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ThisWorkbook" defaultThemeVersion="124226"/>
  <mc:AlternateContent xmlns:mc="http://schemas.openxmlformats.org/markup-compatibility/2006">
    <mc:Choice Requires="x15">
      <x15ac:absPath xmlns:x15ac="http://schemas.microsoft.com/office/spreadsheetml/2010/11/ac" url="C:\Users\hasegawa\OneDrive - 株式会社タケウチ建設\ドキュメント\Work Files\work related\TNF工法協会　関係\TNF工法協会HP更新\2023.06.29 ※未対応\"/>
    </mc:Choice>
  </mc:AlternateContent>
  <xr:revisionPtr revIDLastSave="0" documentId="13_ncr:1_{C18BFF0B-9A46-4D8D-9677-C1075263A498}" xr6:coauthVersionLast="36" xr6:coauthVersionMax="36" xr10:uidLastSave="{00000000-0000-0000-0000-000000000000}"/>
  <bookViews>
    <workbookView xWindow="0" yWindow="0" windowWidth="23040" windowHeight="8484" tabRatio="787" xr2:uid="{00000000-000D-0000-FFFF-FFFF00000000}"/>
  </bookViews>
  <sheets>
    <sheet name="用途別" sheetId="46" r:id="rId1"/>
  </sheets>
  <definedNames>
    <definedName name="_xlnm._FilterDatabase" localSheetId="0" hidden="1">用途別!$A$3:$K$1756</definedName>
    <definedName name="_xlnm.Print_Area" localSheetId="0">用途別!$A$1:$K$1756</definedName>
    <definedName name="_xlnm.Print_Titles" localSheetId="0">用途別!$1:$4</definedName>
  </definedNames>
  <calcPr calcId="191029"/>
</workbook>
</file>

<file path=xl/calcChain.xml><?xml version="1.0" encoding="utf-8"?>
<calcChain xmlns="http://schemas.openxmlformats.org/spreadsheetml/2006/main">
  <c r="A512" i="46" l="1"/>
  <c r="A1595" i="46" l="1"/>
  <c r="A509" i="46"/>
  <c r="A510" i="46"/>
  <c r="A511" i="46"/>
  <c r="A236" i="46"/>
  <c r="A235" i="46"/>
  <c r="A1056" i="46"/>
  <c r="A897" i="46"/>
  <c r="A1274" i="46" l="1"/>
  <c r="A896" i="46"/>
  <c r="A1201" i="46"/>
  <c r="A1714" i="46"/>
  <c r="A505" i="46"/>
  <c r="A506" i="46"/>
  <c r="A507" i="46"/>
  <c r="A508" i="46"/>
  <c r="A1717" i="46" l="1"/>
  <c r="A1718" i="46"/>
  <c r="A1719" i="46"/>
  <c r="A1720" i="46"/>
  <c r="A1721" i="46"/>
  <c r="A1722" i="46"/>
  <c r="A1723" i="46"/>
  <c r="A1724" i="46"/>
  <c r="A1725" i="46"/>
  <c r="A1726" i="46"/>
  <c r="A1727" i="46"/>
  <c r="A1728" i="46"/>
  <c r="A1729" i="46"/>
  <c r="A1730" i="46"/>
  <c r="A1731" i="46"/>
  <c r="A1732" i="46"/>
  <c r="A1733" i="46"/>
  <c r="A1734" i="46"/>
  <c r="A1735" i="46"/>
  <c r="A1736" i="46"/>
  <c r="A1737" i="46"/>
  <c r="A1738" i="46"/>
  <c r="A1739" i="46"/>
  <c r="A1740" i="46"/>
  <c r="A1741" i="46"/>
  <c r="A1742" i="46"/>
  <c r="A1743" i="46"/>
  <c r="A1744" i="46"/>
  <c r="A1745" i="46"/>
  <c r="A1746" i="46"/>
  <c r="A1747" i="46"/>
  <c r="A1748" i="46"/>
  <c r="A1749" i="46"/>
  <c r="A1750" i="46"/>
  <c r="A1751" i="46"/>
  <c r="A1752" i="46"/>
  <c r="A1753" i="46"/>
  <c r="A1754" i="46"/>
  <c r="A1755" i="46"/>
  <c r="A1756" i="46"/>
  <c r="A1716" i="46"/>
  <c r="A1690" i="46"/>
  <c r="A1691" i="46"/>
  <c r="A1692" i="46"/>
  <c r="A1693" i="46"/>
  <c r="A1694" i="46"/>
  <c r="A1695" i="46"/>
  <c r="A1696" i="46"/>
  <c r="A1697" i="46"/>
  <c r="A1698" i="46"/>
  <c r="A1699" i="46"/>
  <c r="A1700" i="46"/>
  <c r="A1701" i="46"/>
  <c r="A1702" i="46"/>
  <c r="A1703" i="46"/>
  <c r="A1704" i="46"/>
  <c r="A1705" i="46"/>
  <c r="A1706" i="46"/>
  <c r="A1707" i="46"/>
  <c r="A1708" i="46"/>
  <c r="A1709" i="46"/>
  <c r="A1710" i="46"/>
  <c r="A1711" i="46"/>
  <c r="A1712" i="46"/>
  <c r="A1713" i="46"/>
  <c r="A1689" i="46"/>
  <c r="A1674" i="46"/>
  <c r="A1675" i="46"/>
  <c r="A1676" i="46"/>
  <c r="A1677" i="46"/>
  <c r="A1678" i="46"/>
  <c r="A1679" i="46"/>
  <c r="A1680" i="46"/>
  <c r="A1681" i="46"/>
  <c r="A1682" i="46"/>
  <c r="A1683" i="46"/>
  <c r="A1684" i="46"/>
  <c r="A1685" i="46"/>
  <c r="A1686" i="46"/>
  <c r="A1687" i="46"/>
  <c r="A1673" i="46"/>
  <c r="A1631" i="46"/>
  <c r="A1632" i="46"/>
  <c r="A1633" i="46"/>
  <c r="A1634" i="46"/>
  <c r="A1635" i="46"/>
  <c r="A1636" i="46"/>
  <c r="A1637" i="46"/>
  <c r="A1638" i="46"/>
  <c r="A1639" i="46"/>
  <c r="A1640" i="46"/>
  <c r="A1641" i="46"/>
  <c r="A1642" i="46"/>
  <c r="A1643" i="46"/>
  <c r="A1644" i="46"/>
  <c r="A1645" i="46"/>
  <c r="A1646" i="46"/>
  <c r="A1647" i="46"/>
  <c r="A1648" i="46"/>
  <c r="A1649" i="46"/>
  <c r="A1650" i="46"/>
  <c r="A1651" i="46"/>
  <c r="A1652" i="46"/>
  <c r="A1653" i="46"/>
  <c r="A1654" i="46"/>
  <c r="A1655" i="46"/>
  <c r="A1656" i="46"/>
  <c r="A1657" i="46"/>
  <c r="A1658" i="46"/>
  <c r="A1659" i="46"/>
  <c r="A1660" i="46"/>
  <c r="A1661" i="46"/>
  <c r="A1662" i="46"/>
  <c r="A1663" i="46"/>
  <c r="A1664" i="46"/>
  <c r="A1665" i="46"/>
  <c r="A1666" i="46"/>
  <c r="A1667" i="46"/>
  <c r="A1668" i="46"/>
  <c r="A1669" i="46"/>
  <c r="A1670" i="46"/>
  <c r="A1671" i="46"/>
  <c r="A1630" i="46"/>
  <c r="A1626" i="46"/>
  <c r="A1627" i="46"/>
  <c r="A1628" i="46"/>
  <c r="A1625" i="46"/>
  <c r="A1607" i="46"/>
  <c r="A1608" i="46"/>
  <c r="A1609" i="46"/>
  <c r="A1610" i="46"/>
  <c r="A1611" i="46"/>
  <c r="A1612" i="46"/>
  <c r="A1613" i="46"/>
  <c r="A1614" i="46"/>
  <c r="A1615" i="46"/>
  <c r="A1616" i="46"/>
  <c r="A1617" i="46"/>
  <c r="A1618" i="46"/>
  <c r="A1619" i="46"/>
  <c r="A1620" i="46"/>
  <c r="A1621" i="46"/>
  <c r="A1622" i="46"/>
  <c r="A1623" i="46"/>
  <c r="A1606" i="46"/>
  <c r="A1522" i="46"/>
  <c r="A1523" i="46"/>
  <c r="A1524" i="46"/>
  <c r="A1525" i="46"/>
  <c r="A1526" i="46"/>
  <c r="A1527" i="46"/>
  <c r="A1528" i="46"/>
  <c r="A1529" i="46"/>
  <c r="A1530" i="46"/>
  <c r="A1531" i="46"/>
  <c r="A1532" i="46"/>
  <c r="A1533" i="46"/>
  <c r="A1534" i="46"/>
  <c r="A1535" i="46"/>
  <c r="A1536" i="46"/>
  <c r="A1537" i="46"/>
  <c r="A1538" i="46"/>
  <c r="A1539" i="46"/>
  <c r="A1540" i="46"/>
  <c r="A1541" i="46"/>
  <c r="A1542" i="46"/>
  <c r="A1543" i="46"/>
  <c r="A1544" i="46"/>
  <c r="A1545" i="46"/>
  <c r="A1546" i="46"/>
  <c r="A1547" i="46"/>
  <c r="A1548" i="46"/>
  <c r="A1549" i="46"/>
  <c r="A1550" i="46"/>
  <c r="A1551" i="46"/>
  <c r="A1552" i="46"/>
  <c r="A1553" i="46"/>
  <c r="A1554" i="46"/>
  <c r="A1555" i="46"/>
  <c r="A1556" i="46"/>
  <c r="A1557" i="46"/>
  <c r="A1558" i="46"/>
  <c r="A1559" i="46"/>
  <c r="A1560" i="46"/>
  <c r="A1561" i="46"/>
  <c r="A1562" i="46"/>
  <c r="A1563" i="46"/>
  <c r="A1564" i="46"/>
  <c r="A1565" i="46"/>
  <c r="A1566" i="46"/>
  <c r="A1567" i="46"/>
  <c r="A1568" i="46"/>
  <c r="A1569" i="46"/>
  <c r="A1570" i="46"/>
  <c r="A1571" i="46"/>
  <c r="A1572" i="46"/>
  <c r="A1573" i="46"/>
  <c r="A1574" i="46"/>
  <c r="A1575" i="46"/>
  <c r="A1576" i="46"/>
  <c r="A1577" i="46"/>
  <c r="A1578" i="46"/>
  <c r="A1579" i="46"/>
  <c r="A1580" i="46"/>
  <c r="A1581" i="46"/>
  <c r="A1582" i="46"/>
  <c r="A1583" i="46"/>
  <c r="A1584" i="46"/>
  <c r="A1585" i="46"/>
  <c r="A1586" i="46"/>
  <c r="A1587" i="46"/>
  <c r="A1588" i="46"/>
  <c r="A1589" i="46"/>
  <c r="A1590" i="46"/>
  <c r="A1591" i="46"/>
  <c r="A1592" i="46"/>
  <c r="A1593" i="46"/>
  <c r="A1594" i="46"/>
  <c r="A1596" i="46"/>
  <c r="A1597" i="46"/>
  <c r="A1598" i="46"/>
  <c r="A1599" i="46"/>
  <c r="A1600" i="46"/>
  <c r="A1601" i="46"/>
  <c r="A1602" i="46"/>
  <c r="A1603" i="46"/>
  <c r="A1604" i="46"/>
  <c r="A1521" i="46"/>
  <c r="A651" i="46"/>
  <c r="A652" i="46"/>
  <c r="A653" i="46"/>
  <c r="A654" i="46"/>
  <c r="A655" i="46"/>
  <c r="A656" i="46"/>
  <c r="A657" i="46"/>
  <c r="A658" i="46"/>
  <c r="A659" i="46"/>
  <c r="A660" i="46"/>
  <c r="A661" i="46"/>
  <c r="A662" i="46"/>
  <c r="A663" i="46"/>
  <c r="A664" i="46"/>
  <c r="A665" i="46"/>
  <c r="A666" i="46"/>
  <c r="A667" i="46"/>
  <c r="A668" i="46"/>
  <c r="A669" i="46"/>
  <c r="A670" i="46"/>
  <c r="A671" i="46"/>
  <c r="A672" i="46"/>
  <c r="A673" i="46"/>
  <c r="A674" i="46"/>
  <c r="A675" i="46"/>
  <c r="A676" i="46"/>
  <c r="A677" i="46"/>
  <c r="A678" i="46"/>
  <c r="A679" i="46"/>
  <c r="A680" i="46"/>
  <c r="A681" i="46"/>
  <c r="A682" i="46"/>
  <c r="A683" i="46"/>
  <c r="A684" i="46"/>
  <c r="A685" i="46"/>
  <c r="A686" i="46"/>
  <c r="A687" i="46"/>
  <c r="A688" i="46"/>
  <c r="A689" i="46"/>
  <c r="A690" i="46"/>
  <c r="A691" i="46"/>
  <c r="A692" i="46"/>
  <c r="A693" i="46"/>
  <c r="A694" i="46"/>
  <c r="A695" i="46"/>
  <c r="A696" i="46"/>
  <c r="A697" i="46"/>
  <c r="A698" i="46"/>
  <c r="A699" i="46"/>
  <c r="A700" i="46"/>
  <c r="A701" i="46"/>
  <c r="A702" i="46"/>
  <c r="A703" i="46"/>
  <c r="A704" i="46"/>
  <c r="A705" i="46"/>
  <c r="A706" i="46"/>
  <c r="A707" i="46"/>
  <c r="A708" i="46"/>
  <c r="A709" i="46"/>
  <c r="A710" i="46"/>
  <c r="A711" i="46"/>
  <c r="A712" i="46"/>
  <c r="A713" i="46"/>
  <c r="A714" i="46"/>
  <c r="A715" i="46"/>
  <c r="A716" i="46"/>
  <c r="A717" i="46"/>
  <c r="A718" i="46"/>
  <c r="A719" i="46"/>
  <c r="A720" i="46"/>
  <c r="A721" i="46"/>
  <c r="A722" i="46"/>
  <c r="A723" i="46"/>
  <c r="A724" i="46"/>
  <c r="A725" i="46"/>
  <c r="A726" i="46"/>
  <c r="A727" i="46"/>
  <c r="A728" i="46"/>
  <c r="A729" i="46"/>
  <c r="A730" i="46"/>
  <c r="A731" i="46"/>
  <c r="A732" i="46"/>
  <c r="A733" i="46"/>
  <c r="A734" i="46"/>
  <c r="A735" i="46"/>
  <c r="A736" i="46"/>
  <c r="A737" i="46"/>
  <c r="A738" i="46"/>
  <c r="A739" i="46"/>
  <c r="A740" i="46"/>
  <c r="A741" i="46"/>
  <c r="A742" i="46"/>
  <c r="A743" i="46"/>
  <c r="A744" i="46"/>
  <c r="A745" i="46"/>
  <c r="A746" i="46"/>
  <c r="A747" i="46"/>
  <c r="A748" i="46"/>
  <c r="A749" i="46"/>
  <c r="A750" i="46"/>
  <c r="A751" i="46"/>
  <c r="A752" i="46"/>
  <c r="A753" i="46"/>
  <c r="A754" i="46"/>
  <c r="A755" i="46"/>
  <c r="A756" i="46"/>
  <c r="A757" i="46"/>
  <c r="A758" i="46"/>
  <c r="A759" i="46"/>
  <c r="A760" i="46"/>
  <c r="A761" i="46"/>
  <c r="A762" i="46"/>
  <c r="A763" i="46"/>
  <c r="A764" i="46"/>
  <c r="A765" i="46"/>
  <c r="A766" i="46"/>
  <c r="A767" i="46"/>
  <c r="A768" i="46"/>
  <c r="A769" i="46"/>
  <c r="A770" i="46"/>
  <c r="A771" i="46"/>
  <c r="A772" i="46"/>
  <c r="A773" i="46"/>
  <c r="A774" i="46"/>
  <c r="A775" i="46"/>
  <c r="A776" i="46"/>
  <c r="A777" i="46"/>
  <c r="A778" i="46"/>
  <c r="A779" i="46"/>
  <c r="A780" i="46"/>
  <c r="A781" i="46"/>
  <c r="A782" i="46"/>
  <c r="A783" i="46"/>
  <c r="A784" i="46"/>
  <c r="A785" i="46"/>
  <c r="A786" i="46"/>
  <c r="A787" i="46"/>
  <c r="A788" i="46"/>
  <c r="A789" i="46"/>
  <c r="A790" i="46"/>
  <c r="A791" i="46"/>
  <c r="A792" i="46"/>
  <c r="A793" i="46"/>
  <c r="A794" i="46"/>
  <c r="A795" i="46"/>
  <c r="A796" i="46"/>
  <c r="A797" i="46"/>
  <c r="A798" i="46"/>
  <c r="A799" i="46"/>
  <c r="A800" i="46"/>
  <c r="A801" i="46"/>
  <c r="A802" i="46"/>
  <c r="A803" i="46"/>
  <c r="A804" i="46"/>
  <c r="A805" i="46"/>
  <c r="A806" i="46"/>
  <c r="A807" i="46"/>
  <c r="A808" i="46"/>
  <c r="A809" i="46"/>
  <c r="A810" i="46"/>
  <c r="A811" i="46"/>
  <c r="A812" i="46"/>
  <c r="A813" i="46"/>
  <c r="A814" i="46"/>
  <c r="A815" i="46"/>
  <c r="A816" i="46"/>
  <c r="A817" i="46"/>
  <c r="A818" i="46"/>
  <c r="A819" i="46"/>
  <c r="A820" i="46"/>
  <c r="A821" i="46"/>
  <c r="A822" i="46"/>
  <c r="A823" i="46"/>
  <c r="A824" i="46"/>
  <c r="A825" i="46"/>
  <c r="A826" i="46"/>
  <c r="A827" i="46"/>
  <c r="A828" i="46"/>
  <c r="A829" i="46"/>
  <c r="A830" i="46"/>
  <c r="A831" i="46"/>
  <c r="A832" i="46"/>
  <c r="A833" i="46"/>
  <c r="A834" i="46"/>
  <c r="A835" i="46"/>
  <c r="A836" i="46"/>
  <c r="A837" i="46"/>
  <c r="A838" i="46"/>
  <c r="A839" i="46"/>
  <c r="A840" i="46"/>
  <c r="A841" i="46"/>
  <c r="A842" i="46"/>
  <c r="A843" i="46"/>
  <c r="A844" i="46"/>
  <c r="A845" i="46"/>
  <c r="A846" i="46"/>
  <c r="A847" i="46"/>
  <c r="A848" i="46"/>
  <c r="A849" i="46"/>
  <c r="A850" i="46"/>
  <c r="A851" i="46"/>
  <c r="A852" i="46"/>
  <c r="A853" i="46"/>
  <c r="A854" i="46"/>
  <c r="A855" i="46"/>
  <c r="A856" i="46"/>
  <c r="A857" i="46"/>
  <c r="A858" i="46"/>
  <c r="A859" i="46"/>
  <c r="A860" i="46"/>
  <c r="A861" i="46"/>
  <c r="A862" i="46"/>
  <c r="A863" i="46"/>
  <c r="A864" i="46"/>
  <c r="A865" i="46"/>
  <c r="A866" i="46"/>
  <c r="A867" i="46"/>
  <c r="A868" i="46"/>
  <c r="A869" i="46"/>
  <c r="A870" i="46"/>
  <c r="A871" i="46"/>
  <c r="A872" i="46"/>
  <c r="A873" i="46"/>
  <c r="A874" i="46"/>
  <c r="A875" i="46"/>
  <c r="A876" i="46"/>
  <c r="A877" i="46"/>
  <c r="A878" i="46"/>
  <c r="A879" i="46"/>
  <c r="A880" i="46"/>
  <c r="A881" i="46"/>
  <c r="A882" i="46"/>
  <c r="A883" i="46"/>
  <c r="A884" i="46"/>
  <c r="A885" i="46"/>
  <c r="A886" i="46"/>
  <c r="A887" i="46"/>
  <c r="A888" i="46"/>
  <c r="A889" i="46"/>
  <c r="A890" i="46"/>
  <c r="A891" i="46"/>
  <c r="A892" i="46"/>
  <c r="A893" i="46"/>
  <c r="A894" i="46"/>
  <c r="A895" i="46"/>
  <c r="A898" i="46"/>
  <c r="A899" i="46"/>
  <c r="A900" i="46"/>
  <c r="A901" i="46"/>
  <c r="A902" i="46"/>
  <c r="A903" i="46"/>
  <c r="A904" i="46"/>
  <c r="A905" i="46"/>
  <c r="A906" i="46"/>
  <c r="A907" i="46"/>
  <c r="A908" i="46"/>
  <c r="A909" i="46"/>
  <c r="A910" i="46"/>
  <c r="A911" i="46"/>
  <c r="A912" i="46"/>
  <c r="A913" i="46"/>
  <c r="A914" i="46"/>
  <c r="A915" i="46"/>
  <c r="A916" i="46"/>
  <c r="A917" i="46"/>
  <c r="A918" i="46"/>
  <c r="A919" i="46"/>
  <c r="A920" i="46"/>
  <c r="A921" i="46"/>
  <c r="A922" i="46"/>
  <c r="A923" i="46"/>
  <c r="A924" i="46"/>
  <c r="A925" i="46"/>
  <c r="A926" i="46"/>
  <c r="A927" i="46"/>
  <c r="A928" i="46"/>
  <c r="A929" i="46"/>
  <c r="A930" i="46"/>
  <c r="A931" i="46"/>
  <c r="A932" i="46"/>
  <c r="A933" i="46"/>
  <c r="A934" i="46"/>
  <c r="A935" i="46"/>
  <c r="A936" i="46"/>
  <c r="A937" i="46"/>
  <c r="A938" i="46"/>
  <c r="A939" i="46"/>
  <c r="A940" i="46"/>
  <c r="A941" i="46"/>
  <c r="A942" i="46"/>
  <c r="A943" i="46"/>
  <c r="A944" i="46"/>
  <c r="A945" i="46"/>
  <c r="A946" i="46"/>
  <c r="A947" i="46"/>
  <c r="A948" i="46"/>
  <c r="A949" i="46"/>
  <c r="A950" i="46"/>
  <c r="A951" i="46"/>
  <c r="A952" i="46"/>
  <c r="A953" i="46"/>
  <c r="A954" i="46"/>
  <c r="A955" i="46"/>
  <c r="A956" i="46"/>
  <c r="A957" i="46"/>
  <c r="A958" i="46"/>
  <c r="A959" i="46"/>
  <c r="A960" i="46"/>
  <c r="A961" i="46"/>
  <c r="A962" i="46"/>
  <c r="A963" i="46"/>
  <c r="A964" i="46"/>
  <c r="A965" i="46"/>
  <c r="A966" i="46"/>
  <c r="A967" i="46"/>
  <c r="A968" i="46"/>
  <c r="A969" i="46"/>
  <c r="A970" i="46"/>
  <c r="A971" i="46"/>
  <c r="A972" i="46"/>
  <c r="A973" i="46"/>
  <c r="A974" i="46"/>
  <c r="A975" i="46"/>
  <c r="A976" i="46"/>
  <c r="A977" i="46"/>
  <c r="A978" i="46"/>
  <c r="A979" i="46"/>
  <c r="A980" i="46"/>
  <c r="A981" i="46"/>
  <c r="A982" i="46"/>
  <c r="A983" i="46"/>
  <c r="A984" i="46"/>
  <c r="A985" i="46"/>
  <c r="A986" i="46"/>
  <c r="A987" i="46"/>
  <c r="A988" i="46"/>
  <c r="A989" i="46"/>
  <c r="A990" i="46"/>
  <c r="A991" i="46"/>
  <c r="A992" i="46"/>
  <c r="A993" i="46"/>
  <c r="A994" i="46"/>
  <c r="A995" i="46"/>
  <c r="A996" i="46"/>
  <c r="A997" i="46"/>
  <c r="A998" i="46"/>
  <c r="A999" i="46"/>
  <c r="A1000" i="46"/>
  <c r="A1001" i="46"/>
  <c r="A1002" i="46"/>
  <c r="A1003" i="46"/>
  <c r="A1004" i="46"/>
  <c r="A1005" i="46"/>
  <c r="A1006" i="46"/>
  <c r="A1007" i="46"/>
  <c r="A1008" i="46"/>
  <c r="A1009" i="46"/>
  <c r="A1010" i="46"/>
  <c r="A1011" i="46"/>
  <c r="A1012" i="46"/>
  <c r="A1013" i="46"/>
  <c r="A1014" i="46"/>
  <c r="A1015" i="46"/>
  <c r="A1016" i="46"/>
  <c r="A1017" i="46"/>
  <c r="A1018" i="46"/>
  <c r="A1019" i="46"/>
  <c r="A1020" i="46"/>
  <c r="A1021" i="46"/>
  <c r="A1022" i="46"/>
  <c r="A1023" i="46"/>
  <c r="A1024" i="46"/>
  <c r="A1025" i="46"/>
  <c r="A1026" i="46"/>
  <c r="A1027" i="46"/>
  <c r="A1028" i="46"/>
  <c r="A1029" i="46"/>
  <c r="A1030" i="46"/>
  <c r="A1031" i="46"/>
  <c r="A1032" i="46"/>
  <c r="A1033" i="46"/>
  <c r="A1034" i="46"/>
  <c r="A1035" i="46"/>
  <c r="A1036" i="46"/>
  <c r="A1037" i="46"/>
  <c r="A1038" i="46"/>
  <c r="A1039" i="46"/>
  <c r="A1040" i="46"/>
  <c r="A1041" i="46"/>
  <c r="A1042" i="46"/>
  <c r="A1043" i="46"/>
  <c r="A1044" i="46"/>
  <c r="A1045" i="46"/>
  <c r="A1046" i="46"/>
  <c r="A1047" i="46"/>
  <c r="A1048" i="46"/>
  <c r="A1049" i="46"/>
  <c r="A1050" i="46"/>
  <c r="A1051" i="46"/>
  <c r="A1052" i="46"/>
  <c r="A1053" i="46"/>
  <c r="A1054" i="46"/>
  <c r="A1055" i="46"/>
  <c r="A1057" i="46"/>
  <c r="A1058" i="46"/>
  <c r="A1059" i="46"/>
  <c r="A1060" i="46"/>
  <c r="A1061" i="46"/>
  <c r="A1062" i="46"/>
  <c r="A1063" i="46"/>
  <c r="A1064" i="46"/>
  <c r="A1065" i="46"/>
  <c r="A1066" i="46"/>
  <c r="A1067" i="46"/>
  <c r="A1068" i="46"/>
  <c r="A1069" i="46"/>
  <c r="A1070" i="46"/>
  <c r="A1071" i="46"/>
  <c r="A1072" i="46"/>
  <c r="A1073" i="46"/>
  <c r="A1074" i="46"/>
  <c r="A1075" i="46"/>
  <c r="A1076" i="46"/>
  <c r="A1077" i="46"/>
  <c r="A1078" i="46"/>
  <c r="A1079" i="46"/>
  <c r="A1080" i="46"/>
  <c r="A1081" i="46"/>
  <c r="A1082" i="46"/>
  <c r="A1083" i="46"/>
  <c r="A1084" i="46"/>
  <c r="A1085" i="46"/>
  <c r="A1086" i="46"/>
  <c r="A1087" i="46"/>
  <c r="A1088" i="46"/>
  <c r="A1089" i="46"/>
  <c r="A1090" i="46"/>
  <c r="A1091" i="46"/>
  <c r="A1092" i="46"/>
  <c r="A1093" i="46"/>
  <c r="A1094" i="46"/>
  <c r="A1095" i="46"/>
  <c r="A1096" i="46"/>
  <c r="A1097" i="46"/>
  <c r="A1098" i="46"/>
  <c r="A1099" i="46"/>
  <c r="A1100" i="46"/>
  <c r="A1101" i="46"/>
  <c r="A1102" i="46"/>
  <c r="A1103" i="46"/>
  <c r="A1104" i="46"/>
  <c r="A1105" i="46"/>
  <c r="A1106" i="46"/>
  <c r="A1107" i="46"/>
  <c r="A1108" i="46"/>
  <c r="A1109" i="46"/>
  <c r="A1110" i="46"/>
  <c r="A1111" i="46"/>
  <c r="A1112" i="46"/>
  <c r="A1113" i="46"/>
  <c r="A1114" i="46"/>
  <c r="A1115" i="46"/>
  <c r="A1116" i="46"/>
  <c r="A1117" i="46"/>
  <c r="A1118" i="46"/>
  <c r="A1119" i="46"/>
  <c r="A1120" i="46"/>
  <c r="A1121" i="46"/>
  <c r="A1122" i="46"/>
  <c r="A1123" i="46"/>
  <c r="A1124" i="46"/>
  <c r="A1125" i="46"/>
  <c r="A1126" i="46"/>
  <c r="A1127" i="46"/>
  <c r="A1128" i="46"/>
  <c r="A1129" i="46"/>
  <c r="A1130" i="46"/>
  <c r="A1131" i="46"/>
  <c r="A1132" i="46"/>
  <c r="A1133" i="46"/>
  <c r="A1134" i="46"/>
  <c r="A1135" i="46"/>
  <c r="A1136" i="46"/>
  <c r="A1137" i="46"/>
  <c r="A1138" i="46"/>
  <c r="A1139" i="46"/>
  <c r="A1140" i="46"/>
  <c r="A1141" i="46"/>
  <c r="A1142" i="46"/>
  <c r="A1143" i="46"/>
  <c r="A1144" i="46"/>
  <c r="A1145" i="46"/>
  <c r="A1146" i="46"/>
  <c r="A1147" i="46"/>
  <c r="A1148" i="46"/>
  <c r="A1149" i="46"/>
  <c r="A1150" i="46"/>
  <c r="A1151" i="46"/>
  <c r="A1152" i="46"/>
  <c r="A1153" i="46"/>
  <c r="A1154" i="46"/>
  <c r="A1155" i="46"/>
  <c r="A1156" i="46"/>
  <c r="A1157" i="46"/>
  <c r="A1158" i="46"/>
  <c r="A1159" i="46"/>
  <c r="A1160" i="46"/>
  <c r="A1161" i="46"/>
  <c r="A1162" i="46"/>
  <c r="A1163" i="46"/>
  <c r="A1164" i="46"/>
  <c r="A1165" i="46"/>
  <c r="A1166" i="46"/>
  <c r="A1167" i="46"/>
  <c r="A1168" i="46"/>
  <c r="A1169" i="46"/>
  <c r="A1170" i="46"/>
  <c r="A1171" i="46"/>
  <c r="A1172" i="46"/>
  <c r="A1173" i="46"/>
  <c r="A1174" i="46"/>
  <c r="A1175" i="46"/>
  <c r="A1176" i="46"/>
  <c r="A1177" i="46"/>
  <c r="A1178" i="46"/>
  <c r="A1179" i="46"/>
  <c r="A1180" i="46"/>
  <c r="A1181" i="46"/>
  <c r="A1182" i="46"/>
  <c r="A1183" i="46"/>
  <c r="A1184" i="46"/>
  <c r="A1185" i="46"/>
  <c r="A1186" i="46"/>
  <c r="A1187" i="46"/>
  <c r="A1188" i="46"/>
  <c r="A1189" i="46"/>
  <c r="A1190" i="46"/>
  <c r="A1191" i="46"/>
  <c r="A1192" i="46"/>
  <c r="A1193" i="46"/>
  <c r="A1194" i="46"/>
  <c r="A1195" i="46"/>
  <c r="A1196" i="46"/>
  <c r="A1197" i="46"/>
  <c r="A1198" i="46"/>
  <c r="A1199" i="46"/>
  <c r="A1200" i="46"/>
  <c r="A1202" i="46"/>
  <c r="A1203" i="46"/>
  <c r="A1204" i="46"/>
  <c r="A1205" i="46"/>
  <c r="A1206" i="46"/>
  <c r="A1207" i="46"/>
  <c r="A1208" i="46"/>
  <c r="A1209" i="46"/>
  <c r="A1210" i="46"/>
  <c r="A1211" i="46"/>
  <c r="A1212" i="46"/>
  <c r="A1213" i="46"/>
  <c r="A1214" i="46"/>
  <c r="A1215" i="46"/>
  <c r="A1216" i="46"/>
  <c r="A1217" i="46"/>
  <c r="A1218" i="46"/>
  <c r="A1219" i="46"/>
  <c r="A1220" i="46"/>
  <c r="A1221" i="46"/>
  <c r="A1222" i="46"/>
  <c r="A1223" i="46"/>
  <c r="A1224" i="46"/>
  <c r="A1225" i="46"/>
  <c r="A1226" i="46"/>
  <c r="A1227" i="46"/>
  <c r="A1228" i="46"/>
  <c r="A1229" i="46"/>
  <c r="A1230" i="46"/>
  <c r="A1231" i="46"/>
  <c r="A1232" i="46"/>
  <c r="A1233" i="46"/>
  <c r="A1234" i="46"/>
  <c r="A1235" i="46"/>
  <c r="A1236" i="46"/>
  <c r="A1237" i="46"/>
  <c r="A1238" i="46"/>
  <c r="A1239" i="46"/>
  <c r="A1240" i="46"/>
  <c r="A1241" i="46"/>
  <c r="A1242" i="46"/>
  <c r="A1243" i="46"/>
  <c r="A1244" i="46"/>
  <c r="A1245" i="46"/>
  <c r="A1246" i="46"/>
  <c r="A1247" i="46"/>
  <c r="A1248" i="46"/>
  <c r="A1249" i="46"/>
  <c r="A1250" i="46"/>
  <c r="A1251" i="46"/>
  <c r="A1252" i="46"/>
  <c r="A1253" i="46"/>
  <c r="A1254" i="46"/>
  <c r="A1255" i="46"/>
  <c r="A1256" i="46"/>
  <c r="A1257" i="46"/>
  <c r="A1258" i="46"/>
  <c r="A1259" i="46"/>
  <c r="A1260" i="46"/>
  <c r="A1261" i="46"/>
  <c r="A1262" i="46"/>
  <c r="A1263" i="46"/>
  <c r="A1264" i="46"/>
  <c r="A1265" i="46"/>
  <c r="A1266" i="46"/>
  <c r="A1267" i="46"/>
  <c r="A1268" i="46"/>
  <c r="A1269" i="46"/>
  <c r="A1270" i="46"/>
  <c r="A1271" i="46"/>
  <c r="A1272" i="46"/>
  <c r="A1273" i="46"/>
  <c r="A1275" i="46"/>
  <c r="A1276" i="46"/>
  <c r="A1277" i="46"/>
  <c r="A1278" i="46"/>
  <c r="A1279" i="46"/>
  <c r="A1280" i="46"/>
  <c r="A1281" i="46"/>
  <c r="A1282" i="46"/>
  <c r="A1283" i="46"/>
  <c r="A1284" i="46"/>
  <c r="A1285" i="46"/>
  <c r="A1286" i="46"/>
  <c r="A1287" i="46"/>
  <c r="A1288" i="46"/>
  <c r="A1289" i="46"/>
  <c r="A1290" i="46"/>
  <c r="A1291" i="46"/>
  <c r="A1292" i="46"/>
  <c r="A1293" i="46"/>
  <c r="A1294" i="46"/>
  <c r="A1295" i="46"/>
  <c r="A1296" i="46"/>
  <c r="A1297" i="46"/>
  <c r="A1298" i="46"/>
  <c r="A1299" i="46"/>
  <c r="A1300" i="46"/>
  <c r="A1301" i="46"/>
  <c r="A1302" i="46"/>
  <c r="A1303" i="46"/>
  <c r="A1304" i="46"/>
  <c r="A1305" i="46"/>
  <c r="A1306" i="46"/>
  <c r="A1307" i="46"/>
  <c r="A1308" i="46"/>
  <c r="A1309" i="46"/>
  <c r="A1310" i="46"/>
  <c r="A1311" i="46"/>
  <c r="A1312" i="46"/>
  <c r="A1313" i="46"/>
  <c r="A1314" i="46"/>
  <c r="A1315" i="46"/>
  <c r="A1316" i="46"/>
  <c r="A1317" i="46"/>
  <c r="A1318" i="46"/>
  <c r="A1319" i="46"/>
  <c r="A1320" i="46"/>
  <c r="A1321" i="46"/>
  <c r="A1322" i="46"/>
  <c r="A1323" i="46"/>
  <c r="A1324" i="46"/>
  <c r="A1325" i="46"/>
  <c r="A1326" i="46"/>
  <c r="A1327" i="46"/>
  <c r="A1328" i="46"/>
  <c r="A1329" i="46"/>
  <c r="A1330" i="46"/>
  <c r="A1331" i="46"/>
  <c r="A1332" i="46"/>
  <c r="A1333" i="46"/>
  <c r="A1334" i="46"/>
  <c r="A1335" i="46"/>
  <c r="A1336" i="46"/>
  <c r="A1337" i="46"/>
  <c r="A1338" i="46"/>
  <c r="A1339" i="46"/>
  <c r="A1340" i="46"/>
  <c r="A1341" i="46"/>
  <c r="A1342" i="46"/>
  <c r="A1343" i="46"/>
  <c r="A1344" i="46"/>
  <c r="A1345" i="46"/>
  <c r="A1346" i="46"/>
  <c r="A1347" i="46"/>
  <c r="A1348" i="46"/>
  <c r="A1349" i="46"/>
  <c r="A1350" i="46"/>
  <c r="A1351" i="46"/>
  <c r="A1352" i="46"/>
  <c r="A1353" i="46"/>
  <c r="A1354" i="46"/>
  <c r="A1355" i="46"/>
  <c r="A1356" i="46"/>
  <c r="A1357" i="46"/>
  <c r="A1358" i="46"/>
  <c r="A1359" i="46"/>
  <c r="A1360" i="46"/>
  <c r="A1361" i="46"/>
  <c r="A1362" i="46"/>
  <c r="A1363" i="46"/>
  <c r="A1364" i="46"/>
  <c r="A1365" i="46"/>
  <c r="A1366" i="46"/>
  <c r="A1367" i="46"/>
  <c r="A1368" i="46"/>
  <c r="A1369" i="46"/>
  <c r="A1370" i="46"/>
  <c r="A1371" i="46"/>
  <c r="A1372" i="46"/>
  <c r="A1373" i="46"/>
  <c r="A1374" i="46"/>
  <c r="A1375" i="46"/>
  <c r="A1376" i="46"/>
  <c r="A1377" i="46"/>
  <c r="A1378" i="46"/>
  <c r="A1379" i="46"/>
  <c r="A1380" i="46"/>
  <c r="A1381" i="46"/>
  <c r="A1382" i="46"/>
  <c r="A1383" i="46"/>
  <c r="A1384" i="46"/>
  <c r="A1385" i="46"/>
  <c r="A1386" i="46"/>
  <c r="A1387" i="46"/>
  <c r="A1388" i="46"/>
  <c r="A1389" i="46"/>
  <c r="A1390" i="46"/>
  <c r="A1391" i="46"/>
  <c r="A1392" i="46"/>
  <c r="A1393" i="46"/>
  <c r="A1394" i="46"/>
  <c r="A1395" i="46"/>
  <c r="A1396" i="46"/>
  <c r="A1397" i="46"/>
  <c r="A1398" i="46"/>
  <c r="A1399" i="46"/>
  <c r="A1400" i="46"/>
  <c r="A1401" i="46"/>
  <c r="A1402" i="46"/>
  <c r="A1403" i="46"/>
  <c r="A1404" i="46"/>
  <c r="A1405" i="46"/>
  <c r="A1406" i="46"/>
  <c r="A1407" i="46"/>
  <c r="A1408" i="46"/>
  <c r="A1409" i="46"/>
  <c r="A1410" i="46"/>
  <c r="A1411" i="46"/>
  <c r="A1412" i="46"/>
  <c r="A1413" i="46"/>
  <c r="A1414" i="46"/>
  <c r="A1415" i="46"/>
  <c r="A1416" i="46"/>
  <c r="A1417" i="46"/>
  <c r="A1418" i="46"/>
  <c r="A1419" i="46"/>
  <c r="A1420" i="46"/>
  <c r="A1421" i="46"/>
  <c r="A1422" i="46"/>
  <c r="A1423" i="46"/>
  <c r="A1424" i="46"/>
  <c r="A1425" i="46"/>
  <c r="A1426" i="46"/>
  <c r="A1427" i="46"/>
  <c r="A1428" i="46"/>
  <c r="A1429" i="46"/>
  <c r="A1430" i="46"/>
  <c r="A1431" i="46"/>
  <c r="A1432" i="46"/>
  <c r="A1433" i="46"/>
  <c r="A1434" i="46"/>
  <c r="A1435" i="46"/>
  <c r="A1436" i="46"/>
  <c r="A1437" i="46"/>
  <c r="A1438" i="46"/>
  <c r="A1439" i="46"/>
  <c r="A1440" i="46"/>
  <c r="A1441" i="46"/>
  <c r="A1442" i="46"/>
  <c r="A1443" i="46"/>
  <c r="A1444" i="46"/>
  <c r="A1445" i="46"/>
  <c r="A1446" i="46"/>
  <c r="A1447" i="46"/>
  <c r="A1448" i="46"/>
  <c r="A1449" i="46"/>
  <c r="A1450" i="46"/>
  <c r="A1451" i="46"/>
  <c r="A1452" i="46"/>
  <c r="A1453" i="46"/>
  <c r="A1454" i="46"/>
  <c r="A1455" i="46"/>
  <c r="A1456" i="46"/>
  <c r="A1457" i="46"/>
  <c r="A1458" i="46"/>
  <c r="A1459" i="46"/>
  <c r="A1460" i="46"/>
  <c r="A1461" i="46"/>
  <c r="A1462" i="46"/>
  <c r="A1463" i="46"/>
  <c r="A1464" i="46"/>
  <c r="A1465" i="46"/>
  <c r="A1466" i="46"/>
  <c r="A1467" i="46"/>
  <c r="A1468" i="46"/>
  <c r="A1469" i="46"/>
  <c r="A1470" i="46"/>
  <c r="A1471" i="46"/>
  <c r="A1472" i="46"/>
  <c r="A1473" i="46"/>
  <c r="A1474" i="46"/>
  <c r="A1475" i="46"/>
  <c r="A1476" i="46"/>
  <c r="A1477" i="46"/>
  <c r="A1478" i="46"/>
  <c r="A1479" i="46"/>
  <c r="A1480" i="46"/>
  <c r="A1481" i="46"/>
  <c r="A1482" i="46"/>
  <c r="A1483" i="46"/>
  <c r="A1484" i="46"/>
  <c r="A1485" i="46"/>
  <c r="A1486" i="46"/>
  <c r="A1487" i="46"/>
  <c r="A1488" i="46"/>
  <c r="A1489" i="46"/>
  <c r="A1490" i="46"/>
  <c r="A1491" i="46"/>
  <c r="A1492" i="46"/>
  <c r="A1493" i="46"/>
  <c r="A1494" i="46"/>
  <c r="A1495" i="46"/>
  <c r="A1496" i="46"/>
  <c r="A1497" i="46"/>
  <c r="A1498" i="46"/>
  <c r="A1499" i="46"/>
  <c r="A1500" i="46"/>
  <c r="A1501" i="46"/>
  <c r="A1502" i="46"/>
  <c r="A1503" i="46"/>
  <c r="A1504" i="46"/>
  <c r="A1505" i="46"/>
  <c r="A1506" i="46"/>
  <c r="A1507" i="46"/>
  <c r="A1508" i="46"/>
  <c r="A1509" i="46"/>
  <c r="A1510" i="46"/>
  <c r="A1511" i="46"/>
  <c r="A1512" i="46"/>
  <c r="A1513" i="46"/>
  <c r="A1514" i="46"/>
  <c r="A1515" i="46"/>
  <c r="A1516" i="46"/>
  <c r="A1517" i="46"/>
  <c r="A1518" i="46"/>
  <c r="A1519" i="46"/>
  <c r="A650" i="46"/>
  <c r="A515" i="46"/>
  <c r="A516" i="46"/>
  <c r="A517" i="46"/>
  <c r="A518" i="46"/>
  <c r="A519" i="46"/>
  <c r="A520" i="46"/>
  <c r="A521" i="46"/>
  <c r="A522" i="46"/>
  <c r="A523" i="46"/>
  <c r="A524" i="46"/>
  <c r="A525" i="46"/>
  <c r="A526" i="46"/>
  <c r="A527" i="46"/>
  <c r="A528" i="46"/>
  <c r="A529" i="46"/>
  <c r="A530" i="46"/>
  <c r="A531" i="46"/>
  <c r="A532" i="46"/>
  <c r="A533" i="46"/>
  <c r="A534" i="46"/>
  <c r="A535" i="46"/>
  <c r="A536" i="46"/>
  <c r="A537" i="46"/>
  <c r="A538" i="46"/>
  <c r="A539" i="46"/>
  <c r="A540" i="46"/>
  <c r="A541" i="46"/>
  <c r="A542" i="46"/>
  <c r="A543" i="46"/>
  <c r="A544" i="46"/>
  <c r="A545" i="46"/>
  <c r="A546" i="46"/>
  <c r="A547" i="46"/>
  <c r="A548" i="46"/>
  <c r="A549" i="46"/>
  <c r="A550" i="46"/>
  <c r="A551" i="46"/>
  <c r="A552" i="46"/>
  <c r="A553" i="46"/>
  <c r="A554" i="46"/>
  <c r="A555" i="46"/>
  <c r="A556" i="46"/>
  <c r="A557" i="46"/>
  <c r="A558" i="46"/>
  <c r="A559" i="46"/>
  <c r="A560" i="46"/>
  <c r="A561" i="46"/>
  <c r="A562" i="46"/>
  <c r="A563" i="46"/>
  <c r="A564" i="46"/>
  <c r="A565" i="46"/>
  <c r="A566" i="46"/>
  <c r="A567" i="46"/>
  <c r="A568" i="46"/>
  <c r="A569" i="46"/>
  <c r="A570" i="46"/>
  <c r="A571" i="46"/>
  <c r="A572" i="46"/>
  <c r="A573" i="46"/>
  <c r="A574" i="46"/>
  <c r="A575" i="46"/>
  <c r="A576" i="46"/>
  <c r="A577" i="46"/>
  <c r="A578" i="46"/>
  <c r="A579" i="46"/>
  <c r="A580" i="46"/>
  <c r="A581" i="46"/>
  <c r="A582" i="46"/>
  <c r="A583" i="46"/>
  <c r="A584" i="46"/>
  <c r="A585" i="46"/>
  <c r="A586" i="46"/>
  <c r="A587" i="46"/>
  <c r="A588" i="46"/>
  <c r="A589" i="46"/>
  <c r="A590" i="46"/>
  <c r="A591" i="46"/>
  <c r="A592" i="46"/>
  <c r="A593" i="46"/>
  <c r="A594" i="46"/>
  <c r="A595" i="46"/>
  <c r="A596" i="46"/>
  <c r="A597" i="46"/>
  <c r="A598" i="46"/>
  <c r="A599" i="46"/>
  <c r="A600" i="46"/>
  <c r="A601" i="46"/>
  <c r="A602" i="46"/>
  <c r="A603" i="46"/>
  <c r="A604" i="46"/>
  <c r="A605" i="46"/>
  <c r="A606" i="46"/>
  <c r="A607" i="46"/>
  <c r="A608" i="46"/>
  <c r="A609" i="46"/>
  <c r="A610" i="46"/>
  <c r="A611" i="46"/>
  <c r="A612" i="46"/>
  <c r="A613" i="46"/>
  <c r="A614" i="46"/>
  <c r="A615" i="46"/>
  <c r="A616" i="46"/>
  <c r="A617" i="46"/>
  <c r="A618" i="46"/>
  <c r="A619" i="46"/>
  <c r="A620" i="46"/>
  <c r="A621" i="46"/>
  <c r="A622" i="46"/>
  <c r="A623" i="46"/>
  <c r="A624" i="46"/>
  <c r="A625" i="46"/>
  <c r="A626" i="46"/>
  <c r="A627" i="46"/>
  <c r="A628" i="46"/>
  <c r="A629" i="46"/>
  <c r="A630" i="46"/>
  <c r="A631" i="46"/>
  <c r="A632" i="46"/>
  <c r="A633" i="46"/>
  <c r="A634" i="46"/>
  <c r="A635" i="46"/>
  <c r="A636" i="46"/>
  <c r="A637" i="46"/>
  <c r="A638" i="46"/>
  <c r="A639" i="46"/>
  <c r="A640" i="46"/>
  <c r="A641" i="46"/>
  <c r="A642" i="46"/>
  <c r="A643" i="46"/>
  <c r="A644" i="46"/>
  <c r="A645" i="46"/>
  <c r="A646" i="46"/>
  <c r="A647" i="46"/>
  <c r="A648" i="46"/>
  <c r="A514" i="46"/>
  <c r="A239" i="46"/>
  <c r="A240" i="46"/>
  <c r="A241" i="46"/>
  <c r="A242" i="46"/>
  <c r="A243" i="46"/>
  <c r="A244" i="46"/>
  <c r="A245" i="46"/>
  <c r="A246" i="46"/>
  <c r="A247" i="46"/>
  <c r="A248" i="46"/>
  <c r="A249" i="46"/>
  <c r="A250" i="46"/>
  <c r="A251" i="46"/>
  <c r="A252" i="46"/>
  <c r="A253" i="46"/>
  <c r="A254" i="46"/>
  <c r="A255" i="46"/>
  <c r="A256" i="46"/>
  <c r="A257" i="46"/>
  <c r="A258" i="46"/>
  <c r="A259" i="46"/>
  <c r="A260" i="46"/>
  <c r="A261" i="46"/>
  <c r="A262" i="46"/>
  <c r="A263" i="46"/>
  <c r="A264" i="46"/>
  <c r="A265" i="46"/>
  <c r="A266" i="46"/>
  <c r="A267" i="46"/>
  <c r="A268" i="46"/>
  <c r="A269" i="46"/>
  <c r="A270" i="46"/>
  <c r="A271" i="46"/>
  <c r="A272" i="46"/>
  <c r="A273" i="46"/>
  <c r="A274" i="46"/>
  <c r="A275" i="46"/>
  <c r="A276" i="46"/>
  <c r="A277" i="46"/>
  <c r="A278" i="46"/>
  <c r="A279" i="46"/>
  <c r="A280" i="46"/>
  <c r="A281" i="46"/>
  <c r="A282" i="46"/>
  <c r="A283" i="46"/>
  <c r="A284" i="46"/>
  <c r="A285" i="46"/>
  <c r="A286" i="46"/>
  <c r="A287" i="46"/>
  <c r="A288" i="46"/>
  <c r="A289" i="46"/>
  <c r="A290" i="46"/>
  <c r="A291" i="46"/>
  <c r="A292" i="46"/>
  <c r="A293" i="46"/>
  <c r="A294" i="46"/>
  <c r="A295" i="46"/>
  <c r="A296" i="46"/>
  <c r="A297" i="46"/>
  <c r="A298" i="46"/>
  <c r="A299" i="46"/>
  <c r="A300" i="46"/>
  <c r="A301" i="46"/>
  <c r="A302" i="46"/>
  <c r="A303" i="46"/>
  <c r="A304" i="46"/>
  <c r="A305" i="46"/>
  <c r="A306" i="46"/>
  <c r="A307" i="46"/>
  <c r="A308" i="46"/>
  <c r="A309" i="46"/>
  <c r="A310" i="46"/>
  <c r="A311" i="46"/>
  <c r="A312" i="46"/>
  <c r="A313" i="46"/>
  <c r="A314" i="46"/>
  <c r="A315" i="46"/>
  <c r="A316" i="46"/>
  <c r="A317" i="46"/>
  <c r="A318" i="46"/>
  <c r="A319" i="46"/>
  <c r="A320" i="46"/>
  <c r="A321" i="46"/>
  <c r="A322" i="46"/>
  <c r="A323" i="46"/>
  <c r="A324" i="46"/>
  <c r="A325" i="46"/>
  <c r="A326" i="46"/>
  <c r="A327" i="46"/>
  <c r="A328" i="46"/>
  <c r="A329" i="46"/>
  <c r="A330" i="46"/>
  <c r="A331" i="46"/>
  <c r="A332" i="46"/>
  <c r="A333" i="46"/>
  <c r="A334" i="46"/>
  <c r="A335" i="46"/>
  <c r="A336" i="46"/>
  <c r="A337" i="46"/>
  <c r="A338" i="46"/>
  <c r="A339" i="46"/>
  <c r="A340" i="46"/>
  <c r="A341" i="46"/>
  <c r="A342" i="46"/>
  <c r="A343" i="46"/>
  <c r="A344" i="46"/>
  <c r="A345" i="46"/>
  <c r="A346" i="46"/>
  <c r="A347" i="46"/>
  <c r="A348" i="46"/>
  <c r="A349" i="46"/>
  <c r="A350" i="46"/>
  <c r="A351" i="46"/>
  <c r="A352" i="46"/>
  <c r="A353" i="46"/>
  <c r="A354" i="46"/>
  <c r="A355" i="46"/>
  <c r="A356" i="46"/>
  <c r="A357" i="46"/>
  <c r="A358" i="46"/>
  <c r="A359" i="46"/>
  <c r="A360" i="46"/>
  <c r="A361" i="46"/>
  <c r="A362" i="46"/>
  <c r="A363" i="46"/>
  <c r="A364" i="46"/>
  <c r="A365" i="46"/>
  <c r="A366" i="46"/>
  <c r="A367" i="46"/>
  <c r="A368" i="46"/>
  <c r="A369" i="46"/>
  <c r="A370" i="46"/>
  <c r="A371" i="46"/>
  <c r="A372" i="46"/>
  <c r="A373" i="46"/>
  <c r="A374" i="46"/>
  <c r="A375" i="46"/>
  <c r="A376" i="46"/>
  <c r="A377" i="46"/>
  <c r="A378" i="46"/>
  <c r="A379" i="46"/>
  <c r="A380" i="46"/>
  <c r="A381" i="46"/>
  <c r="A382" i="46"/>
  <c r="A383" i="46"/>
  <c r="A384" i="46"/>
  <c r="A385" i="46"/>
  <c r="A386" i="46"/>
  <c r="A387" i="46"/>
  <c r="A388" i="46"/>
  <c r="A389" i="46"/>
  <c r="A390" i="46"/>
  <c r="A391" i="46"/>
  <c r="A392" i="46"/>
  <c r="A393" i="46"/>
  <c r="A394" i="46"/>
  <c r="A395" i="46"/>
  <c r="A396" i="46"/>
  <c r="A397" i="46"/>
  <c r="A398" i="46"/>
  <c r="A399" i="46"/>
  <c r="A400" i="46"/>
  <c r="A401" i="46"/>
  <c r="A402" i="46"/>
  <c r="A403" i="46"/>
  <c r="A404" i="46"/>
  <c r="A405" i="46"/>
  <c r="A406" i="46"/>
  <c r="A407" i="46"/>
  <c r="A408" i="46"/>
  <c r="A409" i="46"/>
  <c r="A410" i="46"/>
  <c r="A411" i="46"/>
  <c r="A412" i="46"/>
  <c r="A413" i="46"/>
  <c r="A414" i="46"/>
  <c r="A415" i="46"/>
  <c r="A416" i="46"/>
  <c r="A417" i="46"/>
  <c r="A418" i="46"/>
  <c r="A419" i="46"/>
  <c r="A420" i="46"/>
  <c r="A421" i="46"/>
  <c r="A422" i="46"/>
  <c r="A423" i="46"/>
  <c r="A424" i="46"/>
  <c r="A425" i="46"/>
  <c r="A426" i="46"/>
  <c r="A427" i="46"/>
  <c r="A428" i="46"/>
  <c r="A429" i="46"/>
  <c r="A430" i="46"/>
  <c r="A431" i="46"/>
  <c r="A432" i="46"/>
  <c r="A433" i="46"/>
  <c r="A434" i="46"/>
  <c r="A435" i="46"/>
  <c r="A436" i="46"/>
  <c r="A437" i="46"/>
  <c r="A438" i="46"/>
  <c r="A439" i="46"/>
  <c r="A440" i="46"/>
  <c r="A441" i="46"/>
  <c r="A442" i="46"/>
  <c r="A443" i="46"/>
  <c r="A444" i="46"/>
  <c r="A445" i="46"/>
  <c r="A446" i="46"/>
  <c r="A447" i="46"/>
  <c r="A448" i="46"/>
  <c r="A449" i="46"/>
  <c r="A450" i="46"/>
  <c r="A451" i="46"/>
  <c r="A452" i="46"/>
  <c r="A453" i="46"/>
  <c r="A454" i="46"/>
  <c r="A455" i="46"/>
  <c r="A456" i="46"/>
  <c r="A457" i="46"/>
  <c r="A458" i="46"/>
  <c r="A459" i="46"/>
  <c r="A460" i="46"/>
  <c r="A461" i="46"/>
  <c r="A462" i="46"/>
  <c r="A463" i="46"/>
  <c r="A464" i="46"/>
  <c r="A465" i="46"/>
  <c r="A466" i="46"/>
  <c r="A467" i="46"/>
  <c r="A468" i="46"/>
  <c r="A469" i="46"/>
  <c r="A470" i="46"/>
  <c r="A471" i="46"/>
  <c r="A472" i="46"/>
  <c r="A473" i="46"/>
  <c r="A474" i="46"/>
  <c r="A475" i="46"/>
  <c r="A476" i="46"/>
  <c r="A477" i="46"/>
  <c r="A478" i="46"/>
  <c r="A479" i="46"/>
  <c r="A480" i="46"/>
  <c r="A481" i="46"/>
  <c r="A482" i="46"/>
  <c r="A483" i="46"/>
  <c r="A484" i="46"/>
  <c r="A485" i="46"/>
  <c r="A486" i="46"/>
  <c r="A487" i="46"/>
  <c r="A488" i="46"/>
  <c r="A489" i="46"/>
  <c r="A490" i="46"/>
  <c r="A491" i="46"/>
  <c r="A492" i="46"/>
  <c r="A493" i="46"/>
  <c r="A494" i="46"/>
  <c r="A495" i="46"/>
  <c r="A496" i="46"/>
  <c r="A497" i="46"/>
  <c r="A498" i="46"/>
  <c r="A499" i="46"/>
  <c r="A500" i="46"/>
  <c r="A501" i="46"/>
  <c r="A502" i="46"/>
  <c r="A503" i="46"/>
  <c r="A504" i="46"/>
  <c r="A238" i="46"/>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01" i="46"/>
  <c r="A202" i="46"/>
  <c r="A203" i="46"/>
  <c r="A204" i="46"/>
  <c r="A205" i="46"/>
  <c r="A206" i="46"/>
  <c r="A207" i="46"/>
  <c r="A208" i="46"/>
  <c r="A209" i="46"/>
  <c r="A210" i="46"/>
  <c r="A211" i="46"/>
  <c r="A212" i="46"/>
  <c r="A213" i="46"/>
  <c r="A214" i="46"/>
  <c r="A215" i="46"/>
  <c r="A216" i="46"/>
  <c r="A217" i="46"/>
  <c r="A218" i="46"/>
  <c r="A219" i="46"/>
  <c r="A220" i="46"/>
  <c r="A221" i="46"/>
  <c r="A222" i="46"/>
  <c r="A223" i="46"/>
  <c r="A224" i="46"/>
  <c r="A225" i="46"/>
  <c r="A226" i="46"/>
  <c r="A227" i="46"/>
  <c r="A228" i="46"/>
  <c r="A229" i="46"/>
  <c r="A230" i="46"/>
  <c r="A231" i="46"/>
  <c r="A232" i="46"/>
  <c r="A233" i="46"/>
  <c r="A234" i="46"/>
  <c r="A6" i="46" l="1"/>
</calcChain>
</file>

<file path=xl/sharedStrings.xml><?xml version="1.0" encoding="utf-8"?>
<sst xmlns="http://schemas.openxmlformats.org/spreadsheetml/2006/main" count="12278" uniqueCount="2507">
  <si>
    <t>規模</t>
    <rPh sb="0" eb="2">
      <t>キボ</t>
    </rPh>
    <phoneticPr fontId="2"/>
  </si>
  <si>
    <t>構造種別</t>
    <rPh sb="0" eb="2">
      <t>コウゾウ</t>
    </rPh>
    <rPh sb="2" eb="4">
      <t>シュベツ</t>
    </rPh>
    <phoneticPr fontId="2"/>
  </si>
  <si>
    <t>建設地</t>
    <rPh sb="0" eb="3">
      <t>ケンセツチ</t>
    </rPh>
    <phoneticPr fontId="2"/>
  </si>
  <si>
    <t>工場</t>
    <rPh sb="0" eb="2">
      <t>コウジョウ</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</si>
  <si>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</si>
  <si>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</si>
  <si>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</si>
  <si>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</si>
  <si>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</si>
  <si>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</si>
  <si>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</si>
  <si>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</si>
  <si>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</si>
  <si>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</si>
  <si>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施工時期</t>
    <rPh sb="0" eb="2">
      <t>セコウ</t>
    </rPh>
    <rPh sb="2" eb="4">
      <t>ジキ</t>
    </rPh>
    <phoneticPr fontId="2"/>
  </si>
  <si>
    <t>平屋建</t>
  </si>
  <si>
    <t>住宅</t>
    <rPh sb="0" eb="2">
      <t>ジュウタク</t>
    </rPh>
    <phoneticPr fontId="2"/>
  </si>
  <si>
    <t>S造</t>
  </si>
  <si>
    <t>2階建</t>
  </si>
  <si>
    <t>3階建</t>
  </si>
  <si>
    <t>施工面積</t>
    <rPh sb="0" eb="2">
      <t>セコウ</t>
    </rPh>
    <rPh sb="2" eb="4">
      <t>メンセキ</t>
    </rPh>
    <phoneticPr fontId="2"/>
  </si>
  <si>
    <t>施工量</t>
    <rPh sb="0" eb="2">
      <t>セコウ</t>
    </rPh>
    <rPh sb="2" eb="3">
      <t>リョウ</t>
    </rPh>
    <phoneticPr fontId="2"/>
  </si>
  <si>
    <t>工場</t>
  </si>
  <si>
    <t>大阪府大阪市</t>
  </si>
  <si>
    <t>山形県飽海郡</t>
  </si>
  <si>
    <t>高知県高知市</t>
  </si>
  <si>
    <t>島根県出雲市</t>
  </si>
  <si>
    <t>宮城県柴田郡</t>
  </si>
  <si>
    <t>事務所</t>
  </si>
  <si>
    <t>2018.10</t>
  </si>
  <si>
    <t>-</t>
  </si>
  <si>
    <t>千葉県習志野市</t>
  </si>
  <si>
    <t>熊本県八代市</t>
  </si>
  <si>
    <t>山形県鶴岡市</t>
  </si>
  <si>
    <t>千葉県茂原市</t>
  </si>
  <si>
    <t>岡山県倉敷市</t>
  </si>
  <si>
    <t>愛知県名古屋市</t>
  </si>
  <si>
    <t>山形県東田川郡</t>
  </si>
  <si>
    <t>静岡県駿東郡</t>
  </si>
  <si>
    <t>長野県松本市</t>
  </si>
  <si>
    <t>沖縄県糸満市</t>
  </si>
  <si>
    <t>青森県八戸市</t>
  </si>
  <si>
    <t>木造</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</si>
  <si>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</si>
  <si>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</si>
  <si>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</si>
  <si>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</si>
  <si>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</si>
  <si>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</si>
  <si>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</si>
  <si>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</si>
  <si>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</si>
  <si>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</si>
  <si>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</si>
  <si>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</si>
  <si>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</si>
  <si>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</si>
  <si>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</si>
  <si>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</si>
  <si>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</si>
  <si>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</si>
  <si>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</si>
  <si>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</si>
  <si>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</si>
  <si>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</si>
  <si>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</si>
  <si>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</si>
  <si>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</si>
  <si>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</si>
  <si>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</si>
  <si>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</si>
  <si>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</si>
  <si>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</si>
  <si>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</si>
  <si>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</si>
  <si>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</si>
  <si>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</si>
  <si>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</si>
  <si>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</si>
  <si>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</si>
  <si>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</si>
  <si>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</si>
  <si>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</si>
  <si>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</si>
  <si>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</si>
  <si>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</si>
  <si>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</si>
  <si>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</si>
  <si>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</si>
  <si>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</si>
  <si>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</si>
  <si>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</si>
  <si>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</si>
  <si>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</si>
  <si>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</si>
  <si>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</si>
  <si>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</si>
  <si>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</si>
  <si>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</si>
  <si>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</si>
  <si>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</si>
  <si>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</si>
  <si>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</si>
  <si>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</si>
  <si>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</si>
  <si>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</si>
  <si>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</si>
  <si>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</si>
  <si>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</si>
  <si>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</si>
  <si>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</si>
  <si>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</si>
  <si>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</si>
  <si>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</si>
  <si>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</si>
  <si>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</si>
  <si>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</si>
  <si>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</si>
  <si>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佐賀県伊万里市</t>
  </si>
  <si>
    <t>埼玉県越谷市</t>
  </si>
  <si>
    <t>富山県高岡市</t>
  </si>
  <si>
    <t>神奈川県横浜市</t>
  </si>
  <si>
    <t>福島県いわき市</t>
  </si>
  <si>
    <t>千葉県夷隅郡</t>
  </si>
  <si>
    <t>茨城県北茨城市</t>
  </si>
  <si>
    <t>沖縄県那覇市</t>
  </si>
  <si>
    <t>広島県呉市</t>
  </si>
  <si>
    <t>1部2F</t>
  </si>
  <si>
    <t>吾郷税理士事務所社屋</t>
  </si>
  <si>
    <t>ヤマザワ鶴岡茅原店</t>
  </si>
  <si>
    <t>沖縄県名護市</t>
  </si>
  <si>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</si>
  <si>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</si>
  <si>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</si>
  <si>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</si>
  <si>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</si>
  <si>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</si>
  <si>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</si>
  <si>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</si>
  <si>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</si>
  <si>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</si>
  <si>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</si>
  <si>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</si>
  <si>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</si>
  <si>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</si>
  <si>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</si>
  <si>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</si>
  <si>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</si>
  <si>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</si>
  <si>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</si>
  <si>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</si>
  <si>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</si>
  <si>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</si>
  <si>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</si>
  <si>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</si>
  <si>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</si>
  <si>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</si>
  <si>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</si>
  <si>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</si>
  <si>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</si>
  <si>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</si>
  <si>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</si>
  <si>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</si>
  <si>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</si>
  <si>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</si>
  <si>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</si>
  <si>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</si>
  <si>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</si>
  <si>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</si>
  <si>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</si>
  <si>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</si>
  <si>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</si>
  <si>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</si>
  <si>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</si>
  <si>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</si>
  <si>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</si>
  <si>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</si>
  <si>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</si>
  <si>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</si>
  <si>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</si>
  <si>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</si>
  <si>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</si>
  <si>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</si>
  <si>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</si>
  <si>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</si>
  <si>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老人ホーム</t>
  </si>
  <si>
    <t>第2ひかりこども園</t>
  </si>
  <si>
    <t>ホンダカーズ徳島三軒屋店</t>
  </si>
  <si>
    <t>沖縄トヨペット豊見城店</t>
  </si>
  <si>
    <t>エディオン岸和田店</t>
  </si>
  <si>
    <t>2020.10</t>
  </si>
  <si>
    <t>島根県安来市</t>
  </si>
  <si>
    <t>スーパーマルハチ新大阪店</t>
  </si>
  <si>
    <t>斐川サンホーム</t>
  </si>
  <si>
    <t>マクドナルド与那原店</t>
  </si>
  <si>
    <t>福井県福井市</t>
  </si>
  <si>
    <t>さいたま市緑区美園整備工場</t>
  </si>
  <si>
    <t>診療所</t>
    <rPh sb="0" eb="3">
      <t>シンリョウジョ</t>
    </rPh>
    <phoneticPr fontId="2"/>
  </si>
  <si>
    <t>アウトレットジェイ福山新涯店</t>
  </si>
  <si>
    <t>パシオス墨田鐘ヶ淵店</t>
  </si>
  <si>
    <t>バースデイ鶴見店</t>
  </si>
  <si>
    <t>しまむら保木間店</t>
  </si>
  <si>
    <t>ユニクロ三川店</t>
  </si>
  <si>
    <t>フレスポ境港八光</t>
  </si>
  <si>
    <t>回転すし大漁丸境港店</t>
  </si>
  <si>
    <t>館山OCEANGATE103</t>
  </si>
  <si>
    <t>じゃんじゃん亭環七梅島店</t>
  </si>
  <si>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</si>
  <si>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</si>
  <si>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</si>
  <si>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</si>
  <si>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</si>
  <si>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</si>
  <si>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</si>
  <si>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</si>
  <si>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るいけ温泉</t>
  </si>
  <si>
    <t>アウディりんくう</t>
  </si>
  <si>
    <t>マセラティ神戸</t>
  </si>
  <si>
    <t>ダイハツ広島販売曙店</t>
  </si>
  <si>
    <t>京滋マツダ大津店【D棟】</t>
  </si>
  <si>
    <t>京滋マツダ大津店【C棟】</t>
  </si>
  <si>
    <t>東北マツダ酒田店</t>
  </si>
  <si>
    <t>関西マツダ新金岡店</t>
  </si>
  <si>
    <t>関西マツダ鳳BPセンター</t>
  </si>
  <si>
    <t>2016.10</t>
  </si>
  <si>
    <t>関西マツダ松原店</t>
  </si>
  <si>
    <t>奈良日産自動車中古車販売</t>
  </si>
  <si>
    <t>四国スバル高知浅橋通店</t>
  </si>
  <si>
    <t>関西マツダ池田店</t>
  </si>
  <si>
    <t>東北マツダ横手店</t>
  </si>
  <si>
    <t>東北マツダ本荘店</t>
  </si>
  <si>
    <t>西四国マツダ高知中央店</t>
  </si>
  <si>
    <t>奈良日産大安寺店</t>
  </si>
  <si>
    <t>島根ダイハツ販売出雲店</t>
  </si>
  <si>
    <t>ホンダカーズ埼玉中レイクタウン南店</t>
  </si>
  <si>
    <t>MINI岡山</t>
  </si>
  <si>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</si>
  <si>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</si>
  <si>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</si>
  <si>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</si>
  <si>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</si>
  <si>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</si>
  <si>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</si>
  <si>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</si>
  <si>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</si>
  <si>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</si>
  <si>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</si>
  <si>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</si>
  <si>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</si>
  <si>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東北マツダ名取店</t>
  </si>
  <si>
    <t>宮城県名取市</t>
  </si>
  <si>
    <t>ホンダカーズ徳島三軒屋</t>
  </si>
  <si>
    <t>キタセキ酒田SS</t>
  </si>
  <si>
    <t>キタセキルート7蓮野インター給油所</t>
  </si>
  <si>
    <t>キタセキルート7蓮野インター</t>
  </si>
  <si>
    <t>DD4号線庄和インターSS</t>
  </si>
  <si>
    <t>千葉北水素ステーション</t>
  </si>
  <si>
    <t>ガソリンスタンド</t>
  </si>
  <si>
    <t>千葉県千葉市</t>
  </si>
  <si>
    <t>阪神自動車専門学校</t>
  </si>
  <si>
    <t>東京理科大学学生寮</t>
  </si>
  <si>
    <t>テックランド羽生店</t>
  </si>
  <si>
    <t>柿崎セレモニーホールへいあん</t>
  </si>
  <si>
    <t>イズモホール篠原</t>
  </si>
  <si>
    <t>イズモホール根堅</t>
  </si>
  <si>
    <t>旗艦長門</t>
  </si>
  <si>
    <t>オームラ新会館</t>
  </si>
  <si>
    <t>富士葬祭聖一色</t>
  </si>
  <si>
    <t>福島県復興公営住宅（関船団地１号棟）</t>
  </si>
  <si>
    <t>2015.10</t>
  </si>
  <si>
    <t>福島県復興公営住宅（関船団地２号棟）</t>
  </si>
  <si>
    <t xml:space="preserve">ロジュマン松原Part2 </t>
  </si>
  <si>
    <t>大串定住促進住宅整備事業</t>
  </si>
  <si>
    <t>クレバハウス潮崎1</t>
  </si>
  <si>
    <t>クレバハウス潮崎2</t>
  </si>
  <si>
    <t>石巻商工信用金庫</t>
  </si>
  <si>
    <t>仙北信用組合迫支店</t>
  </si>
  <si>
    <t>枚方信用金庫門真東支店</t>
  </si>
  <si>
    <t xml:space="preserve">M－STUDIO両名工場 </t>
  </si>
  <si>
    <t>OKAMOTO VIETNAM FACTORY</t>
  </si>
  <si>
    <t>SHIMA SEIKI FACTORY AMENITY</t>
  </si>
  <si>
    <t>望月工業佐賀工場</t>
  </si>
  <si>
    <t>リードR3工場</t>
  </si>
  <si>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</si>
  <si>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</si>
  <si>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</si>
  <si>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</si>
  <si>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</si>
  <si>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</si>
  <si>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</si>
  <si>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</si>
  <si>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</si>
  <si>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</si>
  <si>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遠藤商事新野菜工場</t>
  </si>
  <si>
    <t>三井造船㈱ブラスト工場</t>
  </si>
  <si>
    <t>石井製作所社屋工場</t>
  </si>
  <si>
    <t>ナプラス産業廃棄物</t>
  </si>
  <si>
    <t>日立建機市川整備センター</t>
  </si>
  <si>
    <t>高砂医科工業柏工場</t>
  </si>
  <si>
    <t>牡蠣ノ星</t>
  </si>
  <si>
    <t>南木曽発条田立工場</t>
  </si>
  <si>
    <t>えのき栽培施設（悦和産業）</t>
  </si>
  <si>
    <t>えのき栽培施設（大熊えのき園）</t>
  </si>
  <si>
    <t>きのこ栽培施設（佐藤きのこ園）</t>
  </si>
  <si>
    <t>きのこ栽培施設（萩原きのこ園）</t>
  </si>
  <si>
    <t>イーアンドエム発寒プラスティック</t>
  </si>
  <si>
    <t>協立エアテック名古屋工場</t>
  </si>
  <si>
    <t>今井運送整備工場</t>
  </si>
  <si>
    <t>丸一ゴム工業諏訪工場</t>
  </si>
  <si>
    <t>こと京野菜亀岡工場</t>
  </si>
  <si>
    <t>十文字チキンカンパニー</t>
  </si>
  <si>
    <t>山傳商店仙台港工場</t>
  </si>
  <si>
    <t>アルス工場</t>
  </si>
  <si>
    <t>U.M.A.S.I.穀物乾燥調整・育苗施設</t>
  </si>
  <si>
    <t>三和シャッター工業広島工場</t>
  </si>
  <si>
    <t>テンホウ・フーズ工場棟</t>
  </si>
  <si>
    <t>仁平自動車第2工場</t>
  </si>
  <si>
    <t>ケイズベルテック</t>
  </si>
  <si>
    <t>ヤマイシ水産加工施設</t>
  </si>
  <si>
    <t>ホクスイ工場</t>
  </si>
  <si>
    <t>中国醸造蒸留酒製造工場</t>
  </si>
  <si>
    <t>ランボルギーニ名古屋整備工場</t>
  </si>
  <si>
    <t>辻徳産業貸工場</t>
  </si>
  <si>
    <t>新星工業社出島第2工場</t>
  </si>
  <si>
    <t>アクティオ千葉工場</t>
  </si>
  <si>
    <t>かどや製油小豆島工場</t>
  </si>
  <si>
    <t>大和製作所新工場</t>
  </si>
  <si>
    <t>エスキー工機組立工場</t>
  </si>
  <si>
    <t>久保田工業本社工場</t>
  </si>
  <si>
    <t>ヨンキュウ製氷施設</t>
  </si>
  <si>
    <t>半田西工場整備工場</t>
  </si>
  <si>
    <t>カンダ技工未利用資源開発工場殺菌加工棟</t>
  </si>
  <si>
    <t>やまみ関西工場（Ⅲ期）</t>
  </si>
  <si>
    <t>東洋アイテック鳥取工場</t>
  </si>
  <si>
    <t>マルコンデンソーⅠ期</t>
  </si>
  <si>
    <t>シマヤフーズ工場</t>
  </si>
  <si>
    <t>柳川冷凍食品㈱工場</t>
  </si>
  <si>
    <t>海王食品ホタテ加工場　</t>
  </si>
  <si>
    <t>かどや製油第二工場（サイロ）</t>
  </si>
  <si>
    <t>セルポール工業庄内第三工場</t>
  </si>
  <si>
    <t>佐々木酒造店工場</t>
  </si>
  <si>
    <t>やまみ富士山麓工場</t>
  </si>
  <si>
    <t>太平洋セメント大船渡発電所バイオマス発電</t>
  </si>
  <si>
    <t>福島FRC製造設備</t>
  </si>
  <si>
    <t>デンソー山形Ⅱ期</t>
  </si>
  <si>
    <t>倉岡紙工工場</t>
  </si>
  <si>
    <t>右門第二工場</t>
  </si>
  <si>
    <t>神田橋工業工場</t>
  </si>
  <si>
    <t>東京精密器具製作所川崎新工場</t>
  </si>
  <si>
    <t>北斎院町建売モデルハウス</t>
  </si>
  <si>
    <t>アイダ本社</t>
  </si>
  <si>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</si>
  <si>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</si>
  <si>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</si>
  <si>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</si>
  <si>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</si>
  <si>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</si>
  <si>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</si>
  <si>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キョーユー工場棟</t>
  </si>
  <si>
    <t>堅展実業厚岸蒸溜所精麦棟</t>
  </si>
  <si>
    <t>康井精機第6工場</t>
  </si>
  <si>
    <t>バルチラジャパン富山工場</t>
  </si>
  <si>
    <t>大江町中央公民館</t>
  </si>
  <si>
    <t>ファミリーマート平塚広川店</t>
  </si>
  <si>
    <t>セブンイレブン益田中吉田店</t>
  </si>
  <si>
    <t>百済駅コンテナ</t>
  </si>
  <si>
    <t>中央技術研修センター第2研修棟　</t>
  </si>
  <si>
    <t>ビーアイケー社屋</t>
  </si>
  <si>
    <t>マリーナHOP（Ⅱ期）</t>
  </si>
  <si>
    <t>コンドーテック盛岡営業所</t>
  </si>
  <si>
    <t>九州児湯フーズ北九州支店</t>
  </si>
  <si>
    <t>KAT結城営業所</t>
  </si>
  <si>
    <t>函館どっぐ造船艦修部事務所</t>
  </si>
  <si>
    <t>あいづダストセンター坂下事業所</t>
  </si>
  <si>
    <t>大森新社屋</t>
  </si>
  <si>
    <t>東北企業酒田支店倉庫</t>
  </si>
  <si>
    <t>直方保線所社屋</t>
  </si>
  <si>
    <t>出雲ケーブルビジョン</t>
  </si>
  <si>
    <t>郡山合同庁舎北分庁舎</t>
  </si>
  <si>
    <t>三共ゴム平林営業所</t>
  </si>
  <si>
    <t>エムジーホールディング事務所</t>
  </si>
  <si>
    <t>JA呉高須支店</t>
  </si>
  <si>
    <t>内山商事東京営業所</t>
  </si>
  <si>
    <t>四日市海運霞事務所</t>
  </si>
  <si>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</si>
  <si>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</si>
  <si>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</si>
  <si>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</si>
  <si>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</si>
  <si>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</si>
  <si>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</si>
  <si>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日立建機徳島南営業所事務所</t>
  </si>
  <si>
    <t>富山産業咲州事業所社屋</t>
  </si>
  <si>
    <t>稲田建設社屋</t>
  </si>
  <si>
    <t>ティー・エム・ターミナル</t>
  </si>
  <si>
    <t>工藤組新社屋</t>
  </si>
  <si>
    <t>日本シーレーク東部支店</t>
  </si>
  <si>
    <t>仁徳砂利社屋</t>
  </si>
  <si>
    <t>青森港地方創生拠点施設</t>
  </si>
  <si>
    <t>KAPAS広島支店</t>
  </si>
  <si>
    <t>東北臨海興業事務所</t>
  </si>
  <si>
    <t>かねせん社屋</t>
  </si>
  <si>
    <t>福祉協同サービス</t>
  </si>
  <si>
    <t>福岡県警察航空隊庁舎</t>
  </si>
  <si>
    <t>岩田産業北九州支店</t>
  </si>
  <si>
    <t>那覇バス具志営業所</t>
  </si>
  <si>
    <t>日立建機土浦工場事務所管理棟</t>
  </si>
  <si>
    <t>池伝名古屋支店事務所</t>
  </si>
  <si>
    <t>神姫バス神戸営業所</t>
  </si>
  <si>
    <t>山陽自動車運送広島支店</t>
  </si>
  <si>
    <t>特別養護老人ホームグランパ・グランマ</t>
  </si>
  <si>
    <t>ケイ・エム環境</t>
  </si>
  <si>
    <t>佛所護念会教団青森</t>
  </si>
  <si>
    <t>正覚寺納骨堂</t>
  </si>
  <si>
    <t>内信寺東三河別院納骨堂</t>
  </si>
  <si>
    <t>ケアホームあおぞら</t>
  </si>
  <si>
    <t>児玉産業住宅</t>
  </si>
  <si>
    <t>田原本唐子マンション</t>
  </si>
  <si>
    <t>利岡邸</t>
  </si>
  <si>
    <t>広島井口台の家</t>
  </si>
  <si>
    <t>アピタ太陽（錦町マンション）</t>
  </si>
  <si>
    <t>HO-HOUSE</t>
  </si>
  <si>
    <t>コアレックス道栄倶知安社宅</t>
  </si>
  <si>
    <t>ＫI-ＨＯＵＳＥ</t>
  </si>
  <si>
    <t>ＫＯ-ＨＯＵＳＥ</t>
  </si>
  <si>
    <t>ファーストキャビン阪神西梅田</t>
  </si>
  <si>
    <t>診療所</t>
  </si>
  <si>
    <t>くぼたクリニック（Ⅰ期・Ⅱ期）</t>
  </si>
  <si>
    <t>林医院有料老人ホーム</t>
  </si>
  <si>
    <t>旭北歯科医院</t>
  </si>
  <si>
    <t>森山胃腸科</t>
  </si>
  <si>
    <t>秋田市広面診療所</t>
  </si>
  <si>
    <t>正木眼科クリニック</t>
  </si>
  <si>
    <t>菅原眼科</t>
  </si>
  <si>
    <t>エア・リキード蒲郡水素ステーション</t>
  </si>
  <si>
    <t>南国殖産鹿児島南港水素ステーション</t>
  </si>
  <si>
    <t>エア・リキード北名古屋水素ステーション</t>
  </si>
  <si>
    <t>山陽ウェルマート御幸店</t>
  </si>
  <si>
    <t>山陽ウェルマート大門店</t>
  </si>
  <si>
    <t>マックスバリュ世羅店</t>
  </si>
  <si>
    <t>わたなべ生鮮館玉野店</t>
  </si>
  <si>
    <t>ラ・ムー 安来店</t>
  </si>
  <si>
    <t>業務スーパーフレスポ境港店</t>
  </si>
  <si>
    <t>バロー東起店</t>
  </si>
  <si>
    <t>バロー伊勢市上池町店</t>
  </si>
  <si>
    <t>平和堂大川端店</t>
  </si>
  <si>
    <t>主婦の店ミーナ店</t>
  </si>
  <si>
    <t>グッディー大田店</t>
  </si>
  <si>
    <t>マックスバリュ小野原東店</t>
  </si>
  <si>
    <t>エスポット淵野辺店</t>
  </si>
  <si>
    <t>ラ・ムー紀三井寺店</t>
  </si>
  <si>
    <t>ヨークベニマル落合店</t>
  </si>
  <si>
    <t>スーパーサンシ明和店</t>
  </si>
  <si>
    <t>マルイ国府店</t>
  </si>
  <si>
    <t>バロー勝川店</t>
  </si>
  <si>
    <t>ハローズ向島店（テナント棟）</t>
  </si>
  <si>
    <t>ヨークベニマル古川店</t>
  </si>
  <si>
    <t>DCMホーマック落合店</t>
  </si>
  <si>
    <t>マルイ国府店生活棟</t>
  </si>
  <si>
    <t>ヤマザワ漆山店</t>
  </si>
  <si>
    <t>バロー各務原中央店</t>
  </si>
  <si>
    <t>ラ・ムー亀田店</t>
  </si>
  <si>
    <t>アルビス笠舞店</t>
  </si>
  <si>
    <t>ナルス直江津東店</t>
  </si>
  <si>
    <t>ハローズ佐古店</t>
  </si>
  <si>
    <t>元気市場たかはし元木店</t>
  </si>
  <si>
    <t>バロー浜松中島店</t>
  </si>
  <si>
    <t>ハローズ大林店</t>
  </si>
  <si>
    <t>アルビス小松幸町店</t>
  </si>
  <si>
    <t>Av･Br伊万里店</t>
  </si>
  <si>
    <t>バロー領下店</t>
  </si>
  <si>
    <t>フードD365見山店</t>
  </si>
  <si>
    <t>大阪屋ショップ豊田店</t>
  </si>
  <si>
    <t>ハローズ西条店</t>
  </si>
  <si>
    <t>インドアゴルフサロン</t>
  </si>
  <si>
    <t>梅田駅北倉庫Ａ棟</t>
  </si>
  <si>
    <t>梅田駅北倉庫Ｂ棟</t>
  </si>
  <si>
    <t>梅田駅北倉庫Ｃ棟</t>
  </si>
  <si>
    <t>梅田駅北倉庫Ｄ棟</t>
  </si>
  <si>
    <t>宮坂米倉庫</t>
  </si>
  <si>
    <t>龍喜飯店</t>
  </si>
  <si>
    <t>ジャパンフードサポート玄米低温倉庫</t>
  </si>
  <si>
    <t>秋田物流センター</t>
  </si>
  <si>
    <t>アートコーポレーション大阪</t>
  </si>
  <si>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</si>
  <si>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</si>
  <si>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</si>
  <si>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</si>
  <si>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</si>
  <si>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</si>
  <si>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</si>
  <si>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</si>
  <si>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</si>
  <si>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</si>
  <si>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</si>
  <si>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境港海陸運送竹内2号倉庫</t>
  </si>
  <si>
    <t>センコー北広島危険物倉庫</t>
  </si>
  <si>
    <t>竹原火力資材倉庫</t>
  </si>
  <si>
    <t>赤田運輸産業倉庫</t>
  </si>
  <si>
    <t>酒田酒造定温倉庫</t>
  </si>
  <si>
    <t>ヤンマーアグリジャパン白石支店倉庫</t>
  </si>
  <si>
    <t>内村電機工務店倉庫</t>
  </si>
  <si>
    <t>レントオール広島事務所</t>
  </si>
  <si>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</si>
  <si>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</si>
  <si>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</si>
  <si>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</si>
  <si>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</si>
  <si>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</si>
  <si>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</si>
  <si>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</si>
  <si>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釧路厚生社発酵2号棟</t>
  </si>
  <si>
    <t>ポルシェ岡山</t>
  </si>
  <si>
    <t>山中産業八代倉庫</t>
  </si>
  <si>
    <t>丸山HD堂山新田倉庫</t>
  </si>
  <si>
    <t>サンライズ産業花巻店第二倉庫</t>
  </si>
  <si>
    <t>イトハラ水産朝酌商品セットセンター</t>
  </si>
  <si>
    <t>JA会津よつば猪苗代物流合理化施設</t>
  </si>
  <si>
    <t>滋賀運送竜王物流センター</t>
  </si>
  <si>
    <t>太平洋セメント和歌山ＳＳ倉庫</t>
  </si>
  <si>
    <t>スギヤマ紙業倉庫</t>
  </si>
  <si>
    <t>中川鋼管潮見町倉庫</t>
  </si>
  <si>
    <t>JA山形全農庄内南部ライスステーション</t>
  </si>
  <si>
    <t>一柳運送倉庫</t>
  </si>
  <si>
    <t>川健川村商店倉庫</t>
  </si>
  <si>
    <t>トラストシステム</t>
  </si>
  <si>
    <t>大丸防音茨城機材センター倉庫</t>
  </si>
  <si>
    <t>丸カ運送倉庫</t>
  </si>
  <si>
    <t>つくば市学園の森</t>
  </si>
  <si>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</si>
  <si>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</si>
  <si>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</si>
  <si>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</si>
  <si>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</si>
  <si>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</si>
  <si>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</si>
  <si>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</si>
  <si>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</si>
  <si>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</si>
  <si>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</si>
  <si>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</si>
  <si>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</si>
  <si>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</si>
  <si>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</si>
  <si>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日本海冷凍魚㈱冷蔵庫（Ⅱ期）</t>
  </si>
  <si>
    <t>丸善運輸関西神戸東灘区倉庫</t>
  </si>
  <si>
    <t>JAみちのく村山大石田低温倉庫</t>
  </si>
  <si>
    <t>石巻物流センター</t>
  </si>
  <si>
    <t>カナモト小浜営業所</t>
  </si>
  <si>
    <t>南九州酒販加治木支店</t>
  </si>
  <si>
    <t>福島パッケージステーション</t>
  </si>
  <si>
    <t>QC保存倉庫</t>
  </si>
  <si>
    <t>埼玉県川口市</t>
  </si>
  <si>
    <t>ハーディック事務所・倉庫</t>
  </si>
  <si>
    <t>三共理化工業倉庫</t>
  </si>
  <si>
    <t>大阪大学自走式立体駐車場</t>
  </si>
  <si>
    <t>岩国錦帯橋空港立体駐車場</t>
  </si>
  <si>
    <t>原町田6丁目駐車場</t>
  </si>
  <si>
    <t>ホクガン駐車場</t>
  </si>
  <si>
    <t>ホテルグランビュー高崎駐車場</t>
  </si>
  <si>
    <t>油脂タンク（Ⅰ期）</t>
  </si>
  <si>
    <t>セリアフレスポ境港店</t>
  </si>
  <si>
    <t>MEGAドン・キホーテ 宜野湾店</t>
  </si>
  <si>
    <t>MEGAドン・キホーテ菊陽店</t>
  </si>
  <si>
    <t>ダイソーベルクス墨田鐘ヶ淵店</t>
  </si>
  <si>
    <t>ダイレックス相生店</t>
  </si>
  <si>
    <t>ひまわり・エヴリィ可部店</t>
  </si>
  <si>
    <t>ひまわり東深津店</t>
  </si>
  <si>
    <t>ひまわり中庄店</t>
  </si>
  <si>
    <t>ウェルネス安来店</t>
  </si>
  <si>
    <t>くすりのレディ井口店</t>
  </si>
  <si>
    <t>薬王堂由利本荘大内店</t>
  </si>
  <si>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</si>
  <si>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</si>
  <si>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</si>
  <si>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</si>
  <si>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</si>
  <si>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</si>
  <si>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</si>
  <si>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</si>
  <si>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</si>
  <si>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ツルハドラッグ鹿島台店</t>
  </si>
  <si>
    <t>セイムス古川東店</t>
  </si>
  <si>
    <t>ツルハドラッグ南幌店</t>
  </si>
  <si>
    <t>クリエイトS・D横浜別所五丁目店</t>
  </si>
  <si>
    <t>ツルハドラッグ南気仙沼店</t>
  </si>
  <si>
    <t>ツルハドラッグ富谷ひより台店</t>
  </si>
  <si>
    <t>ツルハドラッグ甲府向町店</t>
  </si>
  <si>
    <t>スギ薬局江戸川瑞江店</t>
  </si>
  <si>
    <t>クリエイトS･D栄鍛冶ヶ谷店</t>
  </si>
  <si>
    <t>ツルハドラッグ村上西店</t>
  </si>
  <si>
    <t>ツルハドラッグ宮城村田店</t>
  </si>
  <si>
    <t>ツルハドラッグ新発田緑町店</t>
  </si>
  <si>
    <t>薬王堂にかほ象潟店</t>
  </si>
  <si>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</si>
  <si>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</si>
  <si>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</si>
  <si>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</si>
  <si>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</si>
  <si>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</si>
  <si>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</si>
  <si>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</si>
  <si>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薬王堂角館下菅沢店</t>
  </si>
  <si>
    <t>ヤマザワ谷地店</t>
  </si>
  <si>
    <t>ツルハドラッグ角館店</t>
  </si>
  <si>
    <t>V・ドラッグ鳴子北店</t>
  </si>
  <si>
    <t>ツルハドラッグ青森本町４丁目店</t>
  </si>
  <si>
    <t>スギ薬局 都島中通店</t>
  </si>
  <si>
    <t>アド・ワン・ファーム丘珠農場</t>
  </si>
  <si>
    <t>早坂牧場牛舎</t>
  </si>
  <si>
    <t>黒川牧場VMS牛舎</t>
  </si>
  <si>
    <t>函館どっぐ中央変電所</t>
  </si>
  <si>
    <t>SDTソーラーパワー山口発電所</t>
  </si>
  <si>
    <t>プラージュ古川駅東店</t>
  </si>
  <si>
    <t>セントラルフィットネスクラブ蘇我店</t>
  </si>
  <si>
    <t>玉縄子どもセンター</t>
  </si>
  <si>
    <t>エンヂェルハート保育園</t>
  </si>
  <si>
    <t>第2みさとしらゆり保育園</t>
  </si>
  <si>
    <t>高和保育園</t>
  </si>
  <si>
    <t>中川保育園</t>
  </si>
  <si>
    <t>新子安方面保育所</t>
  </si>
  <si>
    <t>渋谷教育学園浦安こども園</t>
  </si>
  <si>
    <t>キッズルームにこにこ</t>
  </si>
  <si>
    <t>認定こども園</t>
  </si>
  <si>
    <t>保育園七色のみち</t>
  </si>
  <si>
    <t>あすなろ第２保育園</t>
  </si>
  <si>
    <t>八幡浜幼稚園計画</t>
  </si>
  <si>
    <t>ゆきのこ保育園</t>
  </si>
  <si>
    <t>光禅寺認定こども園</t>
  </si>
  <si>
    <t>ユーホー向島店</t>
  </si>
  <si>
    <t>ユーホー松永店</t>
  </si>
  <si>
    <t>ユーホー瀬戸店</t>
  </si>
  <si>
    <t>ユーホー三次店</t>
  </si>
  <si>
    <t>ユーホー神辺店</t>
  </si>
  <si>
    <t>バロー北方店</t>
  </si>
  <si>
    <t>コメリパワー佐沼店</t>
  </si>
  <si>
    <t>カインズ相模原愛川インター店</t>
  </si>
  <si>
    <t>ホーマックニコット当別太美店</t>
  </si>
  <si>
    <t>スーパービバホーム大垣店</t>
  </si>
  <si>
    <t>ホーマックニコット磯原木皿店</t>
  </si>
  <si>
    <t>DCMホーマック菊水元町店</t>
  </si>
  <si>
    <t>コメリHC上越国分店</t>
  </si>
  <si>
    <t>マルハンつくば店</t>
  </si>
  <si>
    <t>オーナースロット館</t>
  </si>
  <si>
    <t>ダイナム宮城角田店</t>
  </si>
  <si>
    <t>なないろ芥見店</t>
  </si>
  <si>
    <t>サテライト八代</t>
  </si>
  <si>
    <t>フェイス田川店</t>
  </si>
  <si>
    <t>プラスイーグル稚内店</t>
  </si>
  <si>
    <t>北電系統用レドックフロー蓄電池計画</t>
  </si>
  <si>
    <t>物販店</t>
  </si>
  <si>
    <t>ドラッグトップス三田店</t>
  </si>
  <si>
    <t>キドキド学園南店</t>
  </si>
  <si>
    <t>八重田複合物販店舗</t>
  </si>
  <si>
    <t>サンデーいわき泉店</t>
  </si>
  <si>
    <t>鴨沢塗料販売取扱所</t>
  </si>
  <si>
    <t>イエローハット利府店</t>
  </si>
  <si>
    <t>TSUTAYA利府店</t>
  </si>
  <si>
    <t>タウンプラザかねひでよなばる</t>
  </si>
  <si>
    <t>北綾瀬高架下店舗</t>
  </si>
  <si>
    <t>サンデーペットショップ城下店</t>
  </si>
  <si>
    <t>ケーズデンキ北上店</t>
  </si>
  <si>
    <t>デイサービスまちなか</t>
  </si>
  <si>
    <t>ケアタウンいの</t>
  </si>
  <si>
    <t>ふるさとホーム春日部武里</t>
  </si>
  <si>
    <t>ローズガーデンやすぎ</t>
  </si>
  <si>
    <t>老人ホーム偕生園（Ⅰ期）</t>
  </si>
  <si>
    <t>老人ホーム偕生園（Ⅱ期）</t>
  </si>
  <si>
    <t>介護付き有料老人ホームさわやかあおい館</t>
  </si>
  <si>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</si>
  <si>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</si>
  <si>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</si>
  <si>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</si>
  <si>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</si>
  <si>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</si>
  <si>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</si>
  <si>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小名浜港東港地区石炭ターミナル</t>
  </si>
  <si>
    <t>MINI大阪南</t>
  </si>
  <si>
    <t>TNF-D・T-BAGS</t>
  </si>
  <si>
    <t>スーパーマルハチ若江岩田店</t>
  </si>
  <si>
    <t>大阪府東大阪市</t>
  </si>
  <si>
    <t>マルト平尼子店</t>
  </si>
  <si>
    <t>医療法人美之会人工透析診療所</t>
  </si>
  <si>
    <t>株式会社北海道クボタ岩見沢営業所</t>
  </si>
  <si>
    <t>VM美原南インター店</t>
  </si>
  <si>
    <t>ネクステージ丸池町ＰＪ</t>
  </si>
  <si>
    <t>㈱サエキ新三郷整備工場</t>
  </si>
  <si>
    <t>キャニオンスパイス第2工場</t>
  </si>
  <si>
    <t>小西咲　佃工場</t>
  </si>
  <si>
    <t>富永商事㈱北海道支店物流センター</t>
  </si>
  <si>
    <t>広島西SC</t>
  </si>
  <si>
    <t>ヤマザワ高砂店</t>
  </si>
  <si>
    <t>マルイウエストランドA棟</t>
  </si>
  <si>
    <t>アルビス中村店</t>
  </si>
  <si>
    <t>㈱キタセキひたちなかSS</t>
  </si>
  <si>
    <t>WT</t>
  </si>
  <si>
    <t>BMW姫路支店／MINI姫路</t>
  </si>
  <si>
    <t>岩田産業　鳥栖工場</t>
  </si>
  <si>
    <t>MCCポートアイランド工場建設工事</t>
  </si>
  <si>
    <t>オートバックス秋田店</t>
  </si>
  <si>
    <t>№</t>
    <phoneticPr fontId="2"/>
  </si>
  <si>
    <t>用途</t>
    <rPh sb="0" eb="2">
      <t>ヨウト</t>
    </rPh>
    <phoneticPr fontId="2"/>
  </si>
  <si>
    <t>店舗</t>
    <rPh sb="0" eb="2">
      <t>テンポ</t>
    </rPh>
    <phoneticPr fontId="2"/>
  </si>
  <si>
    <t>万惣 八本松店</t>
  </si>
  <si>
    <t>その他</t>
    <rPh sb="2" eb="3">
      <t>タ</t>
    </rPh>
    <phoneticPr fontId="2"/>
  </si>
  <si>
    <t>2010.10</t>
  </si>
  <si>
    <t>WT+ハイブリット</t>
    <phoneticPr fontId="5"/>
  </si>
  <si>
    <t>12/17</t>
    <phoneticPr fontId="5"/>
  </si>
  <si>
    <t>12/18</t>
    <phoneticPr fontId="5"/>
  </si>
  <si>
    <t>2014.10</t>
  </si>
  <si>
    <t>助任学童保育会館</t>
  </si>
  <si>
    <t>2017.10</t>
  </si>
  <si>
    <t>Vドラッグ金城店</t>
  </si>
  <si>
    <t>COIL</t>
  </si>
  <si>
    <t>サツドラ岩見沢店6条店</t>
  </si>
  <si>
    <t>東習志野テナントビル</t>
  </si>
  <si>
    <t>JA全農岐阜青果物貯蔵施設</t>
  </si>
  <si>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</si>
  <si>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</si>
  <si>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南九州酒販㈱加治木物流センター増築工事</t>
  </si>
  <si>
    <t>㈱ニシカタヤ　低温倉庫</t>
  </si>
  <si>
    <t>㈱宮穀様農産物集出荷施設</t>
  </si>
  <si>
    <t>宮城県登米市</t>
  </si>
  <si>
    <t>タルイシ機工株式会社様　社屋</t>
  </si>
  <si>
    <t>アルビス七尾店</t>
  </si>
  <si>
    <t>スギ薬局 長島店</t>
  </si>
  <si>
    <t>八王子市北野台計画</t>
  </si>
  <si>
    <t>齋勝建設車庫</t>
  </si>
  <si>
    <t>埼玉トヨペット浦和美園レストラン</t>
  </si>
  <si>
    <t>株式会社マスヤ工業新工場</t>
  </si>
  <si>
    <t>清水物産(株)北海道生鮮工場</t>
  </si>
  <si>
    <t>日本酪農協同㈱新徳島工場</t>
  </si>
  <si>
    <t>東京食品機械株式会社　本社工場建設計画</t>
  </si>
  <si>
    <t>インペックスロジスティクス第3・4倉庫建設工事</t>
  </si>
  <si>
    <t>JAにしみの海津中支店</t>
  </si>
  <si>
    <t>リュウテック工場棟　事務所</t>
  </si>
  <si>
    <t>株式会社北海道クボタ大樹営業所社屋</t>
  </si>
  <si>
    <t>SVH神戸玉津インター店(テナント棟)</t>
  </si>
  <si>
    <t>ハローズ玉島</t>
  </si>
  <si>
    <t>ダイレックス商工センター店</t>
  </si>
  <si>
    <t>熊本トヨペット　八代市永碇町店</t>
  </si>
  <si>
    <t>富士スバル株式会社　高崎問屋町店【ショールーム棟】</t>
  </si>
  <si>
    <t>G-steps</t>
  </si>
  <si>
    <t>SVH神戸玉津インター店(SVH棟)</t>
  </si>
  <si>
    <t>特別養護老人ホーム 美野里陽だまり館(C棟)</t>
  </si>
  <si>
    <t>医療法人 光愛会 渡辺眼科クリニック</t>
  </si>
  <si>
    <t>VM一宮店</t>
  </si>
  <si>
    <t>1部3F</t>
  </si>
  <si>
    <t>HA-HOUSE増築工事</t>
  </si>
  <si>
    <t>パーク・アヴェニュー神戸三田　自走式駐車場計画</t>
  </si>
  <si>
    <t>2層3段</t>
  </si>
  <si>
    <t>アラヤ特殊金属株式会社福岡支店移転プロジェクト</t>
  </si>
  <si>
    <t>ニセコ花園リゾートワークショップ棟</t>
  </si>
  <si>
    <t>ナカヱ倉庫</t>
  </si>
  <si>
    <t>株式会社丸順　新施設建設計画</t>
  </si>
  <si>
    <t>小松﨑商事第3倉庫</t>
  </si>
  <si>
    <t>かどや醤油小豆島工場増築計画【浄化槽】</t>
  </si>
  <si>
    <t>ボートレースとこなめ新設スタンド</t>
  </si>
  <si>
    <t>東京スバル株式会社 新大和田店</t>
  </si>
  <si>
    <t>店舗</t>
  </si>
  <si>
    <t>地域生活支援拠点施設【敷地2】</t>
  </si>
  <si>
    <t>リュウテック工場棟</t>
  </si>
  <si>
    <t>㈱進昭化成工業明石工場</t>
  </si>
  <si>
    <t>㈱成田美装センター大牟田倉庫</t>
  </si>
  <si>
    <t>ロンタイ株式会社中部テクニカルセンター</t>
  </si>
  <si>
    <t>エンドレス・テック札幌DC(増築)</t>
  </si>
  <si>
    <t>ホクレン肥料㈱　釧路西港原料倉庫　建設工事</t>
  </si>
  <si>
    <t>厚木冷蔵冷凍センター</t>
  </si>
  <si>
    <t>JAにしみの海津北支店</t>
  </si>
  <si>
    <t>コマツ湘南工場　新食堂建設工事</t>
  </si>
  <si>
    <t>V・drug下之一色店</t>
  </si>
  <si>
    <t>V・drug豊田寿</t>
  </si>
  <si>
    <t>クスリのアオキ中舞鶴店</t>
  </si>
  <si>
    <t>ネッツトヨタ仙台株式会社　築館店立替工事(ショールーム棟)</t>
  </si>
  <si>
    <t>埼玉トヨペット株式会社　北本支店</t>
  </si>
  <si>
    <t>境港水産物直売センター新築計画</t>
  </si>
  <si>
    <t>ジュンテンドー出雲神西店増改築工事</t>
  </si>
  <si>
    <t>沖縄県豊見城市</t>
  </si>
  <si>
    <t>㈱八重椿本舖 伊勢原工場増築工事</t>
  </si>
  <si>
    <t>白石インター営業所５号倉庫</t>
  </si>
  <si>
    <t>株式会社 丹波屋 道央支店（倉庫棟）</t>
  </si>
  <si>
    <t>高橋水産㈱第二工場冷蔵庫</t>
  </si>
  <si>
    <t>㈱ライフドリンクカンパニー栃木工場</t>
  </si>
  <si>
    <t>ツチヨシアクティ岡山営業所移転工事</t>
  </si>
  <si>
    <t>マルショク旭町店</t>
  </si>
  <si>
    <t>東北マツダ泉店</t>
  </si>
  <si>
    <t>コメリPW函館西桔梗店</t>
  </si>
  <si>
    <t>コメリPW六日町店増築・改修工事</t>
  </si>
  <si>
    <t>くら寿司朝潮橋店</t>
  </si>
  <si>
    <t>飲食店</t>
  </si>
  <si>
    <t>くら寿司足立栗原店</t>
  </si>
  <si>
    <t>秦野若松町店</t>
  </si>
  <si>
    <t>エニタムフィットネス宇部 厚南店</t>
  </si>
  <si>
    <t>フィットネスクラブ</t>
  </si>
  <si>
    <t>障害児障害者一体型支援施設</t>
  </si>
  <si>
    <t>ミヨシ産業CLTプレカット工場</t>
  </si>
  <si>
    <t>㈱ヨンキュウ三崎加工場</t>
  </si>
  <si>
    <t>PIPE LINE ENGINEERING FACTORY3</t>
  </si>
  <si>
    <t>キャリオンD棟</t>
  </si>
  <si>
    <t>北津守2丁目</t>
  </si>
  <si>
    <t>瀬戸内重機運輸</t>
  </si>
  <si>
    <t>宝持運輸㈱第3倉庫棟</t>
  </si>
  <si>
    <t>糸満市物流倉庫</t>
  </si>
  <si>
    <t>協和輸送本社社屋</t>
  </si>
  <si>
    <t>豊見城PJ</t>
  </si>
  <si>
    <t>関西マツダ千里</t>
  </si>
  <si>
    <t>富士スバル株式会社　高崎問屋町店【整備工場棟】</t>
  </si>
  <si>
    <t>志布志町遊技場</t>
  </si>
  <si>
    <t>JAしまね斐川玉ねぎ調整場施設整備工場</t>
  </si>
  <si>
    <t>ニトリ石狩DC</t>
  </si>
  <si>
    <t>泊発電所資機材倉庫(A棟)</t>
  </si>
  <si>
    <t>SASUKE八潮大曾根倉庫</t>
  </si>
  <si>
    <t>イオンスタイル南栗橋店</t>
  </si>
  <si>
    <t>熊本スバル自動車株式会社本社(看板下)</t>
  </si>
  <si>
    <t>トヨタカローラ鳥取㈱鳥取店改築工事【本体棟：1期工事】</t>
  </si>
  <si>
    <t>ホンダカーズ山形 米沢中央店</t>
  </si>
  <si>
    <t>ホームセンター山新佐原・東店　農業資材館増築工事</t>
  </si>
  <si>
    <t>マルイチ宮古店</t>
  </si>
  <si>
    <t>タウンプラザかねひで名護店</t>
  </si>
  <si>
    <t>クスリのアオキ男山店</t>
  </si>
  <si>
    <t>新床土工場</t>
  </si>
  <si>
    <t>株式会社　協同電子工業茅原工場</t>
  </si>
  <si>
    <t>横田運送岡山築港倉庫</t>
  </si>
  <si>
    <t>株式会社　石甚　木材倉庫</t>
  </si>
  <si>
    <t>全農岐阜米穀集出荷施設</t>
  </si>
  <si>
    <t>伊勢化学工業株式会社 物流センター新A棟建設工事</t>
  </si>
  <si>
    <t>浜新硝子㈱福岡第2工場</t>
  </si>
  <si>
    <t>サン電子工業株式会社配送センター</t>
  </si>
  <si>
    <t>ファーム宇賀荘乾燥調製施設</t>
  </si>
  <si>
    <t>株式会社ヒサノ古賀営業所</t>
  </si>
  <si>
    <t>ヤヨイ化学関東物流倉庫プロジェクト</t>
  </si>
  <si>
    <t>大敬ホールディングス㈱名古屋西センター計画</t>
  </si>
  <si>
    <t>まんだクリニック</t>
  </si>
  <si>
    <t>コープこまつ</t>
  </si>
  <si>
    <t>クスリのアオキ穴水川島店</t>
  </si>
  <si>
    <t>東根市西部防災センター整備事業</t>
  </si>
  <si>
    <t>バロー瑞浪</t>
  </si>
  <si>
    <t>Vdrug北の森</t>
  </si>
  <si>
    <t>JAにしみの大垣西支店</t>
  </si>
  <si>
    <t>金融機関</t>
  </si>
  <si>
    <t>株式会社キョーシン工場</t>
  </si>
  <si>
    <t>ジーケイフーズ食品工場</t>
  </si>
  <si>
    <t>JA全農にいがた新潟米広域集出荷施設</t>
  </si>
  <si>
    <t>エア・リキード 名四飛島水素ステーション</t>
  </si>
  <si>
    <t>ドラッグコスモスポートタウン店</t>
  </si>
  <si>
    <t>ツルハドラッグ佐賀本庄店</t>
  </si>
  <si>
    <t>花園中央公園北側エリア新築計画</t>
  </si>
  <si>
    <t>KOHYO三国店</t>
  </si>
  <si>
    <t>けいはんなサウスラボ管路防災研究所</t>
  </si>
  <si>
    <t>服部板金工業 有限会社 工場</t>
  </si>
  <si>
    <t>大江運送整備場</t>
  </si>
  <si>
    <t>株式会社協伸建材興業 大阪市大正区倉庫</t>
  </si>
  <si>
    <t>くら寿司川崎溝口店</t>
  </si>
  <si>
    <t>NX境港海陸株式会社竹内3号倉庫</t>
  </si>
  <si>
    <t>大和陸運株式会社　郡山営業所・倉庫</t>
  </si>
  <si>
    <t>白石インターTTC2号倉庫・TTC3号倉庫</t>
  </si>
  <si>
    <t>共和薬品事務所</t>
  </si>
  <si>
    <t>沖縄ふそう自動車㈱豊崎営業所</t>
  </si>
  <si>
    <t>みやぎ登米農業協同組合本店・なかだ支店</t>
  </si>
  <si>
    <t>佃5丁目</t>
  </si>
  <si>
    <t>有限会社ツカサ製作所</t>
  </si>
  <si>
    <t>株式会社スズキ自販東京　アリーナ江東</t>
  </si>
  <si>
    <t>東京都江東区</t>
  </si>
  <si>
    <t>NX小雑賀</t>
  </si>
  <si>
    <t>ベルク春日部梅田店</t>
  </si>
  <si>
    <t>ツルハドラッグ美唄店</t>
  </si>
  <si>
    <t>カインズ新佐久平店</t>
  </si>
  <si>
    <t>長野県佐久市</t>
  </si>
  <si>
    <t>青森県つがる市</t>
  </si>
  <si>
    <t>スズキ自販島根出雲営業所</t>
  </si>
  <si>
    <t>ゲンキー近岡店新築工事</t>
  </si>
  <si>
    <t>ツルハドラッグつがる木造店</t>
  </si>
  <si>
    <t>ツルハドラッグ青森港町店</t>
  </si>
  <si>
    <t>バロー千音寺(SM棟)</t>
  </si>
  <si>
    <t>島根農機事務所・重整備センター</t>
  </si>
  <si>
    <t>株式会社ロング工場</t>
  </si>
  <si>
    <t>株式会社高千穂整備工場</t>
  </si>
  <si>
    <t>ナイス株式会社関東物流センター2期建設工事</t>
  </si>
  <si>
    <t>DPL広島観音　危険物倉庫増築工事</t>
  </si>
  <si>
    <t>コベント・ガーデン西東京倉庫</t>
  </si>
  <si>
    <t>フェリーさんふらわあ別府港ターミナル棟</t>
  </si>
  <si>
    <t>特別養護老人ホームひまわり園本館</t>
  </si>
  <si>
    <t>バロー千音寺　西区画　ダイソー棟</t>
  </si>
  <si>
    <t>ペットワールドアミーゴ千音寺</t>
  </si>
  <si>
    <t>スズキアリーナ菊陽大津ショールーム</t>
  </si>
  <si>
    <t>熊本県菊池郡</t>
  </si>
  <si>
    <t>九州マツダ諸岡プロジェクト</t>
  </si>
  <si>
    <t>福岡県福岡市</t>
  </si>
  <si>
    <t>ツルハドラッグつがる柏店</t>
  </si>
  <si>
    <t>みづま工房宇品事務所増築計画</t>
  </si>
  <si>
    <t>TTC　講師室</t>
  </si>
  <si>
    <t>沖縄県自動車整備協会</t>
  </si>
  <si>
    <t>沖縄県浦添市</t>
  </si>
  <si>
    <t>㈱グリーンクロス　山陰ロジスティックス</t>
  </si>
  <si>
    <t>シンコー工業新社屋</t>
  </si>
  <si>
    <t>丸玉運送西尾倉庫</t>
  </si>
  <si>
    <t>愛知県西尾市</t>
  </si>
  <si>
    <t>株式会社光洋工場</t>
  </si>
  <si>
    <t>山形螺子工業株式会社　工場</t>
  </si>
  <si>
    <t>山形県村山市</t>
  </si>
  <si>
    <t>イケダ工機角田工場増築計画</t>
  </si>
  <si>
    <t>ライフ・花園中央公園店 ライフ シンボルサイン</t>
  </si>
  <si>
    <t>その他</t>
  </si>
  <si>
    <t>ＶＤ千音寺店(看板)</t>
  </si>
  <si>
    <t>大安亀岡新工房計画</t>
  </si>
  <si>
    <t>京都府亀岡市</t>
  </si>
  <si>
    <t>オーシャンポイント㈱江田島オイスターファクトリー</t>
  </si>
  <si>
    <t>広島県江田島市</t>
  </si>
  <si>
    <t>北海紙管株式会社大曲工場</t>
  </si>
  <si>
    <t>北海道農材工業㈱ 厚真新混合工場分析室・控室</t>
  </si>
  <si>
    <t>北海道勇払郡</t>
  </si>
  <si>
    <t>㈱ロゴスホーム苫小牧工場</t>
  </si>
  <si>
    <t>岩田産業㈱鹿児島支店</t>
  </si>
  <si>
    <t>鹿児島県鹿児島市</t>
  </si>
  <si>
    <t>江別製粉工栄町製品倉庫</t>
  </si>
  <si>
    <t>北海道江別市</t>
  </si>
  <si>
    <t>協和キリン株式会社　高崎工場 　B地区倉庫棟建設工事</t>
  </si>
  <si>
    <t>群馬県高崎市</t>
  </si>
  <si>
    <t>㈱三陸観光様倉庫建設</t>
  </si>
  <si>
    <t>茨城県笠間市</t>
  </si>
  <si>
    <t>農事組合Jリード搾乳施設計画</t>
  </si>
  <si>
    <t>北海道中川郡</t>
  </si>
  <si>
    <t>日立建機日本㈱萩原営業所</t>
  </si>
  <si>
    <t>岐阜県下呂市</t>
  </si>
  <si>
    <t>ヤマザワ中山店</t>
  </si>
  <si>
    <t>山形県東村山郡</t>
  </si>
  <si>
    <t>トヨタカローラ鳥取㈱鳥取店改築工事【本体棟：2期工事】</t>
  </si>
  <si>
    <t>鳥取県鳥取市</t>
  </si>
  <si>
    <t>ナフコ野洲店</t>
  </si>
  <si>
    <t>ワークマン女子　大利根店</t>
  </si>
  <si>
    <t>埼玉県加須市</t>
  </si>
  <si>
    <t>カメイ株式会社　鶴岡ガスターミナル</t>
  </si>
  <si>
    <t>トヨタカローラ鳥取㈱鳥取店改築工事(立体駐車場)</t>
  </si>
  <si>
    <t>1層2段</t>
  </si>
  <si>
    <t>JoeBうるま市工場</t>
  </si>
  <si>
    <t>㈲目黒精工製作所工場</t>
  </si>
  <si>
    <t>迫田運送株式会社南松永営業所 冷凍・冷蔵倉庫</t>
  </si>
  <si>
    <t>サスオール株式会社石狩倉庫</t>
  </si>
  <si>
    <t>北島鋼材㈱倉庫・事務所棟</t>
  </si>
  <si>
    <t>宮下町マンション</t>
  </si>
  <si>
    <t>愛媛県今治市</t>
  </si>
  <si>
    <t>バロー千音寺店(看板)</t>
  </si>
  <si>
    <t>ツルハドラッグつがる柏店(看板)</t>
  </si>
  <si>
    <t>カワチ薬品鶴岡宝田店</t>
  </si>
  <si>
    <t>ツルハドラッグ秋田山王橋店</t>
  </si>
  <si>
    <t>秋田県秋田市</t>
  </si>
  <si>
    <t>アトミス研究棟・工場棟</t>
  </si>
  <si>
    <t>㈱鈴木油脂東部第二新工場</t>
  </si>
  <si>
    <t>岐阜県郡上市</t>
  </si>
  <si>
    <t>ナカ重量㈱倉庫</t>
  </si>
  <si>
    <t>コープみやざき商品センター</t>
  </si>
  <si>
    <t>迫田運送株式会社　南松永営業所第２倉庫</t>
  </si>
  <si>
    <t>アクティオ岡山営業所　移転工事</t>
  </si>
  <si>
    <t>矢野口自工福島・浜通り新工場増築工事【車庫棟】</t>
  </si>
  <si>
    <t>福島県双葉郡</t>
  </si>
  <si>
    <t>Aテナントビル</t>
  </si>
  <si>
    <t>スーパーマルハチ下坂部店</t>
  </si>
  <si>
    <t>兵庫県尼崎市</t>
  </si>
  <si>
    <t>ドラッグストアモリ石巻東中里店</t>
  </si>
  <si>
    <t>K-Smile 鳥取北店　工場棟</t>
  </si>
  <si>
    <t>ニコット豊富</t>
  </si>
  <si>
    <t>北海道天塩郡</t>
  </si>
  <si>
    <t>神奈川県海老名市</t>
  </si>
  <si>
    <t>東北マツダ南吉成</t>
  </si>
  <si>
    <t>宮城県仙台市</t>
  </si>
  <si>
    <t>株式会社なかやま牧場倉敷ばら園前店</t>
  </si>
  <si>
    <t>カインズ常陸太田店</t>
  </si>
  <si>
    <t>茨城県常陸太田市</t>
  </si>
  <si>
    <t>スギ薬局泉大津旭町店</t>
  </si>
  <si>
    <t>大阪府泉大津市</t>
  </si>
  <si>
    <t>株式会社アド・ワン・ファーム農産物処理加工施設</t>
  </si>
  <si>
    <t>関西トランスウェイ㈱南大阪物流センター</t>
  </si>
  <si>
    <t>柳川合同ウェアハウスビレッジ</t>
  </si>
  <si>
    <t>熊谷通運株式会社羽生流通倉庫</t>
  </si>
  <si>
    <t>㈱フジトランス コーポレーション九号地資材倉庫</t>
  </si>
  <si>
    <t>シンギ北海道商品センター</t>
  </si>
  <si>
    <t>資源ごみ等貯留施設</t>
  </si>
  <si>
    <t>北斗市運動公園改修計画</t>
  </si>
  <si>
    <t>北海道北斗市</t>
  </si>
  <si>
    <t>一真工場改築工事</t>
  </si>
  <si>
    <t>ケイ・エム・ケイ宇城工場</t>
  </si>
  <si>
    <t>熊本県宇城市</t>
  </si>
  <si>
    <t>㈱いわきり　揚げ新工場</t>
  </si>
  <si>
    <t>鹿児島県日置市</t>
  </si>
  <si>
    <t>松木産業株式会社　5号倉庫</t>
  </si>
  <si>
    <t>ＪＡ福島さくら低温農業倉庫</t>
  </si>
  <si>
    <t>福島県郡山市</t>
  </si>
  <si>
    <t>サンライズ産業㈱盛岡流通センター倉庫</t>
  </si>
  <si>
    <t>岩手県盛岡市</t>
  </si>
  <si>
    <t>フォルテ八王子</t>
  </si>
  <si>
    <t>東京都八王子市</t>
  </si>
  <si>
    <t>カワサキプラザ川口店</t>
  </si>
  <si>
    <t>フォレストモール常陸太田</t>
  </si>
  <si>
    <t>DCMホーマック室蘭寿店</t>
  </si>
  <si>
    <t>北海道室蘭市</t>
  </si>
  <si>
    <t>マクドナルド　常陸太田フォレストモール店</t>
  </si>
  <si>
    <t>ベルク和光光が丘店</t>
  </si>
  <si>
    <t>埼玉県和光市</t>
  </si>
  <si>
    <t>ドラッグコスモス緒川店</t>
  </si>
  <si>
    <t>愛知県知多郡</t>
  </si>
  <si>
    <t>Honda Cars埼玉中白岡店</t>
  </si>
  <si>
    <t>埼玉県白岡市</t>
  </si>
  <si>
    <t>ネッツトヨタ仙台㈱石巻店</t>
  </si>
  <si>
    <t>宮城県東松島市</t>
  </si>
  <si>
    <t>ネッツトヨタ東都㈱ベイ幕張店【ショールーム棟】(外構改良)</t>
  </si>
  <si>
    <t>綾瀬水素ステーション</t>
  </si>
  <si>
    <t>神奈川県綾瀬市</t>
  </si>
  <si>
    <t>島根中央信用金庫　大社支店</t>
  </si>
  <si>
    <t>三條物産荘内支社</t>
  </si>
  <si>
    <t>瀬戸運輸善通寺国道倉庫</t>
  </si>
  <si>
    <t>香川県善通寺市</t>
  </si>
  <si>
    <t>阪和エコスチール様名古屋ヤード</t>
  </si>
  <si>
    <t>三重県桑名郡</t>
  </si>
  <si>
    <t>ZENT梅坪店</t>
  </si>
  <si>
    <t>コメリ柏崎店パワー化工事</t>
  </si>
  <si>
    <t>新潟県柏崎市</t>
  </si>
  <si>
    <t>ホームプラザナフコ直方店</t>
  </si>
  <si>
    <t>福岡県直方市</t>
  </si>
  <si>
    <t>マルショク三次店</t>
  </si>
  <si>
    <t>広島県三次市</t>
  </si>
  <si>
    <t>セリア中野栄店</t>
  </si>
  <si>
    <t>㈱近江兄弟社　山面第2工場</t>
  </si>
  <si>
    <t>DOWAハイテック㈱P棟</t>
  </si>
  <si>
    <t>埼玉県本庄市</t>
  </si>
  <si>
    <t>マクドナルド　常陸太田フォレストモール店(看板)</t>
  </si>
  <si>
    <t>日本アイリッヒ株式会社　九州事業所</t>
  </si>
  <si>
    <t>㈱サンキャスト第4工場</t>
  </si>
  <si>
    <t>茨城県下妻市</t>
  </si>
  <si>
    <t>㈱大渕産業定温倉庫</t>
  </si>
  <si>
    <t>㈱クラシック新NOC計画</t>
  </si>
  <si>
    <t>千葉県山武郡</t>
  </si>
  <si>
    <t>バロー草津下物町店</t>
  </si>
  <si>
    <t>滋賀県草津市</t>
  </si>
  <si>
    <t>くすりのレディ土居田店</t>
  </si>
  <si>
    <t>関西マツダ寝屋川店</t>
  </si>
  <si>
    <t>大阪府寝屋川市</t>
  </si>
  <si>
    <t>コメリPW能代東インター店</t>
  </si>
  <si>
    <t>秋田県能代市</t>
  </si>
  <si>
    <t>ファッションモール佐伯店</t>
  </si>
  <si>
    <t>大分県佐伯市</t>
  </si>
  <si>
    <t>2005.01</t>
  </si>
  <si>
    <t>2005.10</t>
  </si>
  <si>
    <t>2005.12</t>
  </si>
  <si>
    <t>ショッピングセンター</t>
  </si>
  <si>
    <t>2007.10</t>
  </si>
  <si>
    <t>ベトナム</t>
  </si>
  <si>
    <t>2009.10</t>
  </si>
  <si>
    <t>TNF+</t>
  </si>
  <si>
    <t>保育園（幼稚園）</t>
  </si>
  <si>
    <t>立体駐車場</t>
  </si>
  <si>
    <t>スーパーマーケットバロー各務原中央店</t>
  </si>
  <si>
    <t>ホームセンターバロー各務原中央店</t>
  </si>
  <si>
    <t>ケーズデンキ鷹巣店</t>
  </si>
  <si>
    <t>ヤマザワ古川北店</t>
  </si>
  <si>
    <t>マックスバリュ松原店</t>
  </si>
  <si>
    <t>東京都江戸川区</t>
  </si>
  <si>
    <t>新三田PCB保管庫</t>
  </si>
  <si>
    <t>とやま駅特選館仮店舗</t>
  </si>
  <si>
    <t>2011.10</t>
  </si>
  <si>
    <t>新庄ATC機器室</t>
  </si>
  <si>
    <t>新西宮ATC機器室</t>
  </si>
  <si>
    <t>新塚本ATC機器室</t>
  </si>
  <si>
    <t>下条マンション4丁目マンション　</t>
  </si>
  <si>
    <t>ジュンテンドー大柿店</t>
  </si>
  <si>
    <t>スーパービバホーム岩槻店</t>
  </si>
  <si>
    <t>T-BAGS・TNF+</t>
  </si>
  <si>
    <t>2012.10</t>
  </si>
  <si>
    <t>2013.04</t>
  </si>
  <si>
    <t>2013.10</t>
  </si>
  <si>
    <t>地下</t>
  </si>
  <si>
    <t>4階建</t>
  </si>
  <si>
    <t>公共施設</t>
    <rPh sb="0" eb="2">
      <t>コウキョウ</t>
    </rPh>
    <rPh sb="2" eb="4">
      <t>シセツ</t>
    </rPh>
    <phoneticPr fontId="2"/>
  </si>
  <si>
    <t>弓ヶ浜水産排水処理施設</t>
  </si>
  <si>
    <t>平屋/2階</t>
  </si>
  <si>
    <t>ＨＩひろせ明野店(C棟)</t>
  </si>
  <si>
    <t>ガソリンスタンド（水素ステーション）</t>
  </si>
  <si>
    <t>６階建</t>
  </si>
  <si>
    <t>協栄マリンテクノロジ</t>
  </si>
  <si>
    <t>アシーズブリッジ米子</t>
  </si>
  <si>
    <t>吉田容器店第2立花ヤード</t>
  </si>
  <si>
    <t>ほのぼの会厨房棟</t>
  </si>
  <si>
    <t>大川魚店</t>
  </si>
  <si>
    <t>夙川学院ポートアイランドキャンパススポーツ棟</t>
  </si>
  <si>
    <t>共同組合八戸青果センター</t>
  </si>
  <si>
    <t>5階建</t>
  </si>
  <si>
    <t>ユニバース惣菜センター</t>
  </si>
  <si>
    <t>恵愛学院</t>
  </si>
  <si>
    <t>和幸セントラルハウス</t>
  </si>
  <si>
    <t>アンフィニ福島</t>
  </si>
  <si>
    <t>新浦安明海プロジェクト(公共施設棟)</t>
  </si>
  <si>
    <t>サン・サポート岡宮</t>
  </si>
  <si>
    <t>ヤマザワ村山駅西店</t>
  </si>
  <si>
    <t>みたけ老人福祉センター</t>
  </si>
  <si>
    <t>多機能型事業所ふれんず</t>
  </si>
  <si>
    <t>㈱マルセン食品　新工場</t>
  </si>
  <si>
    <t>阿久津医院立替</t>
  </si>
  <si>
    <t>JAいわて滝沢倉庫「いわて純情米」</t>
  </si>
  <si>
    <t>特別養護老人ホームささえ</t>
  </si>
  <si>
    <t>THE GARDEN ORIENTAL OSAKA</t>
  </si>
  <si>
    <t>株式会社清光　新工場</t>
  </si>
  <si>
    <t>株式会社クリハラ工場</t>
  </si>
  <si>
    <t>宮浦住宅　赤石邸</t>
  </si>
  <si>
    <t>ハローズ万代店</t>
  </si>
  <si>
    <t>スーパーバリュー春日部小淵店</t>
  </si>
  <si>
    <t>錦織運送倉庫</t>
  </si>
  <si>
    <t>事務所北側倉庫増築</t>
  </si>
  <si>
    <t>羽田倉庫</t>
  </si>
  <si>
    <t>田川商運㈱　定温倉庫</t>
  </si>
  <si>
    <t>田川商運㈱　常温倉庫</t>
  </si>
  <si>
    <t>ヤマザワ村山駅西店貸店舗（ダイソー様）</t>
  </si>
  <si>
    <t>Ｖ・ドラッグ中部薬品岐阜県庁西店</t>
  </si>
  <si>
    <t>薬王堂気仙沼鹿折店</t>
  </si>
  <si>
    <t>フレスポいわき泉町(I-2,3棟)</t>
  </si>
  <si>
    <t>ネッツトヨタ高知(仮称)駅前通り</t>
  </si>
  <si>
    <t>みどりサービスやすらぎホールさかた</t>
  </si>
  <si>
    <t>冠婚葬祭施設</t>
    <rPh sb="0" eb="2">
      <t>カンコン</t>
    </rPh>
    <rPh sb="2" eb="4">
      <t>ソウサイ</t>
    </rPh>
    <rPh sb="4" eb="6">
      <t>シセツ</t>
    </rPh>
    <phoneticPr fontId="2"/>
  </si>
  <si>
    <t>ハローズ向島店</t>
  </si>
  <si>
    <t>広島県尾道市</t>
  </si>
  <si>
    <t>関西トランスウェイ南大阪第2物流センター(冷蔵棟)</t>
  </si>
  <si>
    <t>V・ドラッグ　刈谷下重原店</t>
  </si>
  <si>
    <t>豊田車両工場棟・事務所棟</t>
  </si>
  <si>
    <t>サツドラ倶知安店</t>
  </si>
  <si>
    <t>埼玉県春日部市</t>
  </si>
  <si>
    <t>香川県小豆郡</t>
  </si>
  <si>
    <t>佐賀県神埼市</t>
  </si>
  <si>
    <t>神奈川県川崎市</t>
  </si>
  <si>
    <t>静岡県裾野市</t>
  </si>
  <si>
    <t>千葉県市原市</t>
  </si>
  <si>
    <t>群馬県邑楽郡</t>
  </si>
  <si>
    <t>北海道紋別郡</t>
  </si>
  <si>
    <t>大阪府池田市</t>
  </si>
  <si>
    <t>秋田県横手市</t>
  </si>
  <si>
    <t>秋田県由利本荘市</t>
  </si>
  <si>
    <t>滋賀県東近江市</t>
  </si>
  <si>
    <t>宮城県富谷市</t>
  </si>
  <si>
    <t>兵庫県西宮市</t>
  </si>
  <si>
    <t>兵庫県宝塚市</t>
  </si>
  <si>
    <t>宮城県亘理郡</t>
  </si>
  <si>
    <t>京都府城陽市</t>
  </si>
  <si>
    <t>伊豆長岡学園</t>
  </si>
  <si>
    <t>静岡県伊豆の国市</t>
  </si>
  <si>
    <t>北海道虻田郡</t>
  </si>
  <si>
    <t>神奈川県三浦市</t>
  </si>
  <si>
    <t>宮城県気仙沼市</t>
  </si>
  <si>
    <t>山形県東置賜郡</t>
  </si>
  <si>
    <t>栃木県栃木市</t>
  </si>
  <si>
    <t>大分県竹田市</t>
  </si>
  <si>
    <t>広島県豊田郡</t>
  </si>
  <si>
    <t>滋賀県甲賀市</t>
  </si>
  <si>
    <t>北海道釧路郡</t>
  </si>
  <si>
    <t>三重県三重郡</t>
  </si>
  <si>
    <t>山梨県甲府市</t>
  </si>
  <si>
    <t>山口県宇部市</t>
  </si>
  <si>
    <t>千葉県野田市</t>
  </si>
  <si>
    <t>新潟県三条市</t>
  </si>
  <si>
    <t>静岡県菊川市</t>
  </si>
  <si>
    <t>岩手県花巻市</t>
  </si>
  <si>
    <t>愛知県津島市</t>
  </si>
  <si>
    <t>青森県上北郡</t>
  </si>
  <si>
    <t>奈良県奈良市</t>
  </si>
  <si>
    <t>北海道宗谷郡</t>
  </si>
  <si>
    <t>共和産業株式会社 鮮魚作業所</t>
  </si>
  <si>
    <t>福島県耶麻郡</t>
  </si>
  <si>
    <t>千葉県袖ヶ浦市</t>
  </si>
  <si>
    <t>三重県四日市市</t>
  </si>
  <si>
    <t>広島県三原市</t>
  </si>
  <si>
    <t>2019.01</t>
  </si>
  <si>
    <t>HTB駐車場　ヒルトンホテル東京ベイ駐車場</t>
  </si>
  <si>
    <t>2019.02</t>
  </si>
  <si>
    <t>山梨県都留市</t>
  </si>
  <si>
    <t>V・ドラッグ千種公園北店</t>
  </si>
  <si>
    <t>佐田岬はなはな</t>
  </si>
  <si>
    <t>大京新工場従業員宿舎</t>
  </si>
  <si>
    <t>サウスプロダクト本社工場</t>
  </si>
  <si>
    <t>いなげや金町店</t>
  </si>
  <si>
    <t>地盤改良解体工事</t>
  </si>
  <si>
    <t>丸三食品工場</t>
  </si>
  <si>
    <t>エフピコ</t>
  </si>
  <si>
    <t>ジャムフレンドクラブむつ十二林店</t>
  </si>
  <si>
    <t>関根自動車整備工場</t>
  </si>
  <si>
    <t>高萩自動社工業大型塗装工場</t>
  </si>
  <si>
    <t>秋田県山本郡</t>
  </si>
  <si>
    <t>静岡県沼津市</t>
  </si>
  <si>
    <t>北海道北見市</t>
  </si>
  <si>
    <t>岐阜県岐阜市</t>
  </si>
  <si>
    <t>福岡県大牟田市</t>
  </si>
  <si>
    <t>ＪＡ新潟みらい横越支店</t>
  </si>
  <si>
    <t>バースデイ洲本店</t>
  </si>
  <si>
    <t>BMW神戸テクニカルセンター</t>
  </si>
  <si>
    <t>エスラインギフ川口支店（Ⅲ期）</t>
  </si>
  <si>
    <t>特別養護老人ホーム　美野里陽だまり館</t>
  </si>
  <si>
    <t>熊本スバル自動車　本社・整備工場</t>
  </si>
  <si>
    <t>宮城ダイハツ販売㈱石巻店</t>
  </si>
  <si>
    <t>ネッツトヨタ仙台㈱築館店</t>
  </si>
  <si>
    <t>宇治田原町　倉庫</t>
  </si>
  <si>
    <t>ポルシェ鹿児島</t>
  </si>
  <si>
    <t>ホクエツ自動車販売㈱修理工場</t>
  </si>
  <si>
    <t>スーパーマルハチ若江岩田店(看板改良)</t>
  </si>
  <si>
    <t>伊勢原新工場</t>
  </si>
  <si>
    <t>㈱松岡　大阪南港第二物流センター</t>
  </si>
  <si>
    <t>伊勢化学工業㈱物流センター新B棟建設工事</t>
  </si>
  <si>
    <t>アンデス電気㈱倉庫増築工事</t>
  </si>
  <si>
    <t>アレーズ秋桜計画</t>
  </si>
  <si>
    <t>大阪府泉南郡</t>
  </si>
  <si>
    <t>沖縄バス㈱豊崎営業所</t>
  </si>
  <si>
    <t>ネッツトヨタ東都株式会社ベイ幕張店 【工場棟】</t>
  </si>
  <si>
    <t>ネッツトヨタ東都株式会社ベイ幕張店</t>
  </si>
  <si>
    <t>バローショッピングモール千音寺　資材庫他3棟</t>
  </si>
  <si>
    <t>株式会社 藤興機 Ⅱ期</t>
  </si>
  <si>
    <t>海老名市上郷複合施設(餃子の王将・吉野家)</t>
  </si>
  <si>
    <t>JAめぐみのひるがの高原だいこん共同洗場施設</t>
  </si>
  <si>
    <t>京伸精機　笠岡工場</t>
  </si>
  <si>
    <t>柳川運輸㈱　千代田倉庫</t>
  </si>
  <si>
    <t>RMGT第3工場</t>
  </si>
  <si>
    <t>広島県府中市</t>
  </si>
  <si>
    <t>アシーズブリッジ東広島店</t>
  </si>
  <si>
    <t>広島県東広島市</t>
  </si>
  <si>
    <t>仙台発酵の里</t>
  </si>
  <si>
    <t>東開物流</t>
  </si>
  <si>
    <t>千葉県富里市</t>
  </si>
  <si>
    <t>JA津安芸女性部作業所</t>
  </si>
  <si>
    <t>三重県津市</t>
  </si>
  <si>
    <t>1993.01</t>
  </si>
  <si>
    <t>1994.04</t>
  </si>
  <si>
    <t>2000.09</t>
  </si>
  <si>
    <t>広島県世羅郡</t>
  </si>
  <si>
    <t>マミー防府新田店</t>
  </si>
  <si>
    <t>2002.02</t>
  </si>
  <si>
    <t>山口県防府市</t>
  </si>
  <si>
    <t>2002.12</t>
  </si>
  <si>
    <t>2003.04</t>
  </si>
  <si>
    <t>2003.08</t>
  </si>
  <si>
    <t>岡山県玉野市</t>
  </si>
  <si>
    <t>共同住宅</t>
  </si>
  <si>
    <t>2004.01</t>
  </si>
  <si>
    <t>2004.04</t>
  </si>
  <si>
    <t>2005.03</t>
  </si>
  <si>
    <t>2005.04</t>
  </si>
  <si>
    <t>2005.06</t>
  </si>
  <si>
    <t>広島県深安郡</t>
  </si>
  <si>
    <t>フレスポ境港新宮商事</t>
  </si>
  <si>
    <t>2005.09</t>
  </si>
  <si>
    <t>白洗舎安来店</t>
  </si>
  <si>
    <t>2006.04</t>
  </si>
  <si>
    <t>ジュンテンドー安芸津店</t>
  </si>
  <si>
    <t>ジュンテンドー新平田店</t>
  </si>
  <si>
    <t>北川精機EDLC工場</t>
  </si>
  <si>
    <t>2006.07</t>
  </si>
  <si>
    <t>セブンイレブン岡山福田店</t>
  </si>
  <si>
    <t>ジュンテンドー新須々万店</t>
  </si>
  <si>
    <t>山口県周南市</t>
  </si>
  <si>
    <t>セブンイレブン防府西浦店</t>
  </si>
  <si>
    <t>2006.08</t>
  </si>
  <si>
    <t>バロー羽島店</t>
  </si>
  <si>
    <t>2006.09</t>
  </si>
  <si>
    <t>岐阜県羽島市</t>
  </si>
  <si>
    <t>ユーホー伊勢丘店本館</t>
  </si>
  <si>
    <t>ユーホー伊勢丘店ペットショップ</t>
  </si>
  <si>
    <t>西友ひばりヶ丘団地店</t>
  </si>
  <si>
    <t>2007.03</t>
  </si>
  <si>
    <t>東京都西東京市</t>
  </si>
  <si>
    <t>ハローズ乙島店</t>
  </si>
  <si>
    <t>2007.04</t>
  </si>
  <si>
    <t>ハローズ乙島店テナント棟</t>
  </si>
  <si>
    <t>ZAGZAG乙島店　</t>
  </si>
  <si>
    <t>2007.05</t>
  </si>
  <si>
    <t>富士屋ホテル仙石ゴルフクラブ</t>
  </si>
  <si>
    <t>2007.06</t>
  </si>
  <si>
    <t>神奈川県足柄下郡</t>
  </si>
  <si>
    <t>ジュンテンドー高屋店　</t>
  </si>
  <si>
    <t>ハピッシュ金川新店</t>
  </si>
  <si>
    <t>2007.07</t>
  </si>
  <si>
    <t>ジュンテンドー御津店</t>
  </si>
  <si>
    <t>JAいずもラピタはまやま店</t>
  </si>
  <si>
    <t>2007.08</t>
  </si>
  <si>
    <t>ハローズ西大寺店</t>
  </si>
  <si>
    <t>2007.09</t>
  </si>
  <si>
    <t>サン工業工場</t>
  </si>
  <si>
    <t>上越高田ショッピングモール</t>
  </si>
  <si>
    <t>ハローズ江崎店</t>
  </si>
  <si>
    <t>2007.11</t>
  </si>
  <si>
    <t>2007.12</t>
  </si>
  <si>
    <t>アイスタ矢野</t>
  </si>
  <si>
    <t>広島県安芸区</t>
  </si>
  <si>
    <t>ウォンツ西大寺店</t>
  </si>
  <si>
    <t>万治モータースショールーム</t>
  </si>
  <si>
    <t>2008.01</t>
  </si>
  <si>
    <t>万治モータース工場</t>
  </si>
  <si>
    <t>ハローズ西大寺店テナント棟</t>
  </si>
  <si>
    <t>セブンイレブン宇部中宇部店</t>
  </si>
  <si>
    <t>2008.02</t>
  </si>
  <si>
    <t xml:space="preserve">高知ORS </t>
  </si>
  <si>
    <t>2008.03</t>
  </si>
  <si>
    <t>田中種苗事務所棟</t>
  </si>
  <si>
    <t>2008.04</t>
  </si>
  <si>
    <t>ハピッシュ国府市場店</t>
  </si>
  <si>
    <t>田中種苗倉庫棟</t>
  </si>
  <si>
    <t>ファミリーマート彦根大藪店</t>
  </si>
  <si>
    <t>2008.05</t>
  </si>
  <si>
    <t>滋賀県彦根市</t>
  </si>
  <si>
    <t>東武運輸上越倉庫①</t>
  </si>
  <si>
    <t>東武運輸上越倉庫②</t>
  </si>
  <si>
    <t>ジュンテンドー岡山神崎店</t>
  </si>
  <si>
    <t>広島醤油</t>
  </si>
  <si>
    <t>2008.06</t>
  </si>
  <si>
    <t>広島県廿日市市</t>
  </si>
  <si>
    <t>コスモス薬品西大寺店</t>
  </si>
  <si>
    <t>2008.07</t>
  </si>
  <si>
    <t>ジュンテンドー南岩国店</t>
  </si>
  <si>
    <t>山口県岩国市</t>
  </si>
  <si>
    <t>ジュンテンドー大崎店</t>
  </si>
  <si>
    <t>ジュンテンドー廿日市店</t>
  </si>
  <si>
    <t>2008.08</t>
  </si>
  <si>
    <t>デイリーヤマザキ大東店</t>
  </si>
  <si>
    <t>2008.12</t>
  </si>
  <si>
    <t>大阪府大東市</t>
  </si>
  <si>
    <t>ハローズ十日市店</t>
  </si>
  <si>
    <t>バロー浜松有玉店</t>
  </si>
  <si>
    <t>静岡県浜松市</t>
  </si>
  <si>
    <t>ハローズ岡南店</t>
  </si>
  <si>
    <t>2009.01</t>
  </si>
  <si>
    <t>吹田倉庫</t>
  </si>
  <si>
    <t>大阪府吹田市</t>
  </si>
  <si>
    <t>新山口乗務員センター詰所</t>
  </si>
  <si>
    <t>2009.02</t>
  </si>
  <si>
    <t>山口県山口市</t>
  </si>
  <si>
    <t>新山口乗務員センター事務所</t>
  </si>
  <si>
    <t>ハローズ花尻店</t>
  </si>
  <si>
    <t>2009.03</t>
  </si>
  <si>
    <t>ジュンテンドー中庄店</t>
  </si>
  <si>
    <t>カインズモール大利根Cベイシア電器棟</t>
  </si>
  <si>
    <t>2009.04</t>
  </si>
  <si>
    <t>ベイシア電器玉造店</t>
  </si>
  <si>
    <t>茨城県行方市</t>
  </si>
  <si>
    <t>カインズモール大利根ベイシア棟</t>
  </si>
  <si>
    <t>ワンダーグー玉造店</t>
  </si>
  <si>
    <t>カインズモール大利根Aカインズ棟</t>
  </si>
  <si>
    <t>カインズ玉造店</t>
  </si>
  <si>
    <t>カインズモール大利根Dオートアールズ棟</t>
  </si>
  <si>
    <t>あかのれん碧南店</t>
  </si>
  <si>
    <t>2009.06</t>
  </si>
  <si>
    <t>愛知県碧南市</t>
  </si>
  <si>
    <t>タチヤ木曽岬店</t>
  </si>
  <si>
    <t>バロー碧南店</t>
  </si>
  <si>
    <t>バロー高浜店</t>
  </si>
  <si>
    <t>2009.07</t>
  </si>
  <si>
    <t>ニトリ大崎店</t>
  </si>
  <si>
    <t>宮城県大崎市</t>
  </si>
  <si>
    <t>ケーズデンキ仙台太白店</t>
  </si>
  <si>
    <t>2009.08</t>
  </si>
  <si>
    <t>ニトリ秋田大仙店</t>
  </si>
  <si>
    <t>秋田県大仙市</t>
  </si>
  <si>
    <t>ニトリ上越店</t>
  </si>
  <si>
    <t>JRBハイツ矢賀</t>
  </si>
  <si>
    <t>2009.09</t>
  </si>
  <si>
    <t>ファミリーマートＪＲ和田岬店</t>
  </si>
  <si>
    <t>バロー静波店</t>
  </si>
  <si>
    <t>静岡県牧之原市</t>
  </si>
  <si>
    <t>オリンピック西尾久店</t>
  </si>
  <si>
    <t>東京都荒川区</t>
  </si>
  <si>
    <t>カインズ市原店</t>
  </si>
  <si>
    <t>河内永和店</t>
  </si>
  <si>
    <t>2009.11</t>
  </si>
  <si>
    <t>ウエルシア薬局新潟さつき野店</t>
  </si>
  <si>
    <t>ウエルシア薬局川口峯店</t>
  </si>
  <si>
    <t>あかのれん東海名和店</t>
  </si>
  <si>
    <t>2009.12</t>
  </si>
  <si>
    <t>愛知県東海市</t>
  </si>
  <si>
    <t>イズミヤ広陵店</t>
  </si>
  <si>
    <t>バロー堀越店</t>
  </si>
  <si>
    <t>バロー名和店</t>
  </si>
  <si>
    <t>ニトリ木更津店</t>
  </si>
  <si>
    <t>千葉県木更津市</t>
  </si>
  <si>
    <t>長居駅店</t>
  </si>
  <si>
    <t>2010.01</t>
  </si>
  <si>
    <t>共立クリニック</t>
  </si>
  <si>
    <t>ウエルシア薬局松本高宮西店</t>
  </si>
  <si>
    <t>ケーズデンキ本巣店</t>
  </si>
  <si>
    <t>2010.02</t>
  </si>
  <si>
    <t>岐阜県本巣市</t>
  </si>
  <si>
    <t>バロー上田秋和店</t>
  </si>
  <si>
    <t>2010.03</t>
  </si>
  <si>
    <t>長野県上田市</t>
  </si>
  <si>
    <t>バロー常滑陶郷</t>
  </si>
  <si>
    <t>2010.04</t>
  </si>
  <si>
    <t>愛知県常滑市</t>
  </si>
  <si>
    <t>ウエルシア山武成東店</t>
  </si>
  <si>
    <t>千葉県山武市</t>
  </si>
  <si>
    <t>ウエルシア東川口店</t>
  </si>
  <si>
    <t>エンチョー豊橋店</t>
  </si>
  <si>
    <t>愛知県豊橋市</t>
  </si>
  <si>
    <t>ニトリ仙台新港店</t>
  </si>
  <si>
    <t>ナルス上越IC店</t>
  </si>
  <si>
    <t>2010.05</t>
  </si>
  <si>
    <t>寺島薬局下妻田下店</t>
  </si>
  <si>
    <t>ウエルシア八千代大和田</t>
  </si>
  <si>
    <t>千葉県八千代市</t>
  </si>
  <si>
    <t>北川精機工場</t>
  </si>
  <si>
    <t>2010.06</t>
  </si>
  <si>
    <t>ウィンク倉庫</t>
  </si>
  <si>
    <t>東京都台東区</t>
  </si>
  <si>
    <t>ウエルシア土気店</t>
  </si>
  <si>
    <t>寺島薬局土浦田中店</t>
  </si>
  <si>
    <t>カインズ宇都宮店</t>
  </si>
  <si>
    <t>秋田物流倉庫</t>
  </si>
  <si>
    <t>2010.07</t>
  </si>
  <si>
    <t>ウエルシア君津西坂田店</t>
  </si>
  <si>
    <t>千葉県君津市</t>
  </si>
  <si>
    <t>ロジネットサポート藤枝</t>
  </si>
  <si>
    <t>静岡県藤枝市</t>
  </si>
  <si>
    <t>洋服の青山津山インター店</t>
  </si>
  <si>
    <t>2010.08</t>
  </si>
  <si>
    <t>岡山県津山市</t>
  </si>
  <si>
    <t>鳩山鉄工</t>
  </si>
  <si>
    <t>津山インター河辺モール</t>
  </si>
  <si>
    <t>フォレストモール富士河口湖A棟</t>
  </si>
  <si>
    <t>山梨県南都留郡</t>
  </si>
  <si>
    <t>フォレストモール富士河口湖B棟</t>
  </si>
  <si>
    <t>フォレストモール富士河口湖C棟</t>
  </si>
  <si>
    <t>フォレストモール富士河口湖D棟</t>
  </si>
  <si>
    <t>バロー上野台店</t>
  </si>
  <si>
    <t>ひまわり第一保育園</t>
  </si>
  <si>
    <t>特老ひまわり園</t>
  </si>
  <si>
    <t>クレストホール印田</t>
  </si>
  <si>
    <t>冠婚葬祭施設</t>
  </si>
  <si>
    <t>2010.09</t>
  </si>
  <si>
    <t>愛知県一宮市</t>
  </si>
  <si>
    <t>エンチョー駒越店</t>
  </si>
  <si>
    <t>ベリー藤里店</t>
  </si>
  <si>
    <t>三重県伊勢市</t>
  </si>
  <si>
    <t>コープ大野辻店</t>
  </si>
  <si>
    <t>バロー豊川店</t>
  </si>
  <si>
    <t>愛知県豊川市</t>
  </si>
  <si>
    <t>ヤオコー市川市田尻店</t>
  </si>
  <si>
    <t>千葉県市川市</t>
  </si>
  <si>
    <t>ジュンテンドー熊野店</t>
  </si>
  <si>
    <t>広島県安芸郡</t>
  </si>
  <si>
    <t>三洋堂書店当知店</t>
  </si>
  <si>
    <t>ハローズ高松春日店</t>
  </si>
  <si>
    <t>香川県高松市</t>
  </si>
  <si>
    <t>ZAGZAG高松春日店</t>
  </si>
  <si>
    <t>習志野配送センター</t>
  </si>
  <si>
    <t>スギヤマ自動車テスター場</t>
  </si>
  <si>
    <t>ハローズ高松春日店（テナント棟）</t>
  </si>
  <si>
    <t>俊徳道駅店</t>
  </si>
  <si>
    <t>2010.11</t>
  </si>
  <si>
    <t>いちやまマート諏訪店</t>
  </si>
  <si>
    <t>長野県諏訪市</t>
  </si>
  <si>
    <t>ウエルシア薬局甲府富竹店</t>
  </si>
  <si>
    <t>洋服の青山松井山手店</t>
  </si>
  <si>
    <t>2010.12</t>
  </si>
  <si>
    <t>京都府八幡市</t>
  </si>
  <si>
    <t>バロー飯田店</t>
  </si>
  <si>
    <t>長野県飯田市</t>
  </si>
  <si>
    <t>琉球大学立体駐車場</t>
  </si>
  <si>
    <t>沖縄県中頭郡</t>
  </si>
  <si>
    <t>カメラの北村松井山手店</t>
  </si>
  <si>
    <t>西遠丸百農業協同組合事務所</t>
  </si>
  <si>
    <t>2011.01</t>
  </si>
  <si>
    <t>ドラッグてらしまかすみがうら大和田店</t>
  </si>
  <si>
    <t>茨城県かすみがうら市</t>
  </si>
  <si>
    <t>ウエルシア薬局我孫子若松店</t>
  </si>
  <si>
    <t>千葉県我孫子市</t>
  </si>
  <si>
    <t>吹田鉄道倉庫</t>
  </si>
  <si>
    <t>2011.02</t>
  </si>
  <si>
    <t>2011.03</t>
  </si>
  <si>
    <t>とりせん太田新井店</t>
  </si>
  <si>
    <t>群馬県太田市</t>
  </si>
  <si>
    <t>ウエルシア薬局新潟大学前店</t>
  </si>
  <si>
    <t>ウエルシア薬局つくば研究学園店</t>
  </si>
  <si>
    <t>ハローズ高松春日店テナント棟2</t>
  </si>
  <si>
    <t>ウィズ諏訪</t>
  </si>
  <si>
    <t>ケーズデンキ幸手店</t>
  </si>
  <si>
    <t>2011.04</t>
  </si>
  <si>
    <t>埼玉県幸手市</t>
  </si>
  <si>
    <t>諏訪市神宮寺公民館</t>
  </si>
  <si>
    <t>ケーズデンキ大河原店</t>
  </si>
  <si>
    <t>2011.05</t>
  </si>
  <si>
    <t>信ナカビーエス資材置場</t>
  </si>
  <si>
    <t>長野県中野市</t>
  </si>
  <si>
    <t>九州児湯フーズ大分支店</t>
  </si>
  <si>
    <t>大分県大分市</t>
  </si>
  <si>
    <t>2011.06</t>
  </si>
  <si>
    <t>東亜紙業三郷工場</t>
  </si>
  <si>
    <t>エスポット清水天王店</t>
  </si>
  <si>
    <t>ユース北日野店</t>
  </si>
  <si>
    <t>福井県越前市</t>
  </si>
  <si>
    <t>バロー栗東店</t>
  </si>
  <si>
    <t>滋賀県栗東市</t>
  </si>
  <si>
    <t>コープ伊豆センター</t>
  </si>
  <si>
    <t>静岡県伊豆市</t>
  </si>
  <si>
    <t>本道の街サービスセンター</t>
  </si>
  <si>
    <t>カミタケモータース店舗棟</t>
  </si>
  <si>
    <t>2011.07</t>
  </si>
  <si>
    <t>大阪府枚方市</t>
  </si>
  <si>
    <t>カミタケモータース工場棟</t>
  </si>
  <si>
    <t>小原邸</t>
  </si>
  <si>
    <t>個人住宅</t>
  </si>
  <si>
    <t>大阪東線JR長瀬駅店</t>
  </si>
  <si>
    <t>ハローズ西条飯岡テナント棟</t>
  </si>
  <si>
    <t>洋服の青山新京都白川店</t>
  </si>
  <si>
    <t>2011.08</t>
  </si>
  <si>
    <t>京都府京都市</t>
  </si>
  <si>
    <t>秋田県北秋田市</t>
  </si>
  <si>
    <t>ゴルフ倶楽部大樹</t>
  </si>
  <si>
    <t>2011.09</t>
  </si>
  <si>
    <t>愛知県大府市</t>
  </si>
  <si>
    <t>兵庫県三田市</t>
  </si>
  <si>
    <t>バロー坂本店</t>
  </si>
  <si>
    <t>岐阜県中津川市</t>
  </si>
  <si>
    <t>新香登ATC機器室</t>
  </si>
  <si>
    <t>2011.11</t>
  </si>
  <si>
    <t>岡山県備前市</t>
  </si>
  <si>
    <t>松屋電機社屋</t>
  </si>
  <si>
    <t>V・ドラッグ大垣岩宿店</t>
  </si>
  <si>
    <t>岐阜県大垣市</t>
  </si>
  <si>
    <t>JAめぐみの可児地域通所介護施設</t>
  </si>
  <si>
    <t>岐阜県可児郡</t>
  </si>
  <si>
    <t>2011.12</t>
  </si>
  <si>
    <t>新加古川ATC機器室</t>
  </si>
  <si>
    <t>マックスバリュ竹の塚店</t>
  </si>
  <si>
    <t>ご縁横丁</t>
  </si>
  <si>
    <t>ルネサンス野田店</t>
  </si>
  <si>
    <t>2012.01</t>
  </si>
  <si>
    <t>ドラッグセイムス高知宝永店</t>
  </si>
  <si>
    <t>小坂町豚舎</t>
  </si>
  <si>
    <t>秋田県鹿角郡</t>
  </si>
  <si>
    <t>カインズホーム半田店</t>
  </si>
  <si>
    <t>愛知県半田市</t>
  </si>
  <si>
    <t>あかのれん各務原店</t>
  </si>
  <si>
    <t>2012.02</t>
  </si>
  <si>
    <t>丸中ゴム工業加木屋町倉庫</t>
  </si>
  <si>
    <t>バロー焼津小土店事務所棟</t>
  </si>
  <si>
    <t>静岡県焼津市</t>
  </si>
  <si>
    <t>バロー焼津小土店</t>
  </si>
  <si>
    <t>カインズホーム佐倉店</t>
  </si>
  <si>
    <t>千葉県佐倉市</t>
  </si>
  <si>
    <t>カインズホーム高坂店</t>
  </si>
  <si>
    <t>埼玉県東松山市</t>
  </si>
  <si>
    <t>バロー掛川成滝店</t>
  </si>
  <si>
    <t>2012.03</t>
  </si>
  <si>
    <t>静岡県掛川市</t>
  </si>
  <si>
    <t>ヤマザワ宮町店</t>
  </si>
  <si>
    <t>MEGAドン・キホーテ岐阜瑞穂店</t>
  </si>
  <si>
    <t>三重三菱自動車販売桑名江場店</t>
  </si>
  <si>
    <t>2012.04</t>
  </si>
  <si>
    <t>三重県桑名市</t>
  </si>
  <si>
    <t>厚狭駅信号機器室</t>
  </si>
  <si>
    <t>山口県山陽小野田市</t>
  </si>
  <si>
    <t>佐賀県佐賀市</t>
  </si>
  <si>
    <t>大越マテックス三郷事業所</t>
  </si>
  <si>
    <t>セイムス春日部店</t>
  </si>
  <si>
    <t>勝部マンション</t>
  </si>
  <si>
    <t>2012.05</t>
  </si>
  <si>
    <t>グリーンライフ商品倉庫</t>
  </si>
  <si>
    <t>沖縄県宜野湾市</t>
  </si>
  <si>
    <t>ホーマック広面店</t>
  </si>
  <si>
    <t>オーロラホール南浦和</t>
  </si>
  <si>
    <t>2012.06</t>
  </si>
  <si>
    <t>西日本電気テック鳥取MC</t>
  </si>
  <si>
    <t>ハピッシュ新小田中店</t>
  </si>
  <si>
    <t>バロー蟹江店</t>
  </si>
  <si>
    <t>愛知県海部郡</t>
  </si>
  <si>
    <t>バロー北浜田店</t>
  </si>
  <si>
    <t>あさの冷蔵庫</t>
  </si>
  <si>
    <t>高知県香美市</t>
  </si>
  <si>
    <t>スーパービバホーム岩槻店駐車場①</t>
  </si>
  <si>
    <t>スーパービバホーム岩槻店駐車場②</t>
  </si>
  <si>
    <t>クリエイトS・D寒川倉見店</t>
  </si>
  <si>
    <t>神奈川県高座郡</t>
  </si>
  <si>
    <t>スーパービバホーム岩槻店パーゴラ棟</t>
  </si>
  <si>
    <t>イエローハット広面店南館</t>
  </si>
  <si>
    <t>バロー上越門前店</t>
  </si>
  <si>
    <t>2012.07</t>
  </si>
  <si>
    <t>宮城ダイハツ気仙沼店</t>
  </si>
  <si>
    <t>2012.08</t>
  </si>
  <si>
    <t>リョービ東工場</t>
  </si>
  <si>
    <t>佐藤鋼材第二工場</t>
  </si>
  <si>
    <t>ヤマザワ川西店</t>
  </si>
  <si>
    <t>ヤマザワ松見町店</t>
  </si>
  <si>
    <t>ウェルネス出雲ドーム北店</t>
  </si>
  <si>
    <t>堆肥舎</t>
  </si>
  <si>
    <t>伊豆フルーツパーク</t>
  </si>
  <si>
    <t>静岡県三島市</t>
  </si>
  <si>
    <t>ニシムラ鶴岡北店</t>
  </si>
  <si>
    <t>2012.09</t>
  </si>
  <si>
    <t>西長柄マンション</t>
  </si>
  <si>
    <t>奈良県天理市</t>
  </si>
  <si>
    <t>七十七BK内脇支店</t>
  </si>
  <si>
    <t>山陰一畑クッキング</t>
  </si>
  <si>
    <t>スーパーベルクス店七光台</t>
  </si>
  <si>
    <t>ドラッグセイムス安芸矢ノ丸店</t>
  </si>
  <si>
    <t>高知県安芸市</t>
  </si>
  <si>
    <t>ひまわり第二保育園（Ⅰ期）</t>
  </si>
  <si>
    <t>マルハン橿原北店</t>
  </si>
  <si>
    <t>奈良県橿原市</t>
  </si>
  <si>
    <t>マルハン宮崎店</t>
  </si>
  <si>
    <t>浦和すみれ幼稚園</t>
  </si>
  <si>
    <t>協栄江戸川台年金ホーム ヴィラ・ナチュラ</t>
  </si>
  <si>
    <t>千葉県流山市</t>
  </si>
  <si>
    <t>ヤマザワ古川北テナント棟</t>
  </si>
  <si>
    <t>韓国広場大阪倉庫</t>
  </si>
  <si>
    <t>マックスバリュ塩草店</t>
  </si>
  <si>
    <t>2012.11</t>
  </si>
  <si>
    <t>バロー鏡島店</t>
  </si>
  <si>
    <t>スギコ産業倉庫</t>
  </si>
  <si>
    <t>中国ジェイアールバス山口支店周防支所</t>
  </si>
  <si>
    <t>山口県光市</t>
  </si>
  <si>
    <t>治田の里小規模特別養護老人ホーム</t>
  </si>
  <si>
    <t>長野県千曲市</t>
  </si>
  <si>
    <t>バロー浜松中野店</t>
  </si>
  <si>
    <t>2012.12</t>
  </si>
  <si>
    <t>業務スーパー磐田店</t>
  </si>
  <si>
    <t>静岡県磐田市</t>
  </si>
  <si>
    <t>バロー焼津石津店</t>
  </si>
  <si>
    <t>ZAGZAG福山山手店</t>
  </si>
  <si>
    <t>竹原信号機器室</t>
  </si>
  <si>
    <t>2013.01</t>
  </si>
  <si>
    <t>バロー大津ショッピングセンター</t>
  </si>
  <si>
    <t>滋賀県大津市</t>
  </si>
  <si>
    <t>セリア古川</t>
  </si>
  <si>
    <t>サンドラッグ鏡島店</t>
  </si>
  <si>
    <t>ジュンテンドー深溝店</t>
  </si>
  <si>
    <t>沖縄ブライダルプラン本館</t>
  </si>
  <si>
    <t>2013.02</t>
  </si>
  <si>
    <t>沖縄県沖縄市</t>
  </si>
  <si>
    <t>JA東西しらかわ矢吹総合支店事務所</t>
  </si>
  <si>
    <t>福島県西白河郡</t>
  </si>
  <si>
    <t>目黒本町鈴木邸</t>
  </si>
  <si>
    <t>東京都目黒区</t>
  </si>
  <si>
    <t>岩本工業倉庫棟</t>
  </si>
  <si>
    <t>JA東西しらかわ矢吹総合支店倉庫</t>
  </si>
  <si>
    <t>沖縄ブライダルプラン駐車場</t>
  </si>
  <si>
    <t>なないろ保育園</t>
  </si>
  <si>
    <t>茨城県龍ヶ崎市</t>
  </si>
  <si>
    <t>JA東西しらかわ矢吹総合支店物販店</t>
  </si>
  <si>
    <t>させぼ五番街５街区店舗</t>
  </si>
  <si>
    <t>2013.03</t>
  </si>
  <si>
    <t>長崎県佐世保市</t>
  </si>
  <si>
    <t>させぼ五番街６街区店舗</t>
  </si>
  <si>
    <t>させぼ五番街７街区店舗</t>
  </si>
  <si>
    <t>させぼ五番街５街区駐車場</t>
  </si>
  <si>
    <t>アクティブ三郷中間処理場</t>
  </si>
  <si>
    <t>七福の湯習志野店</t>
  </si>
  <si>
    <t>ユニバース青柳店</t>
  </si>
  <si>
    <t>諏訪2丁目駐車場A棟</t>
  </si>
  <si>
    <t>東京都多摩市</t>
  </si>
  <si>
    <t>諏訪3丁目駐車場B棟</t>
  </si>
  <si>
    <t>諏訪4丁目駐車場C棟</t>
  </si>
  <si>
    <t>新日鉄寮駐車場</t>
  </si>
  <si>
    <t>ドラックヤマザワ旭新町店</t>
  </si>
  <si>
    <t>V・ドラッグ中切店</t>
  </si>
  <si>
    <t>ぶなしめじ生産施設</t>
  </si>
  <si>
    <t>シバ工芸テナント棟</t>
  </si>
  <si>
    <t>ナイス飯島店</t>
  </si>
  <si>
    <t>2013.05</t>
  </si>
  <si>
    <t>バロー藤方店</t>
  </si>
  <si>
    <t>ドン・キホーテ弘前店</t>
  </si>
  <si>
    <t>青森県弘前市</t>
  </si>
  <si>
    <t>北九州若松ホール</t>
  </si>
  <si>
    <t>2013.06</t>
  </si>
  <si>
    <t>メゾンヴェｰル出雲</t>
  </si>
  <si>
    <t>中金子公民館</t>
  </si>
  <si>
    <t>JA山口大島小松支所</t>
  </si>
  <si>
    <t>日通トランスポート</t>
  </si>
  <si>
    <t>MEGAドン・キホーテうるま店</t>
  </si>
  <si>
    <t>マルハン上小田井店</t>
  </si>
  <si>
    <t>イズモホール桜丘</t>
  </si>
  <si>
    <t>2013.07</t>
  </si>
  <si>
    <t>田中内科診療所</t>
  </si>
  <si>
    <t>ユース安曇川店</t>
  </si>
  <si>
    <t>滋賀県高島市</t>
  </si>
  <si>
    <t>バロー笹部店</t>
  </si>
  <si>
    <t>フレイン大分東店</t>
  </si>
  <si>
    <t>スーパーベルクス西船橋店</t>
  </si>
  <si>
    <t>原商鳥取支店</t>
  </si>
  <si>
    <t>キリン堂助任橋店</t>
  </si>
  <si>
    <t>カインズ浦和美園店</t>
  </si>
  <si>
    <t>P-ARK竹ノ塚店</t>
  </si>
  <si>
    <t>2013.08</t>
  </si>
  <si>
    <t>カネキチ阿部源食品工場</t>
  </si>
  <si>
    <t>宮城県塩竃市</t>
  </si>
  <si>
    <t>バロー水口店</t>
  </si>
  <si>
    <t>バロー竜南店</t>
  </si>
  <si>
    <t>ツルハドラッグ新海町店</t>
  </si>
  <si>
    <t>ZAGZAG津山小原店</t>
  </si>
  <si>
    <t>HIひろせスーパーコンボ菊陽店</t>
  </si>
  <si>
    <t>西松屋赤磐高屋店</t>
  </si>
  <si>
    <t>2013.09</t>
  </si>
  <si>
    <t>岡山県赤磐市</t>
  </si>
  <si>
    <t>吉本内科・外科クリニック</t>
  </si>
  <si>
    <t>サンタウンプラザ駐車場</t>
  </si>
  <si>
    <t>スーパービバホーム春日部店</t>
  </si>
  <si>
    <t>ドコモショップ八潮店</t>
  </si>
  <si>
    <t>なんじゃ村上越インター店</t>
  </si>
  <si>
    <t>マナベインテリアハーツ川西店</t>
  </si>
  <si>
    <t>兵庫県川西市</t>
  </si>
  <si>
    <t>ライフコミュニティプラザ三沢</t>
  </si>
  <si>
    <t>青森県三沢市</t>
  </si>
  <si>
    <t>バロー大垣東店</t>
  </si>
  <si>
    <t>越谷こども園</t>
  </si>
  <si>
    <t>スズキショールーム鹿の子台店</t>
  </si>
  <si>
    <t>2013.11</t>
  </si>
  <si>
    <t>稲和ファーム</t>
  </si>
  <si>
    <t>宮城県黒川郡</t>
  </si>
  <si>
    <t>若草保育園</t>
  </si>
  <si>
    <t>南東北クボタ庄内</t>
  </si>
  <si>
    <t>2013.12</t>
  </si>
  <si>
    <t>東北マツダ多賀城店</t>
  </si>
  <si>
    <t>佐野製作所工場</t>
  </si>
  <si>
    <t>軽井沢プリンスショッピングプラザA棟</t>
  </si>
  <si>
    <t>長野県北佐久郡</t>
  </si>
  <si>
    <t>軽井沢プリンスショッピングプラザB棟</t>
  </si>
  <si>
    <t>軽井沢プリンスショッピングプラザC棟</t>
  </si>
  <si>
    <t>軽井沢プリンスショッピングプラザD棟</t>
  </si>
  <si>
    <t>軽井沢プリンスショッピングプラザE棟</t>
  </si>
  <si>
    <t>軽井沢プリンスショッピングプラザF棟</t>
  </si>
  <si>
    <t>軽井沢プリンスショッピングプラザG棟</t>
  </si>
  <si>
    <t>軽井沢プリンスショッピングプラザH棟</t>
  </si>
  <si>
    <t>軽井沢プリンスショッピングプラザI棟</t>
  </si>
  <si>
    <t>軽井沢プリンスショッピングプラザJ棟</t>
  </si>
  <si>
    <t>NHKラジオ局</t>
  </si>
  <si>
    <t>ツルハ天童芳賀店</t>
  </si>
  <si>
    <t>山形県天童市</t>
  </si>
  <si>
    <t>仁愛幼育園</t>
  </si>
  <si>
    <t>JR新大阪駅1F（新大阪駅味の街）</t>
  </si>
  <si>
    <t>三郷市立新和小学校仮設教室</t>
  </si>
  <si>
    <t>積村ビル管理事務所ビル</t>
  </si>
  <si>
    <t>軽井沢72クラブハウス</t>
  </si>
  <si>
    <t>2014.01</t>
  </si>
  <si>
    <t>協伸建材工業新潟営業所工場</t>
  </si>
  <si>
    <t>流山老人ホーム（Ⅱ期）</t>
  </si>
  <si>
    <t>阪急オアシス宝塚店</t>
  </si>
  <si>
    <t>カインズ下妻店</t>
  </si>
  <si>
    <t>2014.02</t>
  </si>
  <si>
    <t>大阪府泉佐野市</t>
  </si>
  <si>
    <t>ファミリー可児店</t>
  </si>
  <si>
    <t>岐阜県可児市</t>
  </si>
  <si>
    <t>シートス本社事務所</t>
  </si>
  <si>
    <t>三栄商事営業倉庫</t>
  </si>
  <si>
    <t>大阪運輸</t>
  </si>
  <si>
    <t>ＫＯＡ水戸営業所</t>
  </si>
  <si>
    <t>茨城県ひたちなか市</t>
  </si>
  <si>
    <t>シュテルン広島店</t>
  </si>
  <si>
    <t>2014.03</t>
  </si>
  <si>
    <t>六甲アイランドフェラーリ</t>
  </si>
  <si>
    <t>ダイソーベルク足立花畑店</t>
  </si>
  <si>
    <t>マックスバリュ守口店</t>
  </si>
  <si>
    <t>大阪府守口市</t>
  </si>
  <si>
    <t>日立物流大黒配送センター</t>
  </si>
  <si>
    <t>ドラッグセイムス足立保木間店</t>
  </si>
  <si>
    <t>ホームセンター山新土浦店</t>
  </si>
  <si>
    <t>イエローハット加美店</t>
  </si>
  <si>
    <t>宮城県加美郡</t>
  </si>
  <si>
    <t>JA葬祭やすらぎホールつがる</t>
  </si>
  <si>
    <t>2014.04</t>
  </si>
  <si>
    <t>熊山駅信号機室</t>
  </si>
  <si>
    <t>大分銀行しきど支店</t>
  </si>
  <si>
    <t>緑2丁目計画</t>
  </si>
  <si>
    <t>草加市栄町3丁目ビル</t>
  </si>
  <si>
    <t>埼玉県草加市</t>
  </si>
  <si>
    <t>バロー伊那店</t>
  </si>
  <si>
    <t>長野県伊那市</t>
  </si>
  <si>
    <t>池伝大阪支店</t>
  </si>
  <si>
    <t>大阪府豊中市</t>
  </si>
  <si>
    <t>ラ・カーサ天童店</t>
  </si>
  <si>
    <t>介護老人福祉施設さくらの里</t>
  </si>
  <si>
    <t>水口邸</t>
  </si>
  <si>
    <t>2014.05</t>
  </si>
  <si>
    <t>バロー岡崎福岡店</t>
  </si>
  <si>
    <t>ドラッグコスモス阿南店</t>
  </si>
  <si>
    <t>徳島県阿南市</t>
  </si>
  <si>
    <t>V・ドラッグ美浜店</t>
  </si>
  <si>
    <t>バロー松阪店</t>
  </si>
  <si>
    <t>三重県松阪市</t>
  </si>
  <si>
    <t>ホンダカーズ斐川店中古車棟</t>
  </si>
  <si>
    <t>2014.06</t>
  </si>
  <si>
    <t>ホンダカーズ斐川店ショールーム棟</t>
  </si>
  <si>
    <t>ダイユーエイト秋田寺内店</t>
  </si>
  <si>
    <t>主婦の店新南店</t>
  </si>
  <si>
    <t>新日鐵住金艇庫（紀の川ボート）</t>
  </si>
  <si>
    <t>藤久運輸倉庫</t>
  </si>
  <si>
    <t>愛知県刈谷市</t>
  </si>
  <si>
    <t>ドラッグセイムス天神橋店</t>
  </si>
  <si>
    <t>福島公民館</t>
  </si>
  <si>
    <t>ワークオフィス滝井</t>
  </si>
  <si>
    <t>宏和工業倉庫</t>
  </si>
  <si>
    <t>埼玉県北葛飾郡</t>
  </si>
  <si>
    <t>ホンダカーズ明舞学園南店</t>
  </si>
  <si>
    <t>2014.07</t>
  </si>
  <si>
    <t>セレモニーホール越谷</t>
  </si>
  <si>
    <t>ミヤカン新工場</t>
  </si>
  <si>
    <t>ミヤカン新工場機械室棟</t>
  </si>
  <si>
    <t>ミヤカン新工場排水処理棟</t>
  </si>
  <si>
    <t>大剛新工場</t>
  </si>
  <si>
    <t>JSSスイミングスクール鶴見中央店</t>
  </si>
  <si>
    <t>イオンビック玉城店</t>
  </si>
  <si>
    <t>三重県度会郡</t>
  </si>
  <si>
    <t>いちやまマート岡谷店</t>
  </si>
  <si>
    <t>長野県岡谷市</t>
  </si>
  <si>
    <t>バロー西尾平坂店</t>
  </si>
  <si>
    <t>マックスバリュ京橋店</t>
  </si>
  <si>
    <t>バロー別名店</t>
  </si>
  <si>
    <t>赤レンガ倉庫</t>
  </si>
  <si>
    <t>カインズホーム船橋南習志野店</t>
  </si>
  <si>
    <t>カインズホーム船橋南習志野店資材館</t>
  </si>
  <si>
    <t>寺津公民館</t>
  </si>
  <si>
    <t>庄交ショッピングセンター</t>
  </si>
  <si>
    <t>新鎌ヶ谷駅店舗</t>
  </si>
  <si>
    <t>千葉県鎌ヶ谷市</t>
  </si>
  <si>
    <t>てらお八千代店</t>
  </si>
  <si>
    <t>ジョーシン高岡蓮花寺店</t>
  </si>
  <si>
    <t>2014.08</t>
  </si>
  <si>
    <t>こだましめじ工場</t>
  </si>
  <si>
    <t>公共施設</t>
  </si>
  <si>
    <t>バロー松任東店</t>
  </si>
  <si>
    <t>石川県白山市</t>
  </si>
  <si>
    <t>ユニバース湊高台店</t>
  </si>
  <si>
    <t>富田製薬工場</t>
  </si>
  <si>
    <t>徳島県鳴門市</t>
  </si>
  <si>
    <t>V・ドラッグ蓮花寺店</t>
  </si>
  <si>
    <t>カインズ名古屋当知店</t>
  </si>
  <si>
    <t>伊野福祉会ケアハウス</t>
  </si>
  <si>
    <t>高知県吾川郡</t>
  </si>
  <si>
    <t>特別養護老人ホーム天神</t>
  </si>
  <si>
    <t>京滋マツダ大津店</t>
  </si>
  <si>
    <t>2014.09</t>
  </si>
  <si>
    <t>ビッグモーター守山店</t>
  </si>
  <si>
    <t>滋賀県守山市</t>
  </si>
  <si>
    <t>ロピア希望ヶ丘店</t>
  </si>
  <si>
    <t>タイヤ市場各務ヶ原店</t>
  </si>
  <si>
    <t>向島1丁目倉庫</t>
  </si>
  <si>
    <t>ドラッグヤマザワ花沢店</t>
  </si>
  <si>
    <t>山形県米沢市</t>
  </si>
  <si>
    <t>V・ドラッグ松任東店</t>
  </si>
  <si>
    <t>ささめ保育園</t>
  </si>
  <si>
    <t>マルハン新世界店</t>
  </si>
  <si>
    <t>ドコモショップ藤代店</t>
  </si>
  <si>
    <t>茨城県取手市</t>
  </si>
  <si>
    <t>はしま特別養護老人ホーム</t>
  </si>
  <si>
    <t>味の素川崎事業所工場見学施設</t>
  </si>
  <si>
    <t>弓ヶ浜水産工場</t>
  </si>
  <si>
    <t>スーパーベルクス浦和南店</t>
  </si>
  <si>
    <t>マルイ上井店</t>
  </si>
  <si>
    <t>鳥取県倉吉市</t>
  </si>
  <si>
    <t>MEGAドン・キホーテ都城店</t>
  </si>
  <si>
    <t>宮崎県都城市</t>
  </si>
  <si>
    <t>ドラッグセイムス稲葉店</t>
  </si>
  <si>
    <t>越谷保育さくらの森みさと幼稚園</t>
  </si>
  <si>
    <t>ニラク渋川白井店</t>
  </si>
  <si>
    <t>群馬県渋川市</t>
  </si>
  <si>
    <t>南牧村基幹集落センター</t>
  </si>
  <si>
    <t>長野県南佐久郡</t>
  </si>
  <si>
    <t>三重三菱自動車販売津岩田店</t>
  </si>
  <si>
    <t>2014.11</t>
  </si>
  <si>
    <t>山形県東根市</t>
  </si>
  <si>
    <t>こと京都向島作業場</t>
  </si>
  <si>
    <t>キムラ鉄工所事務所</t>
  </si>
  <si>
    <t>トーザイ貿易重機置場</t>
  </si>
  <si>
    <t>佐賀あかつき保育園（Ⅰ期）</t>
  </si>
  <si>
    <t>戸田市新曽有料老人ホーム</t>
  </si>
  <si>
    <t>南東北クボタ東根営業所</t>
  </si>
  <si>
    <t>2014.12</t>
  </si>
  <si>
    <t>関東マツダ朝霞店</t>
  </si>
  <si>
    <t>埼玉県新座市</t>
  </si>
  <si>
    <t>神奈川県平塚市</t>
  </si>
  <si>
    <t>キョーエイ山城橋店</t>
  </si>
  <si>
    <t>ミヤカン新工場倉庫棟</t>
  </si>
  <si>
    <t>HIひろせ明野店</t>
  </si>
  <si>
    <t>製缶陸運倉庫</t>
  </si>
  <si>
    <t>みちのく銀行沖館支店</t>
  </si>
  <si>
    <t>2015.01</t>
  </si>
  <si>
    <t>宇多興産工場</t>
  </si>
  <si>
    <t>ラ・ムー和歌山西浜店</t>
  </si>
  <si>
    <t>宇多興産事務所</t>
  </si>
  <si>
    <t>バロー西春店</t>
  </si>
  <si>
    <t>2015.02</t>
  </si>
  <si>
    <t>愛知県北名古屋市</t>
  </si>
  <si>
    <t>ツルハドラッグ河北店</t>
  </si>
  <si>
    <t>ツルハドラッグ大内店</t>
  </si>
  <si>
    <t>西糀谷二丁目グループホーム</t>
  </si>
  <si>
    <t>オートテラス長苗代店</t>
  </si>
  <si>
    <t>2015.03</t>
  </si>
  <si>
    <t>鳥繁産業本社工場</t>
  </si>
  <si>
    <t>大分県津久見市</t>
  </si>
  <si>
    <t>岩手県紫波郡</t>
  </si>
  <si>
    <t>大分県臼杵市</t>
  </si>
  <si>
    <t>ひまり大庭店</t>
  </si>
  <si>
    <t>バロー浅敷店</t>
  </si>
  <si>
    <t>長野県塩尻市</t>
  </si>
  <si>
    <t>マックスバリュ滋賀店</t>
  </si>
  <si>
    <t>2015.04</t>
  </si>
  <si>
    <t>北海道小樽市</t>
  </si>
  <si>
    <t>旭北歯科医院（Ⅰ期）</t>
  </si>
  <si>
    <t>神奈川県鎌倉市</t>
  </si>
  <si>
    <t>ホーマック留萌店</t>
  </si>
  <si>
    <t>北海道留萌市</t>
  </si>
  <si>
    <t>2015.05</t>
  </si>
  <si>
    <t>熊本県上益城郡</t>
  </si>
  <si>
    <t>茨城県結城市</t>
  </si>
  <si>
    <t>姫島駅高架下（Ⅰ期）</t>
  </si>
  <si>
    <t>中西邸</t>
  </si>
  <si>
    <t>ホーマックスーパーデポ横手店</t>
  </si>
  <si>
    <t>グレースメイト練馬</t>
  </si>
  <si>
    <t>東京都練馬区</t>
  </si>
  <si>
    <t>京滋マツダ大津店【B棟】</t>
  </si>
  <si>
    <t>2015.06</t>
  </si>
  <si>
    <t>京滋マツダ大津店【E棟】</t>
  </si>
  <si>
    <t>奈良日産自動車登美ヶ丘店</t>
  </si>
  <si>
    <t>キタセキR122号白岡店</t>
  </si>
  <si>
    <t>マックスバリュ安養寺店</t>
  </si>
  <si>
    <t>サンライズ産業浪岡第二倉庫</t>
  </si>
  <si>
    <t>浜山保育園</t>
  </si>
  <si>
    <t>岐阜県本巣郡</t>
  </si>
  <si>
    <t>埼玉ダイハツ販売越谷北店</t>
  </si>
  <si>
    <t>2015.07</t>
  </si>
  <si>
    <t>ナルシマ工業工場</t>
  </si>
  <si>
    <t>奈良県磯城郡</t>
  </si>
  <si>
    <t>バロー甲府昭和店</t>
  </si>
  <si>
    <t>山梨県中巨摩郡</t>
  </si>
  <si>
    <t>サミットストア尻手駅前店</t>
  </si>
  <si>
    <t>バロー安城店</t>
  </si>
  <si>
    <t>愛知県安城市</t>
  </si>
  <si>
    <t>F倉庫</t>
  </si>
  <si>
    <t>ライフ江北駅前店</t>
  </si>
  <si>
    <t>内村電機倉庫</t>
  </si>
  <si>
    <t>V・ドラッグ蟹江店</t>
  </si>
  <si>
    <t>V・ドラッグ長島店</t>
  </si>
  <si>
    <t>ホーマック倶知安町高砂店</t>
  </si>
  <si>
    <t>北海道函館市</t>
  </si>
  <si>
    <t>バロー甲府昭和店テナント棟</t>
  </si>
  <si>
    <t>2015.08</t>
  </si>
  <si>
    <t>ジョーシン射水店</t>
  </si>
  <si>
    <t>富山県射水市</t>
  </si>
  <si>
    <t>ルネスマンション千住旭町</t>
  </si>
  <si>
    <t>ユニバースむつ店</t>
  </si>
  <si>
    <t>ヤマザワ寒河江店</t>
  </si>
  <si>
    <t>山形県寒河江市</t>
  </si>
  <si>
    <t>バロー小島店</t>
  </si>
  <si>
    <t>阿賀マリノポリス</t>
  </si>
  <si>
    <t>千葉県印西市</t>
  </si>
  <si>
    <t>マルハン新発田店</t>
  </si>
  <si>
    <t>新潟県新発田市</t>
  </si>
  <si>
    <t>鳥取県米子市</t>
  </si>
  <si>
    <t>座間2丁目老人ホーム</t>
  </si>
  <si>
    <t>神奈川県座間市</t>
  </si>
  <si>
    <t>スズキアリーナ豊岡店</t>
  </si>
  <si>
    <t>2015.09</t>
  </si>
  <si>
    <t>兵庫県豊岡市</t>
  </si>
  <si>
    <t>スズキアリーナ中和幹線橿原店</t>
  </si>
  <si>
    <t>福島県河沼郡</t>
  </si>
  <si>
    <t>島根県大田市</t>
  </si>
  <si>
    <t>JOYFIT24津桜橋</t>
  </si>
  <si>
    <t>ウェルネス出雲中野店</t>
  </si>
  <si>
    <t>ケーアイ・オギワラ9号棟・10号棟</t>
  </si>
  <si>
    <t>中部工業工場</t>
  </si>
  <si>
    <t>扇工業新社屋</t>
  </si>
  <si>
    <t>十和田東ショッピングモール</t>
  </si>
  <si>
    <t>青森県十和田市</t>
  </si>
  <si>
    <t>V・ドラッグ武豊店</t>
  </si>
  <si>
    <t>ドラッグユタカ南陽店</t>
  </si>
  <si>
    <t>マルハン赤穂店</t>
  </si>
  <si>
    <t>兵庫県赤穂市</t>
  </si>
  <si>
    <t>ダイナム山口宇部店</t>
  </si>
  <si>
    <t>2015.11</t>
  </si>
  <si>
    <t>姫島駅高架下（Ⅱ期）</t>
  </si>
  <si>
    <t>MEGAドン・キホーテ千種香流店</t>
  </si>
  <si>
    <t>V・ドラッグ越前店</t>
  </si>
  <si>
    <t>福井県丹生郡</t>
  </si>
  <si>
    <t>ドラッグセイムス吉川さくら通り店</t>
  </si>
  <si>
    <t>関西マツダ住之江店</t>
  </si>
  <si>
    <t>2015.12</t>
  </si>
  <si>
    <t>ホンダカーズ亀田店</t>
  </si>
  <si>
    <t>益田自動車工業</t>
  </si>
  <si>
    <t>島根県益田市</t>
  </si>
  <si>
    <t>大阪府箕面市</t>
  </si>
  <si>
    <t>大阪府岸和田市</t>
  </si>
  <si>
    <t>ファミリーマート女川中央店</t>
  </si>
  <si>
    <t>2016.01</t>
  </si>
  <si>
    <t>宮城県牡鹿郡</t>
  </si>
  <si>
    <t>ケーズデンキ東生駒店</t>
  </si>
  <si>
    <t>2016.02</t>
  </si>
  <si>
    <t>奈良県生駒市</t>
  </si>
  <si>
    <t>益田自動車</t>
  </si>
  <si>
    <t>西四国マツダ中村店</t>
  </si>
  <si>
    <t>2016.03</t>
  </si>
  <si>
    <t>高知県四万十市</t>
  </si>
  <si>
    <t>バロー上越寺店</t>
  </si>
  <si>
    <t>カインズ静岡清水店</t>
  </si>
  <si>
    <t>マルエツ東松戸駅店</t>
  </si>
  <si>
    <t>千葉県松戸市</t>
  </si>
  <si>
    <t>コムボックス大分</t>
  </si>
  <si>
    <t>シシドモータース工場</t>
  </si>
  <si>
    <t>2016.04</t>
  </si>
  <si>
    <t>ヨークベニマル塩釜店</t>
  </si>
  <si>
    <t>河原木中央保育園</t>
  </si>
  <si>
    <t>プラスワン長野店</t>
  </si>
  <si>
    <t>長野県長野市</t>
  </si>
  <si>
    <t>2016.05</t>
  </si>
  <si>
    <t>バロー寝屋川店</t>
  </si>
  <si>
    <t>ヤマザワ荒井南店</t>
  </si>
  <si>
    <t>秋田県南秋田郡</t>
  </si>
  <si>
    <t>薬王堂由利本荘荒町店</t>
  </si>
  <si>
    <t>タイヤランド小名浜店</t>
  </si>
  <si>
    <t>2016.06</t>
  </si>
  <si>
    <t>千葉県柏市</t>
  </si>
  <si>
    <t>巽冷凍食品㈱加工場</t>
  </si>
  <si>
    <t>インテルノ新工場</t>
  </si>
  <si>
    <t>JSSスイミングスクール立石</t>
  </si>
  <si>
    <t>神奈川県相模原市</t>
  </si>
  <si>
    <t>V・ドラッグ大垣西店</t>
  </si>
  <si>
    <t>サコス㈱羽田営業所</t>
  </si>
  <si>
    <t>旭ブロック長浜事業所社屋</t>
  </si>
  <si>
    <t>ローソン清水店</t>
  </si>
  <si>
    <t>2016.07</t>
  </si>
  <si>
    <t>岩手県上閉伊郡</t>
  </si>
  <si>
    <t>山形飛鳥水産加工施設</t>
  </si>
  <si>
    <t>長野県木曽郡</t>
  </si>
  <si>
    <t>えのき栽培施設（原きのこ園）</t>
  </si>
  <si>
    <t>えのき栽培施設（小池えのき園）</t>
  </si>
  <si>
    <t>バロー春江店</t>
  </si>
  <si>
    <t>福井県坂井市</t>
  </si>
  <si>
    <t>ランプロジェクト倉庫</t>
  </si>
  <si>
    <t>岐阜県養老郡</t>
  </si>
  <si>
    <t>おおぼし保育園</t>
  </si>
  <si>
    <t>マルハン光明池店</t>
  </si>
  <si>
    <t>マルハン高槻店</t>
  </si>
  <si>
    <t>大阪府高槻市</t>
  </si>
  <si>
    <t>バロー春江店（テナント棟）</t>
  </si>
  <si>
    <t>東北マツダ柴田店</t>
  </si>
  <si>
    <t>2016.08</t>
  </si>
  <si>
    <t>東北マツダ北上店(Ⅰ期)</t>
  </si>
  <si>
    <t>岩手県北上市</t>
  </si>
  <si>
    <t>東和食品鮭フィレー工場</t>
  </si>
  <si>
    <t>北海道白糠郡</t>
  </si>
  <si>
    <t>バロー茶が崎店</t>
  </si>
  <si>
    <t>ハローズ住吉店</t>
  </si>
  <si>
    <t>フィールドメンテナンス倉庫</t>
  </si>
  <si>
    <t>ツルハドラッグ村山西店</t>
  </si>
  <si>
    <t>V・ドラッグ笠松店</t>
  </si>
  <si>
    <t>岐阜県羽鳥郡</t>
  </si>
  <si>
    <t>ホーマックニコット藤代店</t>
  </si>
  <si>
    <t>稲田製作所社屋</t>
  </si>
  <si>
    <t>スガテック東京事務所</t>
  </si>
  <si>
    <t>ハローズ住吉店テナント棟</t>
  </si>
  <si>
    <t>グループホーム南観音ひまわり</t>
  </si>
  <si>
    <t>島根県浜田市</t>
  </si>
  <si>
    <t>ジーユー三川店</t>
  </si>
  <si>
    <t>2016.09</t>
  </si>
  <si>
    <t>スシロー西大津店</t>
  </si>
  <si>
    <t>バローセルフスタンド稲沢平和店</t>
  </si>
  <si>
    <t>愛知県稲沢市</t>
  </si>
  <si>
    <t>ケーズデンキ佐沼店</t>
  </si>
  <si>
    <t>愛知県弥富市</t>
  </si>
  <si>
    <t>福相食品工業新工場</t>
  </si>
  <si>
    <t>日建リース工業城陽工場（A棟）</t>
  </si>
  <si>
    <t>日建リース工業城陽工場（B棟）</t>
  </si>
  <si>
    <t>日建リース工業城陽工場（C棟）</t>
  </si>
  <si>
    <t>日建リース工業城陽工場（D棟）</t>
  </si>
  <si>
    <t>日建リース工業城陽工場（E棟）</t>
  </si>
  <si>
    <t>亀岡大井町ストックヤード（整備棟）</t>
  </si>
  <si>
    <t>福島県復興公営住宅（小名浜中原団地4号棟）</t>
  </si>
  <si>
    <t>福島県復興公営住宅（小名浜中原団地5号棟）</t>
  </si>
  <si>
    <t>ドミー安城店</t>
  </si>
  <si>
    <t>ラ・ムー直川店</t>
  </si>
  <si>
    <t>ナイス北海道物流センター</t>
  </si>
  <si>
    <t>V・ドラッグ二瀬店</t>
  </si>
  <si>
    <t>東大阪営業所</t>
  </si>
  <si>
    <t>亀岡大井町ストックヤード（駐車場棟）</t>
  </si>
  <si>
    <t>関西マツダ平野店（A棟）</t>
  </si>
  <si>
    <t>関西マツダ平野店（B棟）</t>
  </si>
  <si>
    <t>臨港バス塩浜営業所</t>
  </si>
  <si>
    <t>バロー北寺島店</t>
  </si>
  <si>
    <t>ハローズ三原店</t>
  </si>
  <si>
    <t>DCMホーマック東苗穂店</t>
  </si>
  <si>
    <t>静岡中央銀行防災センター</t>
  </si>
  <si>
    <t>ヤマザワ寒河江プラザ店（テナント棟）</t>
  </si>
  <si>
    <t>2016.11</t>
  </si>
  <si>
    <t>新潟県北蒲原郡</t>
  </si>
  <si>
    <t>100満ボルト東苗穂店</t>
  </si>
  <si>
    <t>岩手県久慈市</t>
  </si>
  <si>
    <t>ハローデイ徳力店</t>
  </si>
  <si>
    <t>バロー湖西店</t>
  </si>
  <si>
    <t>静岡県湖西市</t>
  </si>
  <si>
    <t>千葉県浦安市</t>
  </si>
  <si>
    <t>グッドタイムリビング新浦安</t>
  </si>
  <si>
    <t>東北マツダ北上店</t>
  </si>
  <si>
    <t>2016.12</t>
  </si>
  <si>
    <t>ヤマナカ水産工場（加工場）</t>
  </si>
  <si>
    <t>ヤマナカ水産工場（塩水処理施設）</t>
  </si>
  <si>
    <t>三重県多気郡</t>
  </si>
  <si>
    <t>ナイス山手台店</t>
  </si>
  <si>
    <t>山陰ヤクルト販売本社</t>
  </si>
  <si>
    <t>島根電工出雲支店</t>
  </si>
  <si>
    <t>マルイ国府店（テナント棟）</t>
  </si>
  <si>
    <t>2017.01</t>
  </si>
  <si>
    <t>広島県安芸高田市</t>
  </si>
  <si>
    <t>佐賀県杵島郡</t>
  </si>
  <si>
    <t>赤田運輸産業事務所</t>
  </si>
  <si>
    <t>2017.02</t>
  </si>
  <si>
    <t>東北マツダ秋田店（工場）</t>
  </si>
  <si>
    <t>東北マツダ秋田店（ショールーム）</t>
  </si>
  <si>
    <t>東北マツダ秋田店（車両保管庫）</t>
  </si>
  <si>
    <t>いしのまき元気市場</t>
  </si>
  <si>
    <t>ヨークベニマル泉下川店</t>
  </si>
  <si>
    <t>いしのまき元気市場（管理棟）</t>
  </si>
  <si>
    <t>静岡県富士市</t>
  </si>
  <si>
    <t>ネッツトヨタ島根浜田店（展示場）</t>
  </si>
  <si>
    <t>2017.03</t>
  </si>
  <si>
    <t>ネッツトヨタ島根浜田店（展示場）ショールーム）</t>
  </si>
  <si>
    <t>ホンダカーズ熊本東健軍店</t>
  </si>
  <si>
    <t>宮城県本吉郡</t>
  </si>
  <si>
    <t>岩手県滝沢市</t>
  </si>
  <si>
    <t>油脂タンク（Ⅱ期）</t>
  </si>
  <si>
    <t>2017.04</t>
  </si>
  <si>
    <t>群馬県伊勢崎市</t>
  </si>
  <si>
    <t>2017.05</t>
  </si>
  <si>
    <t>愛知県春日井市</t>
  </si>
  <si>
    <t>コープ八重田店</t>
  </si>
  <si>
    <t>関西トランスウェイ南大阪第2物流センター(常温棟)</t>
  </si>
  <si>
    <t>飛島埠頭合同事務所倉庫</t>
  </si>
  <si>
    <t>薬王堂五所川原稲実店</t>
  </si>
  <si>
    <t>北海道石狩郡</t>
  </si>
  <si>
    <t>2017.06</t>
  </si>
  <si>
    <t>京伸精機笠岡工場</t>
  </si>
  <si>
    <t>北海道釧路市</t>
  </si>
  <si>
    <t>マックスバリュ新発寒店</t>
  </si>
  <si>
    <t>愛知県日進市</t>
  </si>
  <si>
    <t>サトー商会南小泉店</t>
  </si>
  <si>
    <t>マックスバリュ新発寒店（テナント棟）</t>
  </si>
  <si>
    <t>2017.07</t>
  </si>
  <si>
    <t>大阪府松原市</t>
  </si>
  <si>
    <t>トヨタカローラ帯広店</t>
  </si>
  <si>
    <t>北海道帯広市</t>
  </si>
  <si>
    <t>濃飛西濃運輸上越支店</t>
  </si>
  <si>
    <t>北海道士別市</t>
  </si>
  <si>
    <t>コメリPW岩見沢店</t>
  </si>
  <si>
    <t>DCMホーマック中島店</t>
  </si>
  <si>
    <t>2017.08</t>
  </si>
  <si>
    <t>新星工業社出島第2工場事務所棟</t>
  </si>
  <si>
    <t>北海道空知郡</t>
  </si>
  <si>
    <t>越谷保育専門学校認定こども園さくらの森</t>
  </si>
  <si>
    <t>DCMカーマ豊田五ケ丘店</t>
  </si>
  <si>
    <t>スギモト精肉冷蔵庫事務所棟</t>
  </si>
  <si>
    <t>アクティオ千葉工場事務所棟</t>
  </si>
  <si>
    <t>北陸マツダ開発本店</t>
  </si>
  <si>
    <t>2017.09</t>
  </si>
  <si>
    <t>日本テクノロジーソリューション本社工場</t>
  </si>
  <si>
    <t>大勢シェル工場（Ａ棟）</t>
  </si>
  <si>
    <t>清水産業佐賀事業所</t>
  </si>
  <si>
    <t>味の素バイオ・ファイン研究所</t>
  </si>
  <si>
    <t>福松屋運送本社倉庫</t>
  </si>
  <si>
    <t>アクティオ千葉工場（倉庫棟）</t>
  </si>
  <si>
    <t>JA邑楽館林板倉Ａ重油重填施設</t>
  </si>
  <si>
    <t>丸運ロジスティック東北社屋</t>
  </si>
  <si>
    <t>ホワイトウイングス清水本社</t>
  </si>
  <si>
    <t>JAにしみの上多度低温倉庫</t>
  </si>
  <si>
    <t>2017.11</t>
  </si>
  <si>
    <t>大阪府門真市</t>
  </si>
  <si>
    <t>三岐通運桑名多度工場（Ⅱ期）</t>
  </si>
  <si>
    <t>栄光堂印刷所</t>
  </si>
  <si>
    <t>モンクール北浦和ビル</t>
  </si>
  <si>
    <t>クリエイトS・D足立綾瀬店</t>
  </si>
  <si>
    <t>ツルハドラッグ石巻鹿又店</t>
  </si>
  <si>
    <t>六町タカラスタンダードショールーム</t>
  </si>
  <si>
    <t>平安神宮店舗</t>
  </si>
  <si>
    <t>特別養護老人ホーム偕生園（Ⅲ期）</t>
  </si>
  <si>
    <t>2017.12</t>
  </si>
  <si>
    <t>たかだ電動機新工場</t>
  </si>
  <si>
    <t>佐賀県唐津市</t>
  </si>
  <si>
    <t>ヤンマーアグリジャパン玉名支店整備工場</t>
  </si>
  <si>
    <t>熊本県玉名市</t>
  </si>
  <si>
    <t>ほのか共同利用穀類乾燥調製施設</t>
  </si>
  <si>
    <t>三昇新工場</t>
  </si>
  <si>
    <t>キャリオン本社営業所第2期倉庫</t>
  </si>
  <si>
    <t>美野里運送倉庫上越営業所</t>
  </si>
  <si>
    <t>まじま歯科クリニック</t>
  </si>
  <si>
    <t>ビーンズプレス吉川倉庫</t>
  </si>
  <si>
    <t>ダイレックス三原宮浦店</t>
  </si>
  <si>
    <t>薬王堂能代寺向店</t>
  </si>
  <si>
    <t>モダン・プロ本社事務所倉庫</t>
  </si>
  <si>
    <t>2018.01</t>
  </si>
  <si>
    <t>アイサワ工業広島支店</t>
  </si>
  <si>
    <t>浅倉水道社屋</t>
  </si>
  <si>
    <t>太平洋セメント大阪サービスステーション</t>
  </si>
  <si>
    <t>ツルハドラッグ大河原店</t>
  </si>
  <si>
    <t>薬王堂富谷成田店</t>
  </si>
  <si>
    <t>ツルハドラッグ登米米山店</t>
  </si>
  <si>
    <t>豊洲プロジェクト</t>
  </si>
  <si>
    <t>西宮マリナパークシティ自走式駐車場</t>
  </si>
  <si>
    <t>2018.02</t>
  </si>
  <si>
    <t>オスカー技研工場</t>
  </si>
  <si>
    <t>松本邸</t>
  </si>
  <si>
    <t>バロー下恵土店</t>
  </si>
  <si>
    <t>ヤマザワ塩釜中の島店</t>
  </si>
  <si>
    <t>フレッシュ物流配送センター</t>
  </si>
  <si>
    <t>V・ドラッグ宝神店</t>
  </si>
  <si>
    <t>ツルハドラッグ宮城山元店</t>
  </si>
  <si>
    <t>介護予防センターさくら</t>
  </si>
  <si>
    <t>コニーリョ西出雲（勝部マンションⅡ）</t>
  </si>
  <si>
    <t>2018.03</t>
  </si>
  <si>
    <t>長府製作所駐車場</t>
  </si>
  <si>
    <t>山口県下関市</t>
  </si>
  <si>
    <t>城陽加工場</t>
  </si>
  <si>
    <t>前田道路福山営業所</t>
  </si>
  <si>
    <t>バロー国高店</t>
  </si>
  <si>
    <t>フレートサービス倉庫</t>
  </si>
  <si>
    <t>共同冷蔵大井物流センター</t>
  </si>
  <si>
    <t>神奈川県足柄上郡</t>
  </si>
  <si>
    <t>ツルハドラッグ新潟彩野店</t>
  </si>
  <si>
    <t>クリエイトS・D川和町店</t>
  </si>
  <si>
    <t>セントラルフィットネスクラブ名取仙台南店</t>
  </si>
  <si>
    <t>宮城県伊具郡</t>
  </si>
  <si>
    <t>ダイナム山形天童店</t>
  </si>
  <si>
    <t>学校法人若杉幼稚園</t>
  </si>
  <si>
    <t>秋田トヨタ本荘店</t>
  </si>
  <si>
    <t>2018.04</t>
  </si>
  <si>
    <t>キタセキR-17号伊勢崎SS</t>
  </si>
  <si>
    <t>南佃分譲マンション</t>
  </si>
  <si>
    <t>リードＲ3工場</t>
  </si>
  <si>
    <t>石狩ディストリビューションセンター</t>
  </si>
  <si>
    <t>ジュンテンドー安来店</t>
  </si>
  <si>
    <t>ヨークベニマル米沢春日店</t>
  </si>
  <si>
    <t>V・ドラッグ川越店</t>
  </si>
  <si>
    <t>ツルハドラッグ男鹿船川店</t>
  </si>
  <si>
    <t>秋田県男鹿市</t>
  </si>
  <si>
    <t>ツルハドラッグ伏古11条店</t>
  </si>
  <si>
    <t>尻内保育園</t>
  </si>
  <si>
    <t>林建設工業新社屋</t>
  </si>
  <si>
    <t>北陸マツダ金沢駅西店</t>
  </si>
  <si>
    <t>2018.05</t>
  </si>
  <si>
    <t>上塩冶マンション</t>
  </si>
  <si>
    <t>カネキン川村水産虻田工場</t>
  </si>
  <si>
    <t>宮脇書店気仙沼</t>
  </si>
  <si>
    <t>JA山形おきたま基幹的農業倉庫</t>
  </si>
  <si>
    <t>薬王堂柴田槻木店</t>
  </si>
  <si>
    <t>オートバックス東雲店</t>
  </si>
  <si>
    <t>関西マツダ都島店</t>
  </si>
  <si>
    <t>2018.06</t>
  </si>
  <si>
    <t>まるか食品本社工場</t>
  </si>
  <si>
    <t>阿部新社屋</t>
  </si>
  <si>
    <t>バロー高辻店</t>
  </si>
  <si>
    <t>県民生協青森桜川店</t>
  </si>
  <si>
    <t>ツルハドラッグ青森桜川店</t>
  </si>
  <si>
    <t>ツルハドラッグ仙台中田7丁目店</t>
  </si>
  <si>
    <t>ベア・ロジコ天童低温物流センター</t>
  </si>
  <si>
    <t>HIヒロセスーパーコンボ竹田店</t>
  </si>
  <si>
    <t>2018.07</t>
  </si>
  <si>
    <t>キグチテクニクス金属試験材料加工所</t>
  </si>
  <si>
    <t>釧路厚生社焼却炉</t>
  </si>
  <si>
    <t>前田運送E棟倉庫</t>
  </si>
  <si>
    <t>日立建機函館営業所レンタル倉庫</t>
  </si>
  <si>
    <t>豊頃町農業協同組合肥料倉庫棟</t>
  </si>
  <si>
    <t>MEGAドン・キホーテ甲府店</t>
  </si>
  <si>
    <t>カインズ幕張店</t>
  </si>
  <si>
    <t>新高畠町立図書館</t>
  </si>
  <si>
    <t>豊頃町農業協同組合肥料事務所棟</t>
  </si>
  <si>
    <t>アリオンテック本社</t>
  </si>
  <si>
    <t>SF宇部太陽光発電所</t>
  </si>
  <si>
    <t>ユニクロ西舞鶴モール店</t>
  </si>
  <si>
    <t>2018.08</t>
  </si>
  <si>
    <t>京都府舞鶴市</t>
  </si>
  <si>
    <t>西松屋西舞鶴店</t>
  </si>
  <si>
    <t>㈱キタセキR294下妻SS</t>
  </si>
  <si>
    <t>日立建機成田営業所（工場棟）</t>
  </si>
  <si>
    <t>佐藤鋼材第三工場</t>
  </si>
  <si>
    <t>土谷特殊農機具製作所工場</t>
  </si>
  <si>
    <t>水産鮮度保持施設</t>
  </si>
  <si>
    <t>和歌山県東牟婁郡</t>
  </si>
  <si>
    <t>ダイソー西舞鶴店</t>
  </si>
  <si>
    <t>ツルハドラッグ函館湯川西店</t>
  </si>
  <si>
    <t>2018.09</t>
  </si>
  <si>
    <t>ハローズ海田市駅前店</t>
  </si>
  <si>
    <t>久保田工業本社倉庫棟</t>
  </si>
  <si>
    <t>薬王堂山形川西店</t>
  </si>
  <si>
    <t>カナエ新包装技術開発センター</t>
  </si>
  <si>
    <t>ホンダカーズ埼玉中レイクタウン南店工場棟</t>
  </si>
  <si>
    <t>ジョーシン東大阪長田西店</t>
  </si>
  <si>
    <t>家族葬ホール一休館船岡</t>
  </si>
  <si>
    <t>月ヶ瀬みのり園第2碾茶工場</t>
  </si>
  <si>
    <t>矢野口自工福島浜通り整備工場</t>
  </si>
  <si>
    <t>矢野口自工福島浜通り塗装工場</t>
  </si>
  <si>
    <t>矢野口自工福島浜通り事務所</t>
  </si>
  <si>
    <t>正覚寺庫裏</t>
  </si>
  <si>
    <t>スーパーベルクス中葛西店</t>
  </si>
  <si>
    <t>城谷保育所</t>
  </si>
  <si>
    <t>愛媛県八幡浜市</t>
  </si>
  <si>
    <t>NIPPO足立合材工場</t>
  </si>
  <si>
    <t>2018.11</t>
  </si>
  <si>
    <t>北陸スバル福井開発店A棟</t>
  </si>
  <si>
    <t>北陸スバル福井開発店B棟</t>
  </si>
  <si>
    <t>かどや製油第二工場（製造棟）</t>
  </si>
  <si>
    <t>かどや製油第二工場（包装棟）</t>
  </si>
  <si>
    <t>かどや製油第二工場（保管庫）</t>
  </si>
  <si>
    <t>かどや製油第二工場（脱水室棟）</t>
  </si>
  <si>
    <t>成澤鉄工所新工場</t>
  </si>
  <si>
    <t>仁徳砂利（自動車修理工場）</t>
  </si>
  <si>
    <t>仁徳砂利（給油所）</t>
  </si>
  <si>
    <t>バロー中志段味店</t>
  </si>
  <si>
    <t>かどや製油第二工場（倉庫棟）</t>
  </si>
  <si>
    <t>かどや製油第二工場（貯留施設）</t>
  </si>
  <si>
    <t>スーパービバホーム四日市泊店</t>
  </si>
  <si>
    <t>日本シーレーク東部支店（検査棟）</t>
  </si>
  <si>
    <t>横河システム建築茂原工場</t>
  </si>
  <si>
    <t>2018.12</t>
  </si>
  <si>
    <t>関東マツダ溝の口店</t>
  </si>
  <si>
    <t>イズモホール山梨</t>
  </si>
  <si>
    <t>静岡県袋井市</t>
  </si>
  <si>
    <t>愛南サン・フィッシュ工場</t>
  </si>
  <si>
    <t>愛媛県南宇部郡</t>
  </si>
  <si>
    <t>本田興業本社ビル（工場棟）</t>
  </si>
  <si>
    <t>㈱シンクスコーポレーション関西工場</t>
  </si>
  <si>
    <t>本田興業本社ビル（浄化槽）</t>
  </si>
  <si>
    <t>本田興業本社ビル（事務所棟）</t>
  </si>
  <si>
    <t>井口流通センター(事務所棟)</t>
  </si>
  <si>
    <t>ナイス本荘東店(本棟)</t>
  </si>
  <si>
    <t>ナイス本荘東店(広告塔)</t>
  </si>
  <si>
    <t>本田興業本社ビル（倉庫棟）</t>
  </si>
  <si>
    <t>井口流通センター(倉庫A棟)</t>
  </si>
  <si>
    <t>井口流通センター(倉庫B棟)</t>
  </si>
  <si>
    <t>ドラッグセイムス上尾井戸木店</t>
  </si>
  <si>
    <t>埼玉県上尾市</t>
  </si>
  <si>
    <t>ツルハドラッグ新発田緑町店（外構）</t>
  </si>
  <si>
    <t>堺製油所体感訓練設備の導入建屋</t>
  </si>
  <si>
    <t>網岡マンション</t>
  </si>
  <si>
    <t>㈲安岡蒲鉾店新工場</t>
  </si>
  <si>
    <t>愛媛県宇和島市</t>
  </si>
  <si>
    <t>福岡県警察航空隊庁舎(本体棟)</t>
  </si>
  <si>
    <t>バロー淡路店</t>
  </si>
  <si>
    <t>ベイシアモール潮来店</t>
  </si>
  <si>
    <t>茨城県潮来市</t>
  </si>
  <si>
    <t>向島流通サービス㈱広野倉庫</t>
  </si>
  <si>
    <t>ツルハドラッグ韮崎龍岡店</t>
  </si>
  <si>
    <t>山梨県韮崎市</t>
  </si>
  <si>
    <t>バローHCプロサイト名港店</t>
  </si>
  <si>
    <t>大久保地区公共施設再生事業(駐車場棟)</t>
  </si>
  <si>
    <t>埼玉県児玉群</t>
  </si>
  <si>
    <t>広島バス㈱井口車庫事務所</t>
  </si>
  <si>
    <t>沖縄県南城市</t>
  </si>
  <si>
    <t>スーパーベルクス草加谷塚店</t>
  </si>
  <si>
    <t>愛知県蒲郡市</t>
  </si>
  <si>
    <t>秋田県にかほ市</t>
  </si>
  <si>
    <t>東京都町田市</t>
  </si>
  <si>
    <t>4層5段</t>
  </si>
  <si>
    <t>2019.03</t>
  </si>
  <si>
    <t>小林精機第五工場</t>
  </si>
  <si>
    <t>岩手県岩手郡</t>
  </si>
  <si>
    <t>ソーデナガノ松本工場</t>
  </si>
  <si>
    <t>カナモト山梨営業所</t>
  </si>
  <si>
    <t>岩手県大船渡市</t>
  </si>
  <si>
    <t>トーエネック伊勢営業所</t>
  </si>
  <si>
    <t>モダン・プロ倉敷店</t>
  </si>
  <si>
    <t>2019.04</t>
  </si>
  <si>
    <t>ホンダカーズ青森五所川原店</t>
  </si>
  <si>
    <t>クスリのアオキ潟端店</t>
  </si>
  <si>
    <t>2019.05</t>
  </si>
  <si>
    <t>ヤマザワ角田店</t>
  </si>
  <si>
    <t>バロー下九沢</t>
  </si>
  <si>
    <t>タウンプラザかねひでよなばる市場</t>
  </si>
  <si>
    <t>スズキ自販関西枚方店</t>
  </si>
  <si>
    <t>2019.06</t>
  </si>
  <si>
    <t>2019.07</t>
  </si>
  <si>
    <t>アルバック東北加工部事務所</t>
  </si>
  <si>
    <t>岩田産業熊本営業所</t>
  </si>
  <si>
    <t>2019.08</t>
  </si>
  <si>
    <t>米山伝導機社屋</t>
  </si>
  <si>
    <t>2019.09</t>
  </si>
  <si>
    <t>コーリツ笠岡工場</t>
  </si>
  <si>
    <t>一般工事</t>
  </si>
  <si>
    <t>日本海冷凍魚冷蔵庫</t>
  </si>
  <si>
    <t>日照電機製作所工場</t>
  </si>
  <si>
    <t>2019.11</t>
  </si>
  <si>
    <t>倉田技研工場</t>
  </si>
  <si>
    <t>ジュンテンドー大竹店</t>
  </si>
  <si>
    <t>石川県羽咋市</t>
  </si>
  <si>
    <t>2019.12</t>
  </si>
  <si>
    <t>2020.01</t>
  </si>
  <si>
    <t>2020.02</t>
  </si>
  <si>
    <t>2020.03</t>
  </si>
  <si>
    <t>2020.04</t>
  </si>
  <si>
    <t>芹澤共同住宅</t>
  </si>
  <si>
    <t>2020.05</t>
  </si>
  <si>
    <t>エスラインギフ川口支店（Ⅱ期）</t>
  </si>
  <si>
    <t>デンカ大牟田工場</t>
  </si>
  <si>
    <t>2020.06</t>
  </si>
  <si>
    <t>オート化学北茨城工場倉庫</t>
  </si>
  <si>
    <t>2020.07</t>
  </si>
  <si>
    <t>V・ドラッグ岡崎医療センター前薬局</t>
  </si>
  <si>
    <t>カインズ宇都宮テクノポリス店</t>
  </si>
  <si>
    <t>コスモ石油堺製油所常駐協力会社社屋</t>
  </si>
  <si>
    <t>ツルハドラッグ新川3条店</t>
  </si>
  <si>
    <t>2020.08</t>
  </si>
  <si>
    <t>ツルハドラッグ大槌店</t>
  </si>
  <si>
    <t>横河システム建築茂原工場厚生棟</t>
  </si>
  <si>
    <t>エンドレス・テック函館市港町倉庫</t>
  </si>
  <si>
    <t>レント中京管理センター</t>
  </si>
  <si>
    <t>愛知県瀬戸市</t>
  </si>
  <si>
    <t>和久楽MRC</t>
  </si>
  <si>
    <t>クロスモール新琴似（保育所棟）</t>
  </si>
  <si>
    <t>2020.09</t>
  </si>
  <si>
    <t>秋田県仙北市</t>
  </si>
  <si>
    <t>鹿児島県霧島市</t>
  </si>
  <si>
    <t>TCN安来</t>
  </si>
  <si>
    <t>1部4F</t>
  </si>
  <si>
    <t>鹿児島県姶良市</t>
  </si>
  <si>
    <t>2020.11</t>
  </si>
  <si>
    <t>福島県福島市</t>
  </si>
  <si>
    <t>日建リース工業新潟工場</t>
  </si>
  <si>
    <t>イエローハット羽生店</t>
  </si>
  <si>
    <t>2020.12</t>
  </si>
  <si>
    <t>丸栄水産株式会社　増築工事</t>
  </si>
  <si>
    <t>北海道紋別市</t>
  </si>
  <si>
    <t>茨城県小美玉市</t>
  </si>
  <si>
    <t>大阪府泉南市</t>
  </si>
  <si>
    <t>宮城県栗原市</t>
  </si>
  <si>
    <t>佐賀県鳥栖市</t>
  </si>
  <si>
    <t>京都府綴喜郡</t>
  </si>
  <si>
    <t>千葉県長生郡</t>
  </si>
  <si>
    <t>岐阜県海津市</t>
  </si>
  <si>
    <t>石川県七尾市</t>
  </si>
  <si>
    <t>北海道深川市</t>
  </si>
  <si>
    <t>徳島県板野郡</t>
  </si>
  <si>
    <t>福岡県久留米市</t>
  </si>
  <si>
    <t>和歌山県日高郡</t>
  </si>
  <si>
    <t>北海道伊達市</t>
  </si>
  <si>
    <t>岩手県宮古市</t>
  </si>
  <si>
    <t>愛知県愛西市</t>
  </si>
  <si>
    <t>埼玉県北本市</t>
  </si>
  <si>
    <t>宮城県白石市</t>
  </si>
  <si>
    <t>北海道恵庭市</t>
  </si>
  <si>
    <t>栃木県足利市</t>
  </si>
  <si>
    <t>新潟県南魚沼市</t>
  </si>
  <si>
    <t>神奈川県秦野市</t>
  </si>
  <si>
    <t>鳥取県西伯郡</t>
  </si>
  <si>
    <t>鹿児島県志布志市</t>
  </si>
  <si>
    <t>北海道岩内郡</t>
  </si>
  <si>
    <t>埼玉県久喜市</t>
  </si>
  <si>
    <t>京都府与謝郡</t>
  </si>
  <si>
    <t>福岡県古賀市</t>
  </si>
  <si>
    <t>石川県鳳珠郡</t>
  </si>
  <si>
    <t>愛知県あま市</t>
  </si>
  <si>
    <t>岐阜県瑞浪市</t>
  </si>
  <si>
    <t>奈良県葛城市</t>
  </si>
  <si>
    <t>新潟県南蒲原郡</t>
  </si>
  <si>
    <t>京都府相楽郡</t>
  </si>
  <si>
    <t>神奈川県大和市</t>
  </si>
  <si>
    <t>北海道日高郡</t>
  </si>
  <si>
    <t>奈良県大和郡山市</t>
  </si>
  <si>
    <t>北海道美唄市</t>
  </si>
  <si>
    <t>大分県別府市</t>
  </si>
  <si>
    <t>山梨県上野原市</t>
  </si>
  <si>
    <t>2022.10</t>
    <phoneticPr fontId="2"/>
  </si>
  <si>
    <t>2021.10</t>
    <phoneticPr fontId="2"/>
  </si>
  <si>
    <t>社会福祉施設</t>
    <rPh sb="0" eb="2">
      <t>シャカイ</t>
    </rPh>
    <rPh sb="2" eb="4">
      <t>フクシ</t>
    </rPh>
    <rPh sb="4" eb="6">
      <t>シセツ</t>
    </rPh>
    <phoneticPr fontId="2"/>
  </si>
  <si>
    <t>S造</t>
    <phoneticPr fontId="2"/>
  </si>
  <si>
    <t xml:space="preserve">えんとく培養センターリサイクル施設 </t>
    <phoneticPr fontId="2"/>
  </si>
  <si>
    <t>セレモニーホール春藤</t>
    <phoneticPr fontId="2"/>
  </si>
  <si>
    <t>前田運送㈱湾岸桑名IC配送センター</t>
  </si>
  <si>
    <t>2023.04</t>
  </si>
  <si>
    <t>三重県桑名市</t>
    <rPh sb="3" eb="6">
      <t>クワナシ</t>
    </rPh>
    <phoneticPr fontId="2"/>
  </si>
  <si>
    <t>㈱柳川合同　さつま営業所</t>
  </si>
  <si>
    <t>鹿児島県霧島市</t>
    <rPh sb="0" eb="4">
      <t>カゴシマケン</t>
    </rPh>
    <rPh sb="4" eb="7">
      <t>キリシマシ</t>
    </rPh>
    <phoneticPr fontId="2"/>
  </si>
  <si>
    <t>うるま配送センター</t>
  </si>
  <si>
    <t>琉球産経株式会社倉庫</t>
  </si>
  <si>
    <t>沖縄県糸満市</t>
    <rPh sb="0" eb="3">
      <t>オキナワケン</t>
    </rPh>
    <rPh sb="3" eb="6">
      <t>イトマンシ</t>
    </rPh>
    <phoneticPr fontId="2"/>
  </si>
  <si>
    <t>西日本ジェイアールバス自走式立体駐車場</t>
  </si>
  <si>
    <t>大阪府大阪市</t>
    <rPh sb="0" eb="3">
      <t>オオサカフ</t>
    </rPh>
    <rPh sb="3" eb="6">
      <t>オオサカシ</t>
    </rPh>
    <phoneticPr fontId="2"/>
  </si>
  <si>
    <t>北海道日産自動株式会社　手稲店　ショールーム</t>
  </si>
  <si>
    <t>北海道札幌市</t>
    <rPh sb="0" eb="3">
      <t>ホッカイドウ</t>
    </rPh>
    <rPh sb="3" eb="6">
      <t>サッポロシ</t>
    </rPh>
    <phoneticPr fontId="2"/>
  </si>
  <si>
    <t>平屋建</t>
    <rPh sb="0" eb="2">
      <t>ヒラヤ</t>
    </rPh>
    <rPh sb="2" eb="3">
      <t>ダ</t>
    </rPh>
    <phoneticPr fontId="2"/>
  </si>
  <si>
    <t>原信　燕店</t>
  </si>
  <si>
    <t>物販店</t>
    <rPh sb="0" eb="2">
      <t>ブッパン</t>
    </rPh>
    <rPh sb="2" eb="3">
      <t>ミセ</t>
    </rPh>
    <phoneticPr fontId="2"/>
  </si>
  <si>
    <t>新潟県燕市</t>
    <rPh sb="3" eb="5">
      <t>ツバメシ</t>
    </rPh>
    <phoneticPr fontId="2"/>
  </si>
  <si>
    <t>ベイシア阿見店</t>
  </si>
  <si>
    <t>茨城県稲敷郡</t>
    <rPh sb="0" eb="3">
      <t>イバラキケン</t>
    </rPh>
    <phoneticPr fontId="2"/>
  </si>
  <si>
    <t>マルハン静岡店
遊技場棟：TNF　立駐棟：杭</t>
    <phoneticPr fontId="2"/>
  </si>
  <si>
    <t>ラサンブレ御所</t>
    <phoneticPr fontId="2"/>
  </si>
  <si>
    <t>若柳地区幼保連携型認定こども園建設建築工事</t>
    <phoneticPr fontId="2"/>
  </si>
  <si>
    <t>駐車場</t>
  </si>
  <si>
    <t>駐車場</t>
    <rPh sb="0" eb="3">
      <t>チュウシャジョウ</t>
    </rPh>
    <phoneticPr fontId="2"/>
  </si>
  <si>
    <t>駐車場</t>
    <rPh sb="0" eb="3">
      <t>チュウシャジョウ</t>
    </rPh>
    <phoneticPr fontId="2"/>
  </si>
  <si>
    <t>工場</t>
    <phoneticPr fontId="2"/>
  </si>
  <si>
    <t>（m2）</t>
    <phoneticPr fontId="2"/>
  </si>
  <si>
    <t>（m3）</t>
    <phoneticPr fontId="2"/>
  </si>
  <si>
    <t>2023年5月末現在</t>
    <phoneticPr fontId="2"/>
  </si>
  <si>
    <t>バロー堺豊田店</t>
  </si>
  <si>
    <t>2023.05</t>
  </si>
  <si>
    <t>大阪府堺市</t>
    <rPh sb="0" eb="3">
      <t>オオサカフ</t>
    </rPh>
    <rPh sb="3" eb="5">
      <t>サカイシ</t>
    </rPh>
    <phoneticPr fontId="2"/>
  </si>
  <si>
    <t>スギ薬局渋川南店</t>
  </si>
  <si>
    <t>大阪府東大阪市</t>
    <rPh sb="0" eb="3">
      <t>オオサカフ</t>
    </rPh>
    <rPh sb="3" eb="7">
      <t>ヒガシオオサカシ</t>
    </rPh>
    <phoneticPr fontId="2"/>
  </si>
  <si>
    <t>DAIGOリサイクルセンター</t>
  </si>
  <si>
    <t>滋賀県草津市</t>
    <rPh sb="0" eb="3">
      <t>シガケン</t>
    </rPh>
    <rPh sb="3" eb="6">
      <t>クサツシ</t>
    </rPh>
    <phoneticPr fontId="2"/>
  </si>
  <si>
    <t>整流器更新　整流器棟建屋工事</t>
  </si>
  <si>
    <t>山形県酒田市</t>
    <rPh sb="0" eb="3">
      <t>ヤマガタケン</t>
    </rPh>
    <rPh sb="3" eb="6">
      <t>サカタシ</t>
    </rPh>
    <phoneticPr fontId="2"/>
  </si>
  <si>
    <t>ニッテン配合飼料標茶営業所</t>
  </si>
  <si>
    <t>北海道川上郡</t>
    <rPh sb="0" eb="3">
      <t>ホッカイドウ</t>
    </rPh>
    <rPh sb="3" eb="5">
      <t>カワカミ</t>
    </rPh>
    <rPh sb="5" eb="6">
      <t>グン</t>
    </rPh>
    <phoneticPr fontId="2"/>
  </si>
  <si>
    <t>株式会社博運社宮崎営業所</t>
  </si>
  <si>
    <t>宮崎県宮崎市</t>
    <rPh sb="0" eb="3">
      <t>ミヤザキケン</t>
    </rPh>
    <rPh sb="3" eb="6">
      <t>ミヤザキシ</t>
    </rPh>
    <phoneticPr fontId="2"/>
  </si>
  <si>
    <t>徳島港湾荷役株式会社　津田屋内貯蔵所</t>
  </si>
  <si>
    <t>徳島県徳島市</t>
    <rPh sb="0" eb="3">
      <t>トクシマケン</t>
    </rPh>
    <rPh sb="3" eb="6">
      <t>トクシマシ</t>
    </rPh>
    <phoneticPr fontId="2"/>
  </si>
  <si>
    <t>泊発電所資機材倉庫B棟</t>
  </si>
  <si>
    <t>北海道岩内郡</t>
    <rPh sb="0" eb="3">
      <t>ホッカイドウ</t>
    </rPh>
    <rPh sb="3" eb="5">
      <t>イワウチ</t>
    </rPh>
    <rPh sb="5" eb="6">
      <t>グン</t>
    </rPh>
    <phoneticPr fontId="2"/>
  </si>
  <si>
    <t>小鳩園増築建替工事</t>
  </si>
  <si>
    <t>埼玉県三郷市</t>
    <rPh sb="0" eb="3">
      <t>サイタマケン</t>
    </rPh>
    <phoneticPr fontId="2"/>
  </si>
  <si>
    <t>S・木造</t>
  </si>
  <si>
    <t>倉庫</t>
    <phoneticPr fontId="2"/>
  </si>
  <si>
    <t>倉庫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</si>
</sst>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
      <patternFill patternType="solid">
        <fgColor indexed="9"/>
        <bgColor indexed="64"/>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top style="thin">
        <color auto="1"/>
      </top>
      <bottom style="thin">
        <color auto="1"/>
      </bottom>
      <diagonal/>
    </border>
    <border>
      <left style="medium">
        <color indexed="64"/>
      </left>
      <right style="hair">
        <color indexed="64"/>
      </right>
      <top style="hair">
        <color indexed="64"/>
      </top>
      <bottom style="medium">
        <color indexed="64"/>
      </bottom>
      <diagonal/>
    </border>
  </borders>
  <cellStyleXfs count="8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9" fontId="22" fillId="0" borderId="0" applyFill="0" applyBorder="0" applyAlignment="0"/>
    <xf numFmtId="0" fontId="23" fillId="0" borderId="0">
      <alignment horizontal="left"/>
    </xf>
    <xf numFmtId="0" fontId="24" fillId="0" borderId="1" applyNumberFormat="0" applyAlignment="0" applyProtection="0">
      <alignment horizontal="left" vertical="center"/>
    </xf>
    <xf numFmtId="0" fontId="24" fillId="0" borderId="2">
      <alignment horizontal="left" vertical="center"/>
    </xf>
    <xf numFmtId="0" fontId="25" fillId="0" borderId="0"/>
    <xf numFmtId="4" fontId="23" fillId="0" borderId="0">
      <alignment horizontal="right"/>
    </xf>
    <xf numFmtId="4" fontId="26" fillId="0" borderId="0">
      <alignment horizontal="right"/>
    </xf>
    <xf numFmtId="0" fontId="27" fillId="0" borderId="0">
      <alignment horizontal="left"/>
    </xf>
    <xf numFmtId="0" fontId="28"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3" fillId="21"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22" borderId="4" applyNumberFormat="0" applyFont="0" applyAlignment="0" applyProtection="0">
      <alignment vertical="center"/>
    </xf>
    <xf numFmtId="0" fontId="9" fillId="0" borderId="5" applyNumberFormat="0" applyFill="0" applyAlignment="0" applyProtection="0">
      <alignment vertical="center"/>
    </xf>
    <xf numFmtId="0" fontId="10" fillId="3" borderId="0" applyNumberFormat="0" applyBorder="0" applyAlignment="0" applyProtection="0">
      <alignment vertical="center"/>
    </xf>
    <xf numFmtId="0" fontId="11" fillId="23" borderId="6"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23" borderId="11" applyNumberFormat="0" applyAlignment="0" applyProtection="0">
      <alignment vertical="center"/>
    </xf>
    <xf numFmtId="0" fontId="18" fillId="0" borderId="0" applyNumberFormat="0" applyFill="0" applyBorder="0" applyAlignment="0" applyProtection="0">
      <alignment vertical="center"/>
    </xf>
    <xf numFmtId="0" fontId="19" fillId="7" borderId="6" applyNumberFormat="0" applyAlignment="0" applyProtection="0">
      <alignment vertical="center"/>
    </xf>
    <xf numFmtId="0" fontId="21" fillId="0" borderId="0">
      <alignment vertical="center"/>
    </xf>
    <xf numFmtId="0" fontId="1" fillId="0" borderId="0">
      <alignment vertical="center"/>
    </xf>
    <xf numFmtId="0" fontId="31" fillId="0" borderId="0">
      <alignment vertical="center"/>
    </xf>
    <xf numFmtId="0" fontId="29" fillId="0" borderId="0"/>
    <xf numFmtId="0" fontId="4" fillId="0" borderId="0">
      <alignment vertical="center"/>
    </xf>
    <xf numFmtId="0" fontId="3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1" fontId="30" fillId="0" borderId="0"/>
    <xf numFmtId="0" fontId="20" fillId="4" borderId="0" applyNumberFormat="0" applyBorder="0" applyAlignment="0" applyProtection="0">
      <alignment vertical="center"/>
    </xf>
    <xf numFmtId="0" fontId="36" fillId="0" borderId="0">
      <alignment vertical="center"/>
    </xf>
    <xf numFmtId="0" fontId="36" fillId="0" borderId="0">
      <alignment vertical="center"/>
    </xf>
    <xf numFmtId="0" fontId="24" fillId="0" borderId="1" applyNumberFormat="0" applyAlignment="0" applyProtection="0">
      <alignment horizontal="left" vertical="center"/>
    </xf>
    <xf numFmtId="0" fontId="31" fillId="0" borderId="0">
      <alignment vertical="center"/>
    </xf>
    <xf numFmtId="0" fontId="31" fillId="0" borderId="0">
      <alignment vertical="center"/>
    </xf>
    <xf numFmtId="0" fontId="24" fillId="0" borderId="25">
      <alignment horizontal="left" vertical="center"/>
    </xf>
    <xf numFmtId="0" fontId="24" fillId="0" borderId="2">
      <alignment horizontal="left" vertical="center"/>
    </xf>
    <xf numFmtId="0" fontId="24" fillId="0" borderId="1" applyNumberFormat="0" applyAlignment="0" applyProtection="0">
      <alignment horizontal="left" vertical="center"/>
    </xf>
    <xf numFmtId="0" fontId="36" fillId="0" borderId="0">
      <alignment vertical="center"/>
    </xf>
    <xf numFmtId="0" fontId="36" fillId="0" borderId="0">
      <alignment vertical="center"/>
    </xf>
  </cellStyleXfs>
  <cellXfs count="147">
    <xf numFmtId="0" fontId="0" fillId="0" borderId="0" xfId="0">
      <alignment vertical="center"/>
    </xf>
    <xf numFmtId="0" fontId="32" fillId="0" borderId="0" xfId="0" applyFont="1" applyBorder="1" applyAlignment="1">
      <alignment horizontal="left" vertical="center" shrinkToFit="1"/>
    </xf>
    <xf numFmtId="0" fontId="32" fillId="0" borderId="0" xfId="0" applyFont="1" applyAlignment="1">
      <alignment vertical="center" shrinkToFit="1"/>
    </xf>
    <xf numFmtId="0" fontId="32" fillId="0" borderId="0" xfId="0" applyFont="1" applyAlignment="1">
      <alignment horizontal="center" vertical="center" shrinkToFit="1"/>
    </xf>
    <xf numFmtId="0" fontId="32" fillId="0" borderId="13" xfId="0" applyFont="1" applyBorder="1" applyAlignment="1">
      <alignment horizontal="left" vertical="center" shrinkToFit="1"/>
    </xf>
    <xf numFmtId="0" fontId="32" fillId="0" borderId="12" xfId="0" applyFont="1" applyBorder="1" applyAlignment="1">
      <alignment horizontal="left" vertical="center" shrinkToFit="1"/>
    </xf>
    <xf numFmtId="0" fontId="32" fillId="0" borderId="12" xfId="0" applyFont="1" applyBorder="1" applyAlignment="1">
      <alignment vertical="center" shrinkToFit="1"/>
    </xf>
    <xf numFmtId="38" fontId="32" fillId="0" borderId="12" xfId="44" applyFont="1" applyBorder="1" applyAlignment="1">
      <alignment horizontal="right" vertical="center" shrinkToFit="1"/>
    </xf>
    <xf numFmtId="177" fontId="32" fillId="0" borderId="12" xfId="0" applyNumberFormat="1" applyFont="1" applyBorder="1" applyAlignment="1">
      <alignment horizontal="center" vertical="center" shrinkToFit="1"/>
    </xf>
    <xf numFmtId="0" fontId="32" fillId="0" borderId="14" xfId="0" applyFont="1" applyFill="1" applyBorder="1" applyAlignment="1">
      <alignment horizontal="right" vertical="center" shrinkToFit="1"/>
    </xf>
    <xf numFmtId="0" fontId="32" fillId="0" borderId="12" xfId="0" applyFont="1" applyBorder="1" applyAlignment="1">
      <alignment horizontal="center" vertical="center" shrinkToFit="1"/>
    </xf>
    <xf numFmtId="0" fontId="32" fillId="0" borderId="14" xfId="0" applyFont="1" applyBorder="1" applyAlignment="1">
      <alignment horizontal="right" vertical="center" shrinkToFit="1"/>
    </xf>
    <xf numFmtId="0" fontId="32" fillId="0" borderId="0" xfId="0" applyFont="1" applyFill="1" applyAlignment="1">
      <alignment vertical="center" shrinkToFit="1"/>
    </xf>
    <xf numFmtId="0" fontId="32" fillId="0" borderId="0" xfId="0" applyFont="1" applyBorder="1" applyAlignment="1">
      <alignment vertical="center" shrinkToFit="1"/>
    </xf>
    <xf numFmtId="177" fontId="32" fillId="0" borderId="0" xfId="0" applyNumberFormat="1" applyFont="1" applyAlignment="1">
      <alignment vertical="center" shrinkToFit="1"/>
    </xf>
    <xf numFmtId="176" fontId="32" fillId="0" borderId="0" xfId="0" applyNumberFormat="1" applyFont="1" applyAlignment="1">
      <alignment vertical="center" shrinkToFit="1"/>
    </xf>
    <xf numFmtId="177" fontId="32" fillId="0" borderId="0" xfId="0" applyNumberFormat="1" applyFont="1" applyBorder="1" applyAlignment="1">
      <alignment vertical="center" shrinkToFit="1"/>
    </xf>
    <xf numFmtId="49" fontId="32" fillId="24" borderId="0" xfId="0" applyNumberFormat="1" applyFont="1" applyFill="1" applyBorder="1" applyAlignment="1">
      <alignment vertical="center" shrinkToFit="1"/>
    </xf>
    <xf numFmtId="0" fontId="32" fillId="0" borderId="0" xfId="0" applyFont="1" applyFill="1" applyBorder="1" applyAlignment="1">
      <alignment vertical="center" shrinkToFit="1"/>
    </xf>
    <xf numFmtId="0" fontId="32" fillId="0" borderId="0" xfId="0" applyFont="1" applyFill="1" applyAlignment="1">
      <alignment horizontal="left" vertical="center" shrinkToFit="1"/>
    </xf>
    <xf numFmtId="0" fontId="32" fillId="26" borderId="0" xfId="0" applyFont="1" applyFill="1" applyAlignment="1">
      <alignment vertical="center" shrinkToFit="1"/>
    </xf>
    <xf numFmtId="49" fontId="32" fillId="0" borderId="0" xfId="0" applyNumberFormat="1" applyFont="1" applyFill="1" applyBorder="1" applyAlignment="1">
      <alignment vertical="center" shrinkToFit="1"/>
    </xf>
    <xf numFmtId="0" fontId="32" fillId="0" borderId="16" xfId="0" applyFont="1" applyBorder="1" applyAlignment="1">
      <alignment vertical="center" shrinkToFit="1"/>
    </xf>
    <xf numFmtId="0" fontId="32" fillId="0" borderId="12" xfId="0" applyFont="1" applyBorder="1" applyAlignment="1">
      <alignment horizontal="right" vertical="center" shrinkToFit="1"/>
    </xf>
    <xf numFmtId="38" fontId="34" fillId="27" borderId="12" xfId="44" applyFont="1" applyFill="1" applyBorder="1" applyAlignment="1">
      <alignment horizontal="center" vertical="center" shrinkToFit="1"/>
    </xf>
    <xf numFmtId="0" fontId="32" fillId="0" borderId="0" xfId="0" applyFont="1" applyBorder="1" applyAlignment="1">
      <alignment horizontal="right" vertical="center" shrinkToFit="1"/>
    </xf>
    <xf numFmtId="38" fontId="32" fillId="0" borderId="0" xfId="44" applyFont="1" applyBorder="1" applyAlignment="1">
      <alignment horizontal="right" vertical="center" shrinkToFit="1"/>
    </xf>
    <xf numFmtId="177" fontId="32" fillId="0" borderId="0" xfId="0" applyNumberFormat="1" applyFont="1" applyBorder="1" applyAlignment="1">
      <alignment horizontal="center" vertical="center" shrinkToFit="1"/>
    </xf>
    <xf numFmtId="0" fontId="32" fillId="0" borderId="0" xfId="0" applyFont="1" applyBorder="1" applyAlignment="1">
      <alignment horizontal="center" vertical="center" shrinkToFit="1"/>
    </xf>
    <xf numFmtId="0" fontId="33" fillId="28" borderId="15" xfId="0" applyFont="1" applyFill="1" applyBorder="1" applyAlignment="1">
      <alignment vertical="center" shrinkToFit="1"/>
    </xf>
    <xf numFmtId="0" fontId="33" fillId="28" borderId="18" xfId="0" applyFont="1" applyFill="1" applyBorder="1" applyAlignment="1">
      <alignment horizontal="right" vertical="center" shrinkToFit="1"/>
    </xf>
    <xf numFmtId="0" fontId="32" fillId="0" borderId="19" xfId="0" applyFont="1" applyBorder="1" applyAlignment="1">
      <alignment horizontal="right" vertical="center" shrinkToFit="1"/>
    </xf>
    <xf numFmtId="0" fontId="32" fillId="0" borderId="12" xfId="0" applyFont="1" applyBorder="1" applyAlignment="1">
      <alignment horizontal="left" vertical="center" shrinkToFit="1"/>
    </xf>
    <xf numFmtId="0" fontId="32" fillId="0" borderId="12" xfId="0" applyFont="1" applyBorder="1" applyAlignment="1">
      <alignment vertical="center" shrinkToFit="1"/>
    </xf>
    <xf numFmtId="38" fontId="32" fillId="0" borderId="12" xfId="44" applyFont="1" applyBorder="1" applyAlignment="1">
      <alignment horizontal="right" vertical="center" shrinkToFit="1"/>
    </xf>
    <xf numFmtId="0" fontId="32" fillId="0" borderId="12" xfId="0" applyFont="1" applyBorder="1" applyAlignment="1">
      <alignment horizontal="center" vertical="center" shrinkToFit="1"/>
    </xf>
    <xf numFmtId="0" fontId="32" fillId="0" borderId="13" xfId="0" applyFont="1" applyBorder="1" applyAlignment="1">
      <alignment horizontal="left" vertical="center" shrinkToFit="1"/>
    </xf>
    <xf numFmtId="177" fontId="32" fillId="0" borderId="12" xfId="0" applyNumberFormat="1" applyFont="1" applyBorder="1" applyAlignment="1">
      <alignment horizontal="center" vertical="center" shrinkToFit="1"/>
    </xf>
    <xf numFmtId="0" fontId="32" fillId="0" borderId="12" xfId="0" applyFont="1" applyFill="1" applyBorder="1" applyAlignment="1">
      <alignment horizontal="left" vertical="center" shrinkToFit="1"/>
    </xf>
    <xf numFmtId="38" fontId="32" fillId="0" borderId="12" xfId="44" applyFont="1" applyFill="1" applyBorder="1" applyAlignment="1">
      <alignment horizontal="right" vertical="center" shrinkToFit="1"/>
    </xf>
    <xf numFmtId="0" fontId="32" fillId="0" borderId="12" xfId="0" applyFont="1" applyFill="1" applyBorder="1" applyAlignment="1">
      <alignment vertical="center" shrinkToFit="1"/>
    </xf>
    <xf numFmtId="177" fontId="32" fillId="0" borderId="12" xfId="0" applyNumberFormat="1" applyFont="1" applyFill="1" applyBorder="1" applyAlignment="1">
      <alignment horizontal="center" vertical="center" shrinkToFit="1"/>
    </xf>
    <xf numFmtId="0" fontId="32" fillId="0" borderId="13" xfId="0" applyFont="1" applyFill="1" applyBorder="1" applyAlignment="1">
      <alignment horizontal="left" vertical="center" shrinkToFit="1"/>
    </xf>
    <xf numFmtId="0" fontId="32" fillId="0" borderId="12" xfId="0" applyFont="1" applyFill="1" applyBorder="1" applyAlignment="1">
      <alignment horizontal="center" vertical="center" shrinkToFit="1"/>
    </xf>
    <xf numFmtId="38" fontId="32" fillId="0" borderId="13" xfId="44" applyFont="1" applyBorder="1" applyAlignment="1">
      <alignment horizontal="left" vertical="center" shrinkToFit="1"/>
    </xf>
    <xf numFmtId="178" fontId="32" fillId="0" borderId="13" xfId="0" applyNumberFormat="1" applyFont="1" applyFill="1" applyBorder="1" applyAlignment="1">
      <alignment horizontal="left" vertical="center" shrinkToFit="1"/>
    </xf>
    <xf numFmtId="0" fontId="35" fillId="0" borderId="12" xfId="0" applyFont="1" applyFill="1" applyBorder="1" applyAlignment="1">
      <alignment horizontal="left" vertical="center" shrinkToFit="1"/>
    </xf>
    <xf numFmtId="0" fontId="35" fillId="0" borderId="12" xfId="0" applyFont="1" applyFill="1" applyBorder="1" applyAlignment="1">
      <alignment vertical="center"/>
    </xf>
    <xf numFmtId="0" fontId="32" fillId="0" borderId="12" xfId="0" applyFont="1" applyFill="1" applyBorder="1" applyAlignment="1">
      <alignment vertical="center"/>
    </xf>
    <xf numFmtId="0" fontId="32" fillId="29" borderId="12" xfId="0" applyFont="1" applyFill="1" applyBorder="1" applyAlignment="1">
      <alignment horizontal="left" vertical="center" shrinkToFit="1"/>
    </xf>
    <xf numFmtId="0" fontId="32" fillId="29" borderId="12" xfId="0" applyFont="1" applyFill="1" applyBorder="1" applyAlignment="1">
      <alignment vertical="center" shrinkToFit="1"/>
    </xf>
    <xf numFmtId="38" fontId="32" fillId="29" borderId="12" xfId="44" applyFont="1" applyFill="1" applyBorder="1" applyAlignment="1">
      <alignment horizontal="right" vertical="center" shrinkToFit="1"/>
    </xf>
    <xf numFmtId="177" fontId="32" fillId="29" borderId="12" xfId="0" applyNumberFormat="1" applyFont="1" applyFill="1" applyBorder="1" applyAlignment="1">
      <alignment horizontal="center" vertical="center" shrinkToFit="1"/>
    </xf>
    <xf numFmtId="0" fontId="32" fillId="29" borderId="13" xfId="0" applyFont="1" applyFill="1" applyBorder="1" applyAlignment="1">
      <alignment horizontal="left" vertical="center" shrinkToFit="1"/>
    </xf>
    <xf numFmtId="0" fontId="35" fillId="29" borderId="12" xfId="0" applyFont="1" applyFill="1" applyBorder="1" applyAlignment="1">
      <alignment horizontal="left" vertical="center" shrinkToFit="1"/>
    </xf>
    <xf numFmtId="38" fontId="35" fillId="0" borderId="12" xfId="45" applyFont="1" applyFill="1" applyBorder="1" applyAlignment="1">
      <alignment horizontal="left" vertical="center" shrinkToFit="1"/>
    </xf>
    <xf numFmtId="38" fontId="32" fillId="0" borderId="12" xfId="44" applyFont="1" applyFill="1" applyBorder="1" applyAlignment="1">
      <alignment vertical="center" shrinkToFit="1"/>
    </xf>
    <xf numFmtId="38" fontId="32" fillId="0" borderId="12" xfId="44" applyFont="1" applyFill="1" applyBorder="1" applyAlignment="1">
      <alignment horizontal="center" vertical="center" shrinkToFit="1"/>
    </xf>
    <xf numFmtId="0" fontId="32" fillId="0" borderId="12" xfId="0" applyFont="1" applyFill="1" applyBorder="1" applyAlignment="1">
      <alignment horizontal="left" vertical="center"/>
    </xf>
    <xf numFmtId="0" fontId="32" fillId="0" borderId="12" xfId="0" applyFont="1" applyFill="1" applyBorder="1" applyAlignment="1">
      <alignment horizontal="left" vertical="center" wrapText="1" shrinkToFit="1"/>
    </xf>
    <xf numFmtId="38" fontId="32" fillId="0" borderId="12" xfId="45" applyFont="1" applyFill="1" applyBorder="1" applyAlignment="1">
      <alignment horizontal="left" vertical="center" shrinkToFit="1"/>
    </xf>
    <xf numFmtId="0" fontId="32" fillId="0" borderId="13" xfId="0" applyFont="1" applyFill="1" applyBorder="1" applyAlignment="1">
      <alignment horizontal="left" vertical="center" wrapText="1" shrinkToFit="1"/>
    </xf>
    <xf numFmtId="38" fontId="32" fillId="0" borderId="12" xfId="44" applyFont="1" applyBorder="1" applyAlignment="1">
      <alignment vertical="center"/>
    </xf>
    <xf numFmtId="38" fontId="32" fillId="0" borderId="12" xfId="44" applyFont="1" applyBorder="1" applyAlignment="1">
      <alignment horizontal="center" vertical="center"/>
    </xf>
    <xf numFmtId="38" fontId="32" fillId="0" borderId="12" xfId="44" applyFont="1" applyBorder="1" applyAlignment="1">
      <alignment horizontal="right" vertical="center"/>
    </xf>
    <xf numFmtId="177" fontId="32" fillId="0" borderId="12" xfId="0" applyNumberFormat="1" applyFont="1" applyBorder="1" applyAlignment="1">
      <alignment horizontal="center" vertical="center"/>
    </xf>
    <xf numFmtId="38" fontId="35" fillId="0" borderId="13" xfId="45" applyFont="1" applyFill="1" applyBorder="1" applyAlignment="1">
      <alignment horizontal="left" vertical="center" shrinkToFit="1"/>
    </xf>
    <xf numFmtId="38" fontId="32" fillId="0" borderId="13" xfId="45" applyFont="1" applyFill="1" applyBorder="1" applyAlignment="1">
      <alignment horizontal="left" vertical="center"/>
    </xf>
    <xf numFmtId="49" fontId="32" fillId="0" borderId="12" xfId="0" applyNumberFormat="1" applyFont="1" applyBorder="1" applyAlignment="1">
      <alignment horizontal="left" vertical="center" shrinkToFit="1"/>
    </xf>
    <xf numFmtId="49" fontId="32" fillId="0" borderId="12" xfId="0" applyNumberFormat="1" applyFont="1" applyFill="1" applyBorder="1" applyAlignment="1">
      <alignment horizontal="left" vertical="center" shrinkToFit="1"/>
    </xf>
    <xf numFmtId="49" fontId="32" fillId="29" borderId="12" xfId="0" applyNumberFormat="1" applyFont="1" applyFill="1" applyBorder="1" applyAlignment="1">
      <alignment horizontal="left" vertical="center" shrinkToFit="1"/>
    </xf>
    <xf numFmtId="49" fontId="32" fillId="0" borderId="12" xfId="0" applyNumberFormat="1" applyFont="1" applyBorder="1" applyAlignment="1">
      <alignment horizontal="left" vertical="center"/>
    </xf>
    <xf numFmtId="38" fontId="35" fillId="29" borderId="12" xfId="45" applyFont="1" applyFill="1" applyBorder="1" applyAlignment="1">
      <alignment horizontal="left" vertical="center" shrinkToFit="1"/>
    </xf>
    <xf numFmtId="0" fontId="32" fillId="29" borderId="12" xfId="0" applyFont="1" applyFill="1" applyBorder="1" applyAlignment="1">
      <alignment vertical="center"/>
    </xf>
    <xf numFmtId="38" fontId="32" fillId="29" borderId="12" xfId="44" applyFont="1" applyFill="1" applyBorder="1" applyAlignment="1">
      <alignment vertical="center" shrinkToFit="1"/>
    </xf>
    <xf numFmtId="38" fontId="32" fillId="29" borderId="12" xfId="44" applyFont="1" applyFill="1" applyBorder="1" applyAlignment="1">
      <alignment horizontal="center" vertical="center" shrinkToFit="1"/>
    </xf>
    <xf numFmtId="49" fontId="32" fillId="29" borderId="12" xfId="0" applyNumberFormat="1" applyFont="1" applyFill="1" applyBorder="1" applyAlignment="1">
      <alignment horizontal="left" vertical="center"/>
    </xf>
    <xf numFmtId="38" fontId="32" fillId="29" borderId="12" xfId="44" applyFont="1" applyFill="1" applyBorder="1" applyAlignment="1">
      <alignment vertical="center"/>
    </xf>
    <xf numFmtId="38" fontId="32" fillId="29" borderId="12" xfId="44" applyFont="1" applyFill="1" applyBorder="1" applyAlignment="1">
      <alignment horizontal="center" vertical="center"/>
    </xf>
    <xf numFmtId="38" fontId="32" fillId="0" borderId="12" xfId="44" applyFont="1" applyBorder="1" applyAlignment="1">
      <alignment horizontal="center" vertical="center" shrinkToFit="1"/>
    </xf>
    <xf numFmtId="0" fontId="32" fillId="0" borderId="12" xfId="61" applyFont="1" applyFill="1" applyBorder="1" applyAlignment="1" applyProtection="1">
      <alignment horizontal="left" vertical="center" shrinkToFit="1"/>
      <protection locked="0"/>
    </xf>
    <xf numFmtId="0" fontId="32" fillId="0" borderId="12" xfId="0" applyFont="1" applyFill="1" applyBorder="1" applyAlignment="1">
      <alignment horizontal="left" vertical="top" shrinkToFit="1"/>
    </xf>
    <xf numFmtId="178" fontId="32" fillId="0" borderId="12" xfId="0" applyNumberFormat="1" applyFont="1" applyFill="1" applyBorder="1" applyAlignment="1">
      <alignment vertical="center" shrinkToFit="1"/>
    </xf>
    <xf numFmtId="38" fontId="32" fillId="24" borderId="12" xfId="44" applyFont="1" applyFill="1" applyBorder="1" applyAlignment="1">
      <alignment horizontal="right" vertical="center" shrinkToFit="1"/>
    </xf>
    <xf numFmtId="177" fontId="32" fillId="0" borderId="12" xfId="0" applyNumberFormat="1" applyFont="1" applyBorder="1" applyAlignment="1">
      <alignment horizontal="left" vertical="center" shrinkToFit="1"/>
    </xf>
    <xf numFmtId="38" fontId="32" fillId="0" borderId="12" xfId="44" applyFont="1" applyFill="1" applyBorder="1" applyAlignment="1">
      <alignment horizontal="right" vertical="center"/>
    </xf>
    <xf numFmtId="38" fontId="32" fillId="0" borderId="12" xfId="45" applyFont="1" applyFill="1" applyBorder="1" applyAlignment="1">
      <alignment horizontal="center" vertical="center"/>
    </xf>
    <xf numFmtId="38" fontId="32" fillId="0" borderId="12" xfId="44" applyFont="1" applyFill="1" applyBorder="1" applyAlignment="1">
      <alignment horizontal="right" vertical="center" wrapText="1"/>
    </xf>
    <xf numFmtId="0" fontId="32" fillId="29" borderId="12" xfId="0" applyFont="1" applyFill="1" applyBorder="1" applyAlignment="1">
      <alignment horizontal="center" vertical="center" shrinkToFit="1"/>
    </xf>
    <xf numFmtId="177" fontId="32" fillId="29" borderId="12" xfId="0" applyNumberFormat="1" applyFont="1" applyFill="1" applyBorder="1" applyAlignment="1">
      <alignment horizontal="center" vertical="center"/>
    </xf>
    <xf numFmtId="0" fontId="32" fillId="0" borderId="12" xfId="0" applyFont="1" applyBorder="1" applyAlignment="1">
      <alignment horizontal="center" vertical="center"/>
    </xf>
    <xf numFmtId="0" fontId="32" fillId="0" borderId="19" xfId="0" applyFont="1" applyBorder="1" applyAlignment="1">
      <alignment horizontal="left" vertical="center" shrinkToFit="1"/>
    </xf>
    <xf numFmtId="0" fontId="32" fillId="0" borderId="19" xfId="0" applyFont="1" applyBorder="1" applyAlignment="1">
      <alignment vertical="center" shrinkToFit="1"/>
    </xf>
    <xf numFmtId="38" fontId="32" fillId="0" borderId="19" xfId="44" applyFont="1" applyBorder="1" applyAlignment="1">
      <alignment horizontal="right" vertical="center" shrinkToFit="1"/>
    </xf>
    <xf numFmtId="177" fontId="32" fillId="0" borderId="19" xfId="0" applyNumberFormat="1"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23" xfId="0" applyFont="1" applyBorder="1" applyAlignment="1">
      <alignment horizontal="left" vertical="center" shrinkToFit="1"/>
    </xf>
    <xf numFmtId="0" fontId="32" fillId="0" borderId="24" xfId="0" applyFont="1" applyBorder="1" applyAlignment="1">
      <alignment horizontal="left" vertical="center" shrinkToFit="1"/>
    </xf>
    <xf numFmtId="38" fontId="32" fillId="0" borderId="12" xfId="44" applyFont="1" applyFill="1" applyBorder="1" applyAlignment="1">
      <alignment vertical="center"/>
    </xf>
    <xf numFmtId="38" fontId="32" fillId="0" borderId="13" xfId="0" applyNumberFormat="1" applyFont="1" applyBorder="1" applyAlignment="1">
      <alignment vertical="center" shrinkToFit="1"/>
    </xf>
    <xf numFmtId="0" fontId="32" fillId="0" borderId="21" xfId="0" applyFont="1" applyBorder="1" applyAlignment="1">
      <alignment horizontal="left" vertical="center" shrinkToFit="1"/>
    </xf>
    <xf numFmtId="0" fontId="32" fillId="0" borderId="21" xfId="0" applyFont="1" applyBorder="1" applyAlignment="1">
      <alignment vertical="center" shrinkToFit="1"/>
    </xf>
    <xf numFmtId="38" fontId="32" fillId="0" borderId="21" xfId="44" applyFont="1" applyBorder="1" applyAlignment="1">
      <alignment horizontal="right" vertical="center" shrinkToFit="1"/>
    </xf>
    <xf numFmtId="177" fontId="32" fillId="0" borderId="21" xfId="0" applyNumberFormat="1"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22" xfId="0" applyFont="1" applyBorder="1" applyAlignment="1">
      <alignment horizontal="left" vertical="center" shrinkToFit="1"/>
    </xf>
    <xf numFmtId="0" fontId="32" fillId="0" borderId="12" xfId="0" applyFont="1" applyBorder="1" applyAlignment="1">
      <alignment horizontal="left" vertical="center" wrapText="1" shrinkToFit="1"/>
    </xf>
    <xf numFmtId="0" fontId="32" fillId="0" borderId="20" xfId="0" applyFont="1" applyFill="1" applyBorder="1" applyAlignment="1">
      <alignment horizontal="left" vertical="center" shrinkToFit="1"/>
    </xf>
    <xf numFmtId="0" fontId="32" fillId="0" borderId="19" xfId="0" applyFont="1" applyFill="1" applyBorder="1" applyAlignment="1">
      <alignment horizontal="left" vertical="center" shrinkToFit="1"/>
    </xf>
    <xf numFmtId="0" fontId="35" fillId="0" borderId="19" xfId="0" applyFont="1" applyFill="1" applyBorder="1" applyAlignment="1">
      <alignment horizontal="left" vertical="center" shrinkToFit="1"/>
    </xf>
    <xf numFmtId="0" fontId="35" fillId="0" borderId="20" xfId="0" applyFont="1" applyFill="1" applyBorder="1" applyAlignment="1">
      <alignment horizontal="left" vertical="center" shrinkToFit="1"/>
    </xf>
    <xf numFmtId="49" fontId="32" fillId="0" borderId="20" xfId="0" applyNumberFormat="1" applyFont="1" applyFill="1" applyBorder="1" applyAlignment="1">
      <alignment horizontal="left" vertical="center" shrinkToFit="1"/>
    </xf>
    <xf numFmtId="49" fontId="32" fillId="0" borderId="19" xfId="0" applyNumberFormat="1" applyFont="1" applyFill="1" applyBorder="1" applyAlignment="1">
      <alignment horizontal="left" vertical="center" shrinkToFit="1"/>
    </xf>
    <xf numFmtId="49" fontId="32" fillId="0" borderId="19" xfId="0" applyNumberFormat="1" applyFont="1" applyBorder="1" applyAlignment="1">
      <alignment horizontal="left" vertical="center" shrinkToFit="1"/>
    </xf>
    <xf numFmtId="0" fontId="32" fillId="0" borderId="20" xfId="0" applyFont="1" applyFill="1" applyBorder="1" applyAlignment="1">
      <alignment vertical="center" shrinkToFit="1"/>
    </xf>
    <xf numFmtId="0" fontId="32" fillId="0" borderId="20" xfId="0" applyFont="1" applyFill="1" applyBorder="1" applyAlignment="1">
      <alignment horizontal="left" vertical="center"/>
    </xf>
    <xf numFmtId="0" fontId="32" fillId="0" borderId="19" xfId="0" applyFont="1" applyFill="1" applyBorder="1" applyAlignment="1">
      <alignment vertical="center" shrinkToFit="1"/>
    </xf>
    <xf numFmtId="0" fontId="32" fillId="0" borderId="19" xfId="0" applyFont="1" applyFill="1" applyBorder="1" applyAlignment="1">
      <alignment horizontal="left" vertical="center"/>
    </xf>
    <xf numFmtId="0" fontId="32" fillId="0" borderId="19" xfId="0" applyFont="1" applyFill="1" applyBorder="1" applyAlignment="1">
      <alignment vertical="center"/>
    </xf>
    <xf numFmtId="38" fontId="32" fillId="0" borderId="20" xfId="44" applyFont="1" applyFill="1" applyBorder="1" applyAlignment="1">
      <alignment horizontal="right" vertical="center" shrinkToFit="1"/>
    </xf>
    <xf numFmtId="38" fontId="32" fillId="0" borderId="19" xfId="44" applyFont="1" applyFill="1" applyBorder="1" applyAlignment="1">
      <alignment horizontal="right" vertical="center" shrinkToFit="1"/>
    </xf>
    <xf numFmtId="177" fontId="32" fillId="0" borderId="20" xfId="0" applyNumberFormat="1" applyFont="1" applyFill="1" applyBorder="1" applyAlignment="1">
      <alignment horizontal="center" vertical="center" shrinkToFit="1"/>
    </xf>
    <xf numFmtId="177" fontId="32" fillId="0" borderId="20" xfId="0" applyNumberFormat="1" applyFont="1" applyBorder="1" applyAlignment="1">
      <alignment horizontal="center" vertical="center"/>
    </xf>
    <xf numFmtId="177" fontId="32" fillId="0" borderId="19" xfId="0" applyNumberFormat="1" applyFont="1" applyFill="1" applyBorder="1" applyAlignment="1">
      <alignment horizontal="center" vertical="center" shrinkToFit="1"/>
    </xf>
    <xf numFmtId="38" fontId="32" fillId="0" borderId="19" xfId="44" applyFont="1" applyFill="1" applyBorder="1" applyAlignment="1">
      <alignment horizontal="center" vertical="center" shrinkToFit="1"/>
    </xf>
    <xf numFmtId="38" fontId="32" fillId="0" borderId="20" xfId="45" applyFont="1" applyFill="1" applyBorder="1" applyAlignment="1">
      <alignment horizontal="center" vertical="center"/>
    </xf>
    <xf numFmtId="38" fontId="32" fillId="0" borderId="20" xfId="44"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2" fillId="0" borderId="23" xfId="0" applyFont="1" applyFill="1" applyBorder="1" applyAlignment="1">
      <alignment horizontal="left" vertical="center" shrinkToFit="1"/>
    </xf>
    <xf numFmtId="0" fontId="32" fillId="0" borderId="24" xfId="0" applyFont="1" applyFill="1" applyBorder="1" applyAlignment="1">
      <alignment horizontal="left" vertical="center" shrinkToFit="1"/>
    </xf>
    <xf numFmtId="178" fontId="32" fillId="0" borderId="24" xfId="0" applyNumberFormat="1" applyFont="1" applyFill="1" applyBorder="1" applyAlignment="1">
      <alignment horizontal="left" vertical="center" shrinkToFit="1"/>
    </xf>
    <xf numFmtId="49" fontId="32" fillId="24" borderId="16" xfId="0" applyNumberFormat="1" applyFont="1" applyFill="1" applyBorder="1" applyAlignment="1">
      <alignment vertical="center" shrinkToFit="1"/>
    </xf>
    <xf numFmtId="49" fontId="32" fillId="0" borderId="16" xfId="0" applyNumberFormat="1" applyFont="1" applyFill="1" applyBorder="1" applyAlignment="1">
      <alignment vertical="center" shrinkToFit="1"/>
    </xf>
    <xf numFmtId="49" fontId="32" fillId="0" borderId="0" xfId="0" applyNumberFormat="1" applyFont="1" applyBorder="1" applyAlignment="1">
      <alignment horizontal="left" vertical="center" shrinkToFit="1"/>
    </xf>
    <xf numFmtId="49" fontId="32" fillId="0" borderId="21" xfId="0" applyNumberFormat="1" applyFont="1" applyBorder="1" applyAlignment="1">
      <alignment horizontal="left" vertical="center" shrinkToFit="1"/>
    </xf>
    <xf numFmtId="0" fontId="32" fillId="0" borderId="26" xfId="0" applyFont="1" applyBorder="1" applyAlignment="1">
      <alignment horizontal="right" vertical="center" shrinkToFit="1"/>
    </xf>
    <xf numFmtId="177" fontId="34" fillId="27" borderId="12" xfId="0" applyNumberFormat="1" applyFont="1" applyFill="1" applyBorder="1" applyAlignment="1">
      <alignment horizontal="center" vertical="center" shrinkToFit="1"/>
    </xf>
    <xf numFmtId="0" fontId="34" fillId="27" borderId="12" xfId="0" applyFont="1" applyFill="1" applyBorder="1" applyAlignment="1">
      <alignment horizontal="center" vertical="center" shrinkToFit="1"/>
    </xf>
    <xf numFmtId="177" fontId="34" fillId="27" borderId="13" xfId="0" applyNumberFormat="1" applyFont="1" applyFill="1" applyBorder="1" applyAlignment="1">
      <alignment horizontal="center" vertical="center" shrinkToFit="1"/>
    </xf>
    <xf numFmtId="177" fontId="32" fillId="27" borderId="13" xfId="0" applyNumberFormat="1" applyFont="1" applyFill="1" applyBorder="1" applyAlignment="1">
      <alignment horizontal="center" vertical="center" shrinkToFit="1"/>
    </xf>
    <xf numFmtId="0" fontId="32" fillId="25" borderId="14" xfId="0" applyFont="1" applyFill="1" applyBorder="1" applyAlignment="1">
      <alignment horizontal="center" vertical="center" shrinkToFit="1"/>
    </xf>
    <xf numFmtId="0" fontId="32" fillId="25" borderId="12" xfId="0" applyFont="1" applyFill="1" applyBorder="1" applyAlignment="1">
      <alignment horizontal="center" vertical="center" shrinkToFit="1"/>
    </xf>
    <xf numFmtId="0" fontId="32" fillId="25" borderId="13" xfId="0" applyFont="1" applyFill="1" applyBorder="1" applyAlignment="1">
      <alignment horizontal="center" vertical="center" shrinkToFit="1"/>
    </xf>
    <xf numFmtId="0" fontId="33" fillId="28" borderId="17" xfId="0" applyFont="1" applyFill="1" applyBorder="1" applyAlignment="1">
      <alignment horizontal="right" vertical="center" shrinkToFit="1"/>
    </xf>
    <xf numFmtId="0" fontId="33" fillId="28" borderId="15" xfId="0" applyFont="1" applyFill="1" applyBorder="1" applyAlignment="1">
      <alignment horizontal="right" vertical="center" shrinkToFit="1"/>
    </xf>
    <xf numFmtId="0" fontId="34" fillId="27" borderId="14" xfId="0" applyFont="1" applyFill="1" applyBorder="1" applyAlignment="1">
      <alignment horizontal="center" vertical="center" shrinkToFit="1"/>
    </xf>
    <xf numFmtId="49" fontId="34" fillId="27" borderId="12" xfId="0" applyNumberFormat="1" applyFont="1" applyFill="1" applyBorder="1" applyAlignment="1">
      <alignment horizontal="center" vertical="center" shrinkToFit="1"/>
    </xf>
  </cellXfs>
  <cellStyles count="8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1 2" xfId="78" xr:uid="{00000000-0005-0000-0000-000077000000}"/>
    <cellStyle name="Header1 3" xfId="73" xr:uid="{00000000-0005-0000-0000-000014000000}"/>
    <cellStyle name="Header2" xfId="22" xr:uid="{00000000-0005-0000-0000-000015000000}"/>
    <cellStyle name="Header2 2" xfId="77" xr:uid="{00000000-0005-0000-0000-000078000000}"/>
    <cellStyle name="Header2 3" xfId="76"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 3" xfId="79" xr:uid="{00000000-0005-0000-0000-000074000000}"/>
    <cellStyle name="標準 2 4" xfId="74" xr:uid="{00000000-0005-0000-0000-00003B000000}"/>
    <cellStyle name="標準 2 5" xfId="71" xr:uid="{00000000-0005-0000-0000-00003B000000}"/>
    <cellStyle name="標準 2_★条件書・実績報告書一式" xfId="61" xr:uid="{00000000-0005-0000-0000-00003D000000}"/>
    <cellStyle name="標準 3" xfId="62" xr:uid="{00000000-0005-0000-0000-00003E000000}"/>
    <cellStyle name="標準 3 2" xfId="80" xr:uid="{00000000-0005-0000-0000-000075000000}"/>
    <cellStyle name="標準 3 3" xfId="75" xr:uid="{00000000-0005-0000-0000-00003E000000}"/>
    <cellStyle name="標準 3 4" xfId="7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5779-ECCA-4958-9960-003CA89DF6F7}">
  <dimension ref="A1:ID1757"/>
  <sheetViews>
    <sheetView tabSelected="1" view="pageBreakPreview" zoomScale="40" zoomScaleNormal="40" zoomScaleSheetLayoutView="40" workbookViewId="0">
      <pane ySplit="4" topLeftCell="A1177" activePane="bottomLeft" state="frozen"/>
      <selection activeCell="K57" sqref="K57"/>
      <selection pane="bottomLeft" activeCell="C1764" sqref="C1764"/>
    </sheetView>
  </sheetViews>
  <sheetFormatPr defaultColWidth="56.6640625" defaultRowHeight="31.8" x14ac:dyDescent="0.2"/>
  <cols>
    <col min="1" max="1" width="13" style="23" customWidth="1"/>
    <col min="2" max="2" width="79.109375" style="5" customWidth="1"/>
    <col min="3" max="3" width="23.5546875" style="5" customWidth="1"/>
    <col min="4" max="4" width="37.88671875" style="5" customWidth="1"/>
    <col min="5" max="5" width="17.6640625" style="68" bestFit="1" customWidth="1"/>
    <col min="6" max="6" width="30.6640625" style="6" customWidth="1"/>
    <col min="7" max="7" width="17.109375" style="7" bestFit="1" customWidth="1"/>
    <col min="8" max="8" width="15.109375" style="7" bestFit="1" customWidth="1"/>
    <col min="9" max="9" width="17.21875" style="8" customWidth="1"/>
    <col min="10" max="10" width="17.33203125" style="10" customWidth="1"/>
    <col min="11" max="11" width="39" style="5" customWidth="1"/>
    <col min="12" max="255" width="56.6640625" style="2"/>
    <col min="256" max="256" width="13" style="2" customWidth="1"/>
    <col min="257" max="257" width="77.6640625" style="2" customWidth="1"/>
    <col min="258" max="258" width="23.5546875" style="2" customWidth="1"/>
    <col min="259" max="259" width="37.88671875" style="2" customWidth="1"/>
    <col min="260" max="260" width="17.6640625" style="2" bestFit="1" customWidth="1"/>
    <col min="261" max="261" width="30.6640625" style="2" customWidth="1"/>
    <col min="262" max="262" width="17.109375" style="2" bestFit="1" customWidth="1"/>
    <col min="263" max="263" width="15.109375" style="2" bestFit="1" customWidth="1"/>
    <col min="264" max="264" width="17.21875" style="2" customWidth="1"/>
    <col min="265" max="265" width="17.33203125" style="2" customWidth="1"/>
    <col min="266" max="266" width="39" style="2" customWidth="1"/>
    <col min="267" max="267" width="44.21875" style="2" bestFit="1" customWidth="1"/>
    <col min="268" max="511" width="56.6640625" style="2"/>
    <col min="512" max="512" width="13" style="2" customWidth="1"/>
    <col min="513" max="513" width="77.6640625" style="2" customWidth="1"/>
    <col min="514" max="514" width="23.5546875" style="2" customWidth="1"/>
    <col min="515" max="515" width="37.88671875" style="2" customWidth="1"/>
    <col min="516" max="516" width="17.6640625" style="2" bestFit="1" customWidth="1"/>
    <col min="517" max="517" width="30.6640625" style="2" customWidth="1"/>
    <col min="518" max="518" width="17.109375" style="2" bestFit="1" customWidth="1"/>
    <col min="519" max="519" width="15.109375" style="2" bestFit="1" customWidth="1"/>
    <col min="520" max="520" width="17.21875" style="2" customWidth="1"/>
    <col min="521" max="521" width="17.33203125" style="2" customWidth="1"/>
    <col min="522" max="522" width="39" style="2" customWidth="1"/>
    <col min="523" max="523" width="44.21875" style="2" bestFit="1" customWidth="1"/>
    <col min="524" max="767" width="56.6640625" style="2"/>
    <col min="768" max="768" width="13" style="2" customWidth="1"/>
    <col min="769" max="769" width="77.6640625" style="2" customWidth="1"/>
    <col min="770" max="770" width="23.5546875" style="2" customWidth="1"/>
    <col min="771" max="771" width="37.88671875" style="2" customWidth="1"/>
    <col min="772" max="772" width="17.6640625" style="2" bestFit="1" customWidth="1"/>
    <col min="773" max="773" width="30.6640625" style="2" customWidth="1"/>
    <col min="774" max="774" width="17.109375" style="2" bestFit="1" customWidth="1"/>
    <col min="775" max="775" width="15.109375" style="2" bestFit="1" customWidth="1"/>
    <col min="776" max="776" width="17.21875" style="2" customWidth="1"/>
    <col min="777" max="777" width="17.33203125" style="2" customWidth="1"/>
    <col min="778" max="778" width="39" style="2" customWidth="1"/>
    <col min="779" max="779" width="44.21875" style="2" bestFit="1" customWidth="1"/>
    <col min="780" max="1023" width="56.6640625" style="2"/>
    <col min="1024" max="1024" width="13" style="2" customWidth="1"/>
    <col min="1025" max="1025" width="77.6640625" style="2" customWidth="1"/>
    <col min="1026" max="1026" width="23.5546875" style="2" customWidth="1"/>
    <col min="1027" max="1027" width="37.88671875" style="2" customWidth="1"/>
    <col min="1028" max="1028" width="17.6640625" style="2" bestFit="1" customWidth="1"/>
    <col min="1029" max="1029" width="30.6640625" style="2" customWidth="1"/>
    <col min="1030" max="1030" width="17.109375" style="2" bestFit="1" customWidth="1"/>
    <col min="1031" max="1031" width="15.109375" style="2" bestFit="1" customWidth="1"/>
    <col min="1032" max="1032" width="17.21875" style="2" customWidth="1"/>
    <col min="1033" max="1033" width="17.33203125" style="2" customWidth="1"/>
    <col min="1034" max="1034" width="39" style="2" customWidth="1"/>
    <col min="1035" max="1035" width="44.21875" style="2" bestFit="1" customWidth="1"/>
    <col min="1036" max="1279" width="56.6640625" style="2"/>
    <col min="1280" max="1280" width="13" style="2" customWidth="1"/>
    <col min="1281" max="1281" width="77.6640625" style="2" customWidth="1"/>
    <col min="1282" max="1282" width="23.5546875" style="2" customWidth="1"/>
    <col min="1283" max="1283" width="37.88671875" style="2" customWidth="1"/>
    <col min="1284" max="1284" width="17.6640625" style="2" bestFit="1" customWidth="1"/>
    <col min="1285" max="1285" width="30.6640625" style="2" customWidth="1"/>
    <col min="1286" max="1286" width="17.109375" style="2" bestFit="1" customWidth="1"/>
    <col min="1287" max="1287" width="15.109375" style="2" bestFit="1" customWidth="1"/>
    <col min="1288" max="1288" width="17.21875" style="2" customWidth="1"/>
    <col min="1289" max="1289" width="17.33203125" style="2" customWidth="1"/>
    <col min="1290" max="1290" width="39" style="2" customWidth="1"/>
    <col min="1291" max="1291" width="44.21875" style="2" bestFit="1" customWidth="1"/>
    <col min="1292" max="1535" width="56.6640625" style="2"/>
    <col min="1536" max="1536" width="13" style="2" customWidth="1"/>
    <col min="1537" max="1537" width="77.6640625" style="2" customWidth="1"/>
    <col min="1538" max="1538" width="23.5546875" style="2" customWidth="1"/>
    <col min="1539" max="1539" width="37.88671875" style="2" customWidth="1"/>
    <col min="1540" max="1540" width="17.6640625" style="2" bestFit="1" customWidth="1"/>
    <col min="1541" max="1541" width="30.6640625" style="2" customWidth="1"/>
    <col min="1542" max="1542" width="17.109375" style="2" bestFit="1" customWidth="1"/>
    <col min="1543" max="1543" width="15.109375" style="2" bestFit="1" customWidth="1"/>
    <col min="1544" max="1544" width="17.21875" style="2" customWidth="1"/>
    <col min="1545" max="1545" width="17.33203125" style="2" customWidth="1"/>
    <col min="1546" max="1546" width="39" style="2" customWidth="1"/>
    <col min="1547" max="1547" width="44.21875" style="2" bestFit="1" customWidth="1"/>
    <col min="1548" max="1791" width="56.6640625" style="2"/>
    <col min="1792" max="1792" width="13" style="2" customWidth="1"/>
    <col min="1793" max="1793" width="77.6640625" style="2" customWidth="1"/>
    <col min="1794" max="1794" width="23.5546875" style="2" customWidth="1"/>
    <col min="1795" max="1795" width="37.88671875" style="2" customWidth="1"/>
    <col min="1796" max="1796" width="17.6640625" style="2" bestFit="1" customWidth="1"/>
    <col min="1797" max="1797" width="30.6640625" style="2" customWidth="1"/>
    <col min="1798" max="1798" width="17.109375" style="2" bestFit="1" customWidth="1"/>
    <col min="1799" max="1799" width="15.109375" style="2" bestFit="1" customWidth="1"/>
    <col min="1800" max="1800" width="17.21875" style="2" customWidth="1"/>
    <col min="1801" max="1801" width="17.33203125" style="2" customWidth="1"/>
    <col min="1802" max="1802" width="39" style="2" customWidth="1"/>
    <col min="1803" max="1803" width="44.21875" style="2" bestFit="1" customWidth="1"/>
    <col min="1804" max="2047" width="56.6640625" style="2"/>
    <col min="2048" max="2048" width="13" style="2" customWidth="1"/>
    <col min="2049" max="2049" width="77.6640625" style="2" customWidth="1"/>
    <col min="2050" max="2050" width="23.5546875" style="2" customWidth="1"/>
    <col min="2051" max="2051" width="37.88671875" style="2" customWidth="1"/>
    <col min="2052" max="2052" width="17.6640625" style="2" bestFit="1" customWidth="1"/>
    <col min="2053" max="2053" width="30.6640625" style="2" customWidth="1"/>
    <col min="2054" max="2054" width="17.109375" style="2" bestFit="1" customWidth="1"/>
    <col min="2055" max="2055" width="15.109375" style="2" bestFit="1" customWidth="1"/>
    <col min="2056" max="2056" width="17.21875" style="2" customWidth="1"/>
    <col min="2057" max="2057" width="17.33203125" style="2" customWidth="1"/>
    <col min="2058" max="2058" width="39" style="2" customWidth="1"/>
    <col min="2059" max="2059" width="44.21875" style="2" bestFit="1" customWidth="1"/>
    <col min="2060" max="2303" width="56.6640625" style="2"/>
    <col min="2304" max="2304" width="13" style="2" customWidth="1"/>
    <col min="2305" max="2305" width="77.6640625" style="2" customWidth="1"/>
    <col min="2306" max="2306" width="23.5546875" style="2" customWidth="1"/>
    <col min="2307" max="2307" width="37.88671875" style="2" customWidth="1"/>
    <col min="2308" max="2308" width="17.6640625" style="2" bestFit="1" customWidth="1"/>
    <col min="2309" max="2309" width="30.6640625" style="2" customWidth="1"/>
    <col min="2310" max="2310" width="17.109375" style="2" bestFit="1" customWidth="1"/>
    <col min="2311" max="2311" width="15.109375" style="2" bestFit="1" customWidth="1"/>
    <col min="2312" max="2312" width="17.21875" style="2" customWidth="1"/>
    <col min="2313" max="2313" width="17.33203125" style="2" customWidth="1"/>
    <col min="2314" max="2314" width="39" style="2" customWidth="1"/>
    <col min="2315" max="2315" width="44.21875" style="2" bestFit="1" customWidth="1"/>
    <col min="2316" max="2559" width="56.6640625" style="2"/>
    <col min="2560" max="2560" width="13" style="2" customWidth="1"/>
    <col min="2561" max="2561" width="77.6640625" style="2" customWidth="1"/>
    <col min="2562" max="2562" width="23.5546875" style="2" customWidth="1"/>
    <col min="2563" max="2563" width="37.88671875" style="2" customWidth="1"/>
    <col min="2564" max="2564" width="17.6640625" style="2" bestFit="1" customWidth="1"/>
    <col min="2565" max="2565" width="30.6640625" style="2" customWidth="1"/>
    <col min="2566" max="2566" width="17.109375" style="2" bestFit="1" customWidth="1"/>
    <col min="2567" max="2567" width="15.109375" style="2" bestFit="1" customWidth="1"/>
    <col min="2568" max="2568" width="17.21875" style="2" customWidth="1"/>
    <col min="2569" max="2569" width="17.33203125" style="2" customWidth="1"/>
    <col min="2570" max="2570" width="39" style="2" customWidth="1"/>
    <col min="2571" max="2571" width="44.21875" style="2" bestFit="1" customWidth="1"/>
    <col min="2572" max="2815" width="56.6640625" style="2"/>
    <col min="2816" max="2816" width="13" style="2" customWidth="1"/>
    <col min="2817" max="2817" width="77.6640625" style="2" customWidth="1"/>
    <col min="2818" max="2818" width="23.5546875" style="2" customWidth="1"/>
    <col min="2819" max="2819" width="37.88671875" style="2" customWidth="1"/>
    <col min="2820" max="2820" width="17.6640625" style="2" bestFit="1" customWidth="1"/>
    <col min="2821" max="2821" width="30.6640625" style="2" customWidth="1"/>
    <col min="2822" max="2822" width="17.109375" style="2" bestFit="1" customWidth="1"/>
    <col min="2823" max="2823" width="15.109375" style="2" bestFit="1" customWidth="1"/>
    <col min="2824" max="2824" width="17.21875" style="2" customWidth="1"/>
    <col min="2825" max="2825" width="17.33203125" style="2" customWidth="1"/>
    <col min="2826" max="2826" width="39" style="2" customWidth="1"/>
    <col min="2827" max="2827" width="44.21875" style="2" bestFit="1" customWidth="1"/>
    <col min="2828" max="3071" width="56.6640625" style="2"/>
    <col min="3072" max="3072" width="13" style="2" customWidth="1"/>
    <col min="3073" max="3073" width="77.6640625" style="2" customWidth="1"/>
    <col min="3074" max="3074" width="23.5546875" style="2" customWidth="1"/>
    <col min="3075" max="3075" width="37.88671875" style="2" customWidth="1"/>
    <col min="3076" max="3076" width="17.6640625" style="2" bestFit="1" customWidth="1"/>
    <col min="3077" max="3077" width="30.6640625" style="2" customWidth="1"/>
    <col min="3078" max="3078" width="17.109375" style="2" bestFit="1" customWidth="1"/>
    <col min="3079" max="3079" width="15.109375" style="2" bestFit="1" customWidth="1"/>
    <col min="3080" max="3080" width="17.21875" style="2" customWidth="1"/>
    <col min="3081" max="3081" width="17.33203125" style="2" customWidth="1"/>
    <col min="3082" max="3082" width="39" style="2" customWidth="1"/>
    <col min="3083" max="3083" width="44.21875" style="2" bestFit="1" customWidth="1"/>
    <col min="3084" max="3327" width="56.6640625" style="2"/>
    <col min="3328" max="3328" width="13" style="2" customWidth="1"/>
    <col min="3329" max="3329" width="77.6640625" style="2" customWidth="1"/>
    <col min="3330" max="3330" width="23.5546875" style="2" customWidth="1"/>
    <col min="3331" max="3331" width="37.88671875" style="2" customWidth="1"/>
    <col min="3332" max="3332" width="17.6640625" style="2" bestFit="1" customWidth="1"/>
    <col min="3333" max="3333" width="30.6640625" style="2" customWidth="1"/>
    <col min="3334" max="3334" width="17.109375" style="2" bestFit="1" customWidth="1"/>
    <col min="3335" max="3335" width="15.109375" style="2" bestFit="1" customWidth="1"/>
    <col min="3336" max="3336" width="17.21875" style="2" customWidth="1"/>
    <col min="3337" max="3337" width="17.33203125" style="2" customWidth="1"/>
    <col min="3338" max="3338" width="39" style="2" customWidth="1"/>
    <col min="3339" max="3339" width="44.21875" style="2" bestFit="1" customWidth="1"/>
    <col min="3340" max="3583" width="56.6640625" style="2"/>
    <col min="3584" max="3584" width="13" style="2" customWidth="1"/>
    <col min="3585" max="3585" width="77.6640625" style="2" customWidth="1"/>
    <col min="3586" max="3586" width="23.5546875" style="2" customWidth="1"/>
    <col min="3587" max="3587" width="37.88671875" style="2" customWidth="1"/>
    <col min="3588" max="3588" width="17.6640625" style="2" bestFit="1" customWidth="1"/>
    <col min="3589" max="3589" width="30.6640625" style="2" customWidth="1"/>
    <col min="3590" max="3590" width="17.109375" style="2" bestFit="1" customWidth="1"/>
    <col min="3591" max="3591" width="15.109375" style="2" bestFit="1" customWidth="1"/>
    <col min="3592" max="3592" width="17.21875" style="2" customWidth="1"/>
    <col min="3593" max="3593" width="17.33203125" style="2" customWidth="1"/>
    <col min="3594" max="3594" width="39" style="2" customWidth="1"/>
    <col min="3595" max="3595" width="44.21875" style="2" bestFit="1" customWidth="1"/>
    <col min="3596" max="3839" width="56.6640625" style="2"/>
    <col min="3840" max="3840" width="13" style="2" customWidth="1"/>
    <col min="3841" max="3841" width="77.6640625" style="2" customWidth="1"/>
    <col min="3842" max="3842" width="23.5546875" style="2" customWidth="1"/>
    <col min="3843" max="3843" width="37.88671875" style="2" customWidth="1"/>
    <col min="3844" max="3844" width="17.6640625" style="2" bestFit="1" customWidth="1"/>
    <col min="3845" max="3845" width="30.6640625" style="2" customWidth="1"/>
    <col min="3846" max="3846" width="17.109375" style="2" bestFit="1" customWidth="1"/>
    <col min="3847" max="3847" width="15.109375" style="2" bestFit="1" customWidth="1"/>
    <col min="3848" max="3848" width="17.21875" style="2" customWidth="1"/>
    <col min="3849" max="3849" width="17.33203125" style="2" customWidth="1"/>
    <col min="3850" max="3850" width="39" style="2" customWidth="1"/>
    <col min="3851" max="3851" width="44.21875" style="2" bestFit="1" customWidth="1"/>
    <col min="3852" max="4095" width="56.6640625" style="2"/>
    <col min="4096" max="4096" width="13" style="2" customWidth="1"/>
    <col min="4097" max="4097" width="77.6640625" style="2" customWidth="1"/>
    <col min="4098" max="4098" width="23.5546875" style="2" customWidth="1"/>
    <col min="4099" max="4099" width="37.88671875" style="2" customWidth="1"/>
    <col min="4100" max="4100" width="17.6640625" style="2" bestFit="1" customWidth="1"/>
    <col min="4101" max="4101" width="30.6640625" style="2" customWidth="1"/>
    <col min="4102" max="4102" width="17.109375" style="2" bestFit="1" customWidth="1"/>
    <col min="4103" max="4103" width="15.109375" style="2" bestFit="1" customWidth="1"/>
    <col min="4104" max="4104" width="17.21875" style="2" customWidth="1"/>
    <col min="4105" max="4105" width="17.33203125" style="2" customWidth="1"/>
    <col min="4106" max="4106" width="39" style="2" customWidth="1"/>
    <col min="4107" max="4107" width="44.21875" style="2" bestFit="1" customWidth="1"/>
    <col min="4108" max="4351" width="56.6640625" style="2"/>
    <col min="4352" max="4352" width="13" style="2" customWidth="1"/>
    <col min="4353" max="4353" width="77.6640625" style="2" customWidth="1"/>
    <col min="4354" max="4354" width="23.5546875" style="2" customWidth="1"/>
    <col min="4355" max="4355" width="37.88671875" style="2" customWidth="1"/>
    <col min="4356" max="4356" width="17.6640625" style="2" bestFit="1" customWidth="1"/>
    <col min="4357" max="4357" width="30.6640625" style="2" customWidth="1"/>
    <col min="4358" max="4358" width="17.109375" style="2" bestFit="1" customWidth="1"/>
    <col min="4359" max="4359" width="15.109375" style="2" bestFit="1" customWidth="1"/>
    <col min="4360" max="4360" width="17.21875" style="2" customWidth="1"/>
    <col min="4361" max="4361" width="17.33203125" style="2" customWidth="1"/>
    <col min="4362" max="4362" width="39" style="2" customWidth="1"/>
    <col min="4363" max="4363" width="44.21875" style="2" bestFit="1" customWidth="1"/>
    <col min="4364" max="4607" width="56.6640625" style="2"/>
    <col min="4608" max="4608" width="13" style="2" customWidth="1"/>
    <col min="4609" max="4609" width="77.6640625" style="2" customWidth="1"/>
    <col min="4610" max="4610" width="23.5546875" style="2" customWidth="1"/>
    <col min="4611" max="4611" width="37.88671875" style="2" customWidth="1"/>
    <col min="4612" max="4612" width="17.6640625" style="2" bestFit="1" customWidth="1"/>
    <col min="4613" max="4613" width="30.6640625" style="2" customWidth="1"/>
    <col min="4614" max="4614" width="17.109375" style="2" bestFit="1" customWidth="1"/>
    <col min="4615" max="4615" width="15.109375" style="2" bestFit="1" customWidth="1"/>
    <col min="4616" max="4616" width="17.21875" style="2" customWidth="1"/>
    <col min="4617" max="4617" width="17.33203125" style="2" customWidth="1"/>
    <col min="4618" max="4618" width="39" style="2" customWidth="1"/>
    <col min="4619" max="4619" width="44.21875" style="2" bestFit="1" customWidth="1"/>
    <col min="4620" max="4863" width="56.6640625" style="2"/>
    <col min="4864" max="4864" width="13" style="2" customWidth="1"/>
    <col min="4865" max="4865" width="77.6640625" style="2" customWidth="1"/>
    <col min="4866" max="4866" width="23.5546875" style="2" customWidth="1"/>
    <col min="4867" max="4867" width="37.88671875" style="2" customWidth="1"/>
    <col min="4868" max="4868" width="17.6640625" style="2" bestFit="1" customWidth="1"/>
    <col min="4869" max="4869" width="30.6640625" style="2" customWidth="1"/>
    <col min="4870" max="4870" width="17.109375" style="2" bestFit="1" customWidth="1"/>
    <col min="4871" max="4871" width="15.109375" style="2" bestFit="1" customWidth="1"/>
    <col min="4872" max="4872" width="17.21875" style="2" customWidth="1"/>
    <col min="4873" max="4873" width="17.33203125" style="2" customWidth="1"/>
    <col min="4874" max="4874" width="39" style="2" customWidth="1"/>
    <col min="4875" max="4875" width="44.21875" style="2" bestFit="1" customWidth="1"/>
    <col min="4876" max="5119" width="56.6640625" style="2"/>
    <col min="5120" max="5120" width="13" style="2" customWidth="1"/>
    <col min="5121" max="5121" width="77.6640625" style="2" customWidth="1"/>
    <col min="5122" max="5122" width="23.5546875" style="2" customWidth="1"/>
    <col min="5123" max="5123" width="37.88671875" style="2" customWidth="1"/>
    <col min="5124" max="5124" width="17.6640625" style="2" bestFit="1" customWidth="1"/>
    <col min="5125" max="5125" width="30.6640625" style="2" customWidth="1"/>
    <col min="5126" max="5126" width="17.109375" style="2" bestFit="1" customWidth="1"/>
    <col min="5127" max="5127" width="15.109375" style="2" bestFit="1" customWidth="1"/>
    <col min="5128" max="5128" width="17.21875" style="2" customWidth="1"/>
    <col min="5129" max="5129" width="17.33203125" style="2" customWidth="1"/>
    <col min="5130" max="5130" width="39" style="2" customWidth="1"/>
    <col min="5131" max="5131" width="44.21875" style="2" bestFit="1" customWidth="1"/>
    <col min="5132" max="5375" width="56.6640625" style="2"/>
    <col min="5376" max="5376" width="13" style="2" customWidth="1"/>
    <col min="5377" max="5377" width="77.6640625" style="2" customWidth="1"/>
    <col min="5378" max="5378" width="23.5546875" style="2" customWidth="1"/>
    <col min="5379" max="5379" width="37.88671875" style="2" customWidth="1"/>
    <col min="5380" max="5380" width="17.6640625" style="2" bestFit="1" customWidth="1"/>
    <col min="5381" max="5381" width="30.6640625" style="2" customWidth="1"/>
    <col min="5382" max="5382" width="17.109375" style="2" bestFit="1" customWidth="1"/>
    <col min="5383" max="5383" width="15.109375" style="2" bestFit="1" customWidth="1"/>
    <col min="5384" max="5384" width="17.21875" style="2" customWidth="1"/>
    <col min="5385" max="5385" width="17.33203125" style="2" customWidth="1"/>
    <col min="5386" max="5386" width="39" style="2" customWidth="1"/>
    <col min="5387" max="5387" width="44.21875" style="2" bestFit="1" customWidth="1"/>
    <col min="5388" max="5631" width="56.6640625" style="2"/>
    <col min="5632" max="5632" width="13" style="2" customWidth="1"/>
    <col min="5633" max="5633" width="77.6640625" style="2" customWidth="1"/>
    <col min="5634" max="5634" width="23.5546875" style="2" customWidth="1"/>
    <col min="5635" max="5635" width="37.88671875" style="2" customWidth="1"/>
    <col min="5636" max="5636" width="17.6640625" style="2" bestFit="1" customWidth="1"/>
    <col min="5637" max="5637" width="30.6640625" style="2" customWidth="1"/>
    <col min="5638" max="5638" width="17.109375" style="2" bestFit="1" customWidth="1"/>
    <col min="5639" max="5639" width="15.109375" style="2" bestFit="1" customWidth="1"/>
    <col min="5640" max="5640" width="17.21875" style="2" customWidth="1"/>
    <col min="5641" max="5641" width="17.33203125" style="2" customWidth="1"/>
    <col min="5642" max="5642" width="39" style="2" customWidth="1"/>
    <col min="5643" max="5643" width="44.21875" style="2" bestFit="1" customWidth="1"/>
    <col min="5644" max="5887" width="56.6640625" style="2"/>
    <col min="5888" max="5888" width="13" style="2" customWidth="1"/>
    <col min="5889" max="5889" width="77.6640625" style="2" customWidth="1"/>
    <col min="5890" max="5890" width="23.5546875" style="2" customWidth="1"/>
    <col min="5891" max="5891" width="37.88671875" style="2" customWidth="1"/>
    <col min="5892" max="5892" width="17.6640625" style="2" bestFit="1" customWidth="1"/>
    <col min="5893" max="5893" width="30.6640625" style="2" customWidth="1"/>
    <col min="5894" max="5894" width="17.109375" style="2" bestFit="1" customWidth="1"/>
    <col min="5895" max="5895" width="15.109375" style="2" bestFit="1" customWidth="1"/>
    <col min="5896" max="5896" width="17.21875" style="2" customWidth="1"/>
    <col min="5897" max="5897" width="17.33203125" style="2" customWidth="1"/>
    <col min="5898" max="5898" width="39" style="2" customWidth="1"/>
    <col min="5899" max="5899" width="44.21875" style="2" bestFit="1" customWidth="1"/>
    <col min="5900" max="6143" width="56.6640625" style="2"/>
    <col min="6144" max="6144" width="13" style="2" customWidth="1"/>
    <col min="6145" max="6145" width="77.6640625" style="2" customWidth="1"/>
    <col min="6146" max="6146" width="23.5546875" style="2" customWidth="1"/>
    <col min="6147" max="6147" width="37.88671875" style="2" customWidth="1"/>
    <col min="6148" max="6148" width="17.6640625" style="2" bestFit="1" customWidth="1"/>
    <col min="6149" max="6149" width="30.6640625" style="2" customWidth="1"/>
    <col min="6150" max="6150" width="17.109375" style="2" bestFit="1" customWidth="1"/>
    <col min="6151" max="6151" width="15.109375" style="2" bestFit="1" customWidth="1"/>
    <col min="6152" max="6152" width="17.21875" style="2" customWidth="1"/>
    <col min="6153" max="6153" width="17.33203125" style="2" customWidth="1"/>
    <col min="6154" max="6154" width="39" style="2" customWidth="1"/>
    <col min="6155" max="6155" width="44.21875" style="2" bestFit="1" customWidth="1"/>
    <col min="6156" max="6399" width="56.6640625" style="2"/>
    <col min="6400" max="6400" width="13" style="2" customWidth="1"/>
    <col min="6401" max="6401" width="77.6640625" style="2" customWidth="1"/>
    <col min="6402" max="6402" width="23.5546875" style="2" customWidth="1"/>
    <col min="6403" max="6403" width="37.88671875" style="2" customWidth="1"/>
    <col min="6404" max="6404" width="17.6640625" style="2" bestFit="1" customWidth="1"/>
    <col min="6405" max="6405" width="30.6640625" style="2" customWidth="1"/>
    <col min="6406" max="6406" width="17.109375" style="2" bestFit="1" customWidth="1"/>
    <col min="6407" max="6407" width="15.109375" style="2" bestFit="1" customWidth="1"/>
    <col min="6408" max="6408" width="17.21875" style="2" customWidth="1"/>
    <col min="6409" max="6409" width="17.33203125" style="2" customWidth="1"/>
    <col min="6410" max="6410" width="39" style="2" customWidth="1"/>
    <col min="6411" max="6411" width="44.21875" style="2" bestFit="1" customWidth="1"/>
    <col min="6412" max="6655" width="56.6640625" style="2"/>
    <col min="6656" max="6656" width="13" style="2" customWidth="1"/>
    <col min="6657" max="6657" width="77.6640625" style="2" customWidth="1"/>
    <col min="6658" max="6658" width="23.5546875" style="2" customWidth="1"/>
    <col min="6659" max="6659" width="37.88671875" style="2" customWidth="1"/>
    <col min="6660" max="6660" width="17.6640625" style="2" bestFit="1" customWidth="1"/>
    <col min="6661" max="6661" width="30.6640625" style="2" customWidth="1"/>
    <col min="6662" max="6662" width="17.109375" style="2" bestFit="1" customWidth="1"/>
    <col min="6663" max="6663" width="15.109375" style="2" bestFit="1" customWidth="1"/>
    <col min="6664" max="6664" width="17.21875" style="2" customWidth="1"/>
    <col min="6665" max="6665" width="17.33203125" style="2" customWidth="1"/>
    <col min="6666" max="6666" width="39" style="2" customWidth="1"/>
    <col min="6667" max="6667" width="44.21875" style="2" bestFit="1" customWidth="1"/>
    <col min="6668" max="6911" width="56.6640625" style="2"/>
    <col min="6912" max="6912" width="13" style="2" customWidth="1"/>
    <col min="6913" max="6913" width="77.6640625" style="2" customWidth="1"/>
    <col min="6914" max="6914" width="23.5546875" style="2" customWidth="1"/>
    <col min="6915" max="6915" width="37.88671875" style="2" customWidth="1"/>
    <col min="6916" max="6916" width="17.6640625" style="2" bestFit="1" customWidth="1"/>
    <col min="6917" max="6917" width="30.6640625" style="2" customWidth="1"/>
    <col min="6918" max="6918" width="17.109375" style="2" bestFit="1" customWidth="1"/>
    <col min="6919" max="6919" width="15.109375" style="2" bestFit="1" customWidth="1"/>
    <col min="6920" max="6920" width="17.21875" style="2" customWidth="1"/>
    <col min="6921" max="6921" width="17.33203125" style="2" customWidth="1"/>
    <col min="6922" max="6922" width="39" style="2" customWidth="1"/>
    <col min="6923" max="6923" width="44.21875" style="2" bestFit="1" customWidth="1"/>
    <col min="6924" max="7167" width="56.6640625" style="2"/>
    <col min="7168" max="7168" width="13" style="2" customWidth="1"/>
    <col min="7169" max="7169" width="77.6640625" style="2" customWidth="1"/>
    <col min="7170" max="7170" width="23.5546875" style="2" customWidth="1"/>
    <col min="7171" max="7171" width="37.88671875" style="2" customWidth="1"/>
    <col min="7172" max="7172" width="17.6640625" style="2" bestFit="1" customWidth="1"/>
    <col min="7173" max="7173" width="30.6640625" style="2" customWidth="1"/>
    <col min="7174" max="7174" width="17.109375" style="2" bestFit="1" customWidth="1"/>
    <col min="7175" max="7175" width="15.109375" style="2" bestFit="1" customWidth="1"/>
    <col min="7176" max="7176" width="17.21875" style="2" customWidth="1"/>
    <col min="7177" max="7177" width="17.33203125" style="2" customWidth="1"/>
    <col min="7178" max="7178" width="39" style="2" customWidth="1"/>
    <col min="7179" max="7179" width="44.21875" style="2" bestFit="1" customWidth="1"/>
    <col min="7180" max="7423" width="56.6640625" style="2"/>
    <col min="7424" max="7424" width="13" style="2" customWidth="1"/>
    <col min="7425" max="7425" width="77.6640625" style="2" customWidth="1"/>
    <col min="7426" max="7426" width="23.5546875" style="2" customWidth="1"/>
    <col min="7427" max="7427" width="37.88671875" style="2" customWidth="1"/>
    <col min="7428" max="7428" width="17.6640625" style="2" bestFit="1" customWidth="1"/>
    <col min="7429" max="7429" width="30.6640625" style="2" customWidth="1"/>
    <col min="7430" max="7430" width="17.109375" style="2" bestFit="1" customWidth="1"/>
    <col min="7431" max="7431" width="15.109375" style="2" bestFit="1" customWidth="1"/>
    <col min="7432" max="7432" width="17.21875" style="2" customWidth="1"/>
    <col min="7433" max="7433" width="17.33203125" style="2" customWidth="1"/>
    <col min="7434" max="7434" width="39" style="2" customWidth="1"/>
    <col min="7435" max="7435" width="44.21875" style="2" bestFit="1" customWidth="1"/>
    <col min="7436" max="7679" width="56.6640625" style="2"/>
    <col min="7680" max="7680" width="13" style="2" customWidth="1"/>
    <col min="7681" max="7681" width="77.6640625" style="2" customWidth="1"/>
    <col min="7682" max="7682" width="23.5546875" style="2" customWidth="1"/>
    <col min="7683" max="7683" width="37.88671875" style="2" customWidth="1"/>
    <col min="7684" max="7684" width="17.6640625" style="2" bestFit="1" customWidth="1"/>
    <col min="7685" max="7685" width="30.6640625" style="2" customWidth="1"/>
    <col min="7686" max="7686" width="17.109375" style="2" bestFit="1" customWidth="1"/>
    <col min="7687" max="7687" width="15.109375" style="2" bestFit="1" customWidth="1"/>
    <col min="7688" max="7688" width="17.21875" style="2" customWidth="1"/>
    <col min="7689" max="7689" width="17.33203125" style="2" customWidth="1"/>
    <col min="7690" max="7690" width="39" style="2" customWidth="1"/>
    <col min="7691" max="7691" width="44.21875" style="2" bestFit="1" customWidth="1"/>
    <col min="7692" max="7935" width="56.6640625" style="2"/>
    <col min="7936" max="7936" width="13" style="2" customWidth="1"/>
    <col min="7937" max="7937" width="77.6640625" style="2" customWidth="1"/>
    <col min="7938" max="7938" width="23.5546875" style="2" customWidth="1"/>
    <col min="7939" max="7939" width="37.88671875" style="2" customWidth="1"/>
    <col min="7940" max="7940" width="17.6640625" style="2" bestFit="1" customWidth="1"/>
    <col min="7941" max="7941" width="30.6640625" style="2" customWidth="1"/>
    <col min="7942" max="7942" width="17.109375" style="2" bestFit="1" customWidth="1"/>
    <col min="7943" max="7943" width="15.109375" style="2" bestFit="1" customWidth="1"/>
    <col min="7944" max="7944" width="17.21875" style="2" customWidth="1"/>
    <col min="7945" max="7945" width="17.33203125" style="2" customWidth="1"/>
    <col min="7946" max="7946" width="39" style="2" customWidth="1"/>
    <col min="7947" max="7947" width="44.21875" style="2" bestFit="1" customWidth="1"/>
    <col min="7948" max="8191" width="56.6640625" style="2"/>
    <col min="8192" max="8192" width="13" style="2" customWidth="1"/>
    <col min="8193" max="8193" width="77.6640625" style="2" customWidth="1"/>
    <col min="8194" max="8194" width="23.5546875" style="2" customWidth="1"/>
    <col min="8195" max="8195" width="37.88671875" style="2" customWidth="1"/>
    <col min="8196" max="8196" width="17.6640625" style="2" bestFit="1" customWidth="1"/>
    <col min="8197" max="8197" width="30.6640625" style="2" customWidth="1"/>
    <col min="8198" max="8198" width="17.109375" style="2" bestFit="1" customWidth="1"/>
    <col min="8199" max="8199" width="15.109375" style="2" bestFit="1" customWidth="1"/>
    <col min="8200" max="8200" width="17.21875" style="2" customWidth="1"/>
    <col min="8201" max="8201" width="17.33203125" style="2" customWidth="1"/>
    <col min="8202" max="8202" width="39" style="2" customWidth="1"/>
    <col min="8203" max="8203" width="44.21875" style="2" bestFit="1" customWidth="1"/>
    <col min="8204" max="8447" width="56.6640625" style="2"/>
    <col min="8448" max="8448" width="13" style="2" customWidth="1"/>
    <col min="8449" max="8449" width="77.6640625" style="2" customWidth="1"/>
    <col min="8450" max="8450" width="23.5546875" style="2" customWidth="1"/>
    <col min="8451" max="8451" width="37.88671875" style="2" customWidth="1"/>
    <col min="8452" max="8452" width="17.6640625" style="2" bestFit="1" customWidth="1"/>
    <col min="8453" max="8453" width="30.6640625" style="2" customWidth="1"/>
    <col min="8454" max="8454" width="17.109375" style="2" bestFit="1" customWidth="1"/>
    <col min="8455" max="8455" width="15.109375" style="2" bestFit="1" customWidth="1"/>
    <col min="8456" max="8456" width="17.21875" style="2" customWidth="1"/>
    <col min="8457" max="8457" width="17.33203125" style="2" customWidth="1"/>
    <col min="8458" max="8458" width="39" style="2" customWidth="1"/>
    <col min="8459" max="8459" width="44.21875" style="2" bestFit="1" customWidth="1"/>
    <col min="8460" max="8703" width="56.6640625" style="2"/>
    <col min="8704" max="8704" width="13" style="2" customWidth="1"/>
    <col min="8705" max="8705" width="77.6640625" style="2" customWidth="1"/>
    <col min="8706" max="8706" width="23.5546875" style="2" customWidth="1"/>
    <col min="8707" max="8707" width="37.88671875" style="2" customWidth="1"/>
    <col min="8708" max="8708" width="17.6640625" style="2" bestFit="1" customWidth="1"/>
    <col min="8709" max="8709" width="30.6640625" style="2" customWidth="1"/>
    <col min="8710" max="8710" width="17.109375" style="2" bestFit="1" customWidth="1"/>
    <col min="8711" max="8711" width="15.109375" style="2" bestFit="1" customWidth="1"/>
    <col min="8712" max="8712" width="17.21875" style="2" customWidth="1"/>
    <col min="8713" max="8713" width="17.33203125" style="2" customWidth="1"/>
    <col min="8714" max="8714" width="39" style="2" customWidth="1"/>
    <col min="8715" max="8715" width="44.21875" style="2" bestFit="1" customWidth="1"/>
    <col min="8716" max="8959" width="56.6640625" style="2"/>
    <col min="8960" max="8960" width="13" style="2" customWidth="1"/>
    <col min="8961" max="8961" width="77.6640625" style="2" customWidth="1"/>
    <col min="8962" max="8962" width="23.5546875" style="2" customWidth="1"/>
    <col min="8963" max="8963" width="37.88671875" style="2" customWidth="1"/>
    <col min="8964" max="8964" width="17.6640625" style="2" bestFit="1" customWidth="1"/>
    <col min="8965" max="8965" width="30.6640625" style="2" customWidth="1"/>
    <col min="8966" max="8966" width="17.109375" style="2" bestFit="1" customWidth="1"/>
    <col min="8967" max="8967" width="15.109375" style="2" bestFit="1" customWidth="1"/>
    <col min="8968" max="8968" width="17.21875" style="2" customWidth="1"/>
    <col min="8969" max="8969" width="17.33203125" style="2" customWidth="1"/>
    <col min="8970" max="8970" width="39" style="2" customWidth="1"/>
    <col min="8971" max="8971" width="44.21875" style="2" bestFit="1" customWidth="1"/>
    <col min="8972" max="9215" width="56.6640625" style="2"/>
    <col min="9216" max="9216" width="13" style="2" customWidth="1"/>
    <col min="9217" max="9217" width="77.6640625" style="2" customWidth="1"/>
    <col min="9218" max="9218" width="23.5546875" style="2" customWidth="1"/>
    <col min="9219" max="9219" width="37.88671875" style="2" customWidth="1"/>
    <col min="9220" max="9220" width="17.6640625" style="2" bestFit="1" customWidth="1"/>
    <col min="9221" max="9221" width="30.6640625" style="2" customWidth="1"/>
    <col min="9222" max="9222" width="17.109375" style="2" bestFit="1" customWidth="1"/>
    <col min="9223" max="9223" width="15.109375" style="2" bestFit="1" customWidth="1"/>
    <col min="9224" max="9224" width="17.21875" style="2" customWidth="1"/>
    <col min="9225" max="9225" width="17.33203125" style="2" customWidth="1"/>
    <col min="9226" max="9226" width="39" style="2" customWidth="1"/>
    <col min="9227" max="9227" width="44.21875" style="2" bestFit="1" customWidth="1"/>
    <col min="9228" max="9471" width="56.6640625" style="2"/>
    <col min="9472" max="9472" width="13" style="2" customWidth="1"/>
    <col min="9473" max="9473" width="77.6640625" style="2" customWidth="1"/>
    <col min="9474" max="9474" width="23.5546875" style="2" customWidth="1"/>
    <col min="9475" max="9475" width="37.88671875" style="2" customWidth="1"/>
    <col min="9476" max="9476" width="17.6640625" style="2" bestFit="1" customWidth="1"/>
    <col min="9477" max="9477" width="30.6640625" style="2" customWidth="1"/>
    <col min="9478" max="9478" width="17.109375" style="2" bestFit="1" customWidth="1"/>
    <col min="9479" max="9479" width="15.109375" style="2" bestFit="1" customWidth="1"/>
    <col min="9480" max="9480" width="17.21875" style="2" customWidth="1"/>
    <col min="9481" max="9481" width="17.33203125" style="2" customWidth="1"/>
    <col min="9482" max="9482" width="39" style="2" customWidth="1"/>
    <col min="9483" max="9483" width="44.21875" style="2" bestFit="1" customWidth="1"/>
    <col min="9484" max="9727" width="56.6640625" style="2"/>
    <col min="9728" max="9728" width="13" style="2" customWidth="1"/>
    <col min="9729" max="9729" width="77.6640625" style="2" customWidth="1"/>
    <col min="9730" max="9730" width="23.5546875" style="2" customWidth="1"/>
    <col min="9731" max="9731" width="37.88671875" style="2" customWidth="1"/>
    <col min="9732" max="9732" width="17.6640625" style="2" bestFit="1" customWidth="1"/>
    <col min="9733" max="9733" width="30.6640625" style="2" customWidth="1"/>
    <col min="9734" max="9734" width="17.109375" style="2" bestFit="1" customWidth="1"/>
    <col min="9735" max="9735" width="15.109375" style="2" bestFit="1" customWidth="1"/>
    <col min="9736" max="9736" width="17.21875" style="2" customWidth="1"/>
    <col min="9737" max="9737" width="17.33203125" style="2" customWidth="1"/>
    <col min="9738" max="9738" width="39" style="2" customWidth="1"/>
    <col min="9739" max="9739" width="44.21875" style="2" bestFit="1" customWidth="1"/>
    <col min="9740" max="9983" width="56.6640625" style="2"/>
    <col min="9984" max="9984" width="13" style="2" customWidth="1"/>
    <col min="9985" max="9985" width="77.6640625" style="2" customWidth="1"/>
    <col min="9986" max="9986" width="23.5546875" style="2" customWidth="1"/>
    <col min="9987" max="9987" width="37.88671875" style="2" customWidth="1"/>
    <col min="9988" max="9988" width="17.6640625" style="2" bestFit="1" customWidth="1"/>
    <col min="9989" max="9989" width="30.6640625" style="2" customWidth="1"/>
    <col min="9990" max="9990" width="17.109375" style="2" bestFit="1" customWidth="1"/>
    <col min="9991" max="9991" width="15.109375" style="2" bestFit="1" customWidth="1"/>
    <col min="9992" max="9992" width="17.21875" style="2" customWidth="1"/>
    <col min="9993" max="9993" width="17.33203125" style="2" customWidth="1"/>
    <col min="9994" max="9994" width="39" style="2" customWidth="1"/>
    <col min="9995" max="9995" width="44.21875" style="2" bestFit="1" customWidth="1"/>
    <col min="9996" max="10239" width="56.6640625" style="2"/>
    <col min="10240" max="10240" width="13" style="2" customWidth="1"/>
    <col min="10241" max="10241" width="77.6640625" style="2" customWidth="1"/>
    <col min="10242" max="10242" width="23.5546875" style="2" customWidth="1"/>
    <col min="10243" max="10243" width="37.88671875" style="2" customWidth="1"/>
    <col min="10244" max="10244" width="17.6640625" style="2" bestFit="1" customWidth="1"/>
    <col min="10245" max="10245" width="30.6640625" style="2" customWidth="1"/>
    <col min="10246" max="10246" width="17.109375" style="2" bestFit="1" customWidth="1"/>
    <col min="10247" max="10247" width="15.109375" style="2" bestFit="1" customWidth="1"/>
    <col min="10248" max="10248" width="17.21875" style="2" customWidth="1"/>
    <col min="10249" max="10249" width="17.33203125" style="2" customWidth="1"/>
    <col min="10250" max="10250" width="39" style="2" customWidth="1"/>
    <col min="10251" max="10251" width="44.21875" style="2" bestFit="1" customWidth="1"/>
    <col min="10252" max="10495" width="56.6640625" style="2"/>
    <col min="10496" max="10496" width="13" style="2" customWidth="1"/>
    <col min="10497" max="10497" width="77.6640625" style="2" customWidth="1"/>
    <col min="10498" max="10498" width="23.5546875" style="2" customWidth="1"/>
    <col min="10499" max="10499" width="37.88671875" style="2" customWidth="1"/>
    <col min="10500" max="10500" width="17.6640625" style="2" bestFit="1" customWidth="1"/>
    <col min="10501" max="10501" width="30.6640625" style="2" customWidth="1"/>
    <col min="10502" max="10502" width="17.109375" style="2" bestFit="1" customWidth="1"/>
    <col min="10503" max="10503" width="15.109375" style="2" bestFit="1" customWidth="1"/>
    <col min="10504" max="10504" width="17.21875" style="2" customWidth="1"/>
    <col min="10505" max="10505" width="17.33203125" style="2" customWidth="1"/>
    <col min="10506" max="10506" width="39" style="2" customWidth="1"/>
    <col min="10507" max="10507" width="44.21875" style="2" bestFit="1" customWidth="1"/>
    <col min="10508" max="10751" width="56.6640625" style="2"/>
    <col min="10752" max="10752" width="13" style="2" customWidth="1"/>
    <col min="10753" max="10753" width="77.6640625" style="2" customWidth="1"/>
    <col min="10754" max="10754" width="23.5546875" style="2" customWidth="1"/>
    <col min="10755" max="10755" width="37.88671875" style="2" customWidth="1"/>
    <col min="10756" max="10756" width="17.6640625" style="2" bestFit="1" customWidth="1"/>
    <col min="10757" max="10757" width="30.6640625" style="2" customWidth="1"/>
    <col min="10758" max="10758" width="17.109375" style="2" bestFit="1" customWidth="1"/>
    <col min="10759" max="10759" width="15.109375" style="2" bestFit="1" customWidth="1"/>
    <col min="10760" max="10760" width="17.21875" style="2" customWidth="1"/>
    <col min="10761" max="10761" width="17.33203125" style="2" customWidth="1"/>
    <col min="10762" max="10762" width="39" style="2" customWidth="1"/>
    <col min="10763" max="10763" width="44.21875" style="2" bestFit="1" customWidth="1"/>
    <col min="10764" max="11007" width="56.6640625" style="2"/>
    <col min="11008" max="11008" width="13" style="2" customWidth="1"/>
    <col min="11009" max="11009" width="77.6640625" style="2" customWidth="1"/>
    <col min="11010" max="11010" width="23.5546875" style="2" customWidth="1"/>
    <col min="11011" max="11011" width="37.88671875" style="2" customWidth="1"/>
    <col min="11012" max="11012" width="17.6640625" style="2" bestFit="1" customWidth="1"/>
    <col min="11013" max="11013" width="30.6640625" style="2" customWidth="1"/>
    <col min="11014" max="11014" width="17.109375" style="2" bestFit="1" customWidth="1"/>
    <col min="11015" max="11015" width="15.109375" style="2" bestFit="1" customWidth="1"/>
    <col min="11016" max="11016" width="17.21875" style="2" customWidth="1"/>
    <col min="11017" max="11017" width="17.33203125" style="2" customWidth="1"/>
    <col min="11018" max="11018" width="39" style="2" customWidth="1"/>
    <col min="11019" max="11019" width="44.21875" style="2" bestFit="1" customWidth="1"/>
    <col min="11020" max="11263" width="56.6640625" style="2"/>
    <col min="11264" max="11264" width="13" style="2" customWidth="1"/>
    <col min="11265" max="11265" width="77.6640625" style="2" customWidth="1"/>
    <col min="11266" max="11266" width="23.5546875" style="2" customWidth="1"/>
    <col min="11267" max="11267" width="37.88671875" style="2" customWidth="1"/>
    <col min="11268" max="11268" width="17.6640625" style="2" bestFit="1" customWidth="1"/>
    <col min="11269" max="11269" width="30.6640625" style="2" customWidth="1"/>
    <col min="11270" max="11270" width="17.109375" style="2" bestFit="1" customWidth="1"/>
    <col min="11271" max="11271" width="15.109375" style="2" bestFit="1" customWidth="1"/>
    <col min="11272" max="11272" width="17.21875" style="2" customWidth="1"/>
    <col min="11273" max="11273" width="17.33203125" style="2" customWidth="1"/>
    <col min="11274" max="11274" width="39" style="2" customWidth="1"/>
    <col min="11275" max="11275" width="44.21875" style="2" bestFit="1" customWidth="1"/>
    <col min="11276" max="11519" width="56.6640625" style="2"/>
    <col min="11520" max="11520" width="13" style="2" customWidth="1"/>
    <col min="11521" max="11521" width="77.6640625" style="2" customWidth="1"/>
    <col min="11522" max="11522" width="23.5546875" style="2" customWidth="1"/>
    <col min="11523" max="11523" width="37.88671875" style="2" customWidth="1"/>
    <col min="11524" max="11524" width="17.6640625" style="2" bestFit="1" customWidth="1"/>
    <col min="11525" max="11525" width="30.6640625" style="2" customWidth="1"/>
    <col min="11526" max="11526" width="17.109375" style="2" bestFit="1" customWidth="1"/>
    <col min="11527" max="11527" width="15.109375" style="2" bestFit="1" customWidth="1"/>
    <col min="11528" max="11528" width="17.21875" style="2" customWidth="1"/>
    <col min="11529" max="11529" width="17.33203125" style="2" customWidth="1"/>
    <col min="11530" max="11530" width="39" style="2" customWidth="1"/>
    <col min="11531" max="11531" width="44.21875" style="2" bestFit="1" customWidth="1"/>
    <col min="11532" max="11775" width="56.6640625" style="2"/>
    <col min="11776" max="11776" width="13" style="2" customWidth="1"/>
    <col min="11777" max="11777" width="77.6640625" style="2" customWidth="1"/>
    <col min="11778" max="11778" width="23.5546875" style="2" customWidth="1"/>
    <col min="11779" max="11779" width="37.88671875" style="2" customWidth="1"/>
    <col min="11780" max="11780" width="17.6640625" style="2" bestFit="1" customWidth="1"/>
    <col min="11781" max="11781" width="30.6640625" style="2" customWidth="1"/>
    <col min="11782" max="11782" width="17.109375" style="2" bestFit="1" customWidth="1"/>
    <col min="11783" max="11783" width="15.109375" style="2" bestFit="1" customWidth="1"/>
    <col min="11784" max="11784" width="17.21875" style="2" customWidth="1"/>
    <col min="11785" max="11785" width="17.33203125" style="2" customWidth="1"/>
    <col min="11786" max="11786" width="39" style="2" customWidth="1"/>
    <col min="11787" max="11787" width="44.21875" style="2" bestFit="1" customWidth="1"/>
    <col min="11788" max="12031" width="56.6640625" style="2"/>
    <col min="12032" max="12032" width="13" style="2" customWidth="1"/>
    <col min="12033" max="12033" width="77.6640625" style="2" customWidth="1"/>
    <col min="12034" max="12034" width="23.5546875" style="2" customWidth="1"/>
    <col min="12035" max="12035" width="37.88671875" style="2" customWidth="1"/>
    <col min="12036" max="12036" width="17.6640625" style="2" bestFit="1" customWidth="1"/>
    <col min="12037" max="12037" width="30.6640625" style="2" customWidth="1"/>
    <col min="12038" max="12038" width="17.109375" style="2" bestFit="1" customWidth="1"/>
    <col min="12039" max="12039" width="15.109375" style="2" bestFit="1" customWidth="1"/>
    <col min="12040" max="12040" width="17.21875" style="2" customWidth="1"/>
    <col min="12041" max="12041" width="17.33203125" style="2" customWidth="1"/>
    <col min="12042" max="12042" width="39" style="2" customWidth="1"/>
    <col min="12043" max="12043" width="44.21875" style="2" bestFit="1" customWidth="1"/>
    <col min="12044" max="12287" width="56.6640625" style="2"/>
    <col min="12288" max="12288" width="13" style="2" customWidth="1"/>
    <col min="12289" max="12289" width="77.6640625" style="2" customWidth="1"/>
    <col min="12290" max="12290" width="23.5546875" style="2" customWidth="1"/>
    <col min="12291" max="12291" width="37.88671875" style="2" customWidth="1"/>
    <col min="12292" max="12292" width="17.6640625" style="2" bestFit="1" customWidth="1"/>
    <col min="12293" max="12293" width="30.6640625" style="2" customWidth="1"/>
    <col min="12294" max="12294" width="17.109375" style="2" bestFit="1" customWidth="1"/>
    <col min="12295" max="12295" width="15.109375" style="2" bestFit="1" customWidth="1"/>
    <col min="12296" max="12296" width="17.21875" style="2" customWidth="1"/>
    <col min="12297" max="12297" width="17.33203125" style="2" customWidth="1"/>
    <col min="12298" max="12298" width="39" style="2" customWidth="1"/>
    <col min="12299" max="12299" width="44.21875" style="2" bestFit="1" customWidth="1"/>
    <col min="12300" max="12543" width="56.6640625" style="2"/>
    <col min="12544" max="12544" width="13" style="2" customWidth="1"/>
    <col min="12545" max="12545" width="77.6640625" style="2" customWidth="1"/>
    <col min="12546" max="12546" width="23.5546875" style="2" customWidth="1"/>
    <col min="12547" max="12547" width="37.88671875" style="2" customWidth="1"/>
    <col min="12548" max="12548" width="17.6640625" style="2" bestFit="1" customWidth="1"/>
    <col min="12549" max="12549" width="30.6640625" style="2" customWidth="1"/>
    <col min="12550" max="12550" width="17.109375" style="2" bestFit="1" customWidth="1"/>
    <col min="12551" max="12551" width="15.109375" style="2" bestFit="1" customWidth="1"/>
    <col min="12552" max="12552" width="17.21875" style="2" customWidth="1"/>
    <col min="12553" max="12553" width="17.33203125" style="2" customWidth="1"/>
    <col min="12554" max="12554" width="39" style="2" customWidth="1"/>
    <col min="12555" max="12555" width="44.21875" style="2" bestFit="1" customWidth="1"/>
    <col min="12556" max="12799" width="56.6640625" style="2"/>
    <col min="12800" max="12800" width="13" style="2" customWidth="1"/>
    <col min="12801" max="12801" width="77.6640625" style="2" customWidth="1"/>
    <col min="12802" max="12802" width="23.5546875" style="2" customWidth="1"/>
    <col min="12803" max="12803" width="37.88671875" style="2" customWidth="1"/>
    <col min="12804" max="12804" width="17.6640625" style="2" bestFit="1" customWidth="1"/>
    <col min="12805" max="12805" width="30.6640625" style="2" customWidth="1"/>
    <col min="12806" max="12806" width="17.109375" style="2" bestFit="1" customWidth="1"/>
    <col min="12807" max="12807" width="15.109375" style="2" bestFit="1" customWidth="1"/>
    <col min="12808" max="12808" width="17.21875" style="2" customWidth="1"/>
    <col min="12809" max="12809" width="17.33203125" style="2" customWidth="1"/>
    <col min="12810" max="12810" width="39" style="2" customWidth="1"/>
    <col min="12811" max="12811" width="44.21875" style="2" bestFit="1" customWidth="1"/>
    <col min="12812" max="13055" width="56.6640625" style="2"/>
    <col min="13056" max="13056" width="13" style="2" customWidth="1"/>
    <col min="13057" max="13057" width="77.6640625" style="2" customWidth="1"/>
    <col min="13058" max="13058" width="23.5546875" style="2" customWidth="1"/>
    <col min="13059" max="13059" width="37.88671875" style="2" customWidth="1"/>
    <col min="13060" max="13060" width="17.6640625" style="2" bestFit="1" customWidth="1"/>
    <col min="13061" max="13061" width="30.6640625" style="2" customWidth="1"/>
    <col min="13062" max="13062" width="17.109375" style="2" bestFit="1" customWidth="1"/>
    <col min="13063" max="13063" width="15.109375" style="2" bestFit="1" customWidth="1"/>
    <col min="13064" max="13064" width="17.21875" style="2" customWidth="1"/>
    <col min="13065" max="13065" width="17.33203125" style="2" customWidth="1"/>
    <col min="13066" max="13066" width="39" style="2" customWidth="1"/>
    <col min="13067" max="13067" width="44.21875" style="2" bestFit="1" customWidth="1"/>
    <col min="13068" max="13311" width="56.6640625" style="2"/>
    <col min="13312" max="13312" width="13" style="2" customWidth="1"/>
    <col min="13313" max="13313" width="77.6640625" style="2" customWidth="1"/>
    <col min="13314" max="13314" width="23.5546875" style="2" customWidth="1"/>
    <col min="13315" max="13315" width="37.88671875" style="2" customWidth="1"/>
    <col min="13316" max="13316" width="17.6640625" style="2" bestFit="1" customWidth="1"/>
    <col min="13317" max="13317" width="30.6640625" style="2" customWidth="1"/>
    <col min="13318" max="13318" width="17.109375" style="2" bestFit="1" customWidth="1"/>
    <col min="13319" max="13319" width="15.109375" style="2" bestFit="1" customWidth="1"/>
    <col min="13320" max="13320" width="17.21875" style="2" customWidth="1"/>
    <col min="13321" max="13321" width="17.33203125" style="2" customWidth="1"/>
    <col min="13322" max="13322" width="39" style="2" customWidth="1"/>
    <col min="13323" max="13323" width="44.21875" style="2" bestFit="1" customWidth="1"/>
    <col min="13324" max="13567" width="56.6640625" style="2"/>
    <col min="13568" max="13568" width="13" style="2" customWidth="1"/>
    <col min="13569" max="13569" width="77.6640625" style="2" customWidth="1"/>
    <col min="13570" max="13570" width="23.5546875" style="2" customWidth="1"/>
    <col min="13571" max="13571" width="37.88671875" style="2" customWidth="1"/>
    <col min="13572" max="13572" width="17.6640625" style="2" bestFit="1" customWidth="1"/>
    <col min="13573" max="13573" width="30.6640625" style="2" customWidth="1"/>
    <col min="13574" max="13574" width="17.109375" style="2" bestFit="1" customWidth="1"/>
    <col min="13575" max="13575" width="15.109375" style="2" bestFit="1" customWidth="1"/>
    <col min="13576" max="13576" width="17.21875" style="2" customWidth="1"/>
    <col min="13577" max="13577" width="17.33203125" style="2" customWidth="1"/>
    <col min="13578" max="13578" width="39" style="2" customWidth="1"/>
    <col min="13579" max="13579" width="44.21875" style="2" bestFit="1" customWidth="1"/>
    <col min="13580" max="13823" width="56.6640625" style="2"/>
    <col min="13824" max="13824" width="13" style="2" customWidth="1"/>
    <col min="13825" max="13825" width="77.6640625" style="2" customWidth="1"/>
    <col min="13826" max="13826" width="23.5546875" style="2" customWidth="1"/>
    <col min="13827" max="13827" width="37.88671875" style="2" customWidth="1"/>
    <col min="13828" max="13828" width="17.6640625" style="2" bestFit="1" customWidth="1"/>
    <col min="13829" max="13829" width="30.6640625" style="2" customWidth="1"/>
    <col min="13830" max="13830" width="17.109375" style="2" bestFit="1" customWidth="1"/>
    <col min="13831" max="13831" width="15.109375" style="2" bestFit="1" customWidth="1"/>
    <col min="13832" max="13832" width="17.21875" style="2" customWidth="1"/>
    <col min="13833" max="13833" width="17.33203125" style="2" customWidth="1"/>
    <col min="13834" max="13834" width="39" style="2" customWidth="1"/>
    <col min="13835" max="13835" width="44.21875" style="2" bestFit="1" customWidth="1"/>
    <col min="13836" max="14079" width="56.6640625" style="2"/>
    <col min="14080" max="14080" width="13" style="2" customWidth="1"/>
    <col min="14081" max="14081" width="77.6640625" style="2" customWidth="1"/>
    <col min="14082" max="14082" width="23.5546875" style="2" customWidth="1"/>
    <col min="14083" max="14083" width="37.88671875" style="2" customWidth="1"/>
    <col min="14084" max="14084" width="17.6640625" style="2" bestFit="1" customWidth="1"/>
    <col min="14085" max="14085" width="30.6640625" style="2" customWidth="1"/>
    <col min="14086" max="14086" width="17.109375" style="2" bestFit="1" customWidth="1"/>
    <col min="14087" max="14087" width="15.109375" style="2" bestFit="1" customWidth="1"/>
    <col min="14088" max="14088" width="17.21875" style="2" customWidth="1"/>
    <col min="14089" max="14089" width="17.33203125" style="2" customWidth="1"/>
    <col min="14090" max="14090" width="39" style="2" customWidth="1"/>
    <col min="14091" max="14091" width="44.21875" style="2" bestFit="1" customWidth="1"/>
    <col min="14092" max="14335" width="56.6640625" style="2"/>
    <col min="14336" max="14336" width="13" style="2" customWidth="1"/>
    <col min="14337" max="14337" width="77.6640625" style="2" customWidth="1"/>
    <col min="14338" max="14338" width="23.5546875" style="2" customWidth="1"/>
    <col min="14339" max="14339" width="37.88671875" style="2" customWidth="1"/>
    <col min="14340" max="14340" width="17.6640625" style="2" bestFit="1" customWidth="1"/>
    <col min="14341" max="14341" width="30.6640625" style="2" customWidth="1"/>
    <col min="14342" max="14342" width="17.109375" style="2" bestFit="1" customWidth="1"/>
    <col min="14343" max="14343" width="15.109375" style="2" bestFit="1" customWidth="1"/>
    <col min="14344" max="14344" width="17.21875" style="2" customWidth="1"/>
    <col min="14345" max="14345" width="17.33203125" style="2" customWidth="1"/>
    <col min="14346" max="14346" width="39" style="2" customWidth="1"/>
    <col min="14347" max="14347" width="44.21875" style="2" bestFit="1" customWidth="1"/>
    <col min="14348" max="14591" width="56.6640625" style="2"/>
    <col min="14592" max="14592" width="13" style="2" customWidth="1"/>
    <col min="14593" max="14593" width="77.6640625" style="2" customWidth="1"/>
    <col min="14594" max="14594" width="23.5546875" style="2" customWidth="1"/>
    <col min="14595" max="14595" width="37.88671875" style="2" customWidth="1"/>
    <col min="14596" max="14596" width="17.6640625" style="2" bestFit="1" customWidth="1"/>
    <col min="14597" max="14597" width="30.6640625" style="2" customWidth="1"/>
    <col min="14598" max="14598" width="17.109375" style="2" bestFit="1" customWidth="1"/>
    <col min="14599" max="14599" width="15.109375" style="2" bestFit="1" customWidth="1"/>
    <col min="14600" max="14600" width="17.21875" style="2" customWidth="1"/>
    <col min="14601" max="14601" width="17.33203125" style="2" customWidth="1"/>
    <col min="14602" max="14602" width="39" style="2" customWidth="1"/>
    <col min="14603" max="14603" width="44.21875" style="2" bestFit="1" customWidth="1"/>
    <col min="14604" max="14847" width="56.6640625" style="2"/>
    <col min="14848" max="14848" width="13" style="2" customWidth="1"/>
    <col min="14849" max="14849" width="77.6640625" style="2" customWidth="1"/>
    <col min="14850" max="14850" width="23.5546875" style="2" customWidth="1"/>
    <col min="14851" max="14851" width="37.88671875" style="2" customWidth="1"/>
    <col min="14852" max="14852" width="17.6640625" style="2" bestFit="1" customWidth="1"/>
    <col min="14853" max="14853" width="30.6640625" style="2" customWidth="1"/>
    <col min="14854" max="14854" width="17.109375" style="2" bestFit="1" customWidth="1"/>
    <col min="14855" max="14855" width="15.109375" style="2" bestFit="1" customWidth="1"/>
    <col min="14856" max="14856" width="17.21875" style="2" customWidth="1"/>
    <col min="14857" max="14857" width="17.33203125" style="2" customWidth="1"/>
    <col min="14858" max="14858" width="39" style="2" customWidth="1"/>
    <col min="14859" max="14859" width="44.21875" style="2" bestFit="1" customWidth="1"/>
    <col min="14860" max="15103" width="56.6640625" style="2"/>
    <col min="15104" max="15104" width="13" style="2" customWidth="1"/>
    <col min="15105" max="15105" width="77.6640625" style="2" customWidth="1"/>
    <col min="15106" max="15106" width="23.5546875" style="2" customWidth="1"/>
    <col min="15107" max="15107" width="37.88671875" style="2" customWidth="1"/>
    <col min="15108" max="15108" width="17.6640625" style="2" bestFit="1" customWidth="1"/>
    <col min="15109" max="15109" width="30.6640625" style="2" customWidth="1"/>
    <col min="15110" max="15110" width="17.109375" style="2" bestFit="1" customWidth="1"/>
    <col min="15111" max="15111" width="15.109375" style="2" bestFit="1" customWidth="1"/>
    <col min="15112" max="15112" width="17.21875" style="2" customWidth="1"/>
    <col min="15113" max="15113" width="17.33203125" style="2" customWidth="1"/>
    <col min="15114" max="15114" width="39" style="2" customWidth="1"/>
    <col min="15115" max="15115" width="44.21875" style="2" bestFit="1" customWidth="1"/>
    <col min="15116" max="15359" width="56.6640625" style="2"/>
    <col min="15360" max="15360" width="13" style="2" customWidth="1"/>
    <col min="15361" max="15361" width="77.6640625" style="2" customWidth="1"/>
    <col min="15362" max="15362" width="23.5546875" style="2" customWidth="1"/>
    <col min="15363" max="15363" width="37.88671875" style="2" customWidth="1"/>
    <col min="15364" max="15364" width="17.6640625" style="2" bestFit="1" customWidth="1"/>
    <col min="15365" max="15365" width="30.6640625" style="2" customWidth="1"/>
    <col min="15366" max="15366" width="17.109375" style="2" bestFit="1" customWidth="1"/>
    <col min="15367" max="15367" width="15.109375" style="2" bestFit="1" customWidth="1"/>
    <col min="15368" max="15368" width="17.21875" style="2" customWidth="1"/>
    <col min="15369" max="15369" width="17.33203125" style="2" customWidth="1"/>
    <col min="15370" max="15370" width="39" style="2" customWidth="1"/>
    <col min="15371" max="15371" width="44.21875" style="2" bestFit="1" customWidth="1"/>
    <col min="15372" max="15615" width="56.6640625" style="2"/>
    <col min="15616" max="15616" width="13" style="2" customWidth="1"/>
    <col min="15617" max="15617" width="77.6640625" style="2" customWidth="1"/>
    <col min="15618" max="15618" width="23.5546875" style="2" customWidth="1"/>
    <col min="15619" max="15619" width="37.88671875" style="2" customWidth="1"/>
    <col min="15620" max="15620" width="17.6640625" style="2" bestFit="1" customWidth="1"/>
    <col min="15621" max="15621" width="30.6640625" style="2" customWidth="1"/>
    <col min="15622" max="15622" width="17.109375" style="2" bestFit="1" customWidth="1"/>
    <col min="15623" max="15623" width="15.109375" style="2" bestFit="1" customWidth="1"/>
    <col min="15624" max="15624" width="17.21875" style="2" customWidth="1"/>
    <col min="15625" max="15625" width="17.33203125" style="2" customWidth="1"/>
    <col min="15626" max="15626" width="39" style="2" customWidth="1"/>
    <col min="15627" max="15627" width="44.21875" style="2" bestFit="1" customWidth="1"/>
    <col min="15628" max="15871" width="56.6640625" style="2"/>
    <col min="15872" max="15872" width="13" style="2" customWidth="1"/>
    <col min="15873" max="15873" width="77.6640625" style="2" customWidth="1"/>
    <col min="15874" max="15874" width="23.5546875" style="2" customWidth="1"/>
    <col min="15875" max="15875" width="37.88671875" style="2" customWidth="1"/>
    <col min="15876" max="15876" width="17.6640625" style="2" bestFit="1" customWidth="1"/>
    <col min="15877" max="15877" width="30.6640625" style="2" customWidth="1"/>
    <col min="15878" max="15878" width="17.109375" style="2" bestFit="1" customWidth="1"/>
    <col min="15879" max="15879" width="15.109375" style="2" bestFit="1" customWidth="1"/>
    <col min="15880" max="15880" width="17.21875" style="2" customWidth="1"/>
    <col min="15881" max="15881" width="17.33203125" style="2" customWidth="1"/>
    <col min="15882" max="15882" width="39" style="2" customWidth="1"/>
    <col min="15883" max="15883" width="44.21875" style="2" bestFit="1" customWidth="1"/>
    <col min="15884" max="16127" width="56.6640625" style="2"/>
    <col min="16128" max="16128" width="13" style="2" customWidth="1"/>
    <col min="16129" max="16129" width="77.6640625" style="2" customWidth="1"/>
    <col min="16130" max="16130" width="23.5546875" style="2" customWidth="1"/>
    <col min="16131" max="16131" width="37.88671875" style="2" customWidth="1"/>
    <col min="16132" max="16132" width="17.6640625" style="2" bestFit="1" customWidth="1"/>
    <col min="16133" max="16133" width="30.6640625" style="2" customWidth="1"/>
    <col min="16134" max="16134" width="17.109375" style="2" bestFit="1" customWidth="1"/>
    <col min="16135" max="16135" width="15.109375" style="2" bestFit="1" customWidth="1"/>
    <col min="16136" max="16136" width="17.21875" style="2" customWidth="1"/>
    <col min="16137" max="16137" width="17.33203125" style="2" customWidth="1"/>
    <col min="16138" max="16138" width="39" style="2" customWidth="1"/>
    <col min="16139" max="16139" width="44.21875" style="2" bestFit="1" customWidth="1"/>
    <col min="16140" max="16384" width="56.6640625" style="2"/>
  </cols>
  <sheetData>
    <row r="1" spans="1:238" ht="48" customHeight="1" thickBot="1" x14ac:dyDescent="0.25">
      <c r="A1" s="25"/>
      <c r="B1" s="1"/>
      <c r="C1" s="1"/>
      <c r="D1" s="1"/>
      <c r="E1" s="133"/>
      <c r="F1" s="13"/>
      <c r="G1" s="26"/>
      <c r="H1" s="26"/>
      <c r="I1" s="27"/>
      <c r="J1" s="28"/>
      <c r="K1" s="28"/>
    </row>
    <row r="2" spans="1:238" ht="57" customHeight="1" x14ac:dyDescent="0.2">
      <c r="A2" s="143" t="s">
        <v>718</v>
      </c>
      <c r="B2" s="144"/>
      <c r="C2" s="144"/>
      <c r="D2" s="144"/>
      <c r="E2" s="144"/>
      <c r="F2" s="144"/>
      <c r="G2" s="29"/>
      <c r="H2" s="29"/>
      <c r="I2" s="29"/>
      <c r="J2" s="29"/>
      <c r="K2" s="30" t="s">
        <v>2484</v>
      </c>
    </row>
    <row r="3" spans="1:238" s="12" customFormat="1" ht="25.2" customHeight="1" x14ac:dyDescent="0.2">
      <c r="A3" s="145" t="s">
        <v>700</v>
      </c>
      <c r="B3" s="137" t="s">
        <v>6</v>
      </c>
      <c r="C3" s="137" t="s">
        <v>701</v>
      </c>
      <c r="D3" s="137" t="s">
        <v>7</v>
      </c>
      <c r="E3" s="146" t="s">
        <v>14</v>
      </c>
      <c r="F3" s="137" t="s">
        <v>2</v>
      </c>
      <c r="G3" s="24" t="s">
        <v>20</v>
      </c>
      <c r="H3" s="24" t="s">
        <v>21</v>
      </c>
      <c r="I3" s="136" t="s">
        <v>0</v>
      </c>
      <c r="J3" s="137" t="s">
        <v>1</v>
      </c>
      <c r="K3" s="138" t="s">
        <v>178</v>
      </c>
    </row>
    <row r="4" spans="1:238" s="12" customFormat="1" ht="25.2" customHeight="1" x14ac:dyDescent="0.2">
      <c r="A4" s="145"/>
      <c r="B4" s="137"/>
      <c r="C4" s="137"/>
      <c r="D4" s="137"/>
      <c r="E4" s="146"/>
      <c r="F4" s="137"/>
      <c r="G4" s="24" t="s">
        <v>2482</v>
      </c>
      <c r="H4" s="24" t="s">
        <v>2483</v>
      </c>
      <c r="I4" s="136"/>
      <c r="J4" s="137"/>
      <c r="K4" s="139"/>
    </row>
    <row r="5" spans="1:238" s="12" customFormat="1" x14ac:dyDescent="0.2">
      <c r="A5" s="140" t="s">
        <v>3</v>
      </c>
      <c r="B5" s="141"/>
      <c r="C5" s="141"/>
      <c r="D5" s="141"/>
      <c r="E5" s="141"/>
      <c r="F5" s="141"/>
      <c r="G5" s="141"/>
      <c r="H5" s="141"/>
      <c r="I5" s="141"/>
      <c r="J5" s="141"/>
      <c r="K5" s="142"/>
    </row>
    <row r="6" spans="1:238" x14ac:dyDescent="0.2">
      <c r="A6" s="11">
        <f>ROW()-5</f>
        <v>1</v>
      </c>
      <c r="B6" s="32" t="s">
        <v>278</v>
      </c>
      <c r="C6" s="32" t="s">
        <v>22</v>
      </c>
      <c r="D6" s="32" t="s">
        <v>22</v>
      </c>
      <c r="E6" s="68" t="s">
        <v>1040</v>
      </c>
      <c r="F6" s="33" t="s">
        <v>1165</v>
      </c>
      <c r="G6" s="34">
        <v>1337</v>
      </c>
      <c r="H6" s="34">
        <v>2069</v>
      </c>
      <c r="I6" s="35" t="s">
        <v>15</v>
      </c>
      <c r="J6" s="35" t="s">
        <v>17</v>
      </c>
      <c r="K6" s="36"/>
    </row>
    <row r="7" spans="1:238" x14ac:dyDescent="0.2">
      <c r="A7" s="11">
        <f t="shared" ref="A7:A70" si="0">ROW()-5</f>
        <v>2</v>
      </c>
      <c r="B7" s="32" t="s">
        <v>1246</v>
      </c>
      <c r="C7" s="32" t="s">
        <v>22</v>
      </c>
      <c r="D7" s="32" t="s">
        <v>22</v>
      </c>
      <c r="E7" s="69" t="s">
        <v>1247</v>
      </c>
      <c r="F7" s="33" t="s">
        <v>1214</v>
      </c>
      <c r="G7" s="34">
        <v>1317</v>
      </c>
      <c r="H7" s="34">
        <v>2306</v>
      </c>
      <c r="I7" s="37" t="s">
        <v>18</v>
      </c>
      <c r="J7" s="35" t="s">
        <v>17</v>
      </c>
      <c r="K7" s="36"/>
    </row>
    <row r="8" spans="1:238" x14ac:dyDescent="0.2">
      <c r="A8" s="11">
        <f t="shared" si="0"/>
        <v>3</v>
      </c>
      <c r="B8" s="38" t="s">
        <v>1277</v>
      </c>
      <c r="C8" s="32" t="s">
        <v>22</v>
      </c>
      <c r="D8" s="32" t="s">
        <v>22</v>
      </c>
      <c r="E8" s="69" t="s">
        <v>1044</v>
      </c>
      <c r="F8" s="40" t="s">
        <v>957</v>
      </c>
      <c r="G8" s="39">
        <v>1050</v>
      </c>
      <c r="H8" s="39">
        <v>2305</v>
      </c>
      <c r="I8" s="41" t="s">
        <v>19</v>
      </c>
      <c r="J8" s="43" t="s">
        <v>17</v>
      </c>
      <c r="K8" s="42"/>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row>
    <row r="9" spans="1:238" x14ac:dyDescent="0.2">
      <c r="A9" s="11">
        <f t="shared" si="0"/>
        <v>4</v>
      </c>
      <c r="B9" s="32" t="s">
        <v>279</v>
      </c>
      <c r="C9" s="32" t="s">
        <v>22</v>
      </c>
      <c r="D9" s="32" t="s">
        <v>22</v>
      </c>
      <c r="E9" s="69" t="s">
        <v>1281</v>
      </c>
      <c r="F9" s="40" t="s">
        <v>1045</v>
      </c>
      <c r="G9" s="39">
        <v>15854</v>
      </c>
      <c r="H9" s="39">
        <v>25652</v>
      </c>
      <c r="I9" s="41" t="s">
        <v>18</v>
      </c>
      <c r="J9" s="43" t="s">
        <v>902</v>
      </c>
      <c r="K9" s="42"/>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row>
    <row r="10" spans="1:238" x14ac:dyDescent="0.2">
      <c r="A10" s="11">
        <f t="shared" si="0"/>
        <v>5</v>
      </c>
      <c r="B10" s="32" t="s">
        <v>1303</v>
      </c>
      <c r="C10" s="32" t="s">
        <v>22</v>
      </c>
      <c r="D10" s="32" t="s">
        <v>22</v>
      </c>
      <c r="E10" s="69" t="s">
        <v>1304</v>
      </c>
      <c r="F10" s="40" t="s">
        <v>1305</v>
      </c>
      <c r="G10" s="34">
        <v>1241</v>
      </c>
      <c r="H10" s="34">
        <v>1982</v>
      </c>
      <c r="I10" s="41" t="s">
        <v>18</v>
      </c>
      <c r="J10" s="35" t="s">
        <v>17</v>
      </c>
      <c r="K10" s="36"/>
    </row>
    <row r="11" spans="1:238" x14ac:dyDescent="0.2">
      <c r="A11" s="11">
        <f t="shared" si="0"/>
        <v>6</v>
      </c>
      <c r="B11" s="32" t="s">
        <v>1397</v>
      </c>
      <c r="C11" s="38" t="s">
        <v>22</v>
      </c>
      <c r="D11" s="32" t="s">
        <v>22</v>
      </c>
      <c r="E11" s="69" t="s">
        <v>1398</v>
      </c>
      <c r="F11" s="33" t="s">
        <v>1214</v>
      </c>
      <c r="G11" s="34">
        <v>5651</v>
      </c>
      <c r="H11" s="34">
        <v>9148</v>
      </c>
      <c r="I11" s="35" t="s">
        <v>18</v>
      </c>
      <c r="J11" s="35" t="s">
        <v>17</v>
      </c>
      <c r="K11" s="36"/>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row>
    <row r="12" spans="1:238" x14ac:dyDescent="0.2">
      <c r="A12" s="11">
        <f t="shared" si="0"/>
        <v>7</v>
      </c>
      <c r="B12" s="32" t="s">
        <v>1413</v>
      </c>
      <c r="C12" s="32" t="s">
        <v>22</v>
      </c>
      <c r="D12" s="32" t="s">
        <v>22</v>
      </c>
      <c r="E12" s="69" t="s">
        <v>1411</v>
      </c>
      <c r="F12" s="33" t="s">
        <v>1367</v>
      </c>
      <c r="G12" s="34">
        <v>1420</v>
      </c>
      <c r="H12" s="34">
        <v>2824</v>
      </c>
      <c r="I12" s="35" t="s">
        <v>18</v>
      </c>
      <c r="J12" s="35" t="s">
        <v>17</v>
      </c>
      <c r="K12" s="36"/>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row>
    <row r="13" spans="1:238" x14ac:dyDescent="0.2">
      <c r="A13" s="11">
        <f t="shared" si="0"/>
        <v>8</v>
      </c>
      <c r="B13" s="32" t="s">
        <v>1483</v>
      </c>
      <c r="C13" s="32" t="s">
        <v>22</v>
      </c>
      <c r="D13" s="32" t="s">
        <v>22</v>
      </c>
      <c r="E13" s="69" t="s">
        <v>1482</v>
      </c>
      <c r="F13" s="33" t="s">
        <v>64</v>
      </c>
      <c r="G13" s="34">
        <v>4125</v>
      </c>
      <c r="H13" s="34">
        <v>6709</v>
      </c>
      <c r="I13" s="37" t="s">
        <v>15</v>
      </c>
      <c r="J13" s="35" t="s">
        <v>17</v>
      </c>
      <c r="K13" s="36"/>
    </row>
    <row r="14" spans="1:238" s="4" customFormat="1" x14ac:dyDescent="0.2">
      <c r="A14" s="11">
        <f t="shared" si="0"/>
        <v>9</v>
      </c>
      <c r="B14" s="32" t="s">
        <v>280</v>
      </c>
      <c r="C14" s="32" t="s">
        <v>22</v>
      </c>
      <c r="D14" s="32" t="s">
        <v>22</v>
      </c>
      <c r="E14" s="69" t="s">
        <v>1058</v>
      </c>
      <c r="F14" s="33" t="s">
        <v>95</v>
      </c>
      <c r="G14" s="34">
        <v>2809</v>
      </c>
      <c r="H14" s="34">
        <v>5546</v>
      </c>
      <c r="I14" s="37" t="s">
        <v>15</v>
      </c>
      <c r="J14" s="35" t="s">
        <v>17</v>
      </c>
      <c r="K14" s="36"/>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row>
    <row r="15" spans="1:238" s="4" customFormat="1" x14ac:dyDescent="0.2">
      <c r="A15" s="11">
        <f t="shared" si="0"/>
        <v>10</v>
      </c>
      <c r="B15" s="106" t="s">
        <v>2455</v>
      </c>
      <c r="C15" s="32" t="s">
        <v>22</v>
      </c>
      <c r="D15" s="32" t="s">
        <v>22</v>
      </c>
      <c r="E15" s="69" t="s">
        <v>1058</v>
      </c>
      <c r="F15" s="33" t="s">
        <v>1479</v>
      </c>
      <c r="G15" s="34">
        <v>1360</v>
      </c>
      <c r="H15" s="34">
        <v>2663</v>
      </c>
      <c r="I15" s="37" t="s">
        <v>15</v>
      </c>
      <c r="J15" s="35" t="s">
        <v>17</v>
      </c>
      <c r="K15" s="36"/>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row>
    <row r="16" spans="1:238" s="4" customFormat="1" x14ac:dyDescent="0.2">
      <c r="A16" s="11">
        <f t="shared" si="0"/>
        <v>11</v>
      </c>
      <c r="B16" s="32" t="s">
        <v>281</v>
      </c>
      <c r="C16" s="32" t="s">
        <v>22</v>
      </c>
      <c r="D16" s="32" t="s">
        <v>22</v>
      </c>
      <c r="E16" s="69" t="s">
        <v>1545</v>
      </c>
      <c r="F16" s="33" t="s">
        <v>1549</v>
      </c>
      <c r="G16" s="34">
        <v>1751</v>
      </c>
      <c r="H16" s="34">
        <v>2387</v>
      </c>
      <c r="I16" s="37" t="s">
        <v>18</v>
      </c>
      <c r="J16" s="35" t="s">
        <v>17</v>
      </c>
      <c r="K16" s="36"/>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row>
    <row r="17" spans="1:238" s="4" customFormat="1" x14ac:dyDescent="0.2">
      <c r="A17" s="11">
        <f t="shared" si="0"/>
        <v>12</v>
      </c>
      <c r="B17" s="32" t="s">
        <v>1576</v>
      </c>
      <c r="C17" s="32" t="s">
        <v>22</v>
      </c>
      <c r="D17" s="32" t="s">
        <v>22</v>
      </c>
      <c r="E17" s="68" t="s">
        <v>1575</v>
      </c>
      <c r="F17" s="33" t="s">
        <v>1214</v>
      </c>
      <c r="G17" s="34">
        <v>9198</v>
      </c>
      <c r="H17" s="34">
        <v>16334</v>
      </c>
      <c r="I17" s="37" t="s">
        <v>15</v>
      </c>
      <c r="J17" s="35" t="s">
        <v>17</v>
      </c>
      <c r="K17" s="36"/>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row>
    <row r="18" spans="1:238" s="4" customFormat="1" x14ac:dyDescent="0.2">
      <c r="A18" s="11">
        <f t="shared" si="0"/>
        <v>13</v>
      </c>
      <c r="B18" s="32" t="s">
        <v>1577</v>
      </c>
      <c r="C18" s="32" t="s">
        <v>22</v>
      </c>
      <c r="D18" s="32" t="s">
        <v>22</v>
      </c>
      <c r="E18" s="68" t="s">
        <v>1575</v>
      </c>
      <c r="F18" s="33" t="s">
        <v>1154</v>
      </c>
      <c r="G18" s="34">
        <v>1344</v>
      </c>
      <c r="H18" s="34">
        <v>2988</v>
      </c>
      <c r="I18" s="37" t="s">
        <v>15</v>
      </c>
      <c r="J18" s="35" t="s">
        <v>17</v>
      </c>
      <c r="K18" s="36"/>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row>
    <row r="19" spans="1:238" s="4" customFormat="1" x14ac:dyDescent="0.2">
      <c r="A19" s="11">
        <f t="shared" si="0"/>
        <v>14</v>
      </c>
      <c r="B19" s="32" t="s">
        <v>1589</v>
      </c>
      <c r="C19" s="32" t="s">
        <v>22</v>
      </c>
      <c r="D19" s="32" t="s">
        <v>22</v>
      </c>
      <c r="E19" s="68" t="s">
        <v>1585</v>
      </c>
      <c r="F19" s="33" t="s">
        <v>26</v>
      </c>
      <c r="G19" s="34">
        <v>1032</v>
      </c>
      <c r="H19" s="34">
        <v>1134</v>
      </c>
      <c r="I19" s="37" t="s">
        <v>18</v>
      </c>
      <c r="J19" s="35" t="s">
        <v>17</v>
      </c>
      <c r="K19" s="36"/>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row>
    <row r="20" spans="1:238" s="4" customFormat="1" x14ac:dyDescent="0.2">
      <c r="A20" s="11">
        <f t="shared" si="0"/>
        <v>15</v>
      </c>
      <c r="B20" s="38" t="s">
        <v>1642</v>
      </c>
      <c r="C20" s="32" t="s">
        <v>22</v>
      </c>
      <c r="D20" s="32" t="s">
        <v>22</v>
      </c>
      <c r="E20" s="68" t="s">
        <v>1637</v>
      </c>
      <c r="F20" s="33" t="s">
        <v>64</v>
      </c>
      <c r="G20" s="34">
        <v>647</v>
      </c>
      <c r="H20" s="34">
        <v>1014</v>
      </c>
      <c r="I20" s="37" t="s">
        <v>18</v>
      </c>
      <c r="J20" s="35" t="s">
        <v>17</v>
      </c>
      <c r="K20" s="36"/>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row>
    <row r="21" spans="1:238" s="4" customFormat="1" x14ac:dyDescent="0.2">
      <c r="A21" s="11">
        <f t="shared" si="0"/>
        <v>16</v>
      </c>
      <c r="B21" s="38" t="s">
        <v>1680</v>
      </c>
      <c r="C21" s="38" t="s">
        <v>22</v>
      </c>
      <c r="D21" s="32" t="s">
        <v>22</v>
      </c>
      <c r="E21" s="68" t="s">
        <v>1679</v>
      </c>
      <c r="F21" s="33" t="s">
        <v>1681</v>
      </c>
      <c r="G21" s="34">
        <v>839</v>
      </c>
      <c r="H21" s="34">
        <v>1432</v>
      </c>
      <c r="I21" s="37" t="s">
        <v>18</v>
      </c>
      <c r="J21" s="35" t="s">
        <v>17</v>
      </c>
      <c r="K21" s="36" t="s">
        <v>179</v>
      </c>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row>
    <row r="22" spans="1:238" s="4" customFormat="1" x14ac:dyDescent="0.2">
      <c r="A22" s="11">
        <f t="shared" si="0"/>
        <v>17</v>
      </c>
      <c r="B22" s="84" t="s">
        <v>1709</v>
      </c>
      <c r="C22" s="32" t="s">
        <v>22</v>
      </c>
      <c r="D22" s="32" t="s">
        <v>2481</v>
      </c>
      <c r="E22" s="68" t="s">
        <v>1707</v>
      </c>
      <c r="F22" s="33" t="s">
        <v>1032</v>
      </c>
      <c r="G22" s="34">
        <v>1300</v>
      </c>
      <c r="H22" s="34">
        <v>2240</v>
      </c>
      <c r="I22" s="37" t="s">
        <v>19</v>
      </c>
      <c r="J22" s="35" t="s">
        <v>17</v>
      </c>
      <c r="K22" s="36"/>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3"/>
      <c r="HQ22" s="13"/>
      <c r="HR22" s="13"/>
      <c r="HS22" s="13"/>
      <c r="HT22" s="13"/>
      <c r="HU22" s="13"/>
      <c r="HV22" s="13"/>
      <c r="HW22" s="13"/>
      <c r="HX22" s="13"/>
      <c r="HY22" s="13"/>
      <c r="HZ22" s="13"/>
      <c r="IA22" s="13"/>
      <c r="IB22" s="13"/>
      <c r="IC22" s="13"/>
      <c r="ID22" s="13"/>
    </row>
    <row r="23" spans="1:238" s="4" customFormat="1" x14ac:dyDescent="0.2">
      <c r="A23" s="11">
        <f t="shared" si="0"/>
        <v>18</v>
      </c>
      <c r="B23" s="38" t="s">
        <v>1730</v>
      </c>
      <c r="C23" s="32" t="s">
        <v>22</v>
      </c>
      <c r="D23" s="32" t="s">
        <v>22</v>
      </c>
      <c r="E23" s="69" t="s">
        <v>1729</v>
      </c>
      <c r="F23" s="82" t="s">
        <v>56</v>
      </c>
      <c r="G23" s="83">
        <v>882</v>
      </c>
      <c r="H23" s="34">
        <v>1769</v>
      </c>
      <c r="I23" s="37" t="s">
        <v>18</v>
      </c>
      <c r="J23" s="35" t="s">
        <v>17</v>
      </c>
      <c r="K23" s="45"/>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3"/>
      <c r="HQ23" s="13"/>
      <c r="HR23" s="13"/>
      <c r="HS23" s="13"/>
      <c r="HT23" s="13"/>
      <c r="HU23" s="13"/>
      <c r="HV23" s="13"/>
      <c r="HW23" s="13"/>
      <c r="HX23" s="13"/>
      <c r="HY23" s="13"/>
      <c r="HZ23" s="13"/>
      <c r="IA23" s="13"/>
      <c r="IB23" s="13"/>
      <c r="IC23" s="13"/>
      <c r="ID23" s="13"/>
    </row>
    <row r="24" spans="1:238" s="4" customFormat="1" x14ac:dyDescent="0.2">
      <c r="A24" s="11">
        <f t="shared" si="0"/>
        <v>19</v>
      </c>
      <c r="B24" s="32" t="s">
        <v>1791</v>
      </c>
      <c r="C24" s="32" t="s">
        <v>22</v>
      </c>
      <c r="D24" s="32" t="s">
        <v>22</v>
      </c>
      <c r="E24" s="69" t="s">
        <v>1789</v>
      </c>
      <c r="F24" s="33" t="s">
        <v>1143</v>
      </c>
      <c r="G24" s="34">
        <v>4320</v>
      </c>
      <c r="H24" s="34">
        <v>9204</v>
      </c>
      <c r="I24" s="37" t="s">
        <v>18</v>
      </c>
      <c r="J24" s="35" t="s">
        <v>17</v>
      </c>
      <c r="K24" s="36"/>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row>
    <row r="25" spans="1:238" s="4" customFormat="1" x14ac:dyDescent="0.2">
      <c r="A25" s="11">
        <f t="shared" si="0"/>
        <v>20</v>
      </c>
      <c r="B25" s="32" t="s">
        <v>1792</v>
      </c>
      <c r="C25" s="32" t="s">
        <v>22</v>
      </c>
      <c r="D25" s="32" t="s">
        <v>22</v>
      </c>
      <c r="E25" s="69" t="s">
        <v>1789</v>
      </c>
      <c r="F25" s="33" t="s">
        <v>1143</v>
      </c>
      <c r="G25" s="34">
        <v>192</v>
      </c>
      <c r="H25" s="34">
        <v>451</v>
      </c>
      <c r="I25" s="37" t="s">
        <v>18</v>
      </c>
      <c r="J25" s="35" t="s">
        <v>17</v>
      </c>
      <c r="K25" s="36"/>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row>
    <row r="26" spans="1:238" s="4" customFormat="1" x14ac:dyDescent="0.2">
      <c r="A26" s="11">
        <f t="shared" si="0"/>
        <v>21</v>
      </c>
      <c r="B26" s="32" t="s">
        <v>1793</v>
      </c>
      <c r="C26" s="32" t="s">
        <v>22</v>
      </c>
      <c r="D26" s="32" t="s">
        <v>22</v>
      </c>
      <c r="E26" s="69" t="s">
        <v>1789</v>
      </c>
      <c r="F26" s="33" t="s">
        <v>1143</v>
      </c>
      <c r="G26" s="34">
        <v>131</v>
      </c>
      <c r="H26" s="34">
        <v>267</v>
      </c>
      <c r="I26" s="37" t="s">
        <v>18</v>
      </c>
      <c r="J26" s="35" t="s">
        <v>17</v>
      </c>
      <c r="K26" s="36"/>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row>
    <row r="27" spans="1:238" s="4" customFormat="1" x14ac:dyDescent="0.2">
      <c r="A27" s="11">
        <f t="shared" si="0"/>
        <v>22</v>
      </c>
      <c r="B27" s="32" t="s">
        <v>1794</v>
      </c>
      <c r="C27" s="32" t="s">
        <v>22</v>
      </c>
      <c r="D27" s="32" t="s">
        <v>22</v>
      </c>
      <c r="E27" s="69" t="s">
        <v>1789</v>
      </c>
      <c r="F27" s="33" t="s">
        <v>1502</v>
      </c>
      <c r="G27" s="34">
        <v>2260</v>
      </c>
      <c r="H27" s="34">
        <v>3695</v>
      </c>
      <c r="I27" s="37" t="s">
        <v>18</v>
      </c>
      <c r="J27" s="35" t="s">
        <v>17</v>
      </c>
      <c r="K27" s="36"/>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row>
    <row r="28" spans="1:238" s="4" customFormat="1" x14ac:dyDescent="0.2">
      <c r="A28" s="11">
        <f t="shared" si="0"/>
        <v>23</v>
      </c>
      <c r="B28" s="32" t="s">
        <v>1813</v>
      </c>
      <c r="C28" s="32" t="s">
        <v>22</v>
      </c>
      <c r="D28" s="32" t="s">
        <v>22</v>
      </c>
      <c r="E28" s="69" t="s">
        <v>1812</v>
      </c>
      <c r="F28" s="33" t="s">
        <v>1479</v>
      </c>
      <c r="G28" s="34">
        <v>1273</v>
      </c>
      <c r="H28" s="34">
        <v>2557</v>
      </c>
      <c r="I28" s="37" t="s">
        <v>15</v>
      </c>
      <c r="J28" s="35" t="s">
        <v>17</v>
      </c>
      <c r="K28" s="36"/>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row>
    <row r="29" spans="1:238" s="4" customFormat="1" x14ac:dyDescent="0.2">
      <c r="A29" s="11">
        <f t="shared" si="0"/>
        <v>24</v>
      </c>
      <c r="B29" s="32" t="s">
        <v>1818</v>
      </c>
      <c r="C29" s="32" t="s">
        <v>22</v>
      </c>
      <c r="D29" s="32" t="s">
        <v>22</v>
      </c>
      <c r="E29" s="69" t="s">
        <v>1812</v>
      </c>
      <c r="F29" s="33" t="s">
        <v>1819</v>
      </c>
      <c r="G29" s="34">
        <v>2856</v>
      </c>
      <c r="H29" s="34">
        <v>6880</v>
      </c>
      <c r="I29" s="37" t="s">
        <v>15</v>
      </c>
      <c r="J29" s="35" t="s">
        <v>17</v>
      </c>
      <c r="K29" s="45" t="s">
        <v>180</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row>
    <row r="30" spans="1:238" x14ac:dyDescent="0.2">
      <c r="A30" s="11">
        <f t="shared" si="0"/>
        <v>25</v>
      </c>
      <c r="B30" s="32" t="s">
        <v>1794</v>
      </c>
      <c r="C30" s="32" t="s">
        <v>22</v>
      </c>
      <c r="D30" s="32" t="s">
        <v>22</v>
      </c>
      <c r="E30" s="69" t="s">
        <v>1826</v>
      </c>
      <c r="F30" s="33" t="s">
        <v>1502</v>
      </c>
      <c r="G30" s="34">
        <v>654</v>
      </c>
      <c r="H30" s="34">
        <v>753</v>
      </c>
      <c r="I30" s="37" t="s">
        <v>18</v>
      </c>
      <c r="J30" s="35" t="s">
        <v>17</v>
      </c>
      <c r="K30" s="36"/>
    </row>
    <row r="31" spans="1:238" x14ac:dyDescent="0.2">
      <c r="A31" s="11">
        <f t="shared" si="0"/>
        <v>26</v>
      </c>
      <c r="B31" s="32" t="s">
        <v>1841</v>
      </c>
      <c r="C31" s="32" t="s">
        <v>22</v>
      </c>
      <c r="D31" s="32" t="s">
        <v>22</v>
      </c>
      <c r="E31" s="69" t="s">
        <v>709</v>
      </c>
      <c r="F31" s="33" t="s">
        <v>94</v>
      </c>
      <c r="G31" s="34">
        <v>5615</v>
      </c>
      <c r="H31" s="34">
        <v>12029</v>
      </c>
      <c r="I31" s="37" t="s">
        <v>15</v>
      </c>
      <c r="J31" s="35" t="s">
        <v>17</v>
      </c>
      <c r="K31" s="36"/>
    </row>
    <row r="32" spans="1:238" x14ac:dyDescent="0.2">
      <c r="A32" s="11">
        <f t="shared" si="0"/>
        <v>27</v>
      </c>
      <c r="B32" s="32" t="s">
        <v>1856</v>
      </c>
      <c r="C32" s="32" t="s">
        <v>22</v>
      </c>
      <c r="D32" s="32" t="s">
        <v>22</v>
      </c>
      <c r="E32" s="69" t="s">
        <v>1854</v>
      </c>
      <c r="F32" s="33" t="s">
        <v>1502</v>
      </c>
      <c r="G32" s="34">
        <v>1221</v>
      </c>
      <c r="H32" s="34">
        <v>1456</v>
      </c>
      <c r="I32" s="37" t="s">
        <v>15</v>
      </c>
      <c r="J32" s="35" t="s">
        <v>17</v>
      </c>
      <c r="K32" s="36"/>
    </row>
    <row r="33" spans="1:238" x14ac:dyDescent="0.2">
      <c r="A33" s="11">
        <f t="shared" si="0"/>
        <v>28</v>
      </c>
      <c r="B33" s="32" t="s">
        <v>1072</v>
      </c>
      <c r="C33" s="32" t="s">
        <v>22</v>
      </c>
      <c r="D33" s="32" t="s">
        <v>22</v>
      </c>
      <c r="E33" s="69" t="s">
        <v>1854</v>
      </c>
      <c r="F33" s="33" t="s">
        <v>94</v>
      </c>
      <c r="G33" s="34">
        <v>508</v>
      </c>
      <c r="H33" s="34">
        <v>2480</v>
      </c>
      <c r="I33" s="37" t="s">
        <v>15</v>
      </c>
      <c r="J33" s="35" t="s">
        <v>90</v>
      </c>
      <c r="K33" s="36"/>
    </row>
    <row r="34" spans="1:238" x14ac:dyDescent="0.2">
      <c r="A34" s="11">
        <f t="shared" si="0"/>
        <v>29</v>
      </c>
      <c r="B34" s="32" t="s">
        <v>1857</v>
      </c>
      <c r="C34" s="32" t="s">
        <v>22</v>
      </c>
      <c r="D34" s="32" t="s">
        <v>22</v>
      </c>
      <c r="E34" s="69" t="s">
        <v>1854</v>
      </c>
      <c r="F34" s="33" t="s">
        <v>166</v>
      </c>
      <c r="G34" s="34">
        <v>1360</v>
      </c>
      <c r="H34" s="34">
        <v>2546</v>
      </c>
      <c r="I34" s="37" t="s">
        <v>15</v>
      </c>
      <c r="J34" s="35" t="s">
        <v>17</v>
      </c>
      <c r="K34" s="36"/>
    </row>
    <row r="35" spans="1:238" x14ac:dyDescent="0.2">
      <c r="A35" s="11">
        <f t="shared" si="0"/>
        <v>30</v>
      </c>
      <c r="B35" s="32" t="s">
        <v>282</v>
      </c>
      <c r="C35" s="32" t="s">
        <v>22</v>
      </c>
      <c r="D35" s="32" t="s">
        <v>22</v>
      </c>
      <c r="E35" s="69" t="s">
        <v>1871</v>
      </c>
      <c r="F35" s="33" t="s">
        <v>49</v>
      </c>
      <c r="G35" s="34">
        <v>4319</v>
      </c>
      <c r="H35" s="34">
        <v>7224</v>
      </c>
      <c r="I35" s="37" t="s">
        <v>18</v>
      </c>
      <c r="J35" s="35" t="s">
        <v>17</v>
      </c>
      <c r="K35" s="36"/>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row>
    <row r="36" spans="1:238" x14ac:dyDescent="0.2">
      <c r="A36" s="11">
        <f t="shared" si="0"/>
        <v>31</v>
      </c>
      <c r="B36" s="32" t="s">
        <v>1872</v>
      </c>
      <c r="C36" s="32" t="s">
        <v>22</v>
      </c>
      <c r="D36" s="32" t="s">
        <v>22</v>
      </c>
      <c r="E36" s="69" t="s">
        <v>1871</v>
      </c>
      <c r="F36" s="33" t="s">
        <v>969</v>
      </c>
      <c r="G36" s="34">
        <v>1822</v>
      </c>
      <c r="H36" s="34">
        <v>3508</v>
      </c>
      <c r="I36" s="37" t="s">
        <v>19</v>
      </c>
      <c r="J36" s="35" t="s">
        <v>17</v>
      </c>
      <c r="K36" s="36"/>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row>
    <row r="37" spans="1:238" x14ac:dyDescent="0.2">
      <c r="A37" s="11">
        <f t="shared" si="0"/>
        <v>32</v>
      </c>
      <c r="B37" s="38" t="s">
        <v>1883</v>
      </c>
      <c r="C37" s="32" t="s">
        <v>22</v>
      </c>
      <c r="D37" s="32" t="s">
        <v>22</v>
      </c>
      <c r="E37" s="69" t="s">
        <v>1882</v>
      </c>
      <c r="F37" s="40" t="s">
        <v>1884</v>
      </c>
      <c r="G37" s="39">
        <v>2255</v>
      </c>
      <c r="H37" s="39">
        <v>5127</v>
      </c>
      <c r="I37" s="37" t="s">
        <v>18</v>
      </c>
      <c r="J37" s="43" t="s">
        <v>17</v>
      </c>
      <c r="K37" s="42"/>
    </row>
    <row r="38" spans="1:238" x14ac:dyDescent="0.2">
      <c r="A38" s="11">
        <f t="shared" si="0"/>
        <v>33</v>
      </c>
      <c r="B38" s="38" t="s">
        <v>283</v>
      </c>
      <c r="C38" s="32" t="s">
        <v>22</v>
      </c>
      <c r="D38" s="32" t="s">
        <v>22</v>
      </c>
      <c r="E38" s="69" t="s">
        <v>1882</v>
      </c>
      <c r="F38" s="40" t="s">
        <v>23</v>
      </c>
      <c r="G38" s="39">
        <v>545</v>
      </c>
      <c r="H38" s="39">
        <v>865</v>
      </c>
      <c r="I38" s="41" t="s">
        <v>15</v>
      </c>
      <c r="J38" s="43" t="s">
        <v>17</v>
      </c>
      <c r="K38" s="42"/>
    </row>
    <row r="39" spans="1:238" x14ac:dyDescent="0.2">
      <c r="A39" s="11">
        <f t="shared" si="0"/>
        <v>34</v>
      </c>
      <c r="B39" s="38" t="s">
        <v>284</v>
      </c>
      <c r="C39" s="32" t="s">
        <v>22</v>
      </c>
      <c r="D39" s="32" t="s">
        <v>22</v>
      </c>
      <c r="E39" s="69" t="s">
        <v>1882</v>
      </c>
      <c r="F39" s="40" t="s">
        <v>1023</v>
      </c>
      <c r="G39" s="39">
        <v>4183</v>
      </c>
      <c r="H39" s="39">
        <v>8807</v>
      </c>
      <c r="I39" s="41" t="s">
        <v>18</v>
      </c>
      <c r="J39" s="43" t="s">
        <v>17</v>
      </c>
      <c r="K39" s="36" t="s">
        <v>179</v>
      </c>
    </row>
    <row r="40" spans="1:238" x14ac:dyDescent="0.2">
      <c r="A40" s="11">
        <f t="shared" si="0"/>
        <v>35</v>
      </c>
      <c r="B40" s="38" t="s">
        <v>285</v>
      </c>
      <c r="C40" s="32" t="s">
        <v>22</v>
      </c>
      <c r="D40" s="32" t="s">
        <v>22</v>
      </c>
      <c r="E40" s="69" t="s">
        <v>1891</v>
      </c>
      <c r="F40" s="40" t="s">
        <v>1892</v>
      </c>
      <c r="G40" s="39">
        <v>1433</v>
      </c>
      <c r="H40" s="39">
        <v>3605</v>
      </c>
      <c r="I40" s="41" t="s">
        <v>18</v>
      </c>
      <c r="J40" s="43" t="s">
        <v>17</v>
      </c>
      <c r="K40" s="42"/>
    </row>
    <row r="41" spans="1:238" x14ac:dyDescent="0.2">
      <c r="A41" s="11">
        <f t="shared" si="0"/>
        <v>36</v>
      </c>
      <c r="B41" s="38" t="s">
        <v>286</v>
      </c>
      <c r="C41" s="38" t="s">
        <v>22</v>
      </c>
      <c r="D41" s="32" t="s">
        <v>22</v>
      </c>
      <c r="E41" s="69" t="s">
        <v>1897</v>
      </c>
      <c r="F41" s="40" t="s">
        <v>1898</v>
      </c>
      <c r="G41" s="39">
        <v>3863</v>
      </c>
      <c r="H41" s="39">
        <v>7412</v>
      </c>
      <c r="I41" s="41" t="s">
        <v>15</v>
      </c>
      <c r="J41" s="43" t="s">
        <v>17</v>
      </c>
      <c r="K41" s="45"/>
    </row>
    <row r="42" spans="1:238" x14ac:dyDescent="0.2">
      <c r="A42" s="11">
        <f t="shared" si="0"/>
        <v>37</v>
      </c>
      <c r="B42" s="38" t="s">
        <v>287</v>
      </c>
      <c r="C42" s="38" t="s">
        <v>22</v>
      </c>
      <c r="D42" s="32" t="s">
        <v>22</v>
      </c>
      <c r="E42" s="69" t="s">
        <v>1906</v>
      </c>
      <c r="F42" s="40" t="s">
        <v>1509</v>
      </c>
      <c r="G42" s="39">
        <v>8788</v>
      </c>
      <c r="H42" s="39">
        <v>14200</v>
      </c>
      <c r="I42" s="41" t="s">
        <v>15</v>
      </c>
      <c r="J42" s="43" t="s">
        <v>17</v>
      </c>
      <c r="K42" s="42"/>
    </row>
    <row r="43" spans="1:238" x14ac:dyDescent="0.2">
      <c r="A43" s="11">
        <f t="shared" si="0"/>
        <v>38</v>
      </c>
      <c r="B43" s="38" t="s">
        <v>289</v>
      </c>
      <c r="C43" s="38" t="s">
        <v>22</v>
      </c>
      <c r="D43" s="32" t="s">
        <v>22</v>
      </c>
      <c r="E43" s="69" t="s">
        <v>1906</v>
      </c>
      <c r="F43" s="40" t="s">
        <v>88</v>
      </c>
      <c r="G43" s="39">
        <v>2183</v>
      </c>
      <c r="H43" s="39">
        <v>4026</v>
      </c>
      <c r="I43" s="41" t="s">
        <v>18</v>
      </c>
      <c r="J43" s="43" t="s">
        <v>17</v>
      </c>
      <c r="K43" s="42"/>
    </row>
    <row r="44" spans="1:238" x14ac:dyDescent="0.2">
      <c r="A44" s="11">
        <f t="shared" si="0"/>
        <v>39</v>
      </c>
      <c r="B44" s="38" t="s">
        <v>1916</v>
      </c>
      <c r="C44" s="38" t="s">
        <v>22</v>
      </c>
      <c r="D44" s="32" t="s">
        <v>22</v>
      </c>
      <c r="E44" s="69" t="s">
        <v>1915</v>
      </c>
      <c r="F44" s="40" t="s">
        <v>112</v>
      </c>
      <c r="G44" s="39">
        <v>765</v>
      </c>
      <c r="H44" s="39">
        <v>1939</v>
      </c>
      <c r="I44" s="41" t="s">
        <v>18</v>
      </c>
      <c r="J44" s="43" t="s">
        <v>17</v>
      </c>
      <c r="K44" s="42"/>
    </row>
    <row r="45" spans="1:238" x14ac:dyDescent="0.2">
      <c r="A45" s="11">
        <f t="shared" si="0"/>
        <v>40</v>
      </c>
      <c r="B45" s="38" t="s">
        <v>291</v>
      </c>
      <c r="C45" s="38" t="s">
        <v>22</v>
      </c>
      <c r="D45" s="32" t="s">
        <v>22</v>
      </c>
      <c r="E45" s="69" t="s">
        <v>1915</v>
      </c>
      <c r="F45" s="40" t="s">
        <v>1148</v>
      </c>
      <c r="G45" s="39">
        <v>1835</v>
      </c>
      <c r="H45" s="39">
        <v>3714</v>
      </c>
      <c r="I45" s="41" t="s">
        <v>19</v>
      </c>
      <c r="J45" s="43" t="s">
        <v>17</v>
      </c>
      <c r="K45" s="42"/>
    </row>
    <row r="46" spans="1:238" x14ac:dyDescent="0.2">
      <c r="A46" s="11">
        <f t="shared" si="0"/>
        <v>41</v>
      </c>
      <c r="B46" s="38" t="s">
        <v>292</v>
      </c>
      <c r="C46" s="38" t="s">
        <v>22</v>
      </c>
      <c r="D46" s="32" t="s">
        <v>22</v>
      </c>
      <c r="E46" s="69" t="s">
        <v>1947</v>
      </c>
      <c r="F46" s="40" t="s">
        <v>1509</v>
      </c>
      <c r="G46" s="39">
        <v>2079</v>
      </c>
      <c r="H46" s="39">
        <v>3168</v>
      </c>
      <c r="I46" s="41" t="s">
        <v>18</v>
      </c>
      <c r="J46" s="43" t="s">
        <v>90</v>
      </c>
      <c r="K46" s="4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row>
    <row r="47" spans="1:238" x14ac:dyDescent="0.2">
      <c r="A47" s="11">
        <f t="shared" si="0"/>
        <v>42</v>
      </c>
      <c r="B47" s="38" t="s">
        <v>1079</v>
      </c>
      <c r="C47" s="38" t="s">
        <v>22</v>
      </c>
      <c r="D47" s="32" t="s">
        <v>22</v>
      </c>
      <c r="E47" s="69" t="s">
        <v>269</v>
      </c>
      <c r="F47" s="40" t="s">
        <v>108</v>
      </c>
      <c r="G47" s="39">
        <v>257</v>
      </c>
      <c r="H47" s="39">
        <v>413</v>
      </c>
      <c r="I47" s="41" t="s">
        <v>18</v>
      </c>
      <c r="J47" s="43" t="s">
        <v>17</v>
      </c>
      <c r="K47" s="45"/>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row>
    <row r="48" spans="1:238" x14ac:dyDescent="0.2">
      <c r="A48" s="11">
        <f t="shared" si="0"/>
        <v>43</v>
      </c>
      <c r="B48" s="38" t="s">
        <v>1954</v>
      </c>
      <c r="C48" s="38" t="s">
        <v>22</v>
      </c>
      <c r="D48" s="32" t="s">
        <v>22</v>
      </c>
      <c r="E48" s="69" t="s">
        <v>269</v>
      </c>
      <c r="F48" s="40" t="s">
        <v>1479</v>
      </c>
      <c r="G48" s="39">
        <v>3413</v>
      </c>
      <c r="H48" s="39">
        <v>11094</v>
      </c>
      <c r="I48" s="41" t="s">
        <v>15</v>
      </c>
      <c r="J48" s="43" t="s">
        <v>17</v>
      </c>
      <c r="K48" s="45" t="s">
        <v>180</v>
      </c>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row>
    <row r="49" spans="1:238" x14ac:dyDescent="0.2">
      <c r="A49" s="11">
        <f t="shared" si="0"/>
        <v>44</v>
      </c>
      <c r="B49" s="38" t="s">
        <v>293</v>
      </c>
      <c r="C49" s="38" t="s">
        <v>22</v>
      </c>
      <c r="D49" s="32" t="s">
        <v>22</v>
      </c>
      <c r="E49" s="69" t="s">
        <v>269</v>
      </c>
      <c r="F49" s="40" t="s">
        <v>1723</v>
      </c>
      <c r="G49" s="39">
        <v>2064</v>
      </c>
      <c r="H49" s="39">
        <v>3124</v>
      </c>
      <c r="I49" s="41" t="s">
        <v>15</v>
      </c>
      <c r="J49" s="43" t="s">
        <v>17</v>
      </c>
      <c r="K49" s="45"/>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row>
    <row r="50" spans="1:238" x14ac:dyDescent="0.2">
      <c r="A50" s="11">
        <f t="shared" si="0"/>
        <v>45</v>
      </c>
      <c r="B50" s="38" t="s">
        <v>1955</v>
      </c>
      <c r="C50" s="38" t="s">
        <v>22</v>
      </c>
      <c r="D50" s="38" t="s">
        <v>22</v>
      </c>
      <c r="E50" s="69" t="s">
        <v>269</v>
      </c>
      <c r="F50" s="40" t="s">
        <v>36</v>
      </c>
      <c r="G50" s="39">
        <v>522</v>
      </c>
      <c r="H50" s="39">
        <v>749</v>
      </c>
      <c r="I50" s="41" t="s">
        <v>15</v>
      </c>
      <c r="J50" s="43" t="s">
        <v>17</v>
      </c>
      <c r="K50" s="45"/>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row>
    <row r="51" spans="1:238" x14ac:dyDescent="0.2">
      <c r="A51" s="11">
        <f t="shared" si="0"/>
        <v>46</v>
      </c>
      <c r="B51" s="38" t="s">
        <v>294</v>
      </c>
      <c r="C51" s="38" t="s">
        <v>22</v>
      </c>
      <c r="D51" s="38" t="s">
        <v>22</v>
      </c>
      <c r="E51" s="69" t="s">
        <v>1964</v>
      </c>
      <c r="F51" s="40" t="s">
        <v>1481</v>
      </c>
      <c r="G51" s="39">
        <v>2239</v>
      </c>
      <c r="H51" s="39">
        <v>5773</v>
      </c>
      <c r="I51" s="41" t="s">
        <v>15</v>
      </c>
      <c r="J51" s="43" t="s">
        <v>17</v>
      </c>
      <c r="K51" s="4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row>
    <row r="52" spans="1:238" x14ac:dyDescent="0.2">
      <c r="A52" s="11">
        <f t="shared" si="0"/>
        <v>47</v>
      </c>
      <c r="B52" s="38" t="s">
        <v>295</v>
      </c>
      <c r="C52" s="38" t="s">
        <v>22</v>
      </c>
      <c r="D52" s="38" t="s">
        <v>22</v>
      </c>
      <c r="E52" s="69" t="s">
        <v>1985</v>
      </c>
      <c r="F52" s="40" t="s">
        <v>134</v>
      </c>
      <c r="G52" s="39">
        <v>3776</v>
      </c>
      <c r="H52" s="39">
        <v>7897</v>
      </c>
      <c r="I52" s="41" t="s">
        <v>18</v>
      </c>
      <c r="J52" s="43" t="s">
        <v>17</v>
      </c>
      <c r="K52" s="42"/>
    </row>
    <row r="53" spans="1:238" x14ac:dyDescent="0.2">
      <c r="A53" s="11">
        <f t="shared" si="0"/>
        <v>48</v>
      </c>
      <c r="B53" s="38" t="s">
        <v>296</v>
      </c>
      <c r="C53" s="38" t="s">
        <v>22</v>
      </c>
      <c r="D53" s="38" t="s">
        <v>22</v>
      </c>
      <c r="E53" s="69" t="s">
        <v>1985</v>
      </c>
      <c r="F53" s="40" t="s">
        <v>1138</v>
      </c>
      <c r="G53" s="39">
        <v>332</v>
      </c>
      <c r="H53" s="39">
        <v>622</v>
      </c>
      <c r="I53" s="41" t="s">
        <v>15</v>
      </c>
      <c r="J53" s="43" t="s">
        <v>17</v>
      </c>
      <c r="K53" s="4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row>
    <row r="54" spans="1:238" x14ac:dyDescent="0.2">
      <c r="A54" s="11">
        <f t="shared" si="0"/>
        <v>49</v>
      </c>
      <c r="B54" s="38" t="s">
        <v>297</v>
      </c>
      <c r="C54" s="38" t="s">
        <v>22</v>
      </c>
      <c r="D54" s="38" t="s">
        <v>22</v>
      </c>
      <c r="E54" s="69" t="s">
        <v>1998</v>
      </c>
      <c r="F54" s="40" t="s">
        <v>1434</v>
      </c>
      <c r="G54" s="39">
        <v>396</v>
      </c>
      <c r="H54" s="39">
        <v>868</v>
      </c>
      <c r="I54" s="41" t="s">
        <v>15</v>
      </c>
      <c r="J54" s="43" t="s">
        <v>17</v>
      </c>
      <c r="K54" s="4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row>
    <row r="55" spans="1:238" x14ac:dyDescent="0.2">
      <c r="A55" s="11">
        <f t="shared" si="0"/>
        <v>50</v>
      </c>
      <c r="B55" s="38" t="s">
        <v>297</v>
      </c>
      <c r="C55" s="38" t="s">
        <v>22</v>
      </c>
      <c r="D55" s="38" t="s">
        <v>22</v>
      </c>
      <c r="E55" s="69" t="s">
        <v>1998</v>
      </c>
      <c r="F55" s="40" t="s">
        <v>1434</v>
      </c>
      <c r="G55" s="39">
        <v>311</v>
      </c>
      <c r="H55" s="39">
        <v>598</v>
      </c>
      <c r="I55" s="41" t="s">
        <v>15</v>
      </c>
      <c r="J55" s="43" t="s">
        <v>17</v>
      </c>
      <c r="K55" s="4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row>
    <row r="56" spans="1:238" x14ac:dyDescent="0.2">
      <c r="A56" s="11">
        <f t="shared" si="0"/>
        <v>51</v>
      </c>
      <c r="B56" s="38" t="s">
        <v>298</v>
      </c>
      <c r="C56" s="38" t="s">
        <v>22</v>
      </c>
      <c r="D56" s="38" t="s">
        <v>22</v>
      </c>
      <c r="E56" s="69" t="s">
        <v>2004</v>
      </c>
      <c r="F56" s="40" t="s">
        <v>2005</v>
      </c>
      <c r="G56" s="39">
        <v>847</v>
      </c>
      <c r="H56" s="39">
        <v>1763</v>
      </c>
      <c r="I56" s="41" t="s">
        <v>18</v>
      </c>
      <c r="J56" s="43" t="s">
        <v>17</v>
      </c>
      <c r="K56" s="4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row>
    <row r="57" spans="1:238" x14ac:dyDescent="0.2">
      <c r="A57" s="11">
        <f t="shared" si="0"/>
        <v>52</v>
      </c>
      <c r="B57" s="38" t="s">
        <v>2006</v>
      </c>
      <c r="C57" s="38" t="s">
        <v>22</v>
      </c>
      <c r="D57" s="38" t="s">
        <v>22</v>
      </c>
      <c r="E57" s="69" t="s">
        <v>2004</v>
      </c>
      <c r="F57" s="40" t="s">
        <v>1160</v>
      </c>
      <c r="G57" s="39">
        <v>806</v>
      </c>
      <c r="H57" s="39">
        <v>1693</v>
      </c>
      <c r="I57" s="41" t="s">
        <v>15</v>
      </c>
      <c r="J57" s="43" t="s">
        <v>17</v>
      </c>
      <c r="K57" s="4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row>
    <row r="58" spans="1:238" s="13" customFormat="1" x14ac:dyDescent="0.2">
      <c r="A58" s="11">
        <f t="shared" si="0"/>
        <v>53</v>
      </c>
      <c r="B58" s="38" t="s">
        <v>2007</v>
      </c>
      <c r="C58" s="38" t="s">
        <v>22</v>
      </c>
      <c r="D58" s="38" t="s">
        <v>22</v>
      </c>
      <c r="E58" s="69" t="s">
        <v>2004</v>
      </c>
      <c r="F58" s="40" t="s">
        <v>134</v>
      </c>
      <c r="G58" s="39">
        <v>2966</v>
      </c>
      <c r="H58" s="39">
        <v>6158</v>
      </c>
      <c r="I58" s="41" t="s">
        <v>18</v>
      </c>
      <c r="J58" s="43" t="s">
        <v>17</v>
      </c>
      <c r="K58" s="4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row>
    <row r="59" spans="1:238" s="13" customFormat="1" x14ac:dyDescent="0.2">
      <c r="A59" s="11">
        <f t="shared" si="0"/>
        <v>54</v>
      </c>
      <c r="B59" s="38" t="s">
        <v>299</v>
      </c>
      <c r="C59" s="38" t="s">
        <v>22</v>
      </c>
      <c r="D59" s="38" t="s">
        <v>22</v>
      </c>
      <c r="E59" s="69" t="s">
        <v>2014</v>
      </c>
      <c r="F59" s="40" t="s">
        <v>2015</v>
      </c>
      <c r="G59" s="39">
        <v>1618</v>
      </c>
      <c r="H59" s="39">
        <v>3203</v>
      </c>
      <c r="I59" s="41" t="s">
        <v>15</v>
      </c>
      <c r="J59" s="43" t="s">
        <v>17</v>
      </c>
      <c r="K59" s="4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row>
    <row r="60" spans="1:238" s="13" customFormat="1" x14ac:dyDescent="0.2">
      <c r="A60" s="11">
        <f t="shared" si="0"/>
        <v>55</v>
      </c>
      <c r="B60" s="38" t="s">
        <v>2016</v>
      </c>
      <c r="C60" s="38" t="s">
        <v>22</v>
      </c>
      <c r="D60" s="38" t="s">
        <v>22</v>
      </c>
      <c r="E60" s="69" t="s">
        <v>2014</v>
      </c>
      <c r="F60" s="40" t="s">
        <v>134</v>
      </c>
      <c r="G60" s="39">
        <v>1594</v>
      </c>
      <c r="H60" s="39">
        <v>3155</v>
      </c>
      <c r="I60" s="41" t="s">
        <v>15</v>
      </c>
      <c r="J60" s="43" t="s">
        <v>17</v>
      </c>
      <c r="K60" s="4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row>
    <row r="61" spans="1:238" s="13" customFormat="1" x14ac:dyDescent="0.2">
      <c r="A61" s="11">
        <f t="shared" si="0"/>
        <v>56</v>
      </c>
      <c r="B61" s="38" t="s">
        <v>300</v>
      </c>
      <c r="C61" s="38" t="s">
        <v>22</v>
      </c>
      <c r="D61" s="38" t="s">
        <v>22</v>
      </c>
      <c r="E61" s="69" t="s">
        <v>2014</v>
      </c>
      <c r="F61" s="40" t="s">
        <v>2017</v>
      </c>
      <c r="G61" s="39">
        <v>1184</v>
      </c>
      <c r="H61" s="39">
        <v>2170</v>
      </c>
      <c r="I61" s="41" t="s">
        <v>18</v>
      </c>
      <c r="J61" s="43" t="s">
        <v>17</v>
      </c>
      <c r="K61" s="4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row>
    <row r="62" spans="1:238" s="4" customFormat="1" x14ac:dyDescent="0.2">
      <c r="A62" s="11">
        <f t="shared" si="0"/>
        <v>57</v>
      </c>
      <c r="B62" s="38" t="s">
        <v>2033</v>
      </c>
      <c r="C62" s="38" t="s">
        <v>22</v>
      </c>
      <c r="D62" s="38" t="s">
        <v>22</v>
      </c>
      <c r="E62" s="69" t="s">
        <v>2030</v>
      </c>
      <c r="F62" s="40" t="s">
        <v>2034</v>
      </c>
      <c r="G62" s="39">
        <v>1009</v>
      </c>
      <c r="H62" s="39">
        <v>2016</v>
      </c>
      <c r="I62" s="41" t="s">
        <v>18</v>
      </c>
      <c r="J62" s="43" t="s">
        <v>17</v>
      </c>
      <c r="K62" s="45"/>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row>
    <row r="63" spans="1:238" s="4" customFormat="1" x14ac:dyDescent="0.2">
      <c r="A63" s="11">
        <f t="shared" si="0"/>
        <v>58</v>
      </c>
      <c r="B63" s="38" t="s">
        <v>305</v>
      </c>
      <c r="C63" s="38" t="s">
        <v>22</v>
      </c>
      <c r="D63" s="38" t="s">
        <v>22</v>
      </c>
      <c r="E63" s="69" t="s">
        <v>2030</v>
      </c>
      <c r="F63" s="40" t="s">
        <v>60</v>
      </c>
      <c r="G63" s="39">
        <v>1833</v>
      </c>
      <c r="H63" s="39">
        <v>4327</v>
      </c>
      <c r="I63" s="41" t="s">
        <v>15</v>
      </c>
      <c r="J63" s="43" t="s">
        <v>17</v>
      </c>
      <c r="K63" s="45"/>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row>
    <row r="64" spans="1:238" s="4" customFormat="1" x14ac:dyDescent="0.2">
      <c r="A64" s="11">
        <f t="shared" si="0"/>
        <v>59</v>
      </c>
      <c r="B64" s="38" t="s">
        <v>306</v>
      </c>
      <c r="C64" s="38" t="s">
        <v>22</v>
      </c>
      <c r="D64" s="38" t="s">
        <v>22</v>
      </c>
      <c r="E64" s="69" t="s">
        <v>2048</v>
      </c>
      <c r="F64" s="40" t="s">
        <v>2053</v>
      </c>
      <c r="G64" s="39">
        <v>7422</v>
      </c>
      <c r="H64" s="39">
        <v>11353</v>
      </c>
      <c r="I64" s="41" t="s">
        <v>18</v>
      </c>
      <c r="J64" s="43" t="s">
        <v>17</v>
      </c>
      <c r="K64" s="4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row>
    <row r="65" spans="1:238" s="4" customFormat="1" x14ac:dyDescent="0.2">
      <c r="A65" s="11">
        <f t="shared" si="0"/>
        <v>60</v>
      </c>
      <c r="B65" s="38" t="s">
        <v>2054</v>
      </c>
      <c r="C65" s="38" t="s">
        <v>22</v>
      </c>
      <c r="D65" s="38" t="s">
        <v>22</v>
      </c>
      <c r="E65" s="69" t="s">
        <v>2048</v>
      </c>
      <c r="F65" s="40" t="s">
        <v>77</v>
      </c>
      <c r="G65" s="39">
        <v>788</v>
      </c>
      <c r="H65" s="39">
        <v>1530</v>
      </c>
      <c r="I65" s="41" t="s">
        <v>15</v>
      </c>
      <c r="J65" s="43" t="s">
        <v>17</v>
      </c>
      <c r="K65" s="42" t="s">
        <v>179</v>
      </c>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row>
    <row r="66" spans="1:238" s="4" customFormat="1" x14ac:dyDescent="0.2">
      <c r="A66" s="11">
        <f t="shared" si="0"/>
        <v>61</v>
      </c>
      <c r="B66" s="38" t="s">
        <v>2055</v>
      </c>
      <c r="C66" s="38" t="s">
        <v>22</v>
      </c>
      <c r="D66" s="38" t="s">
        <v>22</v>
      </c>
      <c r="E66" s="69" t="s">
        <v>2048</v>
      </c>
      <c r="F66" s="40" t="s">
        <v>1138</v>
      </c>
      <c r="G66" s="39">
        <v>1662</v>
      </c>
      <c r="H66" s="39">
        <v>3194</v>
      </c>
      <c r="I66" s="41" t="s">
        <v>15</v>
      </c>
      <c r="J66" s="43" t="s">
        <v>17</v>
      </c>
      <c r="K66" s="4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row>
    <row r="67" spans="1:238" s="4" customFormat="1" x14ac:dyDescent="0.2">
      <c r="A67" s="11">
        <f t="shared" si="0"/>
        <v>62</v>
      </c>
      <c r="B67" s="38" t="s">
        <v>2056</v>
      </c>
      <c r="C67" s="38" t="s">
        <v>22</v>
      </c>
      <c r="D67" s="38" t="s">
        <v>22</v>
      </c>
      <c r="E67" s="69" t="s">
        <v>2048</v>
      </c>
      <c r="F67" s="40" t="s">
        <v>1138</v>
      </c>
      <c r="G67" s="39">
        <v>1805</v>
      </c>
      <c r="H67" s="39">
        <v>3271</v>
      </c>
      <c r="I67" s="41" t="s">
        <v>15</v>
      </c>
      <c r="J67" s="43" t="s">
        <v>17</v>
      </c>
      <c r="K67" s="4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row>
    <row r="68" spans="1:238" s="4" customFormat="1" x14ac:dyDescent="0.2">
      <c r="A68" s="11">
        <f t="shared" si="0"/>
        <v>63</v>
      </c>
      <c r="B68" s="38" t="s">
        <v>2057</v>
      </c>
      <c r="C68" s="38" t="s">
        <v>22</v>
      </c>
      <c r="D68" s="38" t="s">
        <v>22</v>
      </c>
      <c r="E68" s="69" t="s">
        <v>2048</v>
      </c>
      <c r="F68" s="40" t="s">
        <v>1138</v>
      </c>
      <c r="G68" s="39">
        <v>299</v>
      </c>
      <c r="H68" s="39">
        <v>480</v>
      </c>
      <c r="I68" s="41" t="s">
        <v>18</v>
      </c>
      <c r="J68" s="43" t="s">
        <v>17</v>
      </c>
      <c r="K68" s="4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row>
    <row r="69" spans="1:238" s="4" customFormat="1" x14ac:dyDescent="0.2">
      <c r="A69" s="11">
        <f t="shared" si="0"/>
        <v>64</v>
      </c>
      <c r="B69" s="38" t="s">
        <v>2058</v>
      </c>
      <c r="C69" s="38" t="s">
        <v>22</v>
      </c>
      <c r="D69" s="38" t="s">
        <v>22</v>
      </c>
      <c r="E69" s="69" t="s">
        <v>2048</v>
      </c>
      <c r="F69" s="40" t="s">
        <v>1138</v>
      </c>
      <c r="G69" s="39">
        <v>890</v>
      </c>
      <c r="H69" s="39">
        <v>1662</v>
      </c>
      <c r="I69" s="41" t="s">
        <v>15</v>
      </c>
      <c r="J69" s="43" t="s">
        <v>17</v>
      </c>
      <c r="K69" s="4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row>
    <row r="70" spans="1:238" s="4" customFormat="1" x14ac:dyDescent="0.2">
      <c r="A70" s="11">
        <f t="shared" si="0"/>
        <v>65</v>
      </c>
      <c r="B70" s="38" t="s">
        <v>2059</v>
      </c>
      <c r="C70" s="38" t="s">
        <v>22</v>
      </c>
      <c r="D70" s="38" t="s">
        <v>22</v>
      </c>
      <c r="E70" s="69" t="s">
        <v>2048</v>
      </c>
      <c r="F70" s="40" t="s">
        <v>1138</v>
      </c>
      <c r="G70" s="39">
        <v>191</v>
      </c>
      <c r="H70" s="39">
        <v>343</v>
      </c>
      <c r="I70" s="41" t="s">
        <v>15</v>
      </c>
      <c r="J70" s="43" t="s">
        <v>17</v>
      </c>
      <c r="K70" s="4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row>
    <row r="71" spans="1:238" s="4" customFormat="1" x14ac:dyDescent="0.2">
      <c r="A71" s="11">
        <f t="shared" ref="A71:A134" si="1">ROW()-5</f>
        <v>66</v>
      </c>
      <c r="B71" s="38" t="s">
        <v>2060</v>
      </c>
      <c r="C71" s="38" t="s">
        <v>22</v>
      </c>
      <c r="D71" s="38" t="s">
        <v>22</v>
      </c>
      <c r="E71" s="69" t="s">
        <v>2048</v>
      </c>
      <c r="F71" s="40" t="s">
        <v>905</v>
      </c>
      <c r="G71" s="39">
        <v>2128</v>
      </c>
      <c r="H71" s="39">
        <v>3881</v>
      </c>
      <c r="I71" s="41" t="s">
        <v>15</v>
      </c>
      <c r="J71" s="43" t="s">
        <v>17</v>
      </c>
      <c r="K71" s="4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row>
    <row r="72" spans="1:238" s="4" customFormat="1" x14ac:dyDescent="0.2">
      <c r="A72" s="11">
        <f t="shared" si="1"/>
        <v>67</v>
      </c>
      <c r="B72" s="38" t="s">
        <v>307</v>
      </c>
      <c r="C72" s="38" t="s">
        <v>22</v>
      </c>
      <c r="D72" s="38" t="s">
        <v>22</v>
      </c>
      <c r="E72" s="69" t="s">
        <v>2048</v>
      </c>
      <c r="F72" s="40" t="s">
        <v>1305</v>
      </c>
      <c r="G72" s="39">
        <v>866</v>
      </c>
      <c r="H72" s="39">
        <v>1450</v>
      </c>
      <c r="I72" s="41" t="s">
        <v>15</v>
      </c>
      <c r="J72" s="43" t="s">
        <v>17</v>
      </c>
      <c r="K72" s="42"/>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row>
    <row r="73" spans="1:238" s="4" customFormat="1" x14ac:dyDescent="0.2">
      <c r="A73" s="11">
        <f t="shared" si="1"/>
        <v>68</v>
      </c>
      <c r="B73" s="38" t="s">
        <v>308</v>
      </c>
      <c r="C73" s="38" t="s">
        <v>22</v>
      </c>
      <c r="D73" s="38" t="s">
        <v>22</v>
      </c>
      <c r="E73" s="69" t="s">
        <v>224</v>
      </c>
      <c r="F73" s="40" t="s">
        <v>1447</v>
      </c>
      <c r="G73" s="39">
        <v>784</v>
      </c>
      <c r="H73" s="39">
        <v>1809</v>
      </c>
      <c r="I73" s="41" t="s">
        <v>18</v>
      </c>
      <c r="J73" s="43" t="s">
        <v>17</v>
      </c>
      <c r="K73" s="45" t="s">
        <v>180</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row>
    <row r="74" spans="1:238" x14ac:dyDescent="0.2">
      <c r="A74" s="11">
        <f t="shared" si="1"/>
        <v>69</v>
      </c>
      <c r="B74" s="38" t="s">
        <v>309</v>
      </c>
      <c r="C74" s="38" t="s">
        <v>22</v>
      </c>
      <c r="D74" s="38" t="s">
        <v>22</v>
      </c>
      <c r="E74" s="69" t="s">
        <v>2077</v>
      </c>
      <c r="F74" s="40" t="s">
        <v>905</v>
      </c>
      <c r="G74" s="85">
        <v>1187</v>
      </c>
      <c r="H74" s="85">
        <v>2430</v>
      </c>
      <c r="I74" s="41" t="s">
        <v>18</v>
      </c>
      <c r="J74" s="86" t="s">
        <v>17</v>
      </c>
      <c r="K74" s="42"/>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row>
    <row r="75" spans="1:238" x14ac:dyDescent="0.2">
      <c r="A75" s="11">
        <f t="shared" si="1"/>
        <v>70</v>
      </c>
      <c r="B75" s="38" t="s">
        <v>310</v>
      </c>
      <c r="C75" s="38" t="s">
        <v>22</v>
      </c>
      <c r="D75" s="38" t="s">
        <v>22</v>
      </c>
      <c r="E75" s="69" t="s">
        <v>2077</v>
      </c>
      <c r="F75" s="40" t="s">
        <v>2080</v>
      </c>
      <c r="G75" s="85">
        <v>12449</v>
      </c>
      <c r="H75" s="85">
        <v>29031</v>
      </c>
      <c r="I75" s="41" t="s">
        <v>18</v>
      </c>
      <c r="J75" s="86" t="s">
        <v>17</v>
      </c>
      <c r="K75" s="42"/>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row>
    <row r="76" spans="1:238" x14ac:dyDescent="0.2">
      <c r="A76" s="11">
        <f t="shared" si="1"/>
        <v>71</v>
      </c>
      <c r="B76" s="38" t="s">
        <v>311</v>
      </c>
      <c r="C76" s="38" t="s">
        <v>22</v>
      </c>
      <c r="D76" s="38" t="s">
        <v>22</v>
      </c>
      <c r="E76" s="69" t="s">
        <v>2077</v>
      </c>
      <c r="F76" s="40" t="s">
        <v>964</v>
      </c>
      <c r="G76" s="87">
        <v>4049</v>
      </c>
      <c r="H76" s="87">
        <v>6429</v>
      </c>
      <c r="I76" s="41" t="s">
        <v>15</v>
      </c>
      <c r="J76" s="86" t="s">
        <v>17</v>
      </c>
      <c r="K76" s="42"/>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row>
    <row r="77" spans="1:238" x14ac:dyDescent="0.2">
      <c r="A77" s="11">
        <f t="shared" si="1"/>
        <v>72</v>
      </c>
      <c r="B77" s="38" t="s">
        <v>311</v>
      </c>
      <c r="C77" s="38" t="s">
        <v>22</v>
      </c>
      <c r="D77" s="38" t="s">
        <v>22</v>
      </c>
      <c r="E77" s="69" t="s">
        <v>2077</v>
      </c>
      <c r="F77" s="40" t="s">
        <v>964</v>
      </c>
      <c r="G77" s="87">
        <v>291</v>
      </c>
      <c r="H77" s="87">
        <v>515</v>
      </c>
      <c r="I77" s="41" t="s">
        <v>15</v>
      </c>
      <c r="J77" s="86" t="s">
        <v>17</v>
      </c>
      <c r="K77" s="42"/>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row>
    <row r="78" spans="1:238" x14ac:dyDescent="0.2">
      <c r="A78" s="11">
        <f t="shared" si="1"/>
        <v>73</v>
      </c>
      <c r="B78" s="38" t="s">
        <v>312</v>
      </c>
      <c r="C78" s="38" t="s">
        <v>22</v>
      </c>
      <c r="D78" s="38" t="s">
        <v>22</v>
      </c>
      <c r="E78" s="69" t="s">
        <v>2087</v>
      </c>
      <c r="F78" s="40" t="s">
        <v>1833</v>
      </c>
      <c r="G78" s="39">
        <v>2043</v>
      </c>
      <c r="H78" s="39">
        <v>3348</v>
      </c>
      <c r="I78" s="41" t="s">
        <v>18</v>
      </c>
      <c r="J78" s="86" t="s">
        <v>17</v>
      </c>
      <c r="K78" s="42"/>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row>
    <row r="79" spans="1:238" x14ac:dyDescent="0.2">
      <c r="A79" s="11">
        <f t="shared" si="1"/>
        <v>74</v>
      </c>
      <c r="B79" s="38" t="s">
        <v>313</v>
      </c>
      <c r="C79" s="38" t="s">
        <v>22</v>
      </c>
      <c r="D79" s="38" t="s">
        <v>22</v>
      </c>
      <c r="E79" s="69" t="s">
        <v>2087</v>
      </c>
      <c r="F79" s="40" t="s">
        <v>250</v>
      </c>
      <c r="G79" s="39">
        <v>2234</v>
      </c>
      <c r="H79" s="39">
        <v>4484</v>
      </c>
      <c r="I79" s="41" t="s">
        <v>15</v>
      </c>
      <c r="J79" s="86" t="s">
        <v>17</v>
      </c>
      <c r="K79" s="42"/>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row>
    <row r="80" spans="1:238" x14ac:dyDescent="0.2">
      <c r="A80" s="11">
        <f t="shared" si="1"/>
        <v>75</v>
      </c>
      <c r="B80" s="38" t="s">
        <v>2088</v>
      </c>
      <c r="C80" s="38" t="s">
        <v>22</v>
      </c>
      <c r="D80" s="38" t="s">
        <v>22</v>
      </c>
      <c r="E80" s="69" t="s">
        <v>2087</v>
      </c>
      <c r="F80" s="40" t="s">
        <v>166</v>
      </c>
      <c r="G80" s="39">
        <v>828</v>
      </c>
      <c r="H80" s="39">
        <v>1414</v>
      </c>
      <c r="I80" s="86" t="s">
        <v>19</v>
      </c>
      <c r="J80" s="86" t="s">
        <v>17</v>
      </c>
      <c r="K80" s="42"/>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row>
    <row r="81" spans="1:238" x14ac:dyDescent="0.2">
      <c r="A81" s="11">
        <f t="shared" si="1"/>
        <v>76</v>
      </c>
      <c r="B81" s="38" t="s">
        <v>2089</v>
      </c>
      <c r="C81" s="38" t="s">
        <v>22</v>
      </c>
      <c r="D81" s="38" t="s">
        <v>22</v>
      </c>
      <c r="E81" s="69" t="s">
        <v>2087</v>
      </c>
      <c r="F81" s="40" t="s">
        <v>166</v>
      </c>
      <c r="G81" s="39">
        <v>224</v>
      </c>
      <c r="H81" s="39">
        <v>403</v>
      </c>
      <c r="I81" s="86" t="s">
        <v>15</v>
      </c>
      <c r="J81" s="86" t="s">
        <v>17</v>
      </c>
      <c r="K81" s="42"/>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row>
    <row r="82" spans="1:238" x14ac:dyDescent="0.2">
      <c r="A82" s="11">
        <f t="shared" si="1"/>
        <v>77</v>
      </c>
      <c r="B82" s="38" t="s">
        <v>314</v>
      </c>
      <c r="C82" s="38" t="s">
        <v>22</v>
      </c>
      <c r="D82" s="38" t="s">
        <v>22</v>
      </c>
      <c r="E82" s="69" t="s">
        <v>2095</v>
      </c>
      <c r="F82" s="40" t="s">
        <v>2096</v>
      </c>
      <c r="G82" s="85">
        <v>1060</v>
      </c>
      <c r="H82" s="39">
        <v>1749</v>
      </c>
      <c r="I82" s="41" t="s">
        <v>15</v>
      </c>
      <c r="J82" s="86" t="s">
        <v>17</v>
      </c>
      <c r="K82" s="42"/>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row>
    <row r="83" spans="1:238" x14ac:dyDescent="0.2">
      <c r="A83" s="11">
        <f t="shared" si="1"/>
        <v>78</v>
      </c>
      <c r="B83" s="38" t="s">
        <v>315</v>
      </c>
      <c r="C83" s="38" t="s">
        <v>22</v>
      </c>
      <c r="D83" s="38" t="s">
        <v>22</v>
      </c>
      <c r="E83" s="69" t="s">
        <v>2108</v>
      </c>
      <c r="F83" s="40" t="s">
        <v>1447</v>
      </c>
      <c r="G83" s="39">
        <v>1295</v>
      </c>
      <c r="H83" s="39">
        <v>3469</v>
      </c>
      <c r="I83" s="41" t="s">
        <v>18</v>
      </c>
      <c r="J83" s="86" t="s">
        <v>17</v>
      </c>
      <c r="K83" s="45" t="s">
        <v>180</v>
      </c>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row>
    <row r="84" spans="1:238" x14ac:dyDescent="0.2">
      <c r="A84" s="11">
        <f t="shared" si="1"/>
        <v>79</v>
      </c>
      <c r="B84" s="38" t="s">
        <v>1094</v>
      </c>
      <c r="C84" s="38" t="s">
        <v>22</v>
      </c>
      <c r="D84" s="38" t="s">
        <v>22</v>
      </c>
      <c r="E84" s="69" t="s">
        <v>2108</v>
      </c>
      <c r="F84" s="40" t="s">
        <v>2111</v>
      </c>
      <c r="G84" s="85">
        <v>1206</v>
      </c>
      <c r="H84" s="39">
        <v>2302</v>
      </c>
      <c r="I84" s="41" t="s">
        <v>18</v>
      </c>
      <c r="J84" s="86" t="s">
        <v>17</v>
      </c>
      <c r="K84" s="4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row>
    <row r="85" spans="1:238" x14ac:dyDescent="0.2">
      <c r="A85" s="11">
        <f t="shared" si="1"/>
        <v>80</v>
      </c>
      <c r="B85" s="46" t="s">
        <v>1099</v>
      </c>
      <c r="C85" s="38" t="s">
        <v>22</v>
      </c>
      <c r="D85" s="38" t="s">
        <v>22</v>
      </c>
      <c r="E85" s="69" t="s">
        <v>2114</v>
      </c>
      <c r="F85" s="40" t="s">
        <v>1035</v>
      </c>
      <c r="G85" s="39">
        <v>993</v>
      </c>
      <c r="H85" s="39">
        <v>1878</v>
      </c>
      <c r="I85" s="41" t="s">
        <v>18</v>
      </c>
      <c r="J85" s="86" t="s">
        <v>17</v>
      </c>
      <c r="K85" s="4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row>
    <row r="86" spans="1:238" x14ac:dyDescent="0.2">
      <c r="A86" s="11">
        <f t="shared" si="1"/>
        <v>81</v>
      </c>
      <c r="B86" s="46" t="s">
        <v>1100</v>
      </c>
      <c r="C86" s="38" t="s">
        <v>22</v>
      </c>
      <c r="D86" s="38" t="s">
        <v>22</v>
      </c>
      <c r="E86" s="69" t="s">
        <v>2114</v>
      </c>
      <c r="F86" s="40" t="s">
        <v>2115</v>
      </c>
      <c r="G86" s="39">
        <v>797</v>
      </c>
      <c r="H86" s="39">
        <v>1392</v>
      </c>
      <c r="I86" s="41" t="s">
        <v>18</v>
      </c>
      <c r="J86" s="86" t="s">
        <v>17</v>
      </c>
      <c r="K86" s="4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row>
    <row r="87" spans="1:238" x14ac:dyDescent="0.2">
      <c r="A87" s="11">
        <f t="shared" si="1"/>
        <v>82</v>
      </c>
      <c r="B87" s="46" t="s">
        <v>316</v>
      </c>
      <c r="C87" s="38" t="s">
        <v>22</v>
      </c>
      <c r="D87" s="38" t="s">
        <v>22</v>
      </c>
      <c r="E87" s="69" t="s">
        <v>2123</v>
      </c>
      <c r="F87" s="40" t="s">
        <v>1787</v>
      </c>
      <c r="G87" s="39">
        <v>403</v>
      </c>
      <c r="H87" s="39">
        <v>829</v>
      </c>
      <c r="I87" s="41" t="s">
        <v>15</v>
      </c>
      <c r="J87" s="43" t="s">
        <v>17</v>
      </c>
      <c r="K87" s="42"/>
    </row>
    <row r="88" spans="1:238" x14ac:dyDescent="0.2">
      <c r="A88" s="11">
        <f t="shared" si="1"/>
        <v>83</v>
      </c>
      <c r="B88" s="46" t="s">
        <v>317</v>
      </c>
      <c r="C88" s="38" t="s">
        <v>22</v>
      </c>
      <c r="D88" s="38" t="s">
        <v>22</v>
      </c>
      <c r="E88" s="69" t="s">
        <v>2123</v>
      </c>
      <c r="F88" s="40" t="s">
        <v>172</v>
      </c>
      <c r="G88" s="39">
        <v>722</v>
      </c>
      <c r="H88" s="39">
        <v>1700</v>
      </c>
      <c r="I88" s="41" t="s">
        <v>19</v>
      </c>
      <c r="J88" s="43" t="s">
        <v>17</v>
      </c>
      <c r="K88" s="4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row>
    <row r="89" spans="1:238" x14ac:dyDescent="0.2">
      <c r="A89" s="11">
        <f t="shared" si="1"/>
        <v>84</v>
      </c>
      <c r="B89" s="46" t="s">
        <v>318</v>
      </c>
      <c r="C89" s="38" t="s">
        <v>22</v>
      </c>
      <c r="D89" s="38" t="s">
        <v>22</v>
      </c>
      <c r="E89" s="69" t="s">
        <v>2123</v>
      </c>
      <c r="F89" s="40" t="s">
        <v>51</v>
      </c>
      <c r="G89" s="39">
        <v>1991</v>
      </c>
      <c r="H89" s="39">
        <v>5826</v>
      </c>
      <c r="I89" s="41" t="s">
        <v>18</v>
      </c>
      <c r="J89" s="86" t="s">
        <v>17</v>
      </c>
      <c r="K89" s="42" t="s">
        <v>179</v>
      </c>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row>
    <row r="90" spans="1:238" s="14" customFormat="1" x14ac:dyDescent="0.2">
      <c r="A90" s="11">
        <f t="shared" si="1"/>
        <v>85</v>
      </c>
      <c r="B90" s="38" t="s">
        <v>2124</v>
      </c>
      <c r="C90" s="38" t="s">
        <v>22</v>
      </c>
      <c r="D90" s="38" t="s">
        <v>22</v>
      </c>
      <c r="E90" s="69" t="s">
        <v>2123</v>
      </c>
      <c r="F90" s="40" t="s">
        <v>93</v>
      </c>
      <c r="G90" s="39">
        <v>280</v>
      </c>
      <c r="H90" s="39">
        <v>663</v>
      </c>
      <c r="I90" s="41" t="s">
        <v>15</v>
      </c>
      <c r="J90" s="43" t="s">
        <v>17</v>
      </c>
      <c r="K90" s="42" t="s">
        <v>181</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row>
    <row r="91" spans="1:238" s="14" customFormat="1" x14ac:dyDescent="0.2">
      <c r="A91" s="11">
        <f t="shared" si="1"/>
        <v>86</v>
      </c>
      <c r="B91" s="46" t="s">
        <v>319</v>
      </c>
      <c r="C91" s="38" t="s">
        <v>22</v>
      </c>
      <c r="D91" s="38" t="s">
        <v>22</v>
      </c>
      <c r="E91" s="69" t="s">
        <v>2130</v>
      </c>
      <c r="F91" s="40" t="s">
        <v>94</v>
      </c>
      <c r="G91" s="39">
        <v>1564</v>
      </c>
      <c r="H91" s="39">
        <v>3448</v>
      </c>
      <c r="I91" s="41" t="s">
        <v>15</v>
      </c>
      <c r="J91" s="43" t="s">
        <v>17</v>
      </c>
      <c r="K91" s="4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row>
    <row r="92" spans="1:238" s="14" customFormat="1" x14ac:dyDescent="0.2">
      <c r="A92" s="11">
        <f t="shared" si="1"/>
        <v>87</v>
      </c>
      <c r="B92" s="46" t="s">
        <v>320</v>
      </c>
      <c r="C92" s="38" t="s">
        <v>22</v>
      </c>
      <c r="D92" s="38" t="s">
        <v>22</v>
      </c>
      <c r="E92" s="69" t="s">
        <v>2130</v>
      </c>
      <c r="F92" s="40" t="s">
        <v>1305</v>
      </c>
      <c r="G92" s="39">
        <v>356</v>
      </c>
      <c r="H92" s="39">
        <v>768</v>
      </c>
      <c r="I92" s="41" t="s">
        <v>15</v>
      </c>
      <c r="J92" s="43" t="s">
        <v>17</v>
      </c>
      <c r="K92" s="4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row>
    <row r="93" spans="1:238" s="14" customFormat="1" x14ac:dyDescent="0.2">
      <c r="A93" s="11">
        <f t="shared" si="1"/>
        <v>88</v>
      </c>
      <c r="B93" s="46" t="s">
        <v>1120</v>
      </c>
      <c r="C93" s="38" t="s">
        <v>22</v>
      </c>
      <c r="D93" s="38" t="s">
        <v>22</v>
      </c>
      <c r="E93" s="69" t="s">
        <v>2130</v>
      </c>
      <c r="F93" s="40" t="s">
        <v>1152</v>
      </c>
      <c r="G93" s="39">
        <v>800</v>
      </c>
      <c r="H93" s="39">
        <v>1556</v>
      </c>
      <c r="I93" s="41" t="s">
        <v>15</v>
      </c>
      <c r="J93" s="43" t="s">
        <v>17</v>
      </c>
      <c r="K93" s="4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row>
    <row r="94" spans="1:238" s="14" customFormat="1" x14ac:dyDescent="0.2">
      <c r="A94" s="11">
        <f t="shared" si="1"/>
        <v>89</v>
      </c>
      <c r="B94" s="46" t="s">
        <v>322</v>
      </c>
      <c r="C94" s="38" t="s">
        <v>22</v>
      </c>
      <c r="D94" s="38" t="s">
        <v>22</v>
      </c>
      <c r="E94" s="69" t="s">
        <v>2130</v>
      </c>
      <c r="F94" s="40" t="s">
        <v>552</v>
      </c>
      <c r="G94" s="39">
        <v>316</v>
      </c>
      <c r="H94" s="39">
        <v>655</v>
      </c>
      <c r="I94" s="41" t="s">
        <v>15</v>
      </c>
      <c r="J94" s="43" t="s">
        <v>17</v>
      </c>
      <c r="K94" s="4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row>
    <row r="95" spans="1:238" s="14" customFormat="1" x14ac:dyDescent="0.2">
      <c r="A95" s="11">
        <f t="shared" si="1"/>
        <v>90</v>
      </c>
      <c r="B95" s="46" t="s">
        <v>323</v>
      </c>
      <c r="C95" s="38" t="s">
        <v>22</v>
      </c>
      <c r="D95" s="38" t="s">
        <v>22</v>
      </c>
      <c r="E95" s="69" t="s">
        <v>2138</v>
      </c>
      <c r="F95" s="40" t="s">
        <v>44</v>
      </c>
      <c r="G95" s="39">
        <v>1359</v>
      </c>
      <c r="H95" s="39">
        <v>3120</v>
      </c>
      <c r="I95" s="41" t="s">
        <v>15</v>
      </c>
      <c r="J95" s="43" t="s">
        <v>17</v>
      </c>
      <c r="K95" s="4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row>
    <row r="96" spans="1:238" s="14" customFormat="1" x14ac:dyDescent="0.2">
      <c r="A96" s="11">
        <f t="shared" si="1"/>
        <v>91</v>
      </c>
      <c r="B96" s="46" t="s">
        <v>324</v>
      </c>
      <c r="C96" s="38" t="s">
        <v>22</v>
      </c>
      <c r="D96" s="38" t="s">
        <v>22</v>
      </c>
      <c r="E96" s="69" t="s">
        <v>2138</v>
      </c>
      <c r="F96" s="40" t="s">
        <v>1127</v>
      </c>
      <c r="G96" s="39">
        <v>1801</v>
      </c>
      <c r="H96" s="39">
        <v>3722</v>
      </c>
      <c r="I96" s="41" t="s">
        <v>15</v>
      </c>
      <c r="J96" s="43" t="s">
        <v>17</v>
      </c>
      <c r="K96" s="4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row>
    <row r="97" spans="1:238" s="14" customFormat="1" x14ac:dyDescent="0.2">
      <c r="A97" s="11">
        <f t="shared" si="1"/>
        <v>92</v>
      </c>
      <c r="B97" s="46" t="s">
        <v>2147</v>
      </c>
      <c r="C97" s="38" t="s">
        <v>22</v>
      </c>
      <c r="D97" s="38" t="s">
        <v>22</v>
      </c>
      <c r="E97" s="69" t="s">
        <v>2146</v>
      </c>
      <c r="F97" s="40" t="s">
        <v>155</v>
      </c>
      <c r="G97" s="39">
        <v>1386</v>
      </c>
      <c r="H97" s="39">
        <v>2433</v>
      </c>
      <c r="I97" s="41" t="s">
        <v>18</v>
      </c>
      <c r="J97" s="43" t="s">
        <v>17</v>
      </c>
      <c r="K97" s="4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row>
    <row r="98" spans="1:238" s="14" customFormat="1" x14ac:dyDescent="0.2">
      <c r="A98" s="11">
        <f t="shared" si="1"/>
        <v>93</v>
      </c>
      <c r="B98" s="46" t="s">
        <v>2148</v>
      </c>
      <c r="C98" s="38" t="s">
        <v>22</v>
      </c>
      <c r="D98" s="38" t="s">
        <v>22</v>
      </c>
      <c r="E98" s="69" t="s">
        <v>2146</v>
      </c>
      <c r="F98" s="40" t="s">
        <v>674</v>
      </c>
      <c r="G98" s="39">
        <v>1557</v>
      </c>
      <c r="H98" s="39">
        <v>2883</v>
      </c>
      <c r="I98" s="41" t="s">
        <v>18</v>
      </c>
      <c r="J98" s="43" t="s">
        <v>17</v>
      </c>
      <c r="K98" s="4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row>
    <row r="99" spans="1:238" s="14" customFormat="1" x14ac:dyDescent="0.2">
      <c r="A99" s="11">
        <f t="shared" si="1"/>
        <v>94</v>
      </c>
      <c r="B99" s="46" t="s">
        <v>325</v>
      </c>
      <c r="C99" s="38" t="s">
        <v>22</v>
      </c>
      <c r="D99" s="38" t="s">
        <v>22</v>
      </c>
      <c r="E99" s="69" t="s">
        <v>2146</v>
      </c>
      <c r="F99" s="40" t="s">
        <v>1123</v>
      </c>
      <c r="G99" s="39">
        <v>129</v>
      </c>
      <c r="H99" s="39">
        <v>275</v>
      </c>
      <c r="I99" s="41" t="s">
        <v>15</v>
      </c>
      <c r="J99" s="43" t="s">
        <v>17</v>
      </c>
      <c r="K99" s="4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row>
    <row r="100" spans="1:238" s="14" customFormat="1" x14ac:dyDescent="0.2">
      <c r="A100" s="11">
        <f t="shared" si="1"/>
        <v>95</v>
      </c>
      <c r="B100" s="46" t="s">
        <v>326</v>
      </c>
      <c r="C100" s="38" t="s">
        <v>22</v>
      </c>
      <c r="D100" s="38" t="s">
        <v>22</v>
      </c>
      <c r="E100" s="69" t="s">
        <v>2146</v>
      </c>
      <c r="F100" s="40" t="s">
        <v>1799</v>
      </c>
      <c r="G100" s="39">
        <v>2818</v>
      </c>
      <c r="H100" s="39">
        <v>5386</v>
      </c>
      <c r="I100" s="41" t="s">
        <v>15</v>
      </c>
      <c r="J100" s="43" t="s">
        <v>17</v>
      </c>
      <c r="K100" s="4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row>
    <row r="101" spans="1:238" s="14" customFormat="1" x14ac:dyDescent="0.2">
      <c r="A101" s="11">
        <f t="shared" si="1"/>
        <v>96</v>
      </c>
      <c r="B101" s="46" t="s">
        <v>2159</v>
      </c>
      <c r="C101" s="38" t="s">
        <v>22</v>
      </c>
      <c r="D101" s="38" t="s">
        <v>22</v>
      </c>
      <c r="E101" s="69" t="s">
        <v>2157</v>
      </c>
      <c r="F101" s="40" t="s">
        <v>1546</v>
      </c>
      <c r="G101" s="39">
        <v>3300</v>
      </c>
      <c r="H101" s="39">
        <v>5899</v>
      </c>
      <c r="I101" s="41" t="s">
        <v>15</v>
      </c>
      <c r="J101" s="43" t="s">
        <v>17</v>
      </c>
      <c r="K101" s="4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row>
    <row r="102" spans="1:238" s="14" customFormat="1" x14ac:dyDescent="0.2">
      <c r="A102" s="11">
        <f t="shared" si="1"/>
        <v>97</v>
      </c>
      <c r="B102" s="46" t="s">
        <v>2168</v>
      </c>
      <c r="C102" s="38" t="s">
        <v>22</v>
      </c>
      <c r="D102" s="38" t="s">
        <v>22</v>
      </c>
      <c r="E102" s="69" t="s">
        <v>2167</v>
      </c>
      <c r="F102" s="47" t="s">
        <v>2169</v>
      </c>
      <c r="G102" s="39">
        <v>492</v>
      </c>
      <c r="H102" s="39">
        <v>935</v>
      </c>
      <c r="I102" s="41" t="s">
        <v>15</v>
      </c>
      <c r="J102" s="43" t="s">
        <v>17</v>
      </c>
      <c r="K102" s="4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row>
    <row r="103" spans="1:238" s="14" customFormat="1" x14ac:dyDescent="0.2">
      <c r="A103" s="11">
        <f t="shared" si="1"/>
        <v>98</v>
      </c>
      <c r="B103" s="46" t="s">
        <v>2170</v>
      </c>
      <c r="C103" s="38" t="s">
        <v>22</v>
      </c>
      <c r="D103" s="38" t="s">
        <v>22</v>
      </c>
      <c r="E103" s="69" t="s">
        <v>2167</v>
      </c>
      <c r="F103" s="47" t="s">
        <v>2171</v>
      </c>
      <c r="G103" s="39">
        <v>231</v>
      </c>
      <c r="H103" s="39">
        <v>497</v>
      </c>
      <c r="I103" s="41" t="s">
        <v>15</v>
      </c>
      <c r="J103" s="43" t="s">
        <v>17</v>
      </c>
      <c r="K103" s="4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row>
    <row r="104" spans="1:238" s="14" customFormat="1" x14ac:dyDescent="0.2">
      <c r="A104" s="11">
        <f t="shared" si="1"/>
        <v>99</v>
      </c>
      <c r="B104" s="46" t="s">
        <v>2172</v>
      </c>
      <c r="C104" s="38" t="s">
        <v>22</v>
      </c>
      <c r="D104" s="38" t="s">
        <v>22</v>
      </c>
      <c r="E104" s="69" t="s">
        <v>2167</v>
      </c>
      <c r="F104" s="47" t="s">
        <v>109</v>
      </c>
      <c r="G104" s="39">
        <v>614</v>
      </c>
      <c r="H104" s="39">
        <v>1532</v>
      </c>
      <c r="I104" s="41" t="s">
        <v>15</v>
      </c>
      <c r="J104" s="43" t="s">
        <v>17</v>
      </c>
      <c r="K104" s="4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row>
    <row r="105" spans="1:238" s="14" customFormat="1" x14ac:dyDescent="0.2">
      <c r="A105" s="11">
        <f t="shared" si="1"/>
        <v>100</v>
      </c>
      <c r="B105" s="46" t="s">
        <v>2124</v>
      </c>
      <c r="C105" s="38" t="s">
        <v>22</v>
      </c>
      <c r="D105" s="38" t="s">
        <v>22</v>
      </c>
      <c r="E105" s="69" t="s">
        <v>2167</v>
      </c>
      <c r="F105" s="47" t="s">
        <v>93</v>
      </c>
      <c r="G105" s="39">
        <v>1881</v>
      </c>
      <c r="H105" s="39">
        <v>4271</v>
      </c>
      <c r="I105" s="41" t="s">
        <v>15</v>
      </c>
      <c r="J105" s="43" t="s">
        <v>17</v>
      </c>
      <c r="K105" s="42" t="s">
        <v>181</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row>
    <row r="106" spans="1:238" s="14" customFormat="1" x14ac:dyDescent="0.2">
      <c r="A106" s="11">
        <f t="shared" si="1"/>
        <v>101</v>
      </c>
      <c r="B106" s="46" t="s">
        <v>2173</v>
      </c>
      <c r="C106" s="38" t="s">
        <v>22</v>
      </c>
      <c r="D106" s="38" t="s">
        <v>22</v>
      </c>
      <c r="E106" s="69" t="s">
        <v>2167</v>
      </c>
      <c r="F106" s="47" t="s">
        <v>35</v>
      </c>
      <c r="G106" s="39">
        <v>1102</v>
      </c>
      <c r="H106" s="39">
        <v>2723</v>
      </c>
      <c r="I106" s="41" t="s">
        <v>15</v>
      </c>
      <c r="J106" s="43" t="s">
        <v>17</v>
      </c>
      <c r="K106" s="4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row>
    <row r="107" spans="1:238" s="14" customFormat="1" x14ac:dyDescent="0.2">
      <c r="A107" s="11">
        <f t="shared" si="1"/>
        <v>102</v>
      </c>
      <c r="B107" s="46" t="s">
        <v>327</v>
      </c>
      <c r="C107" s="38" t="s">
        <v>22</v>
      </c>
      <c r="D107" s="38" t="s">
        <v>22</v>
      </c>
      <c r="E107" s="69" t="s">
        <v>2167</v>
      </c>
      <c r="F107" s="47" t="s">
        <v>24</v>
      </c>
      <c r="G107" s="39">
        <v>1014</v>
      </c>
      <c r="H107" s="39">
        <v>1563</v>
      </c>
      <c r="I107" s="41" t="s">
        <v>15</v>
      </c>
      <c r="J107" s="43" t="s">
        <v>17</v>
      </c>
      <c r="K107" s="4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row>
    <row r="108" spans="1:238" s="14" customFormat="1" x14ac:dyDescent="0.2">
      <c r="A108" s="11">
        <f t="shared" si="1"/>
        <v>103</v>
      </c>
      <c r="B108" s="38" t="s">
        <v>328</v>
      </c>
      <c r="C108" s="46" t="s">
        <v>22</v>
      </c>
      <c r="D108" s="38" t="s">
        <v>22</v>
      </c>
      <c r="E108" s="69" t="s">
        <v>2181</v>
      </c>
      <c r="F108" s="40" t="s">
        <v>95</v>
      </c>
      <c r="G108" s="39">
        <v>1105</v>
      </c>
      <c r="H108" s="39">
        <v>2340</v>
      </c>
      <c r="I108" s="41" t="s">
        <v>18</v>
      </c>
      <c r="J108" s="43" t="s">
        <v>17</v>
      </c>
      <c r="K108" s="4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row>
    <row r="109" spans="1:238" s="14" customFormat="1" x14ac:dyDescent="0.2">
      <c r="A109" s="11">
        <f t="shared" si="1"/>
        <v>104</v>
      </c>
      <c r="B109" s="38" t="s">
        <v>2191</v>
      </c>
      <c r="C109" s="38" t="s">
        <v>22</v>
      </c>
      <c r="D109" s="38" t="s">
        <v>22</v>
      </c>
      <c r="E109" s="69" t="s">
        <v>2190</v>
      </c>
      <c r="F109" s="40" t="s">
        <v>56</v>
      </c>
      <c r="G109" s="39">
        <v>990</v>
      </c>
      <c r="H109" s="39">
        <v>2034</v>
      </c>
      <c r="I109" s="41" t="s">
        <v>15</v>
      </c>
      <c r="J109" s="43" t="s">
        <v>17</v>
      </c>
      <c r="K109" s="36"/>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row>
    <row r="110" spans="1:238" s="14" customFormat="1" x14ac:dyDescent="0.2">
      <c r="A110" s="11">
        <f t="shared" si="1"/>
        <v>105</v>
      </c>
      <c r="B110" s="46" t="s">
        <v>2203</v>
      </c>
      <c r="C110" s="38" t="s">
        <v>22</v>
      </c>
      <c r="D110" s="38" t="s">
        <v>22</v>
      </c>
      <c r="E110" s="69" t="s">
        <v>2200</v>
      </c>
      <c r="F110" s="40" t="s">
        <v>1138</v>
      </c>
      <c r="G110" s="39">
        <v>1227</v>
      </c>
      <c r="H110" s="39">
        <v>2054</v>
      </c>
      <c r="I110" s="41" t="s">
        <v>15</v>
      </c>
      <c r="J110" s="43" t="s">
        <v>17</v>
      </c>
      <c r="K110" s="4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row>
    <row r="111" spans="1:238" s="14" customFormat="1" x14ac:dyDescent="0.2">
      <c r="A111" s="11">
        <f t="shared" si="1"/>
        <v>106</v>
      </c>
      <c r="B111" s="46" t="s">
        <v>2219</v>
      </c>
      <c r="C111" s="38" t="s">
        <v>22</v>
      </c>
      <c r="D111" s="38" t="s">
        <v>22</v>
      </c>
      <c r="E111" s="69" t="s">
        <v>2216</v>
      </c>
      <c r="F111" s="47" t="s">
        <v>49</v>
      </c>
      <c r="G111" s="39">
        <v>2669</v>
      </c>
      <c r="H111" s="39">
        <v>3903</v>
      </c>
      <c r="I111" s="41" t="s">
        <v>15</v>
      </c>
      <c r="J111" s="43" t="s">
        <v>17</v>
      </c>
      <c r="K111" s="4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row>
    <row r="112" spans="1:238" s="14" customFormat="1" x14ac:dyDescent="0.2">
      <c r="A112" s="11">
        <f t="shared" si="1"/>
        <v>107</v>
      </c>
      <c r="B112" s="46" t="s">
        <v>2232</v>
      </c>
      <c r="C112" s="38" t="s">
        <v>22</v>
      </c>
      <c r="D112" s="38" t="s">
        <v>22</v>
      </c>
      <c r="E112" s="69" t="s">
        <v>2230</v>
      </c>
      <c r="F112" s="40" t="s">
        <v>1141</v>
      </c>
      <c r="G112" s="39">
        <v>791</v>
      </c>
      <c r="H112" s="39">
        <v>1771</v>
      </c>
      <c r="I112" s="41" t="s">
        <v>18</v>
      </c>
      <c r="J112" s="43" t="s">
        <v>17</v>
      </c>
      <c r="K112" s="42" t="s">
        <v>179</v>
      </c>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row>
    <row r="113" spans="1:238" s="14" customFormat="1" x14ac:dyDescent="0.2">
      <c r="A113" s="11">
        <f t="shared" si="1"/>
        <v>108</v>
      </c>
      <c r="B113" s="38" t="s">
        <v>329</v>
      </c>
      <c r="C113" s="38" t="s">
        <v>22</v>
      </c>
      <c r="D113" s="38" t="s">
        <v>22</v>
      </c>
      <c r="E113" s="69" t="s">
        <v>2230</v>
      </c>
      <c r="F113" s="40" t="s">
        <v>1142</v>
      </c>
      <c r="G113" s="39">
        <v>337</v>
      </c>
      <c r="H113" s="39">
        <v>647</v>
      </c>
      <c r="I113" s="41" t="s">
        <v>19</v>
      </c>
      <c r="J113" s="43" t="s">
        <v>17</v>
      </c>
      <c r="K113" s="4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row>
    <row r="114" spans="1:238" s="14" customFormat="1" x14ac:dyDescent="0.2">
      <c r="A114" s="11">
        <f t="shared" si="1"/>
        <v>109</v>
      </c>
      <c r="B114" s="46" t="s">
        <v>2239</v>
      </c>
      <c r="C114" s="38" t="s">
        <v>22</v>
      </c>
      <c r="D114" s="38" t="s">
        <v>22</v>
      </c>
      <c r="E114" s="69" t="s">
        <v>2238</v>
      </c>
      <c r="F114" s="40" t="s">
        <v>1117</v>
      </c>
      <c r="G114" s="39">
        <v>1150</v>
      </c>
      <c r="H114" s="39">
        <v>2876</v>
      </c>
      <c r="I114" s="41" t="s">
        <v>1070</v>
      </c>
      <c r="J114" s="43" t="s">
        <v>90</v>
      </c>
      <c r="K114" s="4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row>
    <row r="115" spans="1:238" s="14" customFormat="1" x14ac:dyDescent="0.2">
      <c r="A115" s="11">
        <f t="shared" si="1"/>
        <v>110</v>
      </c>
      <c r="B115" s="46" t="s">
        <v>330</v>
      </c>
      <c r="C115" s="38" t="s">
        <v>22</v>
      </c>
      <c r="D115" s="38" t="s">
        <v>22</v>
      </c>
      <c r="E115" s="69" t="s">
        <v>2238</v>
      </c>
      <c r="F115" s="40" t="s">
        <v>1528</v>
      </c>
      <c r="G115" s="39">
        <v>4113</v>
      </c>
      <c r="H115" s="39">
        <v>7652</v>
      </c>
      <c r="I115" s="41" t="s">
        <v>15</v>
      </c>
      <c r="J115" s="43" t="s">
        <v>17</v>
      </c>
      <c r="K115" s="4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row>
    <row r="116" spans="1:238" s="14" customFormat="1" x14ac:dyDescent="0.2">
      <c r="A116" s="11">
        <f t="shared" si="1"/>
        <v>111</v>
      </c>
      <c r="B116" s="54" t="s">
        <v>331</v>
      </c>
      <c r="C116" s="54" t="s">
        <v>22</v>
      </c>
      <c r="D116" s="38" t="s">
        <v>22</v>
      </c>
      <c r="E116" s="70" t="s">
        <v>2247</v>
      </c>
      <c r="F116" s="50" t="s">
        <v>94</v>
      </c>
      <c r="G116" s="51">
        <v>496</v>
      </c>
      <c r="H116" s="51">
        <v>835</v>
      </c>
      <c r="I116" s="52" t="s">
        <v>15</v>
      </c>
      <c r="J116" s="88" t="s">
        <v>17</v>
      </c>
      <c r="K116" s="53"/>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row>
    <row r="117" spans="1:238" s="14" customFormat="1" x14ac:dyDescent="0.2">
      <c r="A117" s="11">
        <f t="shared" si="1"/>
        <v>112</v>
      </c>
      <c r="B117" s="54" t="s">
        <v>2248</v>
      </c>
      <c r="C117" s="54" t="s">
        <v>22</v>
      </c>
      <c r="D117" s="38" t="s">
        <v>22</v>
      </c>
      <c r="E117" s="70" t="s">
        <v>2247</v>
      </c>
      <c r="F117" s="50" t="s">
        <v>191</v>
      </c>
      <c r="G117" s="51">
        <v>2953</v>
      </c>
      <c r="H117" s="51">
        <v>6144</v>
      </c>
      <c r="I117" s="52" t="s">
        <v>15</v>
      </c>
      <c r="J117" s="88" t="s">
        <v>17</v>
      </c>
      <c r="K117" s="4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row>
    <row r="118" spans="1:238" s="14" customFormat="1" x14ac:dyDescent="0.2">
      <c r="A118" s="11">
        <f t="shared" si="1"/>
        <v>113</v>
      </c>
      <c r="B118" s="49" t="s">
        <v>332</v>
      </c>
      <c r="C118" s="54" t="s">
        <v>22</v>
      </c>
      <c r="D118" s="38" t="s">
        <v>22</v>
      </c>
      <c r="E118" s="70" t="s">
        <v>2247</v>
      </c>
      <c r="F118" s="50" t="s">
        <v>1148</v>
      </c>
      <c r="G118" s="51">
        <v>1383</v>
      </c>
      <c r="H118" s="51">
        <v>2597</v>
      </c>
      <c r="I118" s="52" t="s">
        <v>19</v>
      </c>
      <c r="J118" s="88" t="s">
        <v>17</v>
      </c>
      <c r="K118" s="53"/>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row>
    <row r="119" spans="1:238" s="14" customFormat="1" x14ac:dyDescent="0.2">
      <c r="A119" s="11">
        <f t="shared" si="1"/>
        <v>114</v>
      </c>
      <c r="B119" s="54" t="s">
        <v>2249</v>
      </c>
      <c r="C119" s="54" t="s">
        <v>22</v>
      </c>
      <c r="D119" s="38" t="s">
        <v>22</v>
      </c>
      <c r="E119" s="70" t="s">
        <v>2247</v>
      </c>
      <c r="F119" s="50" t="s">
        <v>1149</v>
      </c>
      <c r="G119" s="51">
        <v>796</v>
      </c>
      <c r="H119" s="51">
        <v>2602</v>
      </c>
      <c r="I119" s="52" t="s">
        <v>18</v>
      </c>
      <c r="J119" s="88" t="s">
        <v>17</v>
      </c>
      <c r="K119" s="53"/>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row>
    <row r="120" spans="1:238" s="14" customFormat="1" x14ac:dyDescent="0.2">
      <c r="A120" s="11">
        <f t="shared" si="1"/>
        <v>115</v>
      </c>
      <c r="B120" s="38" t="s">
        <v>333</v>
      </c>
      <c r="C120" s="38" t="s">
        <v>22</v>
      </c>
      <c r="D120" s="38" t="s">
        <v>22</v>
      </c>
      <c r="E120" s="69" t="s">
        <v>2260</v>
      </c>
      <c r="F120" s="48" t="s">
        <v>927</v>
      </c>
      <c r="G120" s="39">
        <v>1007</v>
      </c>
      <c r="H120" s="39">
        <v>1997</v>
      </c>
      <c r="I120" s="41" t="s">
        <v>15</v>
      </c>
      <c r="J120" s="43" t="s">
        <v>17</v>
      </c>
      <c r="K120" s="4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row>
    <row r="121" spans="1:238" s="14" customFormat="1" x14ac:dyDescent="0.2">
      <c r="A121" s="11">
        <f t="shared" si="1"/>
        <v>116</v>
      </c>
      <c r="B121" s="38" t="s">
        <v>2264</v>
      </c>
      <c r="C121" s="38" t="s">
        <v>22</v>
      </c>
      <c r="D121" s="38" t="s">
        <v>22</v>
      </c>
      <c r="E121" s="69" t="s">
        <v>2260</v>
      </c>
      <c r="F121" s="48" t="s">
        <v>1030</v>
      </c>
      <c r="G121" s="39">
        <v>361</v>
      </c>
      <c r="H121" s="39">
        <v>335</v>
      </c>
      <c r="I121" s="41" t="s">
        <v>15</v>
      </c>
      <c r="J121" s="43" t="s">
        <v>17</v>
      </c>
      <c r="K121" s="42" t="s">
        <v>181</v>
      </c>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row>
    <row r="122" spans="1:238" s="14" customFormat="1" x14ac:dyDescent="0.2">
      <c r="A122" s="11">
        <f t="shared" si="1"/>
        <v>117</v>
      </c>
      <c r="B122" s="38" t="s">
        <v>2265</v>
      </c>
      <c r="C122" s="38" t="s">
        <v>22</v>
      </c>
      <c r="D122" s="38" t="s">
        <v>22</v>
      </c>
      <c r="E122" s="69" t="s">
        <v>2260</v>
      </c>
      <c r="F122" s="47" t="s">
        <v>1154</v>
      </c>
      <c r="G122" s="39">
        <v>777</v>
      </c>
      <c r="H122" s="39">
        <v>1751</v>
      </c>
      <c r="I122" s="41" t="s">
        <v>15</v>
      </c>
      <c r="J122" s="43" t="s">
        <v>17</v>
      </c>
      <c r="K122" s="4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row>
    <row r="123" spans="1:238" s="14" customFormat="1" x14ac:dyDescent="0.2">
      <c r="A123" s="11">
        <f t="shared" si="1"/>
        <v>118</v>
      </c>
      <c r="B123" s="38" t="s">
        <v>334</v>
      </c>
      <c r="C123" s="38" t="s">
        <v>22</v>
      </c>
      <c r="D123" s="38" t="s">
        <v>22</v>
      </c>
      <c r="E123" s="69" t="s">
        <v>2260</v>
      </c>
      <c r="F123" s="48" t="s">
        <v>46</v>
      </c>
      <c r="G123" s="39">
        <v>6475</v>
      </c>
      <c r="H123" s="39">
        <v>13293</v>
      </c>
      <c r="I123" s="41" t="s">
        <v>15</v>
      </c>
      <c r="J123" s="43" t="s">
        <v>17</v>
      </c>
      <c r="K123" s="4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row>
    <row r="124" spans="1:238" s="3" customFormat="1" x14ac:dyDescent="0.2">
      <c r="A124" s="11">
        <f t="shared" si="1"/>
        <v>119</v>
      </c>
      <c r="B124" s="38" t="s">
        <v>2266</v>
      </c>
      <c r="C124" s="38" t="s">
        <v>22</v>
      </c>
      <c r="D124" s="38" t="s">
        <v>22</v>
      </c>
      <c r="E124" s="69" t="s">
        <v>2260</v>
      </c>
      <c r="F124" s="47" t="s">
        <v>921</v>
      </c>
      <c r="G124" s="39">
        <v>1758</v>
      </c>
      <c r="H124" s="39">
        <v>3390</v>
      </c>
      <c r="I124" s="52" t="s">
        <v>18</v>
      </c>
      <c r="J124" s="43" t="s">
        <v>17</v>
      </c>
      <c r="K124" s="4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row>
    <row r="125" spans="1:238" s="3" customFormat="1" x14ac:dyDescent="0.2">
      <c r="A125" s="11">
        <f t="shared" si="1"/>
        <v>120</v>
      </c>
      <c r="B125" s="46" t="s">
        <v>335</v>
      </c>
      <c r="C125" s="38" t="s">
        <v>22</v>
      </c>
      <c r="D125" s="38" t="s">
        <v>22</v>
      </c>
      <c r="E125" s="69" t="s">
        <v>2271</v>
      </c>
      <c r="F125" s="40" t="s">
        <v>1157</v>
      </c>
      <c r="G125" s="56">
        <v>1181</v>
      </c>
      <c r="H125" s="56">
        <v>2682</v>
      </c>
      <c r="I125" s="52" t="s">
        <v>18</v>
      </c>
      <c r="J125" s="57" t="s">
        <v>17</v>
      </c>
      <c r="K125" s="4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row>
    <row r="126" spans="1:238" s="3" customFormat="1" x14ac:dyDescent="0.2">
      <c r="A126" s="11">
        <f t="shared" si="1"/>
        <v>121</v>
      </c>
      <c r="B126" s="38" t="s">
        <v>2279</v>
      </c>
      <c r="C126" s="38" t="s">
        <v>22</v>
      </c>
      <c r="D126" s="38" t="s">
        <v>22</v>
      </c>
      <c r="E126" s="69" t="s">
        <v>29</v>
      </c>
      <c r="F126" s="48" t="s">
        <v>1159</v>
      </c>
      <c r="G126" s="39">
        <v>1960</v>
      </c>
      <c r="H126" s="39">
        <v>4427</v>
      </c>
      <c r="I126" s="41" t="s">
        <v>15</v>
      </c>
      <c r="J126" s="43" t="s">
        <v>17</v>
      </c>
      <c r="K126" s="4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row>
    <row r="127" spans="1:238" s="3" customFormat="1" x14ac:dyDescent="0.2">
      <c r="A127" s="11">
        <f t="shared" si="1"/>
        <v>122</v>
      </c>
      <c r="B127" s="38" t="s">
        <v>336</v>
      </c>
      <c r="C127" s="38" t="s">
        <v>22</v>
      </c>
      <c r="D127" s="38" t="s">
        <v>22</v>
      </c>
      <c r="E127" s="69" t="s">
        <v>29</v>
      </c>
      <c r="F127" s="47" t="s">
        <v>82</v>
      </c>
      <c r="G127" s="39">
        <v>1819</v>
      </c>
      <c r="H127" s="39">
        <v>4728</v>
      </c>
      <c r="I127" s="52" t="s">
        <v>18</v>
      </c>
      <c r="J127" s="43" t="s">
        <v>17</v>
      </c>
      <c r="K127" s="61" t="s">
        <v>180</v>
      </c>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row>
    <row r="128" spans="1:238" s="3" customFormat="1" x14ac:dyDescent="0.2">
      <c r="A128" s="11">
        <f t="shared" si="1"/>
        <v>123</v>
      </c>
      <c r="B128" s="38" t="s">
        <v>337</v>
      </c>
      <c r="C128" s="38" t="s">
        <v>22</v>
      </c>
      <c r="D128" s="38" t="s">
        <v>22</v>
      </c>
      <c r="E128" s="69" t="s">
        <v>29</v>
      </c>
      <c r="F128" s="40" t="s">
        <v>1160</v>
      </c>
      <c r="G128" s="56">
        <v>1319</v>
      </c>
      <c r="H128" s="56">
        <v>1977</v>
      </c>
      <c r="I128" s="41" t="s">
        <v>15</v>
      </c>
      <c r="J128" s="57" t="s">
        <v>17</v>
      </c>
      <c r="K128" s="4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row>
    <row r="129" spans="1:238" s="3" customFormat="1" x14ac:dyDescent="0.2">
      <c r="A129" s="11">
        <f t="shared" si="1"/>
        <v>124</v>
      </c>
      <c r="B129" s="59" t="s">
        <v>1161</v>
      </c>
      <c r="C129" s="38" t="s">
        <v>22</v>
      </c>
      <c r="D129" s="38" t="s">
        <v>22</v>
      </c>
      <c r="E129" s="69" t="s">
        <v>29</v>
      </c>
      <c r="F129" s="40" t="s">
        <v>94</v>
      </c>
      <c r="G129" s="56">
        <v>2849</v>
      </c>
      <c r="H129" s="56">
        <v>5237</v>
      </c>
      <c r="I129" s="41" t="s">
        <v>15</v>
      </c>
      <c r="J129" s="57" t="s">
        <v>17</v>
      </c>
      <c r="K129" s="42"/>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row>
    <row r="130" spans="1:238" s="3" customFormat="1" x14ac:dyDescent="0.2">
      <c r="A130" s="11">
        <f t="shared" si="1"/>
        <v>125</v>
      </c>
      <c r="B130" s="46" t="s">
        <v>2291</v>
      </c>
      <c r="C130" s="38" t="s">
        <v>22</v>
      </c>
      <c r="D130" s="38" t="s">
        <v>22</v>
      </c>
      <c r="E130" s="69" t="s">
        <v>2288</v>
      </c>
      <c r="F130" s="58" t="s">
        <v>1163</v>
      </c>
      <c r="G130" s="98">
        <v>5666</v>
      </c>
      <c r="H130" s="56">
        <v>10918</v>
      </c>
      <c r="I130" s="57" t="s">
        <v>15</v>
      </c>
      <c r="J130" s="57" t="s">
        <v>17</v>
      </c>
      <c r="K130" s="4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row>
    <row r="131" spans="1:238" s="3" customFormat="1" x14ac:dyDescent="0.2">
      <c r="A131" s="11">
        <f t="shared" si="1"/>
        <v>126</v>
      </c>
      <c r="B131" s="38" t="s">
        <v>2292</v>
      </c>
      <c r="C131" s="38" t="s">
        <v>22</v>
      </c>
      <c r="D131" s="38" t="s">
        <v>22</v>
      </c>
      <c r="E131" s="69" t="s">
        <v>2288</v>
      </c>
      <c r="F131" s="40" t="s">
        <v>1163</v>
      </c>
      <c r="G131" s="56">
        <v>4568</v>
      </c>
      <c r="H131" s="56">
        <v>10725</v>
      </c>
      <c r="I131" s="52" t="s">
        <v>18</v>
      </c>
      <c r="J131" s="57" t="s">
        <v>17</v>
      </c>
      <c r="K131" s="4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row>
    <row r="132" spans="1:238" s="3" customFormat="1" x14ac:dyDescent="0.2">
      <c r="A132" s="11">
        <f t="shared" si="1"/>
        <v>127</v>
      </c>
      <c r="B132" s="46" t="s">
        <v>2293</v>
      </c>
      <c r="C132" s="38" t="s">
        <v>22</v>
      </c>
      <c r="D132" s="38" t="s">
        <v>22</v>
      </c>
      <c r="E132" s="69" t="s">
        <v>2288</v>
      </c>
      <c r="F132" s="40" t="s">
        <v>1163</v>
      </c>
      <c r="G132" s="56">
        <v>112</v>
      </c>
      <c r="H132" s="56">
        <v>264</v>
      </c>
      <c r="I132" s="57" t="s">
        <v>902</v>
      </c>
      <c r="J132" s="57" t="s">
        <v>17</v>
      </c>
      <c r="K132" s="4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row>
    <row r="133" spans="1:238" s="3" customFormat="1" x14ac:dyDescent="0.2">
      <c r="A133" s="11">
        <f t="shared" si="1"/>
        <v>128</v>
      </c>
      <c r="B133" s="38" t="s">
        <v>338</v>
      </c>
      <c r="C133" s="38" t="s">
        <v>22</v>
      </c>
      <c r="D133" s="38" t="s">
        <v>22</v>
      </c>
      <c r="E133" s="69" t="s">
        <v>2288</v>
      </c>
      <c r="F133" s="40" t="s">
        <v>1163</v>
      </c>
      <c r="G133" s="56">
        <v>551</v>
      </c>
      <c r="H133" s="56">
        <v>1345</v>
      </c>
      <c r="I133" s="41" t="s">
        <v>902</v>
      </c>
      <c r="J133" s="57" t="s">
        <v>17</v>
      </c>
      <c r="K133" s="4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row>
    <row r="134" spans="1:238" s="3" customFormat="1" x14ac:dyDescent="0.2">
      <c r="A134" s="11">
        <f t="shared" si="1"/>
        <v>129</v>
      </c>
      <c r="B134" s="46" t="s">
        <v>2294</v>
      </c>
      <c r="C134" s="38" t="s">
        <v>22</v>
      </c>
      <c r="D134" s="38" t="s">
        <v>22</v>
      </c>
      <c r="E134" s="69" t="s">
        <v>2288</v>
      </c>
      <c r="F134" s="58" t="s">
        <v>1163</v>
      </c>
      <c r="G134" s="98">
        <v>128</v>
      </c>
      <c r="H134" s="56">
        <v>278</v>
      </c>
      <c r="I134" s="57" t="s">
        <v>902</v>
      </c>
      <c r="J134" s="57" t="s">
        <v>17</v>
      </c>
      <c r="K134" s="4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row>
    <row r="135" spans="1:238" s="3" customFormat="1" x14ac:dyDescent="0.2">
      <c r="A135" s="11">
        <f t="shared" ref="A135:A198" si="2">ROW()-5</f>
        <v>130</v>
      </c>
      <c r="B135" s="46" t="s">
        <v>2295</v>
      </c>
      <c r="C135" s="38" t="s">
        <v>22</v>
      </c>
      <c r="D135" s="38" t="s">
        <v>22</v>
      </c>
      <c r="E135" s="69" t="s">
        <v>2288</v>
      </c>
      <c r="F135" s="58" t="s">
        <v>33</v>
      </c>
      <c r="G135" s="98">
        <v>3254</v>
      </c>
      <c r="H135" s="56">
        <v>6405</v>
      </c>
      <c r="I135" s="57" t="s">
        <v>15</v>
      </c>
      <c r="J135" s="57" t="s">
        <v>17</v>
      </c>
      <c r="K135" s="4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row>
    <row r="136" spans="1:238" s="3" customFormat="1" x14ac:dyDescent="0.2">
      <c r="A136" s="11">
        <f t="shared" si="2"/>
        <v>131</v>
      </c>
      <c r="B136" s="46" t="s">
        <v>2296</v>
      </c>
      <c r="C136" s="38" t="s">
        <v>22</v>
      </c>
      <c r="D136" s="38" t="s">
        <v>22</v>
      </c>
      <c r="E136" s="69" t="s">
        <v>2288</v>
      </c>
      <c r="F136" s="58" t="s">
        <v>927</v>
      </c>
      <c r="G136" s="98">
        <v>481</v>
      </c>
      <c r="H136" s="56">
        <v>1252</v>
      </c>
      <c r="I136" s="57" t="s">
        <v>15</v>
      </c>
      <c r="J136" s="57" t="s">
        <v>17</v>
      </c>
      <c r="K136" s="4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row>
    <row r="137" spans="1:238" s="3" customFormat="1" x14ac:dyDescent="0.2">
      <c r="A137" s="11">
        <f t="shared" si="2"/>
        <v>132</v>
      </c>
      <c r="B137" s="38" t="s">
        <v>2297</v>
      </c>
      <c r="C137" s="38" t="s">
        <v>22</v>
      </c>
      <c r="D137" s="38" t="s">
        <v>22</v>
      </c>
      <c r="E137" s="69" t="s">
        <v>2288</v>
      </c>
      <c r="F137" s="58" t="s">
        <v>927</v>
      </c>
      <c r="G137" s="39">
        <v>227</v>
      </c>
      <c r="H137" s="39">
        <v>624</v>
      </c>
      <c r="I137" s="57" t="s">
        <v>15</v>
      </c>
      <c r="J137" s="57" t="s">
        <v>17</v>
      </c>
      <c r="K137" s="4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row>
    <row r="138" spans="1:238" s="3" customFormat="1" x14ac:dyDescent="0.2">
      <c r="A138" s="11">
        <f t="shared" si="2"/>
        <v>133</v>
      </c>
      <c r="B138" s="38" t="s">
        <v>2308</v>
      </c>
      <c r="C138" s="38" t="s">
        <v>22</v>
      </c>
      <c r="D138" s="38" t="s">
        <v>22</v>
      </c>
      <c r="E138" s="69" t="s">
        <v>2304</v>
      </c>
      <c r="F138" s="58" t="s">
        <v>2309</v>
      </c>
      <c r="G138" s="39">
        <v>1670</v>
      </c>
      <c r="H138" s="39">
        <v>2870</v>
      </c>
      <c r="I138" s="57" t="s">
        <v>15</v>
      </c>
      <c r="J138" s="57" t="s">
        <v>17</v>
      </c>
      <c r="K138" s="4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row>
    <row r="139" spans="1:238" s="3" customFormat="1" x14ac:dyDescent="0.2">
      <c r="A139" s="11">
        <f t="shared" si="2"/>
        <v>134</v>
      </c>
      <c r="B139" s="38" t="s">
        <v>339</v>
      </c>
      <c r="C139" s="38" t="s">
        <v>22</v>
      </c>
      <c r="D139" s="38" t="s">
        <v>22</v>
      </c>
      <c r="E139" s="69" t="s">
        <v>2304</v>
      </c>
      <c r="F139" s="58" t="s">
        <v>134</v>
      </c>
      <c r="G139" s="39">
        <v>437</v>
      </c>
      <c r="H139" s="39">
        <v>923</v>
      </c>
      <c r="I139" s="57" t="s">
        <v>15</v>
      </c>
      <c r="J139" s="57" t="s">
        <v>17</v>
      </c>
      <c r="K139" s="36"/>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row>
    <row r="140" spans="1:238" s="3" customFormat="1" x14ac:dyDescent="0.2">
      <c r="A140" s="11">
        <f t="shared" si="2"/>
        <v>135</v>
      </c>
      <c r="B140" s="38" t="s">
        <v>2310</v>
      </c>
      <c r="C140" s="38" t="s">
        <v>22</v>
      </c>
      <c r="D140" s="38" t="s">
        <v>22</v>
      </c>
      <c r="E140" s="69" t="s">
        <v>2304</v>
      </c>
      <c r="F140" s="58" t="s">
        <v>1141</v>
      </c>
      <c r="G140" s="39">
        <v>569</v>
      </c>
      <c r="H140" s="39">
        <v>844</v>
      </c>
      <c r="I140" s="52" t="s">
        <v>18</v>
      </c>
      <c r="J140" s="57" t="s">
        <v>17</v>
      </c>
      <c r="K140" s="36"/>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row>
    <row r="141" spans="1:238" s="15" customFormat="1" x14ac:dyDescent="0.2">
      <c r="A141" s="11">
        <f t="shared" si="2"/>
        <v>136</v>
      </c>
      <c r="B141" s="38" t="s">
        <v>2311</v>
      </c>
      <c r="C141" s="38" t="s">
        <v>22</v>
      </c>
      <c r="D141" s="38" t="s">
        <v>22</v>
      </c>
      <c r="E141" s="69" t="s">
        <v>2304</v>
      </c>
      <c r="F141" s="48" t="s">
        <v>155</v>
      </c>
      <c r="G141" s="56">
        <v>6739</v>
      </c>
      <c r="H141" s="56">
        <v>12362</v>
      </c>
      <c r="I141" s="57" t="s">
        <v>15</v>
      </c>
      <c r="J141" s="57" t="s">
        <v>17</v>
      </c>
      <c r="K141" s="36"/>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row>
    <row r="142" spans="1:238" s="15" customFormat="1" x14ac:dyDescent="0.2">
      <c r="A142" s="11">
        <f t="shared" si="2"/>
        <v>137</v>
      </c>
      <c r="B142" s="38" t="s">
        <v>2325</v>
      </c>
      <c r="C142" s="38" t="s">
        <v>22</v>
      </c>
      <c r="D142" s="38" t="s">
        <v>22</v>
      </c>
      <c r="E142" s="76" t="s">
        <v>1166</v>
      </c>
      <c r="F142" s="50" t="s">
        <v>2326</v>
      </c>
      <c r="G142" s="77">
        <v>1527</v>
      </c>
      <c r="H142" s="77">
        <v>2992</v>
      </c>
      <c r="I142" s="78" t="s">
        <v>15</v>
      </c>
      <c r="J142" s="89" t="s">
        <v>17</v>
      </c>
      <c r="K142" s="53" t="s">
        <v>179</v>
      </c>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row>
    <row r="143" spans="1:238" s="15" customFormat="1" x14ac:dyDescent="0.2">
      <c r="A143" s="11">
        <f t="shared" si="2"/>
        <v>138</v>
      </c>
      <c r="B143" s="32" t="s">
        <v>284</v>
      </c>
      <c r="C143" s="38" t="s">
        <v>22</v>
      </c>
      <c r="D143" s="38" t="s">
        <v>22</v>
      </c>
      <c r="E143" s="71" t="s">
        <v>1168</v>
      </c>
      <c r="F143" s="32" t="s">
        <v>2336</v>
      </c>
      <c r="G143" s="64">
        <v>3210</v>
      </c>
      <c r="H143" s="64">
        <v>7213</v>
      </c>
      <c r="I143" s="65" t="s">
        <v>15</v>
      </c>
      <c r="J143" s="90" t="s">
        <v>17</v>
      </c>
      <c r="K143" s="67" t="s">
        <v>179</v>
      </c>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row>
    <row r="144" spans="1:238" s="15" customFormat="1" x14ac:dyDescent="0.2">
      <c r="A144" s="11">
        <f t="shared" si="2"/>
        <v>139</v>
      </c>
      <c r="B144" s="32" t="s">
        <v>340</v>
      </c>
      <c r="C144" s="38" t="s">
        <v>22</v>
      </c>
      <c r="D144" s="38" t="s">
        <v>22</v>
      </c>
      <c r="E144" s="71" t="s">
        <v>1168</v>
      </c>
      <c r="F144" s="32" t="s">
        <v>964</v>
      </c>
      <c r="G144" s="64">
        <v>848</v>
      </c>
      <c r="H144" s="64">
        <v>1692</v>
      </c>
      <c r="I144" s="65" t="s">
        <v>18</v>
      </c>
      <c r="J144" s="90" t="s">
        <v>17</v>
      </c>
      <c r="K144" s="36"/>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row>
    <row r="145" spans="1:238" s="15" customFormat="1" x14ac:dyDescent="0.2">
      <c r="A145" s="11">
        <f t="shared" si="2"/>
        <v>140</v>
      </c>
      <c r="B145" s="38" t="s">
        <v>341</v>
      </c>
      <c r="C145" s="38" t="s">
        <v>22</v>
      </c>
      <c r="D145" s="38" t="s">
        <v>22</v>
      </c>
      <c r="E145" s="69" t="s">
        <v>2344</v>
      </c>
      <c r="F145" s="58" t="s">
        <v>38</v>
      </c>
      <c r="G145" s="39">
        <v>6647</v>
      </c>
      <c r="H145" s="39">
        <v>15159</v>
      </c>
      <c r="I145" s="65" t="s">
        <v>18</v>
      </c>
      <c r="J145" s="57" t="s">
        <v>17</v>
      </c>
      <c r="K145" s="36"/>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row>
    <row r="146" spans="1:238" s="15" customFormat="1" x14ac:dyDescent="0.2">
      <c r="A146" s="11">
        <f t="shared" si="2"/>
        <v>141</v>
      </c>
      <c r="B146" s="38" t="s">
        <v>2345</v>
      </c>
      <c r="C146" s="38" t="s">
        <v>22</v>
      </c>
      <c r="D146" s="38" t="s">
        <v>22</v>
      </c>
      <c r="E146" s="69" t="s">
        <v>2344</v>
      </c>
      <c r="F146" s="58" t="s">
        <v>2346</v>
      </c>
      <c r="G146" s="39">
        <v>1635</v>
      </c>
      <c r="H146" s="39">
        <v>3301</v>
      </c>
      <c r="I146" s="65" t="s">
        <v>18</v>
      </c>
      <c r="J146" s="57" t="s">
        <v>17</v>
      </c>
      <c r="K146" s="36" t="s">
        <v>181</v>
      </c>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2"/>
      <c r="IA146" s="12"/>
      <c r="IB146" s="12"/>
      <c r="IC146" s="12"/>
      <c r="ID146" s="12"/>
    </row>
    <row r="147" spans="1:238" s="15" customFormat="1" x14ac:dyDescent="0.2">
      <c r="A147" s="11">
        <f t="shared" si="2"/>
        <v>142</v>
      </c>
      <c r="B147" s="38" t="s">
        <v>2347</v>
      </c>
      <c r="C147" s="38" t="s">
        <v>22</v>
      </c>
      <c r="D147" s="38" t="s">
        <v>22</v>
      </c>
      <c r="E147" s="69" t="s">
        <v>2344</v>
      </c>
      <c r="F147" s="58" t="s">
        <v>39</v>
      </c>
      <c r="G147" s="39">
        <v>9301</v>
      </c>
      <c r="H147" s="39">
        <v>13867</v>
      </c>
      <c r="I147" s="57" t="s">
        <v>15</v>
      </c>
      <c r="J147" s="57" t="s">
        <v>17</v>
      </c>
      <c r="K147" s="36"/>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row>
    <row r="148" spans="1:238" s="15" customFormat="1" x14ac:dyDescent="0.2">
      <c r="A148" s="11">
        <f t="shared" si="2"/>
        <v>143</v>
      </c>
      <c r="B148" s="38" t="s">
        <v>343</v>
      </c>
      <c r="C148" s="38" t="s">
        <v>22</v>
      </c>
      <c r="D148" s="38" t="s">
        <v>22</v>
      </c>
      <c r="E148" s="69" t="s">
        <v>2352</v>
      </c>
      <c r="F148" s="58" t="s">
        <v>49</v>
      </c>
      <c r="G148" s="39">
        <v>4110</v>
      </c>
      <c r="H148" s="39">
        <v>9360</v>
      </c>
      <c r="I148" s="57" t="s">
        <v>15</v>
      </c>
      <c r="J148" s="57" t="s">
        <v>17</v>
      </c>
      <c r="K148" s="36"/>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row>
    <row r="149" spans="1:238" s="15" customFormat="1" x14ac:dyDescent="0.2">
      <c r="A149" s="11">
        <f t="shared" si="2"/>
        <v>144</v>
      </c>
      <c r="B149" s="38" t="s">
        <v>344</v>
      </c>
      <c r="C149" s="38" t="s">
        <v>22</v>
      </c>
      <c r="D149" s="38" t="s">
        <v>22</v>
      </c>
      <c r="E149" s="69" t="s">
        <v>2352</v>
      </c>
      <c r="F149" s="58" t="s">
        <v>46</v>
      </c>
      <c r="G149" s="39">
        <v>11749</v>
      </c>
      <c r="H149" s="39">
        <v>24371</v>
      </c>
      <c r="I149" s="57" t="s">
        <v>15</v>
      </c>
      <c r="J149" s="57" t="s">
        <v>17</v>
      </c>
      <c r="K149" s="36"/>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row>
    <row r="150" spans="1:238" s="15" customFormat="1" x14ac:dyDescent="0.2">
      <c r="A150" s="11">
        <f t="shared" si="2"/>
        <v>145</v>
      </c>
      <c r="B150" s="38" t="s">
        <v>345</v>
      </c>
      <c r="C150" s="38" t="s">
        <v>22</v>
      </c>
      <c r="D150" s="38" t="s">
        <v>22</v>
      </c>
      <c r="E150" s="69" t="s">
        <v>2355</v>
      </c>
      <c r="F150" s="58" t="s">
        <v>1898</v>
      </c>
      <c r="G150" s="39">
        <v>4349</v>
      </c>
      <c r="H150" s="39">
        <v>11031</v>
      </c>
      <c r="I150" s="57" t="s">
        <v>15</v>
      </c>
      <c r="J150" s="57" t="s">
        <v>17</v>
      </c>
      <c r="K150" s="36"/>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row>
    <row r="151" spans="1:238" s="15" customFormat="1" x14ac:dyDescent="0.2">
      <c r="A151" s="11">
        <f t="shared" si="2"/>
        <v>146</v>
      </c>
      <c r="B151" s="38" t="s">
        <v>346</v>
      </c>
      <c r="C151" s="38" t="s">
        <v>22</v>
      </c>
      <c r="D151" s="38" t="s">
        <v>22</v>
      </c>
      <c r="E151" s="69" t="s">
        <v>2364</v>
      </c>
      <c r="F151" s="58" t="s">
        <v>89</v>
      </c>
      <c r="G151" s="39">
        <v>1289</v>
      </c>
      <c r="H151" s="39">
        <v>2784</v>
      </c>
      <c r="I151" s="57" t="s">
        <v>15</v>
      </c>
      <c r="J151" s="57" t="s">
        <v>17</v>
      </c>
      <c r="K151" s="36" t="s">
        <v>180</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row>
    <row r="152" spans="1:238" s="15" customFormat="1" x14ac:dyDescent="0.2">
      <c r="A152" s="11">
        <f t="shared" si="2"/>
        <v>147</v>
      </c>
      <c r="B152" s="38" t="s">
        <v>2367</v>
      </c>
      <c r="C152" s="38" t="s">
        <v>22</v>
      </c>
      <c r="D152" s="38" t="s">
        <v>22</v>
      </c>
      <c r="E152" s="69" t="s">
        <v>2366</v>
      </c>
      <c r="F152" s="58" t="s">
        <v>93</v>
      </c>
      <c r="G152" s="39">
        <v>1277</v>
      </c>
      <c r="H152" s="39">
        <v>2419</v>
      </c>
      <c r="I152" s="57" t="s">
        <v>15</v>
      </c>
      <c r="J152" s="57" t="s">
        <v>17</v>
      </c>
      <c r="K152" s="36" t="s">
        <v>2368</v>
      </c>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row>
    <row r="153" spans="1:238" s="15" customFormat="1" x14ac:dyDescent="0.2">
      <c r="A153" s="11">
        <f t="shared" si="2"/>
        <v>148</v>
      </c>
      <c r="B153" s="38" t="s">
        <v>347</v>
      </c>
      <c r="C153" s="38" t="s">
        <v>22</v>
      </c>
      <c r="D153" s="38" t="s">
        <v>22</v>
      </c>
      <c r="E153" s="69" t="s">
        <v>2366</v>
      </c>
      <c r="F153" s="58" t="s">
        <v>99</v>
      </c>
      <c r="G153" s="39">
        <v>410</v>
      </c>
      <c r="H153" s="39">
        <v>780</v>
      </c>
      <c r="I153" s="57" t="s">
        <v>15</v>
      </c>
      <c r="J153" s="57" t="s">
        <v>17</v>
      </c>
      <c r="K153" s="36" t="s">
        <v>181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row>
    <row r="154" spans="1:238" s="15" customFormat="1" x14ac:dyDescent="0.2">
      <c r="A154" s="11">
        <f t="shared" si="2"/>
        <v>149</v>
      </c>
      <c r="B154" s="38" t="s">
        <v>1173</v>
      </c>
      <c r="C154" s="38" t="s">
        <v>22</v>
      </c>
      <c r="D154" s="38" t="s">
        <v>22</v>
      </c>
      <c r="E154" s="69" t="s">
        <v>2366</v>
      </c>
      <c r="F154" s="58" t="s">
        <v>101</v>
      </c>
      <c r="G154" s="39">
        <v>2212</v>
      </c>
      <c r="H154" s="39">
        <v>3718</v>
      </c>
      <c r="I154" s="65" t="s">
        <v>18</v>
      </c>
      <c r="J154" s="57" t="s">
        <v>17</v>
      </c>
      <c r="K154" s="36" t="s">
        <v>180</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row>
    <row r="155" spans="1:238" s="15" customFormat="1" x14ac:dyDescent="0.2">
      <c r="A155" s="11">
        <f t="shared" si="2"/>
        <v>150</v>
      </c>
      <c r="B155" s="38" t="s">
        <v>348</v>
      </c>
      <c r="C155" s="38" t="s">
        <v>22</v>
      </c>
      <c r="D155" s="38" t="s">
        <v>22</v>
      </c>
      <c r="E155" s="69" t="s">
        <v>242</v>
      </c>
      <c r="F155" s="58" t="s">
        <v>1125</v>
      </c>
      <c r="G155" s="39">
        <v>2778</v>
      </c>
      <c r="H155" s="39">
        <v>6797</v>
      </c>
      <c r="I155" s="65" t="s">
        <v>18</v>
      </c>
      <c r="J155" s="57" t="s">
        <v>17</v>
      </c>
      <c r="K155" s="36" t="s">
        <v>695</v>
      </c>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row>
    <row r="156" spans="1:238" s="15" customFormat="1" x14ac:dyDescent="0.2">
      <c r="A156" s="11">
        <f t="shared" si="2"/>
        <v>151</v>
      </c>
      <c r="B156" s="38" t="s">
        <v>2370</v>
      </c>
      <c r="C156" s="38" t="s">
        <v>22</v>
      </c>
      <c r="D156" s="38" t="s">
        <v>22</v>
      </c>
      <c r="E156" s="69" t="s">
        <v>242</v>
      </c>
      <c r="F156" s="58" t="s">
        <v>60</v>
      </c>
      <c r="G156" s="39">
        <v>4381</v>
      </c>
      <c r="H156" s="39">
        <v>8668</v>
      </c>
      <c r="I156" s="57" t="s">
        <v>15</v>
      </c>
      <c r="J156" s="57" t="s">
        <v>17</v>
      </c>
      <c r="K156" s="36" t="s">
        <v>181</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row>
    <row r="157" spans="1:238" s="15" customFormat="1" x14ac:dyDescent="0.2">
      <c r="A157" s="11">
        <f t="shared" si="2"/>
        <v>152</v>
      </c>
      <c r="B157" s="38" t="s">
        <v>1176</v>
      </c>
      <c r="C157" s="38" t="s">
        <v>22</v>
      </c>
      <c r="D157" s="38" t="s">
        <v>22</v>
      </c>
      <c r="E157" s="69" t="s">
        <v>2371</v>
      </c>
      <c r="F157" s="58" t="s">
        <v>110</v>
      </c>
      <c r="G157" s="39">
        <v>1504</v>
      </c>
      <c r="H157" s="39">
        <v>2876</v>
      </c>
      <c r="I157" s="57" t="s">
        <v>15</v>
      </c>
      <c r="J157" s="57" t="s">
        <v>17</v>
      </c>
      <c r="K157" s="36" t="s">
        <v>181</v>
      </c>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row>
    <row r="158" spans="1:238" s="15" customFormat="1" x14ac:dyDescent="0.2">
      <c r="A158" s="11">
        <f t="shared" si="2"/>
        <v>153</v>
      </c>
      <c r="B158" s="38" t="s">
        <v>2372</v>
      </c>
      <c r="C158" s="38" t="s">
        <v>22</v>
      </c>
      <c r="D158" s="38" t="s">
        <v>22</v>
      </c>
      <c r="E158" s="69" t="s">
        <v>2371</v>
      </c>
      <c r="F158" s="58" t="s">
        <v>111</v>
      </c>
      <c r="G158" s="39">
        <v>1158</v>
      </c>
      <c r="H158" s="39">
        <v>2011</v>
      </c>
      <c r="I158" s="57" t="s">
        <v>15</v>
      </c>
      <c r="J158" s="57" t="s">
        <v>17</v>
      </c>
      <c r="K158" s="36" t="s">
        <v>181</v>
      </c>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row>
    <row r="159" spans="1:238" s="15" customFormat="1" x14ac:dyDescent="0.2">
      <c r="A159" s="11">
        <f t="shared" si="2"/>
        <v>154</v>
      </c>
      <c r="B159" s="38" t="s">
        <v>1177</v>
      </c>
      <c r="C159" s="38" t="s">
        <v>22</v>
      </c>
      <c r="D159" s="38" t="s">
        <v>22</v>
      </c>
      <c r="E159" s="69" t="s">
        <v>2371</v>
      </c>
      <c r="F159" s="58" t="s">
        <v>114</v>
      </c>
      <c r="G159" s="39">
        <v>385</v>
      </c>
      <c r="H159" s="39">
        <v>840</v>
      </c>
      <c r="I159" s="57" t="s">
        <v>18</v>
      </c>
      <c r="J159" s="57" t="s">
        <v>115</v>
      </c>
      <c r="K159" s="36" t="s">
        <v>180</v>
      </c>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row>
    <row r="160" spans="1:238" s="15" customFormat="1" x14ac:dyDescent="0.2">
      <c r="A160" s="11">
        <f t="shared" si="2"/>
        <v>155</v>
      </c>
      <c r="B160" s="38" t="s">
        <v>351</v>
      </c>
      <c r="C160" s="38" t="s">
        <v>22</v>
      </c>
      <c r="D160" s="38" t="s">
        <v>22</v>
      </c>
      <c r="E160" s="69" t="s">
        <v>2371</v>
      </c>
      <c r="F160" s="58" t="s">
        <v>113</v>
      </c>
      <c r="G160" s="39">
        <v>895</v>
      </c>
      <c r="H160" s="39">
        <v>1990</v>
      </c>
      <c r="I160" s="57" t="s">
        <v>15</v>
      </c>
      <c r="J160" s="57" t="s">
        <v>17</v>
      </c>
      <c r="K160" s="36" t="s">
        <v>181</v>
      </c>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row>
    <row r="161" spans="1:238" s="15" customFormat="1" x14ac:dyDescent="0.2">
      <c r="A161" s="11">
        <f t="shared" si="2"/>
        <v>156</v>
      </c>
      <c r="B161" s="38" t="s">
        <v>352</v>
      </c>
      <c r="C161" s="38" t="s">
        <v>22</v>
      </c>
      <c r="D161" s="38" t="s">
        <v>22</v>
      </c>
      <c r="E161" s="69" t="s">
        <v>2371</v>
      </c>
      <c r="F161" s="58" t="s">
        <v>70</v>
      </c>
      <c r="G161" s="39">
        <v>412</v>
      </c>
      <c r="H161" s="39">
        <v>778</v>
      </c>
      <c r="I161" s="57" t="s">
        <v>15</v>
      </c>
      <c r="J161" s="57" t="s">
        <v>17</v>
      </c>
      <c r="K161" s="36" t="s">
        <v>181</v>
      </c>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row>
    <row r="162" spans="1:238" s="15" customFormat="1" x14ac:dyDescent="0.2">
      <c r="A162" s="11">
        <f t="shared" si="2"/>
        <v>157</v>
      </c>
      <c r="B162" s="38" t="s">
        <v>353</v>
      </c>
      <c r="C162" s="38" t="s">
        <v>22</v>
      </c>
      <c r="D162" s="38" t="s">
        <v>22</v>
      </c>
      <c r="E162" s="69" t="s">
        <v>2375</v>
      </c>
      <c r="F162" s="58" t="s">
        <v>120</v>
      </c>
      <c r="G162" s="39">
        <v>6254</v>
      </c>
      <c r="H162" s="39">
        <v>14808</v>
      </c>
      <c r="I162" s="57" t="s">
        <v>18</v>
      </c>
      <c r="J162" s="57" t="s">
        <v>17</v>
      </c>
      <c r="K162" s="36"/>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row>
    <row r="163" spans="1:238" s="15" customFormat="1" x14ac:dyDescent="0.2">
      <c r="A163" s="11">
        <f t="shared" si="2"/>
        <v>158</v>
      </c>
      <c r="B163" s="38" t="s">
        <v>354</v>
      </c>
      <c r="C163" s="38" t="s">
        <v>22</v>
      </c>
      <c r="D163" s="38" t="s">
        <v>22</v>
      </c>
      <c r="E163" s="69" t="s">
        <v>2375</v>
      </c>
      <c r="F163" s="58" t="s">
        <v>124</v>
      </c>
      <c r="G163" s="39">
        <v>1384</v>
      </c>
      <c r="H163" s="39">
        <v>3391</v>
      </c>
      <c r="I163" s="57" t="s">
        <v>15</v>
      </c>
      <c r="J163" s="57" t="s">
        <v>17</v>
      </c>
      <c r="K163" s="36" t="s">
        <v>182</v>
      </c>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row>
    <row r="164" spans="1:238" s="15" customFormat="1" x14ac:dyDescent="0.2">
      <c r="A164" s="11">
        <f t="shared" si="2"/>
        <v>159</v>
      </c>
      <c r="B164" s="38" t="s">
        <v>1179</v>
      </c>
      <c r="C164" s="38" t="s">
        <v>22</v>
      </c>
      <c r="D164" s="38" t="s">
        <v>22</v>
      </c>
      <c r="E164" s="69" t="s">
        <v>2375</v>
      </c>
      <c r="F164" s="58" t="s">
        <v>119</v>
      </c>
      <c r="G164" s="39">
        <v>527</v>
      </c>
      <c r="H164" s="39">
        <v>1202</v>
      </c>
      <c r="I164" s="57" t="s">
        <v>15</v>
      </c>
      <c r="J164" s="57" t="s">
        <v>17</v>
      </c>
      <c r="K164" s="36" t="s">
        <v>181</v>
      </c>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row>
    <row r="165" spans="1:238" s="15" customFormat="1" x14ac:dyDescent="0.2">
      <c r="A165" s="11">
        <f t="shared" si="2"/>
        <v>160</v>
      </c>
      <c r="B165" s="38" t="s">
        <v>1180</v>
      </c>
      <c r="C165" s="38" t="s">
        <v>22</v>
      </c>
      <c r="D165" s="38" t="s">
        <v>22</v>
      </c>
      <c r="E165" s="69" t="s">
        <v>2375</v>
      </c>
      <c r="F165" s="58" t="s">
        <v>122</v>
      </c>
      <c r="G165" s="39">
        <v>546</v>
      </c>
      <c r="H165" s="39">
        <v>1405</v>
      </c>
      <c r="I165" s="57" t="s">
        <v>15</v>
      </c>
      <c r="J165" s="57" t="s">
        <v>17</v>
      </c>
      <c r="K165" s="36"/>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row>
    <row r="166" spans="1:238" s="15" customFormat="1" x14ac:dyDescent="0.2">
      <c r="A166" s="11">
        <f t="shared" si="2"/>
        <v>161</v>
      </c>
      <c r="B166" s="38" t="s">
        <v>355</v>
      </c>
      <c r="C166" s="38" t="s">
        <v>22</v>
      </c>
      <c r="D166" s="38" t="s">
        <v>22</v>
      </c>
      <c r="E166" s="69" t="s">
        <v>2375</v>
      </c>
      <c r="F166" s="58" t="s">
        <v>123</v>
      </c>
      <c r="G166" s="39">
        <v>3019</v>
      </c>
      <c r="H166" s="39">
        <v>5841</v>
      </c>
      <c r="I166" s="57" t="s">
        <v>15</v>
      </c>
      <c r="J166" s="57" t="s">
        <v>17</v>
      </c>
      <c r="K166" s="36"/>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row>
    <row r="167" spans="1:238" s="15" customFormat="1" x14ac:dyDescent="0.2">
      <c r="A167" s="11">
        <f t="shared" si="2"/>
        <v>162</v>
      </c>
      <c r="B167" s="38" t="s">
        <v>357</v>
      </c>
      <c r="C167" s="38" t="s">
        <v>22</v>
      </c>
      <c r="D167" s="38" t="s">
        <v>22</v>
      </c>
      <c r="E167" s="69" t="s">
        <v>2378</v>
      </c>
      <c r="F167" s="58" t="s">
        <v>26</v>
      </c>
      <c r="G167" s="39">
        <v>809</v>
      </c>
      <c r="H167" s="39">
        <v>1655</v>
      </c>
      <c r="I167" s="57" t="s">
        <v>18</v>
      </c>
      <c r="J167" s="57" t="s">
        <v>17</v>
      </c>
      <c r="K167" s="36" t="s">
        <v>180</v>
      </c>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row>
    <row r="168" spans="1:238" s="15" customFormat="1" x14ac:dyDescent="0.2">
      <c r="A168" s="11">
        <f t="shared" si="2"/>
        <v>163</v>
      </c>
      <c r="B168" s="38" t="s">
        <v>136</v>
      </c>
      <c r="C168" s="55" t="s">
        <v>22</v>
      </c>
      <c r="D168" s="38" t="s">
        <v>22</v>
      </c>
      <c r="E168" s="69" t="s">
        <v>2379</v>
      </c>
      <c r="F168" s="58" t="s">
        <v>134</v>
      </c>
      <c r="G168" s="39">
        <v>1231</v>
      </c>
      <c r="H168" s="39">
        <v>2420</v>
      </c>
      <c r="I168" s="57" t="s">
        <v>15</v>
      </c>
      <c r="J168" s="57" t="s">
        <v>17</v>
      </c>
      <c r="K168" s="36" t="s">
        <v>181</v>
      </c>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row>
    <row r="169" spans="1:238" s="15" customFormat="1" x14ac:dyDescent="0.2">
      <c r="A169" s="11">
        <f t="shared" si="2"/>
        <v>164</v>
      </c>
      <c r="B169" s="38" t="s">
        <v>352</v>
      </c>
      <c r="C169" s="55" t="s">
        <v>22</v>
      </c>
      <c r="D169" s="38" t="s">
        <v>22</v>
      </c>
      <c r="E169" s="69" t="s">
        <v>2379</v>
      </c>
      <c r="F169" s="58" t="s">
        <v>70</v>
      </c>
      <c r="G169" s="39">
        <v>224</v>
      </c>
      <c r="H169" s="39">
        <v>224</v>
      </c>
      <c r="I169" s="57" t="s">
        <v>15</v>
      </c>
      <c r="J169" s="57" t="s">
        <v>17</v>
      </c>
      <c r="K169" s="36"/>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row>
    <row r="170" spans="1:238" s="15" customFormat="1" x14ac:dyDescent="0.2">
      <c r="A170" s="11">
        <f t="shared" si="2"/>
        <v>165</v>
      </c>
      <c r="B170" s="38" t="s">
        <v>132</v>
      </c>
      <c r="C170" s="55" t="s">
        <v>22</v>
      </c>
      <c r="D170" s="38" t="s">
        <v>22</v>
      </c>
      <c r="E170" s="69" t="s">
        <v>2379</v>
      </c>
      <c r="F170" s="58" t="s">
        <v>133</v>
      </c>
      <c r="G170" s="39">
        <v>1281</v>
      </c>
      <c r="H170" s="39">
        <v>2668</v>
      </c>
      <c r="I170" s="57" t="s">
        <v>15</v>
      </c>
      <c r="J170" s="57" t="s">
        <v>17</v>
      </c>
      <c r="K170" s="36" t="s">
        <v>181</v>
      </c>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row>
    <row r="171" spans="1:238" s="15" customFormat="1" x14ac:dyDescent="0.2">
      <c r="A171" s="11">
        <f t="shared" si="2"/>
        <v>166</v>
      </c>
      <c r="B171" s="38" t="s">
        <v>2383</v>
      </c>
      <c r="C171" s="55" t="s">
        <v>22</v>
      </c>
      <c r="D171" s="38" t="s">
        <v>22</v>
      </c>
      <c r="E171" s="69" t="s">
        <v>2381</v>
      </c>
      <c r="F171" s="58" t="s">
        <v>1185</v>
      </c>
      <c r="G171" s="39">
        <v>4884</v>
      </c>
      <c r="H171" s="39">
        <v>10003</v>
      </c>
      <c r="I171" s="57" t="s">
        <v>15</v>
      </c>
      <c r="J171" s="57" t="s">
        <v>17</v>
      </c>
      <c r="K171" s="36" t="s">
        <v>181</v>
      </c>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row>
    <row r="172" spans="1:238" s="15" customFormat="1" x14ac:dyDescent="0.2">
      <c r="A172" s="11">
        <f t="shared" si="2"/>
        <v>167</v>
      </c>
      <c r="B172" s="32" t="s">
        <v>358</v>
      </c>
      <c r="C172" s="32" t="s">
        <v>22</v>
      </c>
      <c r="D172" s="38" t="s">
        <v>22</v>
      </c>
      <c r="E172" s="68" t="s">
        <v>2384</v>
      </c>
      <c r="F172" s="33" t="s">
        <v>153</v>
      </c>
      <c r="G172" s="34">
        <v>3076</v>
      </c>
      <c r="H172" s="34">
        <v>8183</v>
      </c>
      <c r="I172" s="37" t="s">
        <v>15</v>
      </c>
      <c r="J172" s="35" t="s">
        <v>17</v>
      </c>
      <c r="K172" s="36" t="s">
        <v>181</v>
      </c>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row>
    <row r="173" spans="1:238" s="15" customFormat="1" x14ac:dyDescent="0.2">
      <c r="A173" s="11">
        <f t="shared" si="2"/>
        <v>168</v>
      </c>
      <c r="B173" s="32" t="s">
        <v>359</v>
      </c>
      <c r="C173" s="32" t="s">
        <v>22</v>
      </c>
      <c r="D173" s="38" t="s">
        <v>22</v>
      </c>
      <c r="E173" s="68" t="s">
        <v>2386</v>
      </c>
      <c r="F173" s="33" t="s">
        <v>164</v>
      </c>
      <c r="G173" s="34">
        <v>602</v>
      </c>
      <c r="H173" s="34">
        <v>1337</v>
      </c>
      <c r="I173" s="37" t="s">
        <v>15</v>
      </c>
      <c r="J173" s="35" t="s">
        <v>17</v>
      </c>
      <c r="K173" s="36" t="s">
        <v>182</v>
      </c>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row>
    <row r="174" spans="1:238" s="15" customFormat="1" x14ac:dyDescent="0.2">
      <c r="A174" s="11">
        <f t="shared" si="2"/>
        <v>169</v>
      </c>
      <c r="B174" s="32" t="s">
        <v>184</v>
      </c>
      <c r="C174" s="32" t="s">
        <v>22</v>
      </c>
      <c r="D174" s="38" t="s">
        <v>22</v>
      </c>
      <c r="E174" s="68" t="s">
        <v>2399</v>
      </c>
      <c r="F174" s="33" t="s">
        <v>1164</v>
      </c>
      <c r="G174" s="34">
        <v>2286</v>
      </c>
      <c r="H174" s="34">
        <v>4477</v>
      </c>
      <c r="I174" s="37" t="s">
        <v>19</v>
      </c>
      <c r="J174" s="35" t="s">
        <v>17</v>
      </c>
      <c r="K174" s="36" t="s">
        <v>181</v>
      </c>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row>
    <row r="175" spans="1:238" s="15" customFormat="1" x14ac:dyDescent="0.2">
      <c r="A175" s="11">
        <f t="shared" si="2"/>
        <v>170</v>
      </c>
      <c r="B175" s="32" t="s">
        <v>196</v>
      </c>
      <c r="C175" s="32" t="s">
        <v>22</v>
      </c>
      <c r="D175" s="38" t="s">
        <v>22</v>
      </c>
      <c r="E175" s="68" t="s">
        <v>190</v>
      </c>
      <c r="F175" s="33" t="s">
        <v>71</v>
      </c>
      <c r="G175" s="34">
        <v>761</v>
      </c>
      <c r="H175" s="34">
        <v>1775</v>
      </c>
      <c r="I175" s="57" t="s">
        <v>127</v>
      </c>
      <c r="J175" s="35" t="s">
        <v>17</v>
      </c>
      <c r="K175" s="36"/>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row>
    <row r="176" spans="1:238" s="15" customFormat="1" x14ac:dyDescent="0.2">
      <c r="A176" s="11">
        <f t="shared" si="2"/>
        <v>171</v>
      </c>
      <c r="B176" s="32" t="s">
        <v>360</v>
      </c>
      <c r="C176" s="32" t="s">
        <v>22</v>
      </c>
      <c r="D176" s="38" t="s">
        <v>22</v>
      </c>
      <c r="E176" s="68" t="s">
        <v>190</v>
      </c>
      <c r="F176" s="33" t="s">
        <v>962</v>
      </c>
      <c r="G176" s="34">
        <v>639</v>
      </c>
      <c r="H176" s="34">
        <v>1407</v>
      </c>
      <c r="I176" s="37" t="s">
        <v>15</v>
      </c>
      <c r="J176" s="35" t="s">
        <v>17</v>
      </c>
      <c r="K176" s="36" t="s">
        <v>181</v>
      </c>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row>
    <row r="177" spans="1:238" s="15" customFormat="1" x14ac:dyDescent="0.2">
      <c r="A177" s="11">
        <f t="shared" si="2"/>
        <v>172</v>
      </c>
      <c r="B177" s="32" t="s">
        <v>361</v>
      </c>
      <c r="C177" s="32" t="s">
        <v>22</v>
      </c>
      <c r="D177" s="38" t="s">
        <v>22</v>
      </c>
      <c r="E177" s="68" t="s">
        <v>2405</v>
      </c>
      <c r="F177" s="33" t="s">
        <v>170</v>
      </c>
      <c r="G177" s="34">
        <v>5750</v>
      </c>
      <c r="H177" s="34">
        <v>15385</v>
      </c>
      <c r="I177" s="37" t="s">
        <v>127</v>
      </c>
      <c r="J177" s="35" t="s">
        <v>17</v>
      </c>
      <c r="K177" s="36"/>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row>
    <row r="178" spans="1:238" s="15" customFormat="1" x14ac:dyDescent="0.2">
      <c r="A178" s="11">
        <f t="shared" si="2"/>
        <v>173</v>
      </c>
      <c r="B178" s="32" t="s">
        <v>2407</v>
      </c>
      <c r="C178" s="32" t="s">
        <v>22</v>
      </c>
      <c r="D178" s="38" t="s">
        <v>22</v>
      </c>
      <c r="E178" s="68" t="s">
        <v>2405</v>
      </c>
      <c r="F178" s="33" t="s">
        <v>1015</v>
      </c>
      <c r="G178" s="34">
        <v>862</v>
      </c>
      <c r="H178" s="34">
        <v>1955</v>
      </c>
      <c r="I178" s="37" t="s">
        <v>15</v>
      </c>
      <c r="J178" s="35" t="s">
        <v>17</v>
      </c>
      <c r="K178" s="36" t="s">
        <v>181</v>
      </c>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row>
    <row r="179" spans="1:238" s="15" customFormat="1" x14ac:dyDescent="0.2">
      <c r="A179" s="11">
        <f t="shared" si="2"/>
        <v>174</v>
      </c>
      <c r="B179" s="38" t="s">
        <v>2410</v>
      </c>
      <c r="C179" s="32" t="s">
        <v>22</v>
      </c>
      <c r="D179" s="38" t="s">
        <v>22</v>
      </c>
      <c r="E179" s="68" t="s">
        <v>2409</v>
      </c>
      <c r="F179" s="33" t="s">
        <v>2411</v>
      </c>
      <c r="G179" s="34">
        <v>3571</v>
      </c>
      <c r="H179" s="34">
        <v>6909</v>
      </c>
      <c r="I179" s="37" t="s">
        <v>18</v>
      </c>
      <c r="J179" s="35" t="s">
        <v>17</v>
      </c>
      <c r="K179" s="36" t="s">
        <v>678</v>
      </c>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row>
    <row r="180" spans="1:238" s="15" customFormat="1" x14ac:dyDescent="0.2">
      <c r="A180" s="11">
        <f t="shared" si="2"/>
        <v>175</v>
      </c>
      <c r="B180" s="32" t="s">
        <v>687</v>
      </c>
      <c r="C180" s="32" t="s">
        <v>22</v>
      </c>
      <c r="D180" s="38" t="s">
        <v>22</v>
      </c>
      <c r="E180" s="68">
        <v>2021.01</v>
      </c>
      <c r="F180" s="33" t="s">
        <v>2413</v>
      </c>
      <c r="G180" s="34">
        <v>1364</v>
      </c>
      <c r="H180" s="34">
        <v>2966</v>
      </c>
      <c r="I180" s="37" t="s">
        <v>18</v>
      </c>
      <c r="J180" s="35" t="s">
        <v>17</v>
      </c>
      <c r="K180" s="36" t="s">
        <v>181</v>
      </c>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row>
    <row r="181" spans="1:238" s="15" customFormat="1" x14ac:dyDescent="0.2">
      <c r="A181" s="11">
        <f t="shared" si="2"/>
        <v>176</v>
      </c>
      <c r="B181" s="32" t="s">
        <v>688</v>
      </c>
      <c r="C181" s="32" t="s">
        <v>22</v>
      </c>
      <c r="D181" s="38" t="s">
        <v>22</v>
      </c>
      <c r="E181" s="68">
        <v>2021.01</v>
      </c>
      <c r="F181" s="33" t="s">
        <v>23</v>
      </c>
      <c r="G181" s="34">
        <v>549</v>
      </c>
      <c r="H181" s="34">
        <v>1242</v>
      </c>
      <c r="I181" s="37" t="s">
        <v>15</v>
      </c>
      <c r="J181" s="35" t="s">
        <v>17</v>
      </c>
      <c r="K181" s="36" t="s">
        <v>181</v>
      </c>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row>
    <row r="182" spans="1:238" s="15" customFormat="1" x14ac:dyDescent="0.2">
      <c r="A182" s="11">
        <f t="shared" si="2"/>
        <v>177</v>
      </c>
      <c r="B182" s="32" t="s">
        <v>697</v>
      </c>
      <c r="C182" s="32" t="s">
        <v>22</v>
      </c>
      <c r="D182" s="38" t="s">
        <v>22</v>
      </c>
      <c r="E182" s="68">
        <v>2021.02</v>
      </c>
      <c r="F182" s="33" t="s">
        <v>2415</v>
      </c>
      <c r="G182" s="34">
        <v>2172</v>
      </c>
      <c r="H182" s="34">
        <v>5783</v>
      </c>
      <c r="I182" s="37" t="s">
        <v>15</v>
      </c>
      <c r="J182" s="35" t="s">
        <v>17</v>
      </c>
      <c r="K182" s="36"/>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row>
    <row r="183" spans="1:238" s="15" customFormat="1" x14ac:dyDescent="0.2">
      <c r="A183" s="11">
        <f t="shared" si="2"/>
        <v>178</v>
      </c>
      <c r="B183" s="32" t="s">
        <v>698</v>
      </c>
      <c r="C183" s="32" t="s">
        <v>22</v>
      </c>
      <c r="D183" s="38" t="s">
        <v>22</v>
      </c>
      <c r="E183" s="68">
        <v>2021.02</v>
      </c>
      <c r="F183" s="33" t="s">
        <v>155</v>
      </c>
      <c r="G183" s="34">
        <v>5829</v>
      </c>
      <c r="H183" s="34">
        <v>12140</v>
      </c>
      <c r="I183" s="37" t="s">
        <v>18</v>
      </c>
      <c r="J183" s="35" t="s">
        <v>17</v>
      </c>
      <c r="K183" s="36"/>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row>
    <row r="184" spans="1:238" s="15" customFormat="1" x14ac:dyDescent="0.2">
      <c r="A184" s="11">
        <f t="shared" si="2"/>
        <v>179</v>
      </c>
      <c r="B184" s="32" t="s">
        <v>1198</v>
      </c>
      <c r="C184" s="32" t="s">
        <v>22</v>
      </c>
      <c r="D184" s="38" t="s">
        <v>22</v>
      </c>
      <c r="E184" s="68">
        <v>2021.03</v>
      </c>
      <c r="F184" s="33" t="s">
        <v>107</v>
      </c>
      <c r="G184" s="34">
        <v>3815</v>
      </c>
      <c r="H184" s="34">
        <v>8503</v>
      </c>
      <c r="I184" s="37" t="s">
        <v>127</v>
      </c>
      <c r="J184" s="35" t="s">
        <v>17</v>
      </c>
      <c r="K184" s="36"/>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row>
    <row r="185" spans="1:238" x14ac:dyDescent="0.2">
      <c r="A185" s="11">
        <f t="shared" si="2"/>
        <v>180</v>
      </c>
      <c r="B185" s="32" t="s">
        <v>729</v>
      </c>
      <c r="C185" s="32" t="s">
        <v>22</v>
      </c>
      <c r="D185" s="38" t="s">
        <v>22</v>
      </c>
      <c r="E185" s="68">
        <v>2021.06</v>
      </c>
      <c r="F185" s="33" t="s">
        <v>126</v>
      </c>
      <c r="G185" s="34">
        <v>11803</v>
      </c>
      <c r="H185" s="34">
        <v>24708</v>
      </c>
      <c r="I185" s="37" t="s">
        <v>18</v>
      </c>
      <c r="J185" s="35" t="s">
        <v>17</v>
      </c>
      <c r="K185" s="36" t="s">
        <v>181</v>
      </c>
    </row>
    <row r="186" spans="1:238" x14ac:dyDescent="0.2">
      <c r="A186" s="11">
        <f t="shared" si="2"/>
        <v>181</v>
      </c>
      <c r="B186" s="32" t="s">
        <v>730</v>
      </c>
      <c r="C186" s="32" t="s">
        <v>22</v>
      </c>
      <c r="D186" s="38" t="s">
        <v>22</v>
      </c>
      <c r="E186" s="68">
        <v>2021.06</v>
      </c>
      <c r="F186" s="33" t="s">
        <v>2420</v>
      </c>
      <c r="G186" s="34">
        <v>6456</v>
      </c>
      <c r="H186" s="34">
        <v>12667</v>
      </c>
      <c r="I186" s="37" t="s">
        <v>127</v>
      </c>
      <c r="J186" s="35" t="s">
        <v>17</v>
      </c>
      <c r="K186" s="36" t="s">
        <v>181</v>
      </c>
    </row>
    <row r="187" spans="1:238" x14ac:dyDescent="0.2">
      <c r="A187" s="11">
        <f t="shared" si="2"/>
        <v>182</v>
      </c>
      <c r="B187" s="32" t="s">
        <v>731</v>
      </c>
      <c r="C187" s="32" t="s">
        <v>22</v>
      </c>
      <c r="D187" s="38" t="s">
        <v>22</v>
      </c>
      <c r="E187" s="68">
        <v>2021.06</v>
      </c>
      <c r="F187" s="33" t="s">
        <v>2421</v>
      </c>
      <c r="G187" s="34">
        <v>653</v>
      </c>
      <c r="H187" s="34">
        <v>1357</v>
      </c>
      <c r="I187" s="37" t="s">
        <v>15</v>
      </c>
      <c r="J187" s="35" t="s">
        <v>17</v>
      </c>
      <c r="K187" s="36" t="s">
        <v>181</v>
      </c>
    </row>
    <row r="188" spans="1:238" x14ac:dyDescent="0.2">
      <c r="A188" s="11">
        <f t="shared" si="2"/>
        <v>183</v>
      </c>
      <c r="B188" s="32" t="s">
        <v>732</v>
      </c>
      <c r="C188" s="32" t="s">
        <v>22</v>
      </c>
      <c r="D188" s="38" t="s">
        <v>22</v>
      </c>
      <c r="E188" s="68">
        <v>2021.06</v>
      </c>
      <c r="F188" s="33" t="s">
        <v>76</v>
      </c>
      <c r="G188" s="34">
        <v>4274</v>
      </c>
      <c r="H188" s="34">
        <v>9764</v>
      </c>
      <c r="I188" s="37" t="s">
        <v>127</v>
      </c>
      <c r="J188" s="35" t="s">
        <v>17</v>
      </c>
      <c r="K188" s="36"/>
    </row>
    <row r="189" spans="1:238" x14ac:dyDescent="0.2">
      <c r="A189" s="11">
        <f t="shared" si="2"/>
        <v>184</v>
      </c>
      <c r="B189" s="32" t="s">
        <v>756</v>
      </c>
      <c r="C189" s="32" t="s">
        <v>22</v>
      </c>
      <c r="D189" s="38" t="s">
        <v>22</v>
      </c>
      <c r="E189" s="68">
        <v>2021.07</v>
      </c>
      <c r="F189" s="33" t="s">
        <v>1123</v>
      </c>
      <c r="G189" s="34">
        <v>140</v>
      </c>
      <c r="H189" s="34">
        <v>384</v>
      </c>
      <c r="I189" s="37" t="s">
        <v>902</v>
      </c>
      <c r="J189" s="35" t="s">
        <v>902</v>
      </c>
      <c r="K189" s="36"/>
    </row>
    <row r="190" spans="1:238" x14ac:dyDescent="0.2">
      <c r="A190" s="11">
        <f t="shared" si="2"/>
        <v>185</v>
      </c>
      <c r="B190" s="32" t="s">
        <v>761</v>
      </c>
      <c r="C190" s="32" t="s">
        <v>22</v>
      </c>
      <c r="D190" s="38" t="s">
        <v>22</v>
      </c>
      <c r="E190" s="68">
        <v>2021.08</v>
      </c>
      <c r="F190" s="33" t="s">
        <v>981</v>
      </c>
      <c r="G190" s="34">
        <v>1678</v>
      </c>
      <c r="H190" s="34">
        <v>3189</v>
      </c>
      <c r="I190" s="37" t="s">
        <v>15</v>
      </c>
      <c r="J190" s="35" t="s">
        <v>17</v>
      </c>
      <c r="K190" s="36" t="s">
        <v>181</v>
      </c>
    </row>
    <row r="191" spans="1:238" x14ac:dyDescent="0.2">
      <c r="A191" s="11">
        <f t="shared" si="2"/>
        <v>186</v>
      </c>
      <c r="B191" s="32" t="s">
        <v>762</v>
      </c>
      <c r="C191" s="32" t="s">
        <v>22</v>
      </c>
      <c r="D191" s="38" t="s">
        <v>22</v>
      </c>
      <c r="E191" s="68">
        <v>2021.08</v>
      </c>
      <c r="F191" s="33" t="s">
        <v>1341</v>
      </c>
      <c r="G191" s="34">
        <v>1921</v>
      </c>
      <c r="H191" s="34">
        <v>3639</v>
      </c>
      <c r="I191" s="37" t="s">
        <v>15</v>
      </c>
      <c r="J191" s="35" t="s">
        <v>17</v>
      </c>
      <c r="K191" s="36"/>
    </row>
    <row r="192" spans="1:238" x14ac:dyDescent="0.2">
      <c r="A192" s="11">
        <f t="shared" si="2"/>
        <v>187</v>
      </c>
      <c r="B192" s="32" t="s">
        <v>778</v>
      </c>
      <c r="C192" s="32" t="s">
        <v>22</v>
      </c>
      <c r="D192" s="38" t="s">
        <v>22</v>
      </c>
      <c r="E192" s="68">
        <v>2021.09</v>
      </c>
      <c r="F192" s="33" t="s">
        <v>107</v>
      </c>
      <c r="G192" s="34">
        <v>1983</v>
      </c>
      <c r="H192" s="34">
        <v>5030</v>
      </c>
      <c r="I192" s="37" t="s">
        <v>18</v>
      </c>
      <c r="J192" s="35" t="s">
        <v>17</v>
      </c>
      <c r="K192" s="36" t="s">
        <v>180</v>
      </c>
    </row>
    <row r="193" spans="1:238" x14ac:dyDescent="0.2">
      <c r="A193" s="11">
        <f t="shared" si="2"/>
        <v>188</v>
      </c>
      <c r="B193" s="32" t="s">
        <v>795</v>
      </c>
      <c r="C193" s="32" t="s">
        <v>22</v>
      </c>
      <c r="D193" s="38" t="s">
        <v>22</v>
      </c>
      <c r="E193" s="68">
        <v>2021.1</v>
      </c>
      <c r="F193" s="33" t="s">
        <v>2433</v>
      </c>
      <c r="G193" s="34">
        <v>3790</v>
      </c>
      <c r="H193" s="34">
        <v>8051</v>
      </c>
      <c r="I193" s="37" t="s">
        <v>15</v>
      </c>
      <c r="J193" s="35" t="s">
        <v>17</v>
      </c>
      <c r="K193" s="36" t="s">
        <v>181</v>
      </c>
    </row>
    <row r="194" spans="1:238" x14ac:dyDescent="0.2">
      <c r="A194" s="11">
        <f t="shared" si="2"/>
        <v>189</v>
      </c>
      <c r="B194" s="32" t="s">
        <v>796</v>
      </c>
      <c r="C194" s="32" t="s">
        <v>22</v>
      </c>
      <c r="D194" s="38" t="s">
        <v>22</v>
      </c>
      <c r="E194" s="68">
        <v>2021.1</v>
      </c>
      <c r="F194" s="33" t="s">
        <v>1142</v>
      </c>
      <c r="G194" s="34">
        <v>1941</v>
      </c>
      <c r="H194" s="34">
        <v>4539</v>
      </c>
      <c r="I194" s="37" t="s">
        <v>18</v>
      </c>
      <c r="J194" s="35" t="s">
        <v>17</v>
      </c>
      <c r="K194" s="36"/>
    </row>
    <row r="195" spans="1:238" x14ac:dyDescent="0.2">
      <c r="A195" s="11">
        <f t="shared" si="2"/>
        <v>190</v>
      </c>
      <c r="B195" s="32" t="s">
        <v>797</v>
      </c>
      <c r="C195" s="32" t="s">
        <v>22</v>
      </c>
      <c r="D195" s="38" t="s">
        <v>22</v>
      </c>
      <c r="E195" s="68">
        <v>2021.1</v>
      </c>
      <c r="F195" s="33" t="s">
        <v>134</v>
      </c>
      <c r="G195" s="34">
        <v>1496</v>
      </c>
      <c r="H195" s="34">
        <v>3103</v>
      </c>
      <c r="I195" s="37" t="s">
        <v>15</v>
      </c>
      <c r="J195" s="35" t="s">
        <v>17</v>
      </c>
      <c r="K195" s="36"/>
    </row>
    <row r="196" spans="1:238" x14ac:dyDescent="0.2">
      <c r="A196" s="11">
        <f t="shared" si="2"/>
        <v>191</v>
      </c>
      <c r="B196" s="32" t="s">
        <v>820</v>
      </c>
      <c r="C196" s="32" t="s">
        <v>22</v>
      </c>
      <c r="D196" s="38" t="s">
        <v>22</v>
      </c>
      <c r="E196" s="68">
        <v>2021.12</v>
      </c>
      <c r="F196" s="33" t="s">
        <v>915</v>
      </c>
      <c r="G196" s="34">
        <v>1710</v>
      </c>
      <c r="H196" s="34">
        <v>3439</v>
      </c>
      <c r="I196" s="37" t="s">
        <v>127</v>
      </c>
      <c r="J196" s="35" t="s">
        <v>17</v>
      </c>
      <c r="K196" s="36" t="s">
        <v>181</v>
      </c>
    </row>
    <row r="197" spans="1:238" x14ac:dyDescent="0.2">
      <c r="A197" s="11">
        <f t="shared" si="2"/>
        <v>192</v>
      </c>
      <c r="B197" s="32" t="s">
        <v>821</v>
      </c>
      <c r="C197" s="32" t="s">
        <v>22</v>
      </c>
      <c r="D197" s="38" t="s">
        <v>22</v>
      </c>
      <c r="E197" s="68">
        <v>2021.12</v>
      </c>
      <c r="F197" s="33" t="s">
        <v>33</v>
      </c>
      <c r="G197" s="34">
        <v>2435</v>
      </c>
      <c r="H197" s="34">
        <v>5030</v>
      </c>
      <c r="I197" s="37" t="s">
        <v>15</v>
      </c>
      <c r="J197" s="35" t="s">
        <v>17</v>
      </c>
      <c r="K197" s="36"/>
    </row>
    <row r="198" spans="1:238" x14ac:dyDescent="0.2">
      <c r="A198" s="11">
        <f t="shared" si="2"/>
        <v>193</v>
      </c>
      <c r="B198" s="32" t="s">
        <v>826</v>
      </c>
      <c r="C198" s="32" t="s">
        <v>22</v>
      </c>
      <c r="D198" s="38" t="s">
        <v>22</v>
      </c>
      <c r="E198" s="68">
        <v>2022.01</v>
      </c>
      <c r="F198" s="33" t="s">
        <v>82</v>
      </c>
      <c r="G198" s="34">
        <v>3701</v>
      </c>
      <c r="H198" s="34">
        <v>7822</v>
      </c>
      <c r="I198" s="37" t="s">
        <v>127</v>
      </c>
      <c r="J198" s="35" t="s">
        <v>17</v>
      </c>
      <c r="K198" s="36" t="s">
        <v>180</v>
      </c>
    </row>
    <row r="199" spans="1:238" x14ac:dyDescent="0.2">
      <c r="A199" s="11">
        <f t="shared" ref="A199:A236" si="3">ROW()-5</f>
        <v>194</v>
      </c>
      <c r="B199" s="32" t="s">
        <v>840</v>
      </c>
      <c r="C199" s="32" t="s">
        <v>22</v>
      </c>
      <c r="D199" s="38" t="s">
        <v>22</v>
      </c>
      <c r="E199" s="68">
        <v>2022.02</v>
      </c>
      <c r="F199" s="33" t="s">
        <v>2442</v>
      </c>
      <c r="G199" s="34">
        <v>2724</v>
      </c>
      <c r="H199" s="34">
        <v>5702</v>
      </c>
      <c r="I199" s="37" t="s">
        <v>15</v>
      </c>
      <c r="J199" s="35" t="s">
        <v>17</v>
      </c>
      <c r="K199" s="36"/>
    </row>
    <row r="200" spans="1:238" x14ac:dyDescent="0.2">
      <c r="A200" s="11">
        <f t="shared" si="3"/>
        <v>195</v>
      </c>
      <c r="B200" s="32" t="s">
        <v>841</v>
      </c>
      <c r="C200" s="32" t="s">
        <v>22</v>
      </c>
      <c r="D200" s="38" t="s">
        <v>22</v>
      </c>
      <c r="E200" s="68">
        <v>2022.02</v>
      </c>
      <c r="F200" s="33" t="s">
        <v>101</v>
      </c>
      <c r="G200" s="34">
        <v>3327</v>
      </c>
      <c r="H200" s="34">
        <v>9757</v>
      </c>
      <c r="I200" s="37" t="s">
        <v>127</v>
      </c>
      <c r="J200" s="35" t="s">
        <v>17</v>
      </c>
      <c r="K200" s="36" t="s">
        <v>181</v>
      </c>
    </row>
    <row r="201" spans="1:238" x14ac:dyDescent="0.2">
      <c r="A201" s="11">
        <f t="shared" si="3"/>
        <v>196</v>
      </c>
      <c r="B201" s="32" t="s">
        <v>848</v>
      </c>
      <c r="C201" s="32" t="s">
        <v>22</v>
      </c>
      <c r="D201" s="38" t="s">
        <v>22</v>
      </c>
      <c r="E201" s="68">
        <v>2022.03</v>
      </c>
      <c r="F201" s="33" t="s">
        <v>2444</v>
      </c>
      <c r="G201" s="34">
        <v>1652</v>
      </c>
      <c r="H201" s="34">
        <v>4067</v>
      </c>
      <c r="I201" s="37" t="s">
        <v>18</v>
      </c>
      <c r="J201" s="35" t="s">
        <v>17</v>
      </c>
      <c r="K201" s="36"/>
    </row>
    <row r="202" spans="1:238" x14ac:dyDescent="0.2">
      <c r="A202" s="11">
        <f t="shared" si="3"/>
        <v>197</v>
      </c>
      <c r="B202" s="32" t="s">
        <v>849</v>
      </c>
      <c r="C202" s="32" t="s">
        <v>22</v>
      </c>
      <c r="D202" s="38" t="s">
        <v>22</v>
      </c>
      <c r="E202" s="68">
        <v>2022.03</v>
      </c>
      <c r="F202" s="33" t="s">
        <v>2445</v>
      </c>
      <c r="G202" s="34">
        <v>1630</v>
      </c>
      <c r="H202" s="34">
        <v>3423</v>
      </c>
      <c r="I202" s="37" t="s">
        <v>18</v>
      </c>
      <c r="J202" s="35" t="s">
        <v>17</v>
      </c>
      <c r="K202" s="36"/>
    </row>
    <row r="203" spans="1:238" x14ac:dyDescent="0.2">
      <c r="A203" s="11">
        <f t="shared" si="3"/>
        <v>198</v>
      </c>
      <c r="B203" s="32" t="s">
        <v>850</v>
      </c>
      <c r="C203" s="32" t="s">
        <v>22</v>
      </c>
      <c r="D203" s="38" t="s">
        <v>22</v>
      </c>
      <c r="E203" s="68">
        <v>2022.03</v>
      </c>
      <c r="F203" s="33" t="s">
        <v>2446</v>
      </c>
      <c r="G203" s="34">
        <v>628</v>
      </c>
      <c r="H203" s="34">
        <v>1458</v>
      </c>
      <c r="I203" s="37" t="s">
        <v>15</v>
      </c>
      <c r="J203" s="35" t="s">
        <v>17</v>
      </c>
      <c r="K203" s="36" t="s">
        <v>181</v>
      </c>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row>
    <row r="204" spans="1:238" x14ac:dyDescent="0.2">
      <c r="A204" s="11">
        <f t="shared" si="3"/>
        <v>199</v>
      </c>
      <c r="B204" s="32" t="s">
        <v>859</v>
      </c>
      <c r="C204" s="32" t="s">
        <v>22</v>
      </c>
      <c r="D204" s="38" t="s">
        <v>22</v>
      </c>
      <c r="E204" s="68">
        <v>2022.04</v>
      </c>
      <c r="F204" s="33" t="s">
        <v>23</v>
      </c>
      <c r="G204" s="34">
        <v>448</v>
      </c>
      <c r="H204" s="34">
        <v>963</v>
      </c>
      <c r="I204" s="37" t="s">
        <v>15</v>
      </c>
      <c r="J204" s="35" t="s">
        <v>17</v>
      </c>
      <c r="K204" s="36"/>
    </row>
    <row r="205" spans="1:238" x14ac:dyDescent="0.2">
      <c r="A205" s="11">
        <f t="shared" si="3"/>
        <v>200</v>
      </c>
      <c r="B205" s="32" t="s">
        <v>860</v>
      </c>
      <c r="C205" s="32" t="s">
        <v>22</v>
      </c>
      <c r="D205" s="38" t="s">
        <v>22</v>
      </c>
      <c r="E205" s="68">
        <v>2022.04</v>
      </c>
      <c r="F205" s="33" t="s">
        <v>45</v>
      </c>
      <c r="G205" s="34">
        <v>1634</v>
      </c>
      <c r="H205" s="34">
        <v>3857</v>
      </c>
      <c r="I205" s="37" t="s">
        <v>127</v>
      </c>
      <c r="J205" s="35" t="s">
        <v>17</v>
      </c>
      <c r="K205" s="36"/>
    </row>
    <row r="206" spans="1:238" x14ac:dyDescent="0.2">
      <c r="A206" s="11">
        <f t="shared" si="3"/>
        <v>201</v>
      </c>
      <c r="B206" s="32" t="s">
        <v>874</v>
      </c>
      <c r="C206" s="32" t="s">
        <v>22</v>
      </c>
      <c r="D206" s="38" t="s">
        <v>22</v>
      </c>
      <c r="E206" s="68">
        <v>2022.05</v>
      </c>
      <c r="F206" s="33" t="s">
        <v>674</v>
      </c>
      <c r="G206" s="34">
        <v>2276</v>
      </c>
      <c r="H206" s="34">
        <v>4467</v>
      </c>
      <c r="I206" s="37" t="s">
        <v>15</v>
      </c>
      <c r="J206" s="35" t="s">
        <v>17</v>
      </c>
      <c r="K206" s="36" t="s">
        <v>180</v>
      </c>
    </row>
    <row r="207" spans="1:238" x14ac:dyDescent="0.2">
      <c r="A207" s="11">
        <f t="shared" si="3"/>
        <v>202</v>
      </c>
      <c r="B207" s="32" t="s">
        <v>875</v>
      </c>
      <c r="C207" s="32" t="s">
        <v>22</v>
      </c>
      <c r="D207" s="38" t="s">
        <v>22</v>
      </c>
      <c r="E207" s="68">
        <v>2022.05</v>
      </c>
      <c r="F207" s="33" t="s">
        <v>52</v>
      </c>
      <c r="G207" s="34">
        <v>744</v>
      </c>
      <c r="H207" s="34">
        <v>1569</v>
      </c>
      <c r="I207" s="37" t="s">
        <v>15</v>
      </c>
      <c r="J207" s="35" t="s">
        <v>17</v>
      </c>
      <c r="K207" s="36" t="s">
        <v>180</v>
      </c>
    </row>
    <row r="208" spans="1:238" x14ac:dyDescent="0.2">
      <c r="A208" s="11">
        <f t="shared" si="3"/>
        <v>203</v>
      </c>
      <c r="B208" s="32" t="s">
        <v>876</v>
      </c>
      <c r="C208" s="32" t="s">
        <v>22</v>
      </c>
      <c r="D208" s="38" t="s">
        <v>22</v>
      </c>
      <c r="E208" s="68">
        <v>2022.05</v>
      </c>
      <c r="F208" s="33" t="s">
        <v>134</v>
      </c>
      <c r="G208" s="34">
        <v>715</v>
      </c>
      <c r="H208" s="34">
        <v>1438</v>
      </c>
      <c r="I208" s="37" t="s">
        <v>18</v>
      </c>
      <c r="J208" s="35" t="s">
        <v>17</v>
      </c>
      <c r="K208" s="36" t="s">
        <v>180</v>
      </c>
    </row>
    <row r="209" spans="1:238" x14ac:dyDescent="0.2">
      <c r="A209" s="11">
        <f t="shared" si="3"/>
        <v>204</v>
      </c>
      <c r="B209" s="32" t="s">
        <v>897</v>
      </c>
      <c r="C209" s="32" t="s">
        <v>22</v>
      </c>
      <c r="D209" s="38" t="s">
        <v>22</v>
      </c>
      <c r="E209" s="68">
        <v>2022.06</v>
      </c>
      <c r="F209" s="33" t="s">
        <v>134</v>
      </c>
      <c r="G209" s="34">
        <v>5626</v>
      </c>
      <c r="H209" s="34">
        <v>15136</v>
      </c>
      <c r="I209" s="37" t="s">
        <v>15</v>
      </c>
      <c r="J209" s="35" t="s">
        <v>17</v>
      </c>
      <c r="K209" s="36" t="s">
        <v>181</v>
      </c>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row>
    <row r="210" spans="1:238" x14ac:dyDescent="0.2">
      <c r="A210" s="11">
        <f t="shared" si="3"/>
        <v>205</v>
      </c>
      <c r="B210" s="32" t="s">
        <v>898</v>
      </c>
      <c r="C210" s="32" t="s">
        <v>22</v>
      </c>
      <c r="D210" s="38" t="s">
        <v>22</v>
      </c>
      <c r="E210" s="68">
        <v>2022.06</v>
      </c>
      <c r="F210" s="33" t="s">
        <v>899</v>
      </c>
      <c r="G210" s="34">
        <v>1702</v>
      </c>
      <c r="H210" s="34">
        <v>3919</v>
      </c>
      <c r="I210" s="37" t="s">
        <v>127</v>
      </c>
      <c r="J210" s="35" t="s">
        <v>17</v>
      </c>
      <c r="K210" s="36"/>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row>
    <row r="211" spans="1:238" x14ac:dyDescent="0.2">
      <c r="A211" s="11">
        <f t="shared" si="3"/>
        <v>206</v>
      </c>
      <c r="B211" s="32" t="s">
        <v>900</v>
      </c>
      <c r="C211" s="32" t="s">
        <v>22</v>
      </c>
      <c r="D211" s="38" t="s">
        <v>22</v>
      </c>
      <c r="E211" s="68">
        <v>2022.06</v>
      </c>
      <c r="F211" s="33" t="s">
        <v>54</v>
      </c>
      <c r="G211" s="34">
        <v>519</v>
      </c>
      <c r="H211" s="34">
        <v>1085</v>
      </c>
      <c r="I211" s="37" t="s">
        <v>15</v>
      </c>
      <c r="J211" s="35" t="s">
        <v>17</v>
      </c>
      <c r="K211" s="36"/>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row>
    <row r="212" spans="1:238" x14ac:dyDescent="0.2">
      <c r="A212" s="11">
        <f t="shared" si="3"/>
        <v>207</v>
      </c>
      <c r="B212" s="32" t="s">
        <v>904</v>
      </c>
      <c r="C212" s="32" t="s">
        <v>22</v>
      </c>
      <c r="D212" s="38" t="s">
        <v>22</v>
      </c>
      <c r="E212" s="68">
        <v>2022.07</v>
      </c>
      <c r="F212" s="33" t="s">
        <v>905</v>
      </c>
      <c r="G212" s="34">
        <v>4060</v>
      </c>
      <c r="H212" s="34">
        <v>9760</v>
      </c>
      <c r="I212" s="37" t="s">
        <v>18</v>
      </c>
      <c r="J212" s="35" t="s">
        <v>17</v>
      </c>
      <c r="K212" s="36" t="s">
        <v>181</v>
      </c>
    </row>
    <row r="213" spans="1:238" x14ac:dyDescent="0.2">
      <c r="A213" s="11">
        <f t="shared" si="3"/>
        <v>208</v>
      </c>
      <c r="B213" s="32" t="s">
        <v>906</v>
      </c>
      <c r="C213" s="32" t="s">
        <v>22</v>
      </c>
      <c r="D213" s="38" t="s">
        <v>22</v>
      </c>
      <c r="E213" s="68">
        <v>2022.07</v>
      </c>
      <c r="F213" s="33" t="s">
        <v>907</v>
      </c>
      <c r="G213" s="34">
        <v>4184</v>
      </c>
      <c r="H213" s="34">
        <v>9931</v>
      </c>
      <c r="I213" s="37" t="s">
        <v>127</v>
      </c>
      <c r="J213" s="35" t="s">
        <v>17</v>
      </c>
      <c r="K213" s="36" t="s">
        <v>181</v>
      </c>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row>
    <row r="214" spans="1:238" x14ac:dyDescent="0.2">
      <c r="A214" s="11">
        <f t="shared" si="3"/>
        <v>209</v>
      </c>
      <c r="B214" s="32" t="s">
        <v>908</v>
      </c>
      <c r="C214" s="32" t="s">
        <v>22</v>
      </c>
      <c r="D214" s="38" t="s">
        <v>22</v>
      </c>
      <c r="E214" s="68">
        <v>2022.07</v>
      </c>
      <c r="F214" s="33" t="s">
        <v>63</v>
      </c>
      <c r="G214" s="34">
        <v>3225</v>
      </c>
      <c r="H214" s="34">
        <v>9768</v>
      </c>
      <c r="I214" s="37" t="s">
        <v>15</v>
      </c>
      <c r="J214" s="35" t="s">
        <v>17</v>
      </c>
      <c r="K214" s="36" t="s">
        <v>181</v>
      </c>
    </row>
    <row r="215" spans="1:238" x14ac:dyDescent="0.2">
      <c r="A215" s="11">
        <f t="shared" si="3"/>
        <v>210</v>
      </c>
      <c r="B215" s="32" t="s">
        <v>909</v>
      </c>
      <c r="C215" s="32" t="s">
        <v>22</v>
      </c>
      <c r="D215" s="38" t="s">
        <v>22</v>
      </c>
      <c r="E215" s="68">
        <v>2022.07</v>
      </c>
      <c r="F215" s="33" t="s">
        <v>910</v>
      </c>
      <c r="G215" s="34">
        <v>651</v>
      </c>
      <c r="H215" s="34">
        <v>1576</v>
      </c>
      <c r="I215" s="37" t="s">
        <v>15</v>
      </c>
      <c r="J215" s="35" t="s">
        <v>17</v>
      </c>
      <c r="K215" s="36" t="s">
        <v>182</v>
      </c>
    </row>
    <row r="216" spans="1:238" x14ac:dyDescent="0.2">
      <c r="A216" s="11">
        <f t="shared" si="3"/>
        <v>211</v>
      </c>
      <c r="B216" s="32" t="s">
        <v>911</v>
      </c>
      <c r="C216" s="32" t="s">
        <v>22</v>
      </c>
      <c r="D216" s="38" t="s">
        <v>22</v>
      </c>
      <c r="E216" s="68">
        <v>2022.07</v>
      </c>
      <c r="F216" s="33" t="s">
        <v>171</v>
      </c>
      <c r="G216" s="34">
        <v>1415</v>
      </c>
      <c r="H216" s="34">
        <v>4116</v>
      </c>
      <c r="I216" s="37" t="s">
        <v>15</v>
      </c>
      <c r="J216" s="35" t="s">
        <v>2454</v>
      </c>
      <c r="K216" s="36"/>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row>
    <row r="217" spans="1:238" x14ac:dyDescent="0.2">
      <c r="A217" s="11">
        <f t="shared" si="3"/>
        <v>212</v>
      </c>
      <c r="B217" s="32" t="s">
        <v>934</v>
      </c>
      <c r="C217" s="32" t="s">
        <v>22</v>
      </c>
      <c r="D217" s="38" t="s">
        <v>22</v>
      </c>
      <c r="E217" s="68">
        <v>2022.08</v>
      </c>
      <c r="F217" s="33" t="s">
        <v>101</v>
      </c>
      <c r="G217" s="34">
        <v>8569</v>
      </c>
      <c r="H217" s="34">
        <v>17159</v>
      </c>
      <c r="I217" s="37" t="s">
        <v>15</v>
      </c>
      <c r="J217" s="35" t="s">
        <v>17</v>
      </c>
      <c r="K217" s="36" t="s">
        <v>181</v>
      </c>
    </row>
    <row r="218" spans="1:238" x14ac:dyDescent="0.2">
      <c r="A218" s="11">
        <f t="shared" si="3"/>
        <v>213</v>
      </c>
      <c r="B218" s="32" t="s">
        <v>935</v>
      </c>
      <c r="C218" s="32" t="s">
        <v>22</v>
      </c>
      <c r="D218" s="38" t="s">
        <v>22</v>
      </c>
      <c r="E218" s="68">
        <v>2022.08</v>
      </c>
      <c r="F218" s="33" t="s">
        <v>45</v>
      </c>
      <c r="G218" s="34">
        <v>816</v>
      </c>
      <c r="H218" s="34">
        <v>2028</v>
      </c>
      <c r="I218" s="37" t="s">
        <v>15</v>
      </c>
      <c r="J218" s="35" t="s">
        <v>17</v>
      </c>
      <c r="K218" s="36"/>
    </row>
    <row r="219" spans="1:238" x14ac:dyDescent="0.2">
      <c r="A219" s="11">
        <f t="shared" si="3"/>
        <v>214</v>
      </c>
      <c r="B219" s="32" t="s">
        <v>1208</v>
      </c>
      <c r="C219" s="32" t="s">
        <v>22</v>
      </c>
      <c r="D219" s="38" t="s">
        <v>22</v>
      </c>
      <c r="E219" s="68">
        <v>2022.09</v>
      </c>
      <c r="F219" s="33" t="s">
        <v>32</v>
      </c>
      <c r="G219" s="34">
        <v>3755</v>
      </c>
      <c r="H219" s="34">
        <v>9502</v>
      </c>
      <c r="I219" s="37" t="s">
        <v>127</v>
      </c>
      <c r="J219" s="35" t="s">
        <v>17</v>
      </c>
      <c r="K219" s="36" t="s">
        <v>181</v>
      </c>
    </row>
    <row r="220" spans="1:238" x14ac:dyDescent="0.2">
      <c r="A220" s="11">
        <f t="shared" si="3"/>
        <v>215</v>
      </c>
      <c r="B220" s="32" t="s">
        <v>946</v>
      </c>
      <c r="C220" s="32" t="s">
        <v>22</v>
      </c>
      <c r="D220" s="38" t="s">
        <v>22</v>
      </c>
      <c r="E220" s="68">
        <v>2022.09</v>
      </c>
      <c r="F220" s="33" t="s">
        <v>155</v>
      </c>
      <c r="G220" s="34">
        <v>1396</v>
      </c>
      <c r="H220" s="34">
        <v>2971</v>
      </c>
      <c r="I220" s="37" t="s">
        <v>18</v>
      </c>
      <c r="J220" s="35" t="s">
        <v>17</v>
      </c>
      <c r="K220" s="36"/>
    </row>
    <row r="221" spans="1:238" x14ac:dyDescent="0.2">
      <c r="A221" s="11">
        <f t="shared" si="3"/>
        <v>216</v>
      </c>
      <c r="B221" s="32" t="s">
        <v>947</v>
      </c>
      <c r="C221" s="32" t="s">
        <v>22</v>
      </c>
      <c r="D221" s="38" t="s">
        <v>22</v>
      </c>
      <c r="E221" s="68">
        <v>2022.09</v>
      </c>
      <c r="F221" s="33" t="s">
        <v>107</v>
      </c>
      <c r="G221" s="34">
        <v>1440</v>
      </c>
      <c r="H221" s="34">
        <v>3279</v>
      </c>
      <c r="I221" s="37" t="s">
        <v>127</v>
      </c>
      <c r="J221" s="35" t="s">
        <v>17</v>
      </c>
      <c r="K221" s="36"/>
    </row>
    <row r="222" spans="1:238" x14ac:dyDescent="0.2">
      <c r="A222" s="11">
        <f t="shared" si="3"/>
        <v>217</v>
      </c>
      <c r="B222" s="32" t="s">
        <v>1210</v>
      </c>
      <c r="C222" s="32" t="s">
        <v>22</v>
      </c>
      <c r="D222" s="38" t="s">
        <v>22</v>
      </c>
      <c r="E222" s="68">
        <v>2022.09</v>
      </c>
      <c r="F222" s="33" t="s">
        <v>948</v>
      </c>
      <c r="G222" s="34">
        <v>689</v>
      </c>
      <c r="H222" s="34">
        <v>1519</v>
      </c>
      <c r="I222" s="37" t="s">
        <v>127</v>
      </c>
      <c r="J222" s="35" t="s">
        <v>17</v>
      </c>
      <c r="K222" s="36"/>
    </row>
    <row r="223" spans="1:238" x14ac:dyDescent="0.2">
      <c r="A223" s="11">
        <f t="shared" si="3"/>
        <v>218</v>
      </c>
      <c r="B223" s="32" t="s">
        <v>970</v>
      </c>
      <c r="C223" s="32" t="s">
        <v>22</v>
      </c>
      <c r="D223" s="38" t="s">
        <v>22</v>
      </c>
      <c r="E223" s="68">
        <v>2022.1</v>
      </c>
      <c r="F223" s="33" t="s">
        <v>60</v>
      </c>
      <c r="G223" s="34">
        <v>2091</v>
      </c>
      <c r="H223" s="34">
        <v>8240</v>
      </c>
      <c r="I223" s="37" t="s">
        <v>127</v>
      </c>
      <c r="J223" s="35" t="s">
        <v>17</v>
      </c>
      <c r="K223" s="36"/>
    </row>
    <row r="224" spans="1:238" x14ac:dyDescent="0.2">
      <c r="A224" s="11">
        <f t="shared" si="3"/>
        <v>219</v>
      </c>
      <c r="B224" s="32" t="s">
        <v>979</v>
      </c>
      <c r="C224" s="32" t="s">
        <v>22</v>
      </c>
      <c r="D224" s="38" t="s">
        <v>22</v>
      </c>
      <c r="E224" s="68">
        <v>2022.11</v>
      </c>
      <c r="F224" s="33" t="s">
        <v>52</v>
      </c>
      <c r="G224" s="34">
        <v>2077</v>
      </c>
      <c r="H224" s="34">
        <v>4864</v>
      </c>
      <c r="I224" s="37" t="s">
        <v>15</v>
      </c>
      <c r="J224" s="35" t="s">
        <v>17</v>
      </c>
      <c r="K224" s="36" t="s">
        <v>180</v>
      </c>
    </row>
    <row r="225" spans="1:238" x14ac:dyDescent="0.2">
      <c r="A225" s="11">
        <f t="shared" si="3"/>
        <v>220</v>
      </c>
      <c r="B225" s="32" t="s">
        <v>980</v>
      </c>
      <c r="C225" s="32" t="s">
        <v>22</v>
      </c>
      <c r="D225" s="38" t="s">
        <v>22</v>
      </c>
      <c r="E225" s="68">
        <v>2022.11</v>
      </c>
      <c r="F225" s="33" t="s">
        <v>981</v>
      </c>
      <c r="G225" s="34">
        <v>2009</v>
      </c>
      <c r="H225" s="34">
        <v>5269</v>
      </c>
      <c r="I225" s="37" t="s">
        <v>127</v>
      </c>
      <c r="J225" s="35" t="s">
        <v>17</v>
      </c>
      <c r="K225" s="36"/>
    </row>
    <row r="226" spans="1:238" x14ac:dyDescent="0.2">
      <c r="A226" s="11">
        <f t="shared" si="3"/>
        <v>221</v>
      </c>
      <c r="B226" s="32" t="s">
        <v>982</v>
      </c>
      <c r="C226" s="32" t="s">
        <v>22</v>
      </c>
      <c r="D226" s="38" t="s">
        <v>22</v>
      </c>
      <c r="E226" s="68">
        <v>2022.11</v>
      </c>
      <c r="F226" s="33" t="s">
        <v>983</v>
      </c>
      <c r="G226" s="34">
        <v>1384</v>
      </c>
      <c r="H226" s="34">
        <v>4732</v>
      </c>
      <c r="I226" s="37" t="s">
        <v>127</v>
      </c>
      <c r="J226" s="35" t="s">
        <v>17</v>
      </c>
      <c r="K226" s="36"/>
    </row>
    <row r="227" spans="1:238" x14ac:dyDescent="0.2">
      <c r="A227" s="11">
        <f t="shared" si="3"/>
        <v>222</v>
      </c>
      <c r="B227" s="32" t="s">
        <v>1008</v>
      </c>
      <c r="C227" s="32" t="s">
        <v>22</v>
      </c>
      <c r="D227" s="38" t="s">
        <v>22</v>
      </c>
      <c r="E227" s="68">
        <v>2022.12</v>
      </c>
      <c r="F227" s="33" t="s">
        <v>134</v>
      </c>
      <c r="G227" s="34">
        <v>2090</v>
      </c>
      <c r="H227" s="34">
        <v>5172</v>
      </c>
      <c r="I227" s="37" t="s">
        <v>127</v>
      </c>
      <c r="J227" s="35" t="s">
        <v>17</v>
      </c>
      <c r="K227" s="36" t="s">
        <v>182</v>
      </c>
    </row>
    <row r="228" spans="1:238" x14ac:dyDescent="0.2">
      <c r="A228" s="11">
        <f t="shared" si="3"/>
        <v>223</v>
      </c>
      <c r="B228" s="32" t="s">
        <v>1021</v>
      </c>
      <c r="C228" s="32" t="s">
        <v>22</v>
      </c>
      <c r="D228" s="32" t="s">
        <v>22</v>
      </c>
      <c r="E228" s="68">
        <v>2023.01</v>
      </c>
      <c r="F228" s="33" t="s">
        <v>111</v>
      </c>
      <c r="G228" s="34">
        <v>3229</v>
      </c>
      <c r="H228" s="34">
        <v>7842</v>
      </c>
      <c r="I228" s="37" t="s">
        <v>127</v>
      </c>
      <c r="J228" s="35" t="s">
        <v>17</v>
      </c>
      <c r="K228" s="36" t="s">
        <v>181</v>
      </c>
    </row>
    <row r="229" spans="1:238" x14ac:dyDescent="0.2">
      <c r="A229" s="11">
        <f t="shared" si="3"/>
        <v>224</v>
      </c>
      <c r="B229" s="32" t="s">
        <v>1022</v>
      </c>
      <c r="C229" s="32" t="s">
        <v>22</v>
      </c>
      <c r="D229" s="38" t="s">
        <v>22</v>
      </c>
      <c r="E229" s="68">
        <v>2023.01</v>
      </c>
      <c r="F229" s="33" t="s">
        <v>1023</v>
      </c>
      <c r="G229" s="34">
        <v>4051</v>
      </c>
      <c r="H229" s="34">
        <v>7986</v>
      </c>
      <c r="I229" s="37" t="s">
        <v>18</v>
      </c>
      <c r="J229" s="35" t="s">
        <v>17</v>
      </c>
      <c r="K229" s="36"/>
    </row>
    <row r="230" spans="1:238" x14ac:dyDescent="0.2">
      <c r="A230" s="11">
        <f t="shared" si="3"/>
        <v>225</v>
      </c>
      <c r="B230" s="32" t="s">
        <v>1025</v>
      </c>
      <c r="C230" s="32" t="s">
        <v>22</v>
      </c>
      <c r="D230" s="38" t="s">
        <v>22</v>
      </c>
      <c r="E230" s="68">
        <v>2023.02</v>
      </c>
      <c r="F230" s="33" t="s">
        <v>84</v>
      </c>
      <c r="G230" s="34">
        <v>441</v>
      </c>
      <c r="H230" s="34">
        <v>874</v>
      </c>
      <c r="I230" s="37" t="s">
        <v>15</v>
      </c>
      <c r="J230" s="35" t="s">
        <v>17</v>
      </c>
      <c r="K230" s="36"/>
    </row>
    <row r="231" spans="1:238" x14ac:dyDescent="0.2">
      <c r="A231" s="11">
        <f t="shared" si="3"/>
        <v>226</v>
      </c>
      <c r="B231" s="32" t="s">
        <v>1026</v>
      </c>
      <c r="C231" s="32" t="s">
        <v>22</v>
      </c>
      <c r="D231" s="38" t="s">
        <v>22</v>
      </c>
      <c r="E231" s="68">
        <v>2023.02</v>
      </c>
      <c r="F231" s="33" t="s">
        <v>1027</v>
      </c>
      <c r="G231" s="34">
        <v>1558</v>
      </c>
      <c r="H231" s="34">
        <v>3249</v>
      </c>
      <c r="I231" s="37" t="s">
        <v>15</v>
      </c>
      <c r="J231" s="35" t="s">
        <v>17</v>
      </c>
      <c r="K231" s="36" t="s">
        <v>181</v>
      </c>
    </row>
    <row r="232" spans="1:238" s="15" customFormat="1" x14ac:dyDescent="0.2">
      <c r="A232" s="11">
        <f t="shared" si="3"/>
        <v>227</v>
      </c>
      <c r="B232" s="32" t="s">
        <v>1211</v>
      </c>
      <c r="C232" s="32" t="s">
        <v>22</v>
      </c>
      <c r="D232" s="38" t="s">
        <v>22</v>
      </c>
      <c r="E232" s="68">
        <v>2023.03</v>
      </c>
      <c r="F232" s="33" t="s">
        <v>93</v>
      </c>
      <c r="G232" s="34">
        <v>313</v>
      </c>
      <c r="H232" s="34">
        <v>681</v>
      </c>
      <c r="I232" s="37" t="s">
        <v>15</v>
      </c>
      <c r="J232" s="35" t="s">
        <v>17</v>
      </c>
      <c r="K232" s="36"/>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row>
    <row r="233" spans="1:238" s="15" customFormat="1" x14ac:dyDescent="0.2">
      <c r="A233" s="11">
        <f t="shared" si="3"/>
        <v>228</v>
      </c>
      <c r="B233" s="32" t="s">
        <v>1213</v>
      </c>
      <c r="C233" s="32" t="s">
        <v>22</v>
      </c>
      <c r="D233" s="38" t="s">
        <v>22</v>
      </c>
      <c r="E233" s="68">
        <v>2023.03</v>
      </c>
      <c r="F233" s="33" t="s">
        <v>1214</v>
      </c>
      <c r="G233" s="34">
        <v>4408</v>
      </c>
      <c r="H233" s="34">
        <v>8197</v>
      </c>
      <c r="I233" s="37" t="s">
        <v>15</v>
      </c>
      <c r="J233" s="35" t="s">
        <v>17</v>
      </c>
      <c r="K233" s="36" t="s">
        <v>181</v>
      </c>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row>
    <row r="234" spans="1:238" s="15" customFormat="1" x14ac:dyDescent="0.2">
      <c r="A234" s="11">
        <f t="shared" si="3"/>
        <v>229</v>
      </c>
      <c r="B234" s="32" t="s">
        <v>1220</v>
      </c>
      <c r="C234" s="32" t="s">
        <v>22</v>
      </c>
      <c r="D234" s="38" t="s">
        <v>22</v>
      </c>
      <c r="E234" s="68">
        <v>2023.03</v>
      </c>
      <c r="F234" s="33" t="s">
        <v>1221</v>
      </c>
      <c r="G234" s="34">
        <v>253</v>
      </c>
      <c r="H234" s="34">
        <v>572</v>
      </c>
      <c r="I234" s="37" t="s">
        <v>15</v>
      </c>
      <c r="J234" s="35" t="s">
        <v>17</v>
      </c>
      <c r="K234" s="36"/>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row>
    <row r="235" spans="1:238" s="15" customFormat="1" x14ac:dyDescent="0.2">
      <c r="A235" s="11">
        <f t="shared" si="3"/>
        <v>230</v>
      </c>
      <c r="B235" s="32" t="s">
        <v>2490</v>
      </c>
      <c r="C235" s="32" t="s">
        <v>22</v>
      </c>
      <c r="D235" s="38" t="s">
        <v>22</v>
      </c>
      <c r="E235" s="68" t="s">
        <v>2486</v>
      </c>
      <c r="F235" s="33" t="s">
        <v>2491</v>
      </c>
      <c r="G235" s="34">
        <v>862</v>
      </c>
      <c r="H235" s="34">
        <v>1867</v>
      </c>
      <c r="I235" s="37" t="s">
        <v>15</v>
      </c>
      <c r="J235" s="35" t="s">
        <v>17</v>
      </c>
      <c r="K235" s="36"/>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row>
    <row r="236" spans="1:238" s="15" customFormat="1" x14ac:dyDescent="0.2">
      <c r="A236" s="11">
        <f t="shared" si="3"/>
        <v>231</v>
      </c>
      <c r="B236" s="32" t="s">
        <v>2492</v>
      </c>
      <c r="C236" s="32" t="s">
        <v>3</v>
      </c>
      <c r="D236" s="38" t="s">
        <v>22</v>
      </c>
      <c r="E236" s="68" t="s">
        <v>2486</v>
      </c>
      <c r="F236" s="33" t="s">
        <v>2493</v>
      </c>
      <c r="G236" s="34">
        <v>821</v>
      </c>
      <c r="H236" s="34">
        <v>1951</v>
      </c>
      <c r="I236" s="37" t="s">
        <v>15</v>
      </c>
      <c r="J236" s="35" t="s">
        <v>17</v>
      </c>
      <c r="K236" s="36" t="s">
        <v>181</v>
      </c>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row>
    <row r="237" spans="1:238" s="12" customFormat="1" x14ac:dyDescent="0.2">
      <c r="A237" s="140" t="s">
        <v>4</v>
      </c>
      <c r="B237" s="141"/>
      <c r="C237" s="141"/>
      <c r="D237" s="141"/>
      <c r="E237" s="141"/>
      <c r="F237" s="141"/>
      <c r="G237" s="141"/>
      <c r="H237" s="141"/>
      <c r="I237" s="141"/>
      <c r="J237" s="141"/>
      <c r="K237" s="142"/>
    </row>
    <row r="238" spans="1:238" s="15" customFormat="1" x14ac:dyDescent="0.2">
      <c r="A238" s="11">
        <f>ROW()-6</f>
        <v>232</v>
      </c>
      <c r="B238" s="32" t="s">
        <v>12</v>
      </c>
      <c r="C238" s="32" t="s">
        <v>131</v>
      </c>
      <c r="D238" s="32" t="s">
        <v>131</v>
      </c>
      <c r="E238" s="68" t="s">
        <v>1241</v>
      </c>
      <c r="F238" s="33" t="s">
        <v>1214</v>
      </c>
      <c r="G238" s="34">
        <v>4209</v>
      </c>
      <c r="H238" s="34">
        <v>14192</v>
      </c>
      <c r="I238" s="37" t="s">
        <v>1070</v>
      </c>
      <c r="J238" s="35" t="s">
        <v>17</v>
      </c>
      <c r="K238" s="36"/>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row>
    <row r="239" spans="1:238" s="15" customFormat="1" x14ac:dyDescent="0.2">
      <c r="A239" s="11">
        <f t="shared" ref="A239:A302" si="4">ROW()-6</f>
        <v>233</v>
      </c>
      <c r="B239" s="32" t="s">
        <v>475</v>
      </c>
      <c r="C239" s="32" t="s">
        <v>131</v>
      </c>
      <c r="D239" s="32" t="s">
        <v>131</v>
      </c>
      <c r="E239" s="68" t="s">
        <v>1042</v>
      </c>
      <c r="F239" s="33" t="s">
        <v>23</v>
      </c>
      <c r="G239" s="34">
        <v>1711</v>
      </c>
      <c r="H239" s="34">
        <v>4946</v>
      </c>
      <c r="I239" s="37" t="s">
        <v>18</v>
      </c>
      <c r="J239" s="35" t="s">
        <v>17</v>
      </c>
      <c r="K239" s="36"/>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row>
    <row r="240" spans="1:238" s="15" customFormat="1" x14ac:dyDescent="0.2">
      <c r="A240" s="11">
        <f t="shared" si="4"/>
        <v>234</v>
      </c>
      <c r="B240" s="32" t="s">
        <v>476</v>
      </c>
      <c r="C240" s="32" t="s">
        <v>131</v>
      </c>
      <c r="D240" s="32" t="s">
        <v>131</v>
      </c>
      <c r="E240" s="68" t="s">
        <v>1042</v>
      </c>
      <c r="F240" s="33" t="s">
        <v>23</v>
      </c>
      <c r="G240" s="34">
        <v>937</v>
      </c>
      <c r="H240" s="34">
        <v>2339</v>
      </c>
      <c r="I240" s="37" t="s">
        <v>18</v>
      </c>
      <c r="J240" s="35" t="s">
        <v>17</v>
      </c>
      <c r="K240" s="36"/>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row>
    <row r="241" spans="1:238" s="15" customFormat="1" x14ac:dyDescent="0.2">
      <c r="A241" s="11">
        <f t="shared" si="4"/>
        <v>235</v>
      </c>
      <c r="B241" s="32" t="s">
        <v>477</v>
      </c>
      <c r="C241" s="32" t="s">
        <v>131</v>
      </c>
      <c r="D241" s="32" t="s">
        <v>131</v>
      </c>
      <c r="E241" s="68" t="s">
        <v>1042</v>
      </c>
      <c r="F241" s="33" t="s">
        <v>23</v>
      </c>
      <c r="G241" s="34">
        <v>1578</v>
      </c>
      <c r="H241" s="34">
        <v>1146</v>
      </c>
      <c r="I241" s="37" t="s">
        <v>15</v>
      </c>
      <c r="J241" s="35" t="s">
        <v>17</v>
      </c>
      <c r="K241" s="36"/>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row>
    <row r="242" spans="1:238" s="15" customFormat="1" x14ac:dyDescent="0.2">
      <c r="A242" s="11">
        <f t="shared" si="4"/>
        <v>236</v>
      </c>
      <c r="B242" s="32" t="s">
        <v>478</v>
      </c>
      <c r="C242" s="32" t="s">
        <v>131</v>
      </c>
      <c r="D242" s="32" t="s">
        <v>131</v>
      </c>
      <c r="E242" s="68" t="s">
        <v>1042</v>
      </c>
      <c r="F242" s="33" t="s">
        <v>23</v>
      </c>
      <c r="G242" s="34">
        <v>444</v>
      </c>
      <c r="H242" s="34">
        <v>383</v>
      </c>
      <c r="I242" s="37" t="s">
        <v>15</v>
      </c>
      <c r="J242" s="35" t="s">
        <v>17</v>
      </c>
      <c r="K242" s="36"/>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row>
    <row r="243" spans="1:238" s="14" customFormat="1" x14ac:dyDescent="0.2">
      <c r="A243" s="11">
        <f t="shared" si="4"/>
        <v>237</v>
      </c>
      <c r="B243" s="32" t="s">
        <v>1291</v>
      </c>
      <c r="C243" s="32" t="s">
        <v>131</v>
      </c>
      <c r="D243" s="32" t="s">
        <v>131</v>
      </c>
      <c r="E243" s="69" t="s">
        <v>1292</v>
      </c>
      <c r="F243" s="40" t="s">
        <v>25</v>
      </c>
      <c r="G243" s="39">
        <v>313</v>
      </c>
      <c r="H243" s="39">
        <v>855</v>
      </c>
      <c r="I243" s="41" t="s">
        <v>15</v>
      </c>
      <c r="J243" s="43" t="s">
        <v>17</v>
      </c>
      <c r="K243" s="4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row>
    <row r="244" spans="1:238" s="14" customFormat="1" x14ac:dyDescent="0.2">
      <c r="A244" s="11">
        <f t="shared" si="4"/>
        <v>238</v>
      </c>
      <c r="B244" s="32" t="s">
        <v>1296</v>
      </c>
      <c r="C244" s="32" t="s">
        <v>131</v>
      </c>
      <c r="D244" s="32" t="s">
        <v>131</v>
      </c>
      <c r="E244" s="69" t="s">
        <v>1294</v>
      </c>
      <c r="F244" s="40" t="s">
        <v>26</v>
      </c>
      <c r="G244" s="39">
        <v>2644</v>
      </c>
      <c r="H244" s="39">
        <v>5045</v>
      </c>
      <c r="I244" s="41" t="s">
        <v>18</v>
      </c>
      <c r="J244" s="43" t="s">
        <v>17</v>
      </c>
      <c r="K244" s="4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row>
    <row r="245" spans="1:238" s="14" customFormat="1" x14ac:dyDescent="0.2">
      <c r="A245" s="11">
        <f t="shared" si="4"/>
        <v>239</v>
      </c>
      <c r="B245" s="32" t="s">
        <v>1300</v>
      </c>
      <c r="C245" s="32" t="s">
        <v>131</v>
      </c>
      <c r="D245" s="32" t="s">
        <v>131</v>
      </c>
      <c r="E245" s="69" t="s">
        <v>1298</v>
      </c>
      <c r="F245" s="40" t="s">
        <v>55</v>
      </c>
      <c r="G245" s="39">
        <v>3209</v>
      </c>
      <c r="H245" s="39">
        <v>7349</v>
      </c>
      <c r="I245" s="43" t="s">
        <v>18</v>
      </c>
      <c r="J245" s="43" t="s">
        <v>17</v>
      </c>
      <c r="K245" s="4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row>
    <row r="246" spans="1:238" s="14" customFormat="1" x14ac:dyDescent="0.2">
      <c r="A246" s="11">
        <f t="shared" si="4"/>
        <v>240</v>
      </c>
      <c r="B246" s="32" t="s">
        <v>1301</v>
      </c>
      <c r="C246" s="32" t="s">
        <v>131</v>
      </c>
      <c r="D246" s="32" t="s">
        <v>131</v>
      </c>
      <c r="E246" s="69" t="s">
        <v>1298</v>
      </c>
      <c r="F246" s="40" t="s">
        <v>55</v>
      </c>
      <c r="G246" s="39">
        <v>3347</v>
      </c>
      <c r="H246" s="39">
        <v>6608</v>
      </c>
      <c r="I246" s="41" t="s">
        <v>15</v>
      </c>
      <c r="J246" s="43" t="s">
        <v>17</v>
      </c>
      <c r="K246" s="4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row>
    <row r="247" spans="1:238" s="14" customFormat="1" x14ac:dyDescent="0.2">
      <c r="A247" s="11">
        <f t="shared" si="4"/>
        <v>241</v>
      </c>
      <c r="B247" s="32" t="s">
        <v>1321</v>
      </c>
      <c r="C247" s="32" t="s">
        <v>131</v>
      </c>
      <c r="D247" s="32" t="s">
        <v>131</v>
      </c>
      <c r="E247" s="68" t="s">
        <v>1320</v>
      </c>
      <c r="F247" s="33" t="s">
        <v>1322</v>
      </c>
      <c r="G247" s="34">
        <v>290</v>
      </c>
      <c r="H247" s="34">
        <v>524</v>
      </c>
      <c r="I247" s="35" t="s">
        <v>15</v>
      </c>
      <c r="J247" s="35" t="s">
        <v>17</v>
      </c>
      <c r="K247" s="36"/>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row>
    <row r="248" spans="1:238" s="14" customFormat="1" x14ac:dyDescent="0.2">
      <c r="A248" s="11">
        <f t="shared" si="4"/>
        <v>242</v>
      </c>
      <c r="B248" s="32" t="s">
        <v>365</v>
      </c>
      <c r="C248" s="32" t="s">
        <v>131</v>
      </c>
      <c r="D248" s="32" t="s">
        <v>131</v>
      </c>
      <c r="E248" s="68" t="s">
        <v>1328</v>
      </c>
      <c r="F248" s="33" t="s">
        <v>23</v>
      </c>
      <c r="G248" s="34">
        <v>1355</v>
      </c>
      <c r="H248" s="34">
        <v>2523</v>
      </c>
      <c r="I248" s="35" t="s">
        <v>15</v>
      </c>
      <c r="J248" s="35" t="s">
        <v>17</v>
      </c>
      <c r="K248" s="36"/>
    </row>
    <row r="249" spans="1:238" s="14" customFormat="1" x14ac:dyDescent="0.2">
      <c r="A249" s="11">
        <f t="shared" si="4"/>
        <v>243</v>
      </c>
      <c r="B249" s="32" t="s">
        <v>1399</v>
      </c>
      <c r="C249" s="32" t="s">
        <v>131</v>
      </c>
      <c r="D249" s="32" t="s">
        <v>131</v>
      </c>
      <c r="E249" s="69" t="s">
        <v>1398</v>
      </c>
      <c r="F249" s="33" t="s">
        <v>1400</v>
      </c>
      <c r="G249" s="34">
        <v>177</v>
      </c>
      <c r="H249" s="34">
        <v>312</v>
      </c>
      <c r="I249" s="35" t="s">
        <v>18</v>
      </c>
      <c r="J249" s="35" t="s">
        <v>17</v>
      </c>
      <c r="K249" s="36"/>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c r="GO249" s="3"/>
      <c r="GP249" s="3"/>
      <c r="GQ249" s="3"/>
      <c r="GR249" s="3"/>
      <c r="GS249" s="3"/>
      <c r="GT249" s="3"/>
      <c r="GU249" s="3"/>
      <c r="GV249" s="3"/>
      <c r="GW249" s="3"/>
      <c r="GX249" s="3"/>
      <c r="GY249" s="3"/>
      <c r="GZ249" s="3"/>
      <c r="HA249" s="3"/>
      <c r="HB249" s="3"/>
      <c r="HC249" s="3"/>
      <c r="HD249" s="3"/>
      <c r="HE249" s="3"/>
      <c r="HF249" s="3"/>
      <c r="HG249" s="3"/>
      <c r="HH249" s="3"/>
      <c r="HI249" s="3"/>
      <c r="HJ249" s="3"/>
      <c r="HK249" s="3"/>
      <c r="HL249" s="3"/>
      <c r="HM249" s="3"/>
      <c r="HN249" s="3"/>
      <c r="HO249" s="3"/>
      <c r="HP249" s="3"/>
      <c r="HQ249" s="3"/>
      <c r="HR249" s="3"/>
      <c r="HS249" s="3"/>
      <c r="HT249" s="3"/>
      <c r="HU249" s="3"/>
      <c r="HV249" s="3"/>
      <c r="HW249" s="3"/>
      <c r="HX249" s="3"/>
      <c r="HY249" s="3"/>
      <c r="HZ249" s="3"/>
      <c r="IA249" s="3"/>
      <c r="IB249" s="3"/>
      <c r="IC249" s="3"/>
      <c r="ID249" s="3"/>
    </row>
    <row r="250" spans="1:238" s="14" customFormat="1" x14ac:dyDescent="0.2">
      <c r="A250" s="11">
        <f t="shared" si="4"/>
        <v>244</v>
      </c>
      <c r="B250" s="38" t="s">
        <v>1404</v>
      </c>
      <c r="C250" s="32" t="s">
        <v>131</v>
      </c>
      <c r="D250" s="32" t="s">
        <v>131</v>
      </c>
      <c r="E250" s="69" t="s">
        <v>1405</v>
      </c>
      <c r="F250" s="40" t="s">
        <v>945</v>
      </c>
      <c r="G250" s="39">
        <v>7048</v>
      </c>
      <c r="H250" s="39">
        <v>7663</v>
      </c>
      <c r="I250" s="41" t="s">
        <v>15</v>
      </c>
      <c r="J250" s="43" t="s">
        <v>17</v>
      </c>
      <c r="K250" s="36"/>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c r="FV250" s="3"/>
      <c r="FW250" s="3"/>
      <c r="FX250" s="3"/>
      <c r="FY250" s="3"/>
      <c r="FZ250" s="3"/>
      <c r="GA250" s="3"/>
      <c r="GB250" s="3"/>
      <c r="GC250" s="3"/>
      <c r="GD250" s="3"/>
      <c r="GE250" s="3"/>
      <c r="GF250" s="3"/>
      <c r="GG250" s="3"/>
      <c r="GH250" s="3"/>
      <c r="GI250" s="3"/>
      <c r="GJ250" s="3"/>
      <c r="GK250" s="3"/>
      <c r="GL250" s="3"/>
      <c r="GM250" s="3"/>
      <c r="GN250" s="3"/>
      <c r="GO250" s="3"/>
      <c r="GP250" s="3"/>
      <c r="GQ250" s="3"/>
      <c r="GR250" s="3"/>
      <c r="GS250" s="3"/>
      <c r="GT250" s="3"/>
      <c r="GU250" s="3"/>
      <c r="GV250" s="3"/>
      <c r="GW250" s="3"/>
      <c r="GX250" s="3"/>
      <c r="GY250" s="3"/>
      <c r="GZ250" s="3"/>
      <c r="HA250" s="3"/>
      <c r="HB250" s="3"/>
      <c r="HC250" s="3"/>
      <c r="HD250" s="3"/>
      <c r="HE250" s="3"/>
      <c r="HF250" s="3"/>
      <c r="HG250" s="3"/>
      <c r="HH250" s="3"/>
      <c r="HI250" s="3"/>
      <c r="HJ250" s="3"/>
      <c r="HK250" s="3"/>
      <c r="HL250" s="3"/>
      <c r="HM250" s="3"/>
      <c r="HN250" s="3"/>
      <c r="HO250" s="3"/>
      <c r="HP250" s="3"/>
      <c r="HQ250" s="3"/>
      <c r="HR250" s="3"/>
      <c r="HS250" s="3"/>
      <c r="HT250" s="3"/>
      <c r="HU250" s="3"/>
      <c r="HV250" s="3"/>
      <c r="HW250" s="3"/>
      <c r="HX250" s="3"/>
      <c r="HY250" s="3"/>
      <c r="HZ250" s="3"/>
      <c r="IA250" s="3"/>
      <c r="IB250" s="3"/>
      <c r="IC250" s="3"/>
      <c r="ID250" s="3"/>
    </row>
    <row r="251" spans="1:238" s="14" customFormat="1" x14ac:dyDescent="0.2">
      <c r="A251" s="11">
        <f t="shared" si="4"/>
        <v>245</v>
      </c>
      <c r="B251" s="32" t="s">
        <v>1408</v>
      </c>
      <c r="C251" s="32" t="s">
        <v>131</v>
      </c>
      <c r="D251" s="32" t="s">
        <v>131</v>
      </c>
      <c r="E251" s="69" t="s">
        <v>1405</v>
      </c>
      <c r="F251" s="33" t="s">
        <v>1409</v>
      </c>
      <c r="G251" s="34">
        <v>1385</v>
      </c>
      <c r="H251" s="34">
        <v>2630</v>
      </c>
      <c r="I251" s="37" t="s">
        <v>15</v>
      </c>
      <c r="J251" s="35" t="s">
        <v>17</v>
      </c>
      <c r="K251" s="36"/>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c r="FV251" s="3"/>
      <c r="FW251" s="3"/>
      <c r="FX251" s="3"/>
      <c r="FY251" s="3"/>
      <c r="FZ251" s="3"/>
      <c r="GA251" s="3"/>
      <c r="GB251" s="3"/>
      <c r="GC251" s="3"/>
      <c r="GD251" s="3"/>
      <c r="GE251" s="3"/>
      <c r="GF251" s="3"/>
      <c r="GG251" s="3"/>
      <c r="GH251" s="3"/>
      <c r="GI251" s="3"/>
      <c r="GJ251" s="3"/>
      <c r="GK251" s="3"/>
      <c r="GL251" s="3"/>
      <c r="GM251" s="3"/>
      <c r="GN251" s="3"/>
      <c r="GO251" s="3"/>
      <c r="GP251" s="3"/>
      <c r="GQ251" s="3"/>
      <c r="GR251" s="3"/>
      <c r="GS251" s="3"/>
      <c r="GT251" s="3"/>
      <c r="GU251" s="3"/>
      <c r="GV251" s="3"/>
      <c r="GW251" s="3"/>
      <c r="GX251" s="3"/>
      <c r="GY251" s="3"/>
      <c r="GZ251" s="3"/>
      <c r="HA251" s="3"/>
      <c r="HB251" s="3"/>
      <c r="HC251" s="3"/>
      <c r="HD251" s="3"/>
      <c r="HE251" s="3"/>
      <c r="HF251" s="3"/>
      <c r="HG251" s="3"/>
      <c r="HH251" s="3"/>
      <c r="HI251" s="3"/>
      <c r="HJ251" s="3"/>
      <c r="HK251" s="3"/>
      <c r="HL251" s="3"/>
      <c r="HM251" s="3"/>
      <c r="HN251" s="3"/>
      <c r="HO251" s="3"/>
      <c r="HP251" s="3"/>
      <c r="HQ251" s="3"/>
      <c r="HR251" s="3"/>
      <c r="HS251" s="3"/>
      <c r="HT251" s="3"/>
      <c r="HU251" s="3"/>
      <c r="HV251" s="3"/>
      <c r="HW251" s="3"/>
      <c r="HX251" s="3"/>
      <c r="HY251" s="3"/>
      <c r="HZ251" s="3"/>
      <c r="IA251" s="3"/>
      <c r="IB251" s="3"/>
      <c r="IC251" s="3"/>
      <c r="ID251" s="3"/>
    </row>
    <row r="252" spans="1:238" s="14" customFormat="1" x14ac:dyDescent="0.2">
      <c r="A252" s="11">
        <f t="shared" si="4"/>
        <v>246</v>
      </c>
      <c r="B252" s="32" t="s">
        <v>1441</v>
      </c>
      <c r="C252" s="32" t="s">
        <v>131</v>
      </c>
      <c r="D252" s="32" t="s">
        <v>131</v>
      </c>
      <c r="E252" s="69" t="s">
        <v>705</v>
      </c>
      <c r="F252" s="33" t="s">
        <v>31</v>
      </c>
      <c r="G252" s="34">
        <v>136</v>
      </c>
      <c r="H252" s="34">
        <v>200</v>
      </c>
      <c r="I252" s="35" t="s">
        <v>18</v>
      </c>
      <c r="J252" s="79" t="s">
        <v>17</v>
      </c>
      <c r="K252" s="44"/>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c r="EB252" s="15"/>
      <c r="EC252" s="15"/>
      <c r="ED252" s="15"/>
      <c r="EE252" s="15"/>
      <c r="EF252" s="15"/>
      <c r="EG252" s="15"/>
      <c r="EH252" s="15"/>
      <c r="EI252" s="15"/>
      <c r="EJ252" s="15"/>
      <c r="EK252" s="15"/>
      <c r="EL252" s="15"/>
      <c r="EM252" s="15"/>
      <c r="EN252" s="15"/>
      <c r="EO252" s="15"/>
      <c r="EP252" s="15"/>
      <c r="EQ252" s="15"/>
      <c r="ER252" s="15"/>
      <c r="ES252" s="15"/>
      <c r="ET252" s="15"/>
      <c r="EU252" s="15"/>
      <c r="EV252" s="15"/>
      <c r="EW252" s="15"/>
      <c r="EX252" s="15"/>
      <c r="EY252" s="15"/>
      <c r="EZ252" s="15"/>
      <c r="FA252" s="15"/>
      <c r="FB252" s="15"/>
      <c r="FC252" s="15"/>
      <c r="FD252" s="15"/>
      <c r="FE252" s="15"/>
      <c r="FF252" s="15"/>
      <c r="FG252" s="15"/>
      <c r="FH252" s="15"/>
      <c r="FI252" s="15"/>
      <c r="FJ252" s="15"/>
      <c r="FK252" s="15"/>
      <c r="FL252" s="15"/>
      <c r="FM252" s="15"/>
      <c r="FN252" s="15"/>
      <c r="FO252" s="15"/>
      <c r="FP252" s="15"/>
      <c r="FQ252" s="15"/>
      <c r="FR252" s="15"/>
      <c r="FS252" s="15"/>
      <c r="FT252" s="15"/>
      <c r="FU252" s="15"/>
      <c r="FV252" s="15"/>
      <c r="FW252" s="15"/>
      <c r="FX252" s="15"/>
      <c r="FY252" s="15"/>
      <c r="FZ252" s="15"/>
      <c r="GA252" s="15"/>
      <c r="GB252" s="15"/>
      <c r="GC252" s="15"/>
      <c r="GD252" s="15"/>
      <c r="GE252" s="15"/>
      <c r="GF252" s="15"/>
      <c r="GG252" s="15"/>
      <c r="GH252" s="15"/>
      <c r="GI252" s="15"/>
      <c r="GJ252" s="15"/>
      <c r="GK252" s="15"/>
      <c r="GL252" s="15"/>
      <c r="GM252" s="15"/>
      <c r="GN252" s="15"/>
      <c r="GO252" s="15"/>
      <c r="GP252" s="15"/>
      <c r="GQ252" s="15"/>
      <c r="GR252" s="15"/>
      <c r="GS252" s="15"/>
      <c r="GT252" s="15"/>
      <c r="GU252" s="15"/>
      <c r="GV252" s="15"/>
      <c r="GW252" s="15"/>
      <c r="GX252" s="15"/>
      <c r="GY252" s="15"/>
      <c r="GZ252" s="15"/>
      <c r="HA252" s="15"/>
      <c r="HB252" s="15"/>
      <c r="HC252" s="15"/>
      <c r="HD252" s="15"/>
      <c r="HE252" s="15"/>
      <c r="HF252" s="15"/>
      <c r="HG252" s="15"/>
      <c r="HH252" s="15"/>
      <c r="HI252" s="15"/>
      <c r="HJ252" s="15"/>
      <c r="HK252" s="15"/>
      <c r="HL252" s="15"/>
      <c r="HM252" s="15"/>
      <c r="HN252" s="15"/>
      <c r="HO252" s="15"/>
      <c r="HP252" s="15"/>
      <c r="HQ252" s="15"/>
      <c r="HR252" s="15"/>
      <c r="HS252" s="15"/>
      <c r="HT252" s="15"/>
      <c r="HU252" s="15"/>
      <c r="HV252" s="15"/>
      <c r="HW252" s="15"/>
      <c r="HX252" s="15"/>
      <c r="HY252" s="15"/>
      <c r="HZ252" s="15"/>
      <c r="IA252" s="15"/>
      <c r="IB252" s="15"/>
      <c r="IC252" s="15"/>
      <c r="ID252" s="15"/>
    </row>
    <row r="253" spans="1:238" s="14" customFormat="1" x14ac:dyDescent="0.2">
      <c r="A253" s="11">
        <f t="shared" si="4"/>
        <v>247</v>
      </c>
      <c r="B253" s="32" t="s">
        <v>1463</v>
      </c>
      <c r="C253" s="32" t="s">
        <v>131</v>
      </c>
      <c r="D253" s="32" t="s">
        <v>131</v>
      </c>
      <c r="E253" s="69" t="s">
        <v>1464</v>
      </c>
      <c r="F253" s="33" t="s">
        <v>1322</v>
      </c>
      <c r="G253" s="34">
        <v>3064</v>
      </c>
      <c r="H253" s="34">
        <v>6173</v>
      </c>
      <c r="I253" s="37" t="s">
        <v>15</v>
      </c>
      <c r="J253" s="35" t="s">
        <v>17</v>
      </c>
      <c r="K253" s="36"/>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15"/>
      <c r="DQ253" s="15"/>
      <c r="DR253" s="15"/>
      <c r="DS253" s="15"/>
      <c r="DT253" s="15"/>
      <c r="DU253" s="15"/>
      <c r="DV253" s="15"/>
      <c r="DW253" s="15"/>
      <c r="DX253" s="15"/>
      <c r="DY253" s="15"/>
      <c r="DZ253" s="15"/>
      <c r="EA253" s="15"/>
      <c r="EB253" s="15"/>
      <c r="EC253" s="15"/>
      <c r="ED253" s="15"/>
      <c r="EE253" s="15"/>
      <c r="EF253" s="15"/>
      <c r="EG253" s="15"/>
      <c r="EH253" s="15"/>
      <c r="EI253" s="15"/>
      <c r="EJ253" s="15"/>
      <c r="EK253" s="15"/>
      <c r="EL253" s="15"/>
      <c r="EM253" s="15"/>
      <c r="EN253" s="15"/>
      <c r="EO253" s="15"/>
      <c r="EP253" s="15"/>
      <c r="EQ253" s="15"/>
      <c r="ER253" s="15"/>
      <c r="ES253" s="15"/>
      <c r="ET253" s="15"/>
      <c r="EU253" s="15"/>
      <c r="EV253" s="15"/>
      <c r="EW253" s="15"/>
      <c r="EX253" s="15"/>
      <c r="EY253" s="15"/>
      <c r="EZ253" s="15"/>
      <c r="FA253" s="15"/>
      <c r="FB253" s="15"/>
      <c r="FC253" s="15"/>
      <c r="FD253" s="15"/>
      <c r="FE253" s="15"/>
      <c r="FF253" s="15"/>
      <c r="FG253" s="15"/>
      <c r="FH253" s="15"/>
      <c r="FI253" s="15"/>
      <c r="FJ253" s="15"/>
      <c r="FK253" s="15"/>
      <c r="FL253" s="15"/>
      <c r="FM253" s="15"/>
      <c r="FN253" s="15"/>
      <c r="FO253" s="15"/>
      <c r="FP253" s="15"/>
      <c r="FQ253" s="15"/>
      <c r="FR253" s="15"/>
      <c r="FS253" s="15"/>
      <c r="FT253" s="15"/>
      <c r="FU253" s="15"/>
      <c r="FV253" s="15"/>
      <c r="FW253" s="15"/>
      <c r="FX253" s="15"/>
      <c r="FY253" s="15"/>
      <c r="FZ253" s="15"/>
      <c r="GA253" s="15"/>
      <c r="GB253" s="15"/>
      <c r="GC253" s="15"/>
      <c r="GD253" s="15"/>
      <c r="GE253" s="15"/>
      <c r="GF253" s="15"/>
      <c r="GG253" s="15"/>
      <c r="GH253" s="15"/>
      <c r="GI253" s="15"/>
      <c r="GJ253" s="15"/>
      <c r="GK253" s="15"/>
      <c r="GL253" s="15"/>
      <c r="GM253" s="15"/>
      <c r="GN253" s="15"/>
      <c r="GO253" s="15"/>
      <c r="GP253" s="15"/>
      <c r="GQ253" s="15"/>
      <c r="GR253" s="15"/>
      <c r="GS253" s="15"/>
      <c r="GT253" s="15"/>
      <c r="GU253" s="15"/>
      <c r="GV253" s="15"/>
      <c r="GW253" s="15"/>
      <c r="GX253" s="15"/>
      <c r="GY253" s="15"/>
      <c r="GZ253" s="15"/>
      <c r="HA253" s="15"/>
      <c r="HB253" s="15"/>
      <c r="HC253" s="15"/>
      <c r="HD253" s="15"/>
      <c r="HE253" s="15"/>
      <c r="HF253" s="15"/>
      <c r="HG253" s="15"/>
      <c r="HH253" s="15"/>
      <c r="HI253" s="15"/>
      <c r="HJ253" s="15"/>
      <c r="HK253" s="15"/>
      <c r="HL253" s="15"/>
      <c r="HM253" s="15"/>
      <c r="HN253" s="15"/>
      <c r="HO253" s="15"/>
      <c r="HP253" s="15"/>
      <c r="HQ253" s="15"/>
      <c r="HR253" s="15"/>
      <c r="HS253" s="15"/>
      <c r="HT253" s="15"/>
      <c r="HU253" s="15"/>
      <c r="HV253" s="15"/>
      <c r="HW253" s="15"/>
      <c r="HX253" s="15"/>
      <c r="HY253" s="15"/>
      <c r="HZ253" s="15"/>
      <c r="IA253" s="15"/>
      <c r="IB253" s="15"/>
      <c r="IC253" s="15"/>
      <c r="ID253" s="15"/>
    </row>
    <row r="254" spans="1:238" s="14" customFormat="1" x14ac:dyDescent="0.2">
      <c r="A254" s="11">
        <f t="shared" si="4"/>
        <v>248</v>
      </c>
      <c r="B254" s="32" t="s">
        <v>1478</v>
      </c>
      <c r="C254" s="32" t="s">
        <v>131</v>
      </c>
      <c r="D254" s="32" t="s">
        <v>131</v>
      </c>
      <c r="E254" s="69" t="s">
        <v>1477</v>
      </c>
      <c r="F254" s="33" t="s">
        <v>1479</v>
      </c>
      <c r="G254" s="34">
        <v>2561</v>
      </c>
      <c r="H254" s="34">
        <v>5737</v>
      </c>
      <c r="I254" s="37" t="s">
        <v>15</v>
      </c>
      <c r="J254" s="35" t="s">
        <v>17</v>
      </c>
      <c r="K254" s="36"/>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c r="DZ254" s="15"/>
      <c r="EA254" s="15"/>
      <c r="EB254" s="15"/>
      <c r="EC254" s="15"/>
      <c r="ED254" s="15"/>
      <c r="EE254" s="15"/>
      <c r="EF254" s="15"/>
      <c r="EG254" s="15"/>
      <c r="EH254" s="15"/>
      <c r="EI254" s="15"/>
      <c r="EJ254" s="15"/>
      <c r="EK254" s="15"/>
      <c r="EL254" s="15"/>
      <c r="EM254" s="15"/>
      <c r="EN254" s="15"/>
      <c r="EO254" s="15"/>
      <c r="EP254" s="15"/>
      <c r="EQ254" s="15"/>
      <c r="ER254" s="15"/>
      <c r="ES254" s="15"/>
      <c r="ET254" s="15"/>
      <c r="EU254" s="15"/>
      <c r="EV254" s="15"/>
      <c r="EW254" s="15"/>
      <c r="EX254" s="15"/>
      <c r="EY254" s="15"/>
      <c r="EZ254" s="15"/>
      <c r="FA254" s="15"/>
      <c r="FB254" s="15"/>
      <c r="FC254" s="15"/>
      <c r="FD254" s="15"/>
      <c r="FE254" s="15"/>
      <c r="FF254" s="15"/>
      <c r="FG254" s="15"/>
      <c r="FH254" s="15"/>
      <c r="FI254" s="15"/>
      <c r="FJ254" s="15"/>
      <c r="FK254" s="15"/>
      <c r="FL254" s="15"/>
      <c r="FM254" s="15"/>
      <c r="FN254" s="15"/>
      <c r="FO254" s="15"/>
      <c r="FP254" s="15"/>
      <c r="FQ254" s="15"/>
      <c r="FR254" s="15"/>
      <c r="FS254" s="15"/>
      <c r="FT254" s="15"/>
      <c r="FU254" s="15"/>
      <c r="FV254" s="15"/>
      <c r="FW254" s="15"/>
      <c r="FX254" s="15"/>
      <c r="FY254" s="15"/>
      <c r="FZ254" s="15"/>
      <c r="GA254" s="15"/>
      <c r="GB254" s="15"/>
      <c r="GC254" s="15"/>
      <c r="GD254" s="15"/>
      <c r="GE254" s="15"/>
      <c r="GF254" s="15"/>
      <c r="GG254" s="15"/>
      <c r="GH254" s="15"/>
      <c r="GI254" s="15"/>
      <c r="GJ254" s="15"/>
      <c r="GK254" s="15"/>
      <c r="GL254" s="15"/>
      <c r="GM254" s="15"/>
      <c r="GN254" s="15"/>
      <c r="GO254" s="15"/>
      <c r="GP254" s="15"/>
      <c r="GQ254" s="15"/>
      <c r="GR254" s="15"/>
      <c r="GS254" s="15"/>
      <c r="GT254" s="15"/>
      <c r="GU254" s="15"/>
      <c r="GV254" s="15"/>
      <c r="GW254" s="15"/>
      <c r="GX254" s="15"/>
      <c r="GY254" s="15"/>
      <c r="GZ254" s="15"/>
      <c r="HA254" s="15"/>
      <c r="HB254" s="15"/>
      <c r="HC254" s="15"/>
      <c r="HD254" s="15"/>
      <c r="HE254" s="15"/>
      <c r="HF254" s="15"/>
      <c r="HG254" s="15"/>
      <c r="HH254" s="15"/>
      <c r="HI254" s="15"/>
      <c r="HJ254" s="15"/>
      <c r="HK254" s="15"/>
      <c r="HL254" s="15"/>
      <c r="HM254" s="15"/>
      <c r="HN254" s="15"/>
      <c r="HO254" s="15"/>
      <c r="HP254" s="15"/>
      <c r="HQ254" s="15"/>
      <c r="HR254" s="15"/>
      <c r="HS254" s="15"/>
      <c r="HT254" s="15"/>
      <c r="HU254" s="15"/>
      <c r="HV254" s="15"/>
      <c r="HW254" s="15"/>
      <c r="HX254" s="15"/>
      <c r="HY254" s="15"/>
      <c r="HZ254" s="15"/>
      <c r="IA254" s="15"/>
      <c r="IB254" s="15"/>
      <c r="IC254" s="15"/>
      <c r="ID254" s="15"/>
    </row>
    <row r="255" spans="1:238" s="14" customFormat="1" x14ac:dyDescent="0.2">
      <c r="A255" s="11">
        <f t="shared" si="4"/>
        <v>249</v>
      </c>
      <c r="B255" s="32" t="s">
        <v>1480</v>
      </c>
      <c r="C255" s="32" t="s">
        <v>131</v>
      </c>
      <c r="D255" s="32" t="s">
        <v>131</v>
      </c>
      <c r="E255" s="69" t="s">
        <v>1477</v>
      </c>
      <c r="F255" s="33" t="s">
        <v>1481</v>
      </c>
      <c r="G255" s="34">
        <v>412</v>
      </c>
      <c r="H255" s="34">
        <v>884</v>
      </c>
      <c r="I255" s="37" t="s">
        <v>15</v>
      </c>
      <c r="J255" s="35" t="s">
        <v>17</v>
      </c>
      <c r="K255" s="36"/>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row>
    <row r="256" spans="1:238" s="14" customFormat="1" x14ac:dyDescent="0.2">
      <c r="A256" s="11">
        <f t="shared" si="4"/>
        <v>250</v>
      </c>
      <c r="B256" s="32" t="s">
        <v>1056</v>
      </c>
      <c r="C256" s="32" t="s">
        <v>131</v>
      </c>
      <c r="D256" s="32" t="s">
        <v>131</v>
      </c>
      <c r="E256" s="69" t="s">
        <v>1505</v>
      </c>
      <c r="F256" s="33" t="s">
        <v>1507</v>
      </c>
      <c r="G256" s="34">
        <v>310</v>
      </c>
      <c r="H256" s="34">
        <v>290</v>
      </c>
      <c r="I256" s="37" t="s">
        <v>15</v>
      </c>
      <c r="J256" s="35" t="s">
        <v>17</v>
      </c>
      <c r="K256" s="36"/>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row>
    <row r="257" spans="1:238" s="14" customFormat="1" x14ac:dyDescent="0.2">
      <c r="A257" s="11">
        <f t="shared" si="4"/>
        <v>251</v>
      </c>
      <c r="B257" s="32" t="s">
        <v>1531</v>
      </c>
      <c r="C257" s="32" t="s">
        <v>131</v>
      </c>
      <c r="D257" s="32" t="s">
        <v>131</v>
      </c>
      <c r="E257" s="69" t="s">
        <v>1530</v>
      </c>
      <c r="F257" s="33" t="s">
        <v>1367</v>
      </c>
      <c r="G257" s="34">
        <v>2051</v>
      </c>
      <c r="H257" s="34">
        <v>2590</v>
      </c>
      <c r="I257" s="37" t="s">
        <v>15</v>
      </c>
      <c r="J257" s="35" t="s">
        <v>17</v>
      </c>
      <c r="K257" s="36"/>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row>
    <row r="258" spans="1:238" s="14" customFormat="1" x14ac:dyDescent="0.2">
      <c r="A258" s="11">
        <f t="shared" si="4"/>
        <v>252</v>
      </c>
      <c r="B258" s="32" t="s">
        <v>1554</v>
      </c>
      <c r="C258" s="32" t="s">
        <v>131</v>
      </c>
      <c r="D258" s="32" t="s">
        <v>131</v>
      </c>
      <c r="E258" s="68" t="s">
        <v>1553</v>
      </c>
      <c r="F258" s="33" t="s">
        <v>1154</v>
      </c>
      <c r="G258" s="34">
        <v>1955</v>
      </c>
      <c r="H258" s="34">
        <v>4921</v>
      </c>
      <c r="I258" s="37" t="s">
        <v>15</v>
      </c>
      <c r="J258" s="35" t="s">
        <v>17</v>
      </c>
      <c r="K258" s="36" t="s">
        <v>179</v>
      </c>
    </row>
    <row r="259" spans="1:238" x14ac:dyDescent="0.2">
      <c r="A259" s="11">
        <f t="shared" si="4"/>
        <v>253</v>
      </c>
      <c r="B259" s="32" t="s">
        <v>1564</v>
      </c>
      <c r="C259" s="32" t="s">
        <v>131</v>
      </c>
      <c r="D259" s="32" t="s">
        <v>131</v>
      </c>
      <c r="E259" s="68" t="s">
        <v>1558</v>
      </c>
      <c r="F259" s="33" t="s">
        <v>1565</v>
      </c>
      <c r="G259" s="34">
        <v>2263</v>
      </c>
      <c r="H259" s="34">
        <v>2269</v>
      </c>
      <c r="I259" s="37" t="s">
        <v>15</v>
      </c>
      <c r="J259" s="35" t="s">
        <v>17</v>
      </c>
      <c r="K259" s="36"/>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c r="DX259" s="14"/>
      <c r="DY259" s="14"/>
      <c r="DZ259" s="14"/>
      <c r="EA259" s="14"/>
      <c r="EB259" s="14"/>
      <c r="EC259" s="14"/>
      <c r="ED259" s="14"/>
      <c r="EE259" s="14"/>
      <c r="EF259" s="14"/>
      <c r="EG259" s="14"/>
      <c r="EH259" s="14"/>
      <c r="EI259" s="14"/>
      <c r="EJ259" s="14"/>
      <c r="EK259" s="14"/>
      <c r="EL259" s="14"/>
      <c r="EM259" s="14"/>
      <c r="EN259" s="14"/>
      <c r="EO259" s="14"/>
      <c r="EP259" s="14"/>
      <c r="EQ259" s="14"/>
      <c r="ER259" s="14"/>
      <c r="ES259" s="14"/>
      <c r="ET259" s="14"/>
      <c r="EU259" s="14"/>
      <c r="EV259" s="14"/>
      <c r="EW259" s="14"/>
      <c r="EX259" s="14"/>
      <c r="EY259" s="14"/>
      <c r="EZ259" s="14"/>
      <c r="FA259" s="14"/>
      <c r="FB259" s="14"/>
      <c r="FC259" s="14"/>
      <c r="FD259" s="14"/>
      <c r="FE259" s="14"/>
      <c r="FF259" s="14"/>
      <c r="FG259" s="14"/>
      <c r="FH259" s="14"/>
      <c r="FI259" s="14"/>
      <c r="FJ259" s="14"/>
      <c r="FK259" s="14"/>
      <c r="FL259" s="14"/>
      <c r="FM259" s="14"/>
      <c r="FN259" s="14"/>
      <c r="FO259" s="14"/>
      <c r="FP259" s="14"/>
      <c r="FQ259" s="14"/>
      <c r="FR259" s="14"/>
      <c r="FS259" s="14"/>
      <c r="FT259" s="14"/>
      <c r="FU259" s="14"/>
      <c r="FV259" s="14"/>
      <c r="FW259" s="14"/>
      <c r="FX259" s="14"/>
      <c r="FY259" s="14"/>
      <c r="FZ259" s="14"/>
      <c r="GA259" s="14"/>
      <c r="GB259" s="14"/>
      <c r="GC259" s="14"/>
      <c r="GD259" s="14"/>
      <c r="GE259" s="14"/>
      <c r="GF259" s="14"/>
      <c r="GG259" s="14"/>
      <c r="GH259" s="14"/>
      <c r="GI259" s="14"/>
      <c r="GJ259" s="14"/>
      <c r="GK259" s="14"/>
      <c r="GL259" s="14"/>
      <c r="GM259" s="14"/>
      <c r="GN259" s="14"/>
      <c r="GO259" s="14"/>
      <c r="GP259" s="14"/>
      <c r="GQ259" s="14"/>
      <c r="GR259" s="14"/>
      <c r="GS259" s="14"/>
      <c r="GT259" s="14"/>
      <c r="GU259" s="14"/>
      <c r="GV259" s="14"/>
      <c r="GW259" s="14"/>
      <c r="GX259" s="14"/>
      <c r="GY259" s="14"/>
      <c r="GZ259" s="14"/>
      <c r="HA259" s="14"/>
      <c r="HB259" s="14"/>
      <c r="HC259" s="14"/>
      <c r="HD259" s="14"/>
      <c r="HE259" s="14"/>
      <c r="HF259" s="14"/>
      <c r="HG259" s="14"/>
      <c r="HH259" s="14"/>
      <c r="HI259" s="14"/>
      <c r="HJ259" s="14"/>
      <c r="HK259" s="14"/>
      <c r="HL259" s="14"/>
      <c r="HM259" s="14"/>
      <c r="HN259" s="14"/>
      <c r="HO259" s="14"/>
      <c r="HP259" s="14"/>
      <c r="HQ259" s="14"/>
      <c r="HR259" s="14"/>
      <c r="HS259" s="14"/>
      <c r="HT259" s="14"/>
      <c r="HU259" s="14"/>
      <c r="HV259" s="14"/>
      <c r="HW259" s="14"/>
      <c r="HX259" s="14"/>
      <c r="HY259" s="14"/>
      <c r="HZ259" s="14"/>
      <c r="IA259" s="14"/>
      <c r="IB259" s="14"/>
      <c r="IC259" s="14"/>
      <c r="ID259" s="14"/>
    </row>
    <row r="260" spans="1:238" s="14" customFormat="1" x14ac:dyDescent="0.2">
      <c r="A260" s="11">
        <f t="shared" si="4"/>
        <v>254</v>
      </c>
      <c r="B260" s="32" t="s">
        <v>1601</v>
      </c>
      <c r="C260" s="32" t="s">
        <v>131</v>
      </c>
      <c r="D260" s="32" t="s">
        <v>131</v>
      </c>
      <c r="E260" s="68" t="s">
        <v>1066</v>
      </c>
      <c r="F260" s="33" t="s">
        <v>23</v>
      </c>
      <c r="G260" s="34">
        <v>1249</v>
      </c>
      <c r="H260" s="34">
        <v>2575</v>
      </c>
      <c r="I260" s="37" t="s">
        <v>18</v>
      </c>
      <c r="J260" s="35" t="s">
        <v>17</v>
      </c>
      <c r="K260" s="36"/>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row>
    <row r="261" spans="1:238" x14ac:dyDescent="0.2">
      <c r="A261" s="11">
        <f t="shared" si="4"/>
        <v>255</v>
      </c>
      <c r="B261" s="80" t="s">
        <v>1605</v>
      </c>
      <c r="C261" s="32" t="s">
        <v>131</v>
      </c>
      <c r="D261" s="32" t="s">
        <v>131</v>
      </c>
      <c r="E261" s="69" t="s">
        <v>1603</v>
      </c>
      <c r="F261" s="33" t="s">
        <v>56</v>
      </c>
      <c r="G261" s="34">
        <v>1789</v>
      </c>
      <c r="H261" s="34">
        <v>5148</v>
      </c>
      <c r="I261" s="37" t="s">
        <v>15</v>
      </c>
      <c r="J261" s="35" t="s">
        <v>17</v>
      </c>
      <c r="K261" s="36"/>
    </row>
    <row r="262" spans="1:238" x14ac:dyDescent="0.2">
      <c r="A262" s="11">
        <f t="shared" si="4"/>
        <v>256</v>
      </c>
      <c r="B262" s="38" t="s">
        <v>1630</v>
      </c>
      <c r="C262" s="32" t="s">
        <v>131</v>
      </c>
      <c r="D262" s="32" t="s">
        <v>131</v>
      </c>
      <c r="E262" s="68" t="s">
        <v>1624</v>
      </c>
      <c r="F262" s="33" t="s">
        <v>106</v>
      </c>
      <c r="G262" s="34">
        <v>1072</v>
      </c>
      <c r="H262" s="34">
        <v>2757</v>
      </c>
      <c r="I262" s="37" t="s">
        <v>19</v>
      </c>
      <c r="J262" s="35" t="s">
        <v>17</v>
      </c>
      <c r="K262" s="36"/>
    </row>
    <row r="263" spans="1:238" x14ac:dyDescent="0.2">
      <c r="A263" s="11">
        <f t="shared" si="4"/>
        <v>257</v>
      </c>
      <c r="B263" s="38" t="s">
        <v>1631</v>
      </c>
      <c r="C263" s="32" t="s">
        <v>131</v>
      </c>
      <c r="D263" s="32" t="s">
        <v>131</v>
      </c>
      <c r="E263" s="68" t="s">
        <v>1624</v>
      </c>
      <c r="F263" s="33" t="s">
        <v>1627</v>
      </c>
      <c r="G263" s="34">
        <v>1467</v>
      </c>
      <c r="H263" s="34">
        <v>2711</v>
      </c>
      <c r="I263" s="37" t="s">
        <v>15</v>
      </c>
      <c r="J263" s="35" t="s">
        <v>17</v>
      </c>
      <c r="K263" s="36"/>
    </row>
    <row r="264" spans="1:238" x14ac:dyDescent="0.2">
      <c r="A264" s="11">
        <f t="shared" si="4"/>
        <v>258</v>
      </c>
      <c r="B264" s="38" t="s">
        <v>1664</v>
      </c>
      <c r="C264" s="38" t="s">
        <v>131</v>
      </c>
      <c r="D264" s="32" t="s">
        <v>131</v>
      </c>
      <c r="E264" s="68" t="s">
        <v>1660</v>
      </c>
      <c r="F264" s="33" t="s">
        <v>71</v>
      </c>
      <c r="G264" s="34">
        <v>8152</v>
      </c>
      <c r="H264" s="34">
        <v>15899</v>
      </c>
      <c r="I264" s="37" t="s">
        <v>18</v>
      </c>
      <c r="J264" s="35" t="s">
        <v>17</v>
      </c>
      <c r="K264" s="36" t="s">
        <v>695</v>
      </c>
    </row>
    <row r="265" spans="1:238" x14ac:dyDescent="0.2">
      <c r="A265" s="11">
        <f t="shared" si="4"/>
        <v>259</v>
      </c>
      <c r="B265" s="38" t="s">
        <v>1675</v>
      </c>
      <c r="C265" s="38" t="s">
        <v>131</v>
      </c>
      <c r="D265" s="32" t="s">
        <v>131</v>
      </c>
      <c r="E265" s="68" t="s">
        <v>1668</v>
      </c>
      <c r="F265" s="33" t="s">
        <v>927</v>
      </c>
      <c r="G265" s="34">
        <v>776</v>
      </c>
      <c r="H265" s="34">
        <v>1604</v>
      </c>
      <c r="I265" s="37" t="s">
        <v>15</v>
      </c>
      <c r="J265" s="35" t="s">
        <v>17</v>
      </c>
      <c r="K265" s="36"/>
    </row>
    <row r="266" spans="1:238" x14ac:dyDescent="0.2">
      <c r="A266" s="11">
        <f t="shared" si="4"/>
        <v>260</v>
      </c>
      <c r="B266" s="32" t="s">
        <v>1703</v>
      </c>
      <c r="C266" s="38" t="s">
        <v>131</v>
      </c>
      <c r="D266" s="32" t="s">
        <v>131</v>
      </c>
      <c r="E266" s="68" t="s">
        <v>1702</v>
      </c>
      <c r="F266" s="33" t="s">
        <v>1704</v>
      </c>
      <c r="G266" s="34">
        <v>498</v>
      </c>
      <c r="H266" s="34">
        <v>1063</v>
      </c>
      <c r="I266" s="37" t="s">
        <v>15</v>
      </c>
      <c r="J266" s="35" t="s">
        <v>17</v>
      </c>
      <c r="K266" s="36"/>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t="s">
        <v>708</v>
      </c>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17"/>
      <c r="HE266" s="17"/>
      <c r="HF266" s="17"/>
      <c r="HG266" s="17"/>
      <c r="HH266" s="17"/>
      <c r="HI266" s="17"/>
      <c r="HJ266" s="17"/>
      <c r="HK266" s="17"/>
      <c r="HL266" s="17"/>
      <c r="HM266" s="17"/>
      <c r="HN266" s="17"/>
      <c r="HO266" s="17"/>
      <c r="HP266" s="13"/>
      <c r="HQ266" s="13"/>
      <c r="HR266" s="13"/>
      <c r="HS266" s="13"/>
      <c r="HT266" s="13"/>
      <c r="HU266" s="13"/>
      <c r="HV266" s="13"/>
      <c r="HW266" s="13"/>
      <c r="HX266" s="13"/>
      <c r="HY266" s="13"/>
      <c r="HZ266" s="13"/>
      <c r="IA266" s="13"/>
      <c r="IB266" s="13"/>
      <c r="IC266" s="13"/>
      <c r="ID266" s="13"/>
    </row>
    <row r="267" spans="1:238" x14ac:dyDescent="0.2">
      <c r="A267" s="11">
        <f t="shared" si="4"/>
        <v>261</v>
      </c>
      <c r="B267" s="38" t="s">
        <v>1739</v>
      </c>
      <c r="C267" s="32" t="s">
        <v>131</v>
      </c>
      <c r="D267" s="32" t="s">
        <v>131</v>
      </c>
      <c r="E267" s="69" t="s">
        <v>1734</v>
      </c>
      <c r="F267" s="82" t="s">
        <v>1027</v>
      </c>
      <c r="G267" s="83">
        <v>1866</v>
      </c>
      <c r="H267" s="34">
        <v>3507</v>
      </c>
      <c r="I267" s="37" t="s">
        <v>15</v>
      </c>
      <c r="J267" s="35" t="s">
        <v>17</v>
      </c>
      <c r="K267" s="45"/>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13"/>
      <c r="FV267" s="13"/>
      <c r="FW267" s="13"/>
      <c r="FX267" s="13"/>
      <c r="FY267" s="13"/>
      <c r="FZ267" s="13"/>
      <c r="GA267" s="13"/>
      <c r="GB267" s="13"/>
      <c r="GC267" s="13"/>
      <c r="GD267" s="13"/>
      <c r="GE267" s="13"/>
      <c r="GF267" s="13"/>
      <c r="GG267" s="13"/>
      <c r="GH267" s="13"/>
      <c r="GI267" s="13"/>
      <c r="GJ267" s="13"/>
      <c r="GK267" s="13"/>
      <c r="GL267" s="13"/>
      <c r="GM267" s="13"/>
      <c r="GN267" s="13"/>
      <c r="GO267" s="13"/>
      <c r="GP267" s="13"/>
      <c r="GQ267" s="13"/>
      <c r="GR267" s="13"/>
      <c r="GS267" s="13"/>
      <c r="GT267" s="13"/>
      <c r="GU267" s="13"/>
      <c r="GV267" s="13"/>
      <c r="GW267" s="13"/>
      <c r="GX267" s="13"/>
      <c r="GY267" s="13"/>
      <c r="GZ267" s="13"/>
      <c r="HA267" s="13"/>
      <c r="HB267" s="13"/>
      <c r="HC267" s="13"/>
      <c r="HD267" s="13"/>
      <c r="HE267" s="13"/>
      <c r="HF267" s="13"/>
      <c r="HG267" s="13"/>
      <c r="HH267" s="13"/>
      <c r="HI267" s="13"/>
      <c r="HJ267" s="13"/>
      <c r="HK267" s="13"/>
      <c r="HL267" s="13"/>
      <c r="HM267" s="13"/>
      <c r="HN267" s="13"/>
      <c r="HO267" s="13"/>
      <c r="HP267" s="13"/>
      <c r="HQ267" s="13"/>
      <c r="HR267" s="13"/>
      <c r="HS267" s="13"/>
      <c r="HT267" s="13"/>
      <c r="HU267" s="13"/>
      <c r="HV267" s="13"/>
      <c r="HW267" s="13"/>
      <c r="HX267" s="13"/>
      <c r="HY267" s="13"/>
      <c r="HZ267" s="13"/>
      <c r="IA267" s="13"/>
      <c r="IB267" s="13"/>
      <c r="IC267" s="13"/>
      <c r="ID267" s="13"/>
    </row>
    <row r="268" spans="1:238" x14ac:dyDescent="0.2">
      <c r="A268" s="11">
        <f t="shared" si="4"/>
        <v>262</v>
      </c>
      <c r="B268" s="38" t="s">
        <v>1740</v>
      </c>
      <c r="C268" s="32" t="s">
        <v>131</v>
      </c>
      <c r="D268" s="32" t="s">
        <v>131</v>
      </c>
      <c r="E268" s="69" t="s">
        <v>1734</v>
      </c>
      <c r="F268" s="82" t="s">
        <v>23</v>
      </c>
      <c r="G268" s="83">
        <v>130</v>
      </c>
      <c r="H268" s="34">
        <v>436</v>
      </c>
      <c r="I268" s="37" t="s">
        <v>18</v>
      </c>
      <c r="J268" s="35" t="s">
        <v>17</v>
      </c>
      <c r="K268" s="36" t="s">
        <v>180</v>
      </c>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c r="FL268" s="13"/>
      <c r="FM268" s="13"/>
      <c r="FN268" s="13"/>
      <c r="FO268" s="13"/>
      <c r="FP268" s="13"/>
      <c r="FQ268" s="13"/>
      <c r="FR268" s="13"/>
      <c r="FS268" s="13"/>
      <c r="FT268" s="13"/>
      <c r="FU268" s="13"/>
      <c r="FV268" s="13"/>
      <c r="FW268" s="13"/>
      <c r="FX268" s="13"/>
      <c r="FY268" s="13"/>
      <c r="FZ268" s="13"/>
      <c r="GA268" s="13"/>
      <c r="GB268" s="13"/>
      <c r="GC268" s="13"/>
      <c r="GD268" s="13"/>
      <c r="GE268" s="13"/>
      <c r="GF268" s="13"/>
      <c r="GG268" s="13"/>
      <c r="GH268" s="13"/>
      <c r="GI268" s="13"/>
      <c r="GJ268" s="13"/>
      <c r="GK268" s="13"/>
      <c r="GL268" s="13"/>
      <c r="GM268" s="13"/>
      <c r="GN268" s="13"/>
      <c r="GO268" s="13"/>
      <c r="GP268" s="13"/>
      <c r="GQ268" s="13"/>
      <c r="GR268" s="13"/>
      <c r="GS268" s="13"/>
      <c r="GT268" s="13"/>
      <c r="GU268" s="13"/>
      <c r="GV268" s="13"/>
      <c r="GW268" s="13"/>
      <c r="GX268" s="13"/>
      <c r="GY268" s="13"/>
      <c r="GZ268" s="13"/>
      <c r="HA268" s="13"/>
      <c r="HB268" s="13"/>
      <c r="HC268" s="13"/>
      <c r="HD268" s="13"/>
      <c r="HE268" s="13"/>
      <c r="HF268" s="13"/>
      <c r="HG268" s="13"/>
      <c r="HH268" s="13"/>
      <c r="HI268" s="13"/>
      <c r="HJ268" s="13"/>
      <c r="HK268" s="13"/>
      <c r="HL268" s="13"/>
      <c r="HM268" s="13"/>
      <c r="HN268" s="13"/>
      <c r="HO268" s="13"/>
      <c r="HP268" s="13"/>
      <c r="HQ268" s="13"/>
      <c r="HR268" s="13"/>
      <c r="HS268" s="13"/>
      <c r="HT268" s="13"/>
      <c r="HU268" s="13"/>
      <c r="HV268" s="13"/>
      <c r="HW268" s="13"/>
      <c r="HX268" s="13"/>
      <c r="HY268" s="13"/>
      <c r="HZ268" s="13"/>
      <c r="IA268" s="13"/>
      <c r="IB268" s="13"/>
      <c r="IC268" s="13"/>
      <c r="ID268" s="13"/>
    </row>
    <row r="269" spans="1:238" x14ac:dyDescent="0.2">
      <c r="A269" s="11">
        <f t="shared" si="4"/>
        <v>263</v>
      </c>
      <c r="B269" s="38" t="s">
        <v>1749</v>
      </c>
      <c r="C269" s="32" t="s">
        <v>131</v>
      </c>
      <c r="D269" s="32" t="s">
        <v>131</v>
      </c>
      <c r="E269" s="69" t="s">
        <v>1744</v>
      </c>
      <c r="F269" s="82" t="s">
        <v>121</v>
      </c>
      <c r="G269" s="83">
        <v>533</v>
      </c>
      <c r="H269" s="34">
        <v>1027</v>
      </c>
      <c r="I269" s="37" t="s">
        <v>15</v>
      </c>
      <c r="J269" s="35" t="s">
        <v>17</v>
      </c>
      <c r="K269" s="45"/>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c r="EO269" s="13"/>
      <c r="EP269" s="13"/>
      <c r="EQ269" s="13"/>
      <c r="ER269" s="13"/>
      <c r="ES269" s="13"/>
      <c r="ET269" s="13"/>
      <c r="EU269" s="13"/>
      <c r="EV269" s="13"/>
      <c r="EW269" s="13"/>
      <c r="EX269" s="13"/>
      <c r="EY269" s="13"/>
      <c r="EZ269" s="13"/>
      <c r="FA269" s="13"/>
      <c r="FB269" s="13"/>
      <c r="FC269" s="13"/>
      <c r="FD269" s="13"/>
      <c r="FE269" s="13"/>
      <c r="FF269" s="13"/>
      <c r="FG269" s="13"/>
      <c r="FH269" s="13"/>
      <c r="FI269" s="13"/>
      <c r="FJ269" s="13"/>
      <c r="FK269" s="13"/>
      <c r="FL269" s="13"/>
      <c r="FM269" s="13"/>
      <c r="FN269" s="13"/>
      <c r="FO269" s="13"/>
      <c r="FP269" s="13"/>
      <c r="FQ269" s="13"/>
      <c r="FR269" s="13"/>
      <c r="FS269" s="13"/>
      <c r="FT269" s="13"/>
      <c r="FU269" s="13"/>
      <c r="FV269" s="13"/>
      <c r="FW269" s="13"/>
      <c r="FX269" s="13"/>
      <c r="FY269" s="13"/>
      <c r="FZ269" s="13"/>
      <c r="GA269" s="13"/>
      <c r="GB269" s="13"/>
      <c r="GC269" s="13"/>
      <c r="GD269" s="13"/>
      <c r="GE269" s="13"/>
      <c r="GF269" s="13"/>
      <c r="GG269" s="13"/>
      <c r="GH269" s="13"/>
      <c r="GI269" s="13"/>
      <c r="GJ269" s="13"/>
      <c r="GK269" s="13"/>
      <c r="GL269" s="13"/>
      <c r="GM269" s="13"/>
      <c r="GN269" s="13"/>
      <c r="GO269" s="13"/>
      <c r="GP269" s="13"/>
      <c r="GQ269" s="13"/>
      <c r="GR269" s="13"/>
      <c r="GS269" s="13"/>
      <c r="GT269" s="13"/>
      <c r="GU269" s="13"/>
      <c r="GV269" s="13"/>
      <c r="GW269" s="13"/>
      <c r="GX269" s="13"/>
      <c r="GY269" s="13"/>
      <c r="GZ269" s="13"/>
      <c r="HA269" s="13"/>
      <c r="HB269" s="13"/>
      <c r="HC269" s="13"/>
      <c r="HD269" s="13"/>
      <c r="HE269" s="13"/>
      <c r="HF269" s="13"/>
      <c r="HG269" s="13"/>
      <c r="HH269" s="13"/>
      <c r="HI269" s="13"/>
      <c r="HJ269" s="13"/>
      <c r="HK269" s="13"/>
      <c r="HL269" s="13"/>
      <c r="HM269" s="13"/>
      <c r="HN269" s="13"/>
      <c r="HO269" s="13"/>
      <c r="HP269" s="13"/>
      <c r="HQ269" s="13"/>
      <c r="HR269" s="13"/>
      <c r="HS269" s="13"/>
      <c r="HT269" s="13"/>
      <c r="HU269" s="13"/>
      <c r="HV269" s="13"/>
      <c r="HW269" s="13"/>
      <c r="HX269" s="13"/>
      <c r="HY269" s="13"/>
      <c r="HZ269" s="13"/>
      <c r="IA269" s="13"/>
      <c r="IB269" s="13"/>
      <c r="IC269" s="13"/>
      <c r="ID269" s="13"/>
    </row>
    <row r="270" spans="1:238" x14ac:dyDescent="0.2">
      <c r="A270" s="11">
        <f t="shared" si="4"/>
        <v>264</v>
      </c>
      <c r="B270" s="38" t="s">
        <v>1780</v>
      </c>
      <c r="C270" s="38" t="s">
        <v>131</v>
      </c>
      <c r="D270" s="32" t="s">
        <v>131</v>
      </c>
      <c r="E270" s="69" t="s">
        <v>1776</v>
      </c>
      <c r="F270" s="82" t="s">
        <v>95</v>
      </c>
      <c r="G270" s="83">
        <v>245</v>
      </c>
      <c r="H270" s="34">
        <v>490</v>
      </c>
      <c r="I270" s="37" t="s">
        <v>15</v>
      </c>
      <c r="J270" s="35" t="s">
        <v>17</v>
      </c>
      <c r="K270" s="45"/>
    </row>
    <row r="271" spans="1:238" x14ac:dyDescent="0.2">
      <c r="A271" s="11">
        <f t="shared" si="4"/>
        <v>265</v>
      </c>
      <c r="B271" s="38" t="s">
        <v>1781</v>
      </c>
      <c r="C271" s="38" t="s">
        <v>131</v>
      </c>
      <c r="D271" s="32" t="s">
        <v>131</v>
      </c>
      <c r="E271" s="69" t="s">
        <v>1776</v>
      </c>
      <c r="F271" s="82" t="s">
        <v>1782</v>
      </c>
      <c r="G271" s="83">
        <v>1532</v>
      </c>
      <c r="H271" s="34">
        <v>2889</v>
      </c>
      <c r="I271" s="37" t="s">
        <v>18</v>
      </c>
      <c r="J271" s="35" t="s">
        <v>17</v>
      </c>
      <c r="K271" s="45"/>
    </row>
    <row r="272" spans="1:238" x14ac:dyDescent="0.2">
      <c r="A272" s="11">
        <f t="shared" si="4"/>
        <v>266</v>
      </c>
      <c r="B272" s="38" t="s">
        <v>1786</v>
      </c>
      <c r="C272" s="38" t="s">
        <v>131</v>
      </c>
      <c r="D272" s="32" t="s">
        <v>131</v>
      </c>
      <c r="E272" s="69" t="s">
        <v>1776</v>
      </c>
      <c r="F272" s="82" t="s">
        <v>1787</v>
      </c>
      <c r="G272" s="83">
        <v>3808</v>
      </c>
      <c r="H272" s="34">
        <v>8216</v>
      </c>
      <c r="I272" s="37" t="s">
        <v>18</v>
      </c>
      <c r="J272" s="35" t="s">
        <v>17</v>
      </c>
      <c r="K272" s="45"/>
    </row>
    <row r="273" spans="1:238" x14ac:dyDescent="0.2">
      <c r="A273" s="11">
        <f t="shared" si="4"/>
        <v>267</v>
      </c>
      <c r="B273" s="32" t="s">
        <v>1803</v>
      </c>
      <c r="C273" s="32" t="s">
        <v>131</v>
      </c>
      <c r="D273" s="32" t="s">
        <v>131</v>
      </c>
      <c r="E273" s="68" t="s">
        <v>1789</v>
      </c>
      <c r="F273" s="33" t="s">
        <v>23</v>
      </c>
      <c r="G273" s="34">
        <v>3526</v>
      </c>
      <c r="H273" s="34">
        <v>4187</v>
      </c>
      <c r="I273" s="37" t="s">
        <v>15</v>
      </c>
      <c r="J273" s="35" t="s">
        <v>17</v>
      </c>
      <c r="K273" s="36"/>
    </row>
    <row r="274" spans="1:238" x14ac:dyDescent="0.2">
      <c r="A274" s="11">
        <f t="shared" si="4"/>
        <v>268</v>
      </c>
      <c r="B274" s="32" t="s">
        <v>1831</v>
      </c>
      <c r="C274" s="32" t="s">
        <v>131</v>
      </c>
      <c r="D274" s="32" t="s">
        <v>131</v>
      </c>
      <c r="E274" s="69" t="s">
        <v>1826</v>
      </c>
      <c r="F274" s="33" t="s">
        <v>108</v>
      </c>
      <c r="G274" s="34">
        <v>97</v>
      </c>
      <c r="H274" s="34">
        <v>200</v>
      </c>
      <c r="I274" s="37" t="s">
        <v>15</v>
      </c>
      <c r="J274" s="35" t="s">
        <v>17</v>
      </c>
      <c r="K274" s="36"/>
    </row>
    <row r="275" spans="1:238" x14ac:dyDescent="0.2">
      <c r="A275" s="11">
        <f t="shared" si="4"/>
        <v>269</v>
      </c>
      <c r="B275" s="32" t="s">
        <v>1858</v>
      </c>
      <c r="C275" s="32" t="s">
        <v>131</v>
      </c>
      <c r="D275" s="32" t="s">
        <v>131</v>
      </c>
      <c r="E275" s="69" t="s">
        <v>1854</v>
      </c>
      <c r="F275" s="33" t="s">
        <v>155</v>
      </c>
      <c r="G275" s="34">
        <v>592</v>
      </c>
      <c r="H275" s="34">
        <v>1038</v>
      </c>
      <c r="I275" s="37" t="s">
        <v>15</v>
      </c>
      <c r="J275" s="35" t="s">
        <v>17</v>
      </c>
      <c r="K275" s="36"/>
    </row>
    <row r="276" spans="1:238" x14ac:dyDescent="0.2">
      <c r="A276" s="11">
        <f t="shared" si="4"/>
        <v>270</v>
      </c>
      <c r="B276" s="32" t="s">
        <v>1867</v>
      </c>
      <c r="C276" s="32" t="s">
        <v>131</v>
      </c>
      <c r="D276" s="32" t="s">
        <v>131</v>
      </c>
      <c r="E276" s="69" t="s">
        <v>1862</v>
      </c>
      <c r="F276" s="33" t="s">
        <v>1143</v>
      </c>
      <c r="G276" s="34">
        <v>511</v>
      </c>
      <c r="H276" s="34">
        <v>1037</v>
      </c>
      <c r="I276" s="37" t="s">
        <v>18</v>
      </c>
      <c r="J276" s="35" t="s">
        <v>17</v>
      </c>
      <c r="K276" s="36"/>
    </row>
    <row r="277" spans="1:238" x14ac:dyDescent="0.2">
      <c r="A277" s="11">
        <f t="shared" si="4"/>
        <v>271</v>
      </c>
      <c r="B277" s="32" t="s">
        <v>1869</v>
      </c>
      <c r="C277" s="32" t="s">
        <v>131</v>
      </c>
      <c r="D277" s="32" t="s">
        <v>131</v>
      </c>
      <c r="E277" s="69" t="s">
        <v>1862</v>
      </c>
      <c r="F277" s="33" t="s">
        <v>23</v>
      </c>
      <c r="G277" s="34">
        <v>1456</v>
      </c>
      <c r="H277" s="34">
        <v>2768</v>
      </c>
      <c r="I277" s="37" t="s">
        <v>15</v>
      </c>
      <c r="J277" s="35" t="s">
        <v>17</v>
      </c>
      <c r="K277" s="36"/>
      <c r="ED277" s="13"/>
      <c r="EE277" s="13"/>
      <c r="EF277" s="13"/>
      <c r="EG277" s="13"/>
      <c r="EH277" s="13"/>
      <c r="EI277" s="13"/>
      <c r="EJ277" s="13"/>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13"/>
      <c r="FU277" s="13"/>
      <c r="FV277" s="13"/>
      <c r="FW277" s="13"/>
      <c r="FX277" s="13"/>
      <c r="FY277" s="13"/>
      <c r="FZ277" s="13"/>
      <c r="GA277" s="13"/>
      <c r="GB277" s="13"/>
      <c r="GC277" s="13"/>
      <c r="GD277" s="13"/>
      <c r="GE277" s="13"/>
      <c r="GF277" s="13"/>
      <c r="GG277" s="13"/>
      <c r="GH277" s="13"/>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row>
    <row r="278" spans="1:238" x14ac:dyDescent="0.2">
      <c r="A278" s="11">
        <f t="shared" si="4"/>
        <v>272</v>
      </c>
      <c r="B278" s="38" t="s">
        <v>479</v>
      </c>
      <c r="C278" s="32" t="s">
        <v>131</v>
      </c>
      <c r="D278" s="32" t="s">
        <v>131</v>
      </c>
      <c r="E278" s="69" t="s">
        <v>1882</v>
      </c>
      <c r="F278" s="40" t="s">
        <v>89</v>
      </c>
      <c r="G278" s="39">
        <v>841</v>
      </c>
      <c r="H278" s="39">
        <v>1593</v>
      </c>
      <c r="I278" s="41" t="s">
        <v>15</v>
      </c>
      <c r="J278" s="43" t="s">
        <v>17</v>
      </c>
      <c r="K278" s="42"/>
    </row>
    <row r="279" spans="1:238" x14ac:dyDescent="0.2">
      <c r="A279" s="11">
        <f t="shared" si="4"/>
        <v>273</v>
      </c>
      <c r="B279" s="38" t="s">
        <v>1911</v>
      </c>
      <c r="C279" s="38" t="s">
        <v>131</v>
      </c>
      <c r="D279" s="32" t="s">
        <v>131</v>
      </c>
      <c r="E279" s="69" t="s">
        <v>1906</v>
      </c>
      <c r="F279" s="40" t="s">
        <v>51</v>
      </c>
      <c r="G279" s="39">
        <v>6720</v>
      </c>
      <c r="H279" s="39">
        <v>14487</v>
      </c>
      <c r="I279" s="41" t="s">
        <v>15</v>
      </c>
      <c r="J279" s="43" t="s">
        <v>17</v>
      </c>
      <c r="K279" s="42"/>
    </row>
    <row r="280" spans="1:238" x14ac:dyDescent="0.2">
      <c r="A280" s="11">
        <f t="shared" si="4"/>
        <v>274</v>
      </c>
      <c r="B280" s="38" t="s">
        <v>481</v>
      </c>
      <c r="C280" s="38" t="s">
        <v>131</v>
      </c>
      <c r="D280" s="32" t="s">
        <v>131</v>
      </c>
      <c r="E280" s="69" t="s">
        <v>1915</v>
      </c>
      <c r="F280" s="40" t="s">
        <v>62</v>
      </c>
      <c r="G280" s="39">
        <v>1044</v>
      </c>
      <c r="H280" s="39">
        <v>1881</v>
      </c>
      <c r="I280" s="41" t="s">
        <v>15</v>
      </c>
      <c r="J280" s="43" t="s">
        <v>17</v>
      </c>
      <c r="K280" s="42"/>
    </row>
    <row r="281" spans="1:238" x14ac:dyDescent="0.2">
      <c r="A281" s="11">
        <f t="shared" si="4"/>
        <v>275</v>
      </c>
      <c r="B281" s="38" t="s">
        <v>1923</v>
      </c>
      <c r="C281" s="38" t="s">
        <v>131</v>
      </c>
      <c r="D281" s="32" t="s">
        <v>131</v>
      </c>
      <c r="E281" s="69" t="s">
        <v>1915</v>
      </c>
      <c r="F281" s="40" t="s">
        <v>73</v>
      </c>
      <c r="G281" s="39">
        <v>500</v>
      </c>
      <c r="H281" s="39">
        <v>807</v>
      </c>
      <c r="I281" s="41" t="s">
        <v>15</v>
      </c>
      <c r="J281" s="43" t="s">
        <v>17</v>
      </c>
      <c r="K281" s="42"/>
    </row>
    <row r="282" spans="1:238" x14ac:dyDescent="0.2">
      <c r="A282" s="11">
        <f t="shared" si="4"/>
        <v>276</v>
      </c>
      <c r="B282" s="38" t="s">
        <v>1925</v>
      </c>
      <c r="C282" s="38" t="s">
        <v>131</v>
      </c>
      <c r="D282" s="32" t="s">
        <v>131</v>
      </c>
      <c r="E282" s="69" t="s">
        <v>1915</v>
      </c>
      <c r="F282" s="40" t="s">
        <v>26</v>
      </c>
      <c r="G282" s="39">
        <v>890</v>
      </c>
      <c r="H282" s="39">
        <v>1590</v>
      </c>
      <c r="I282" s="41" t="s">
        <v>18</v>
      </c>
      <c r="J282" s="43" t="s">
        <v>17</v>
      </c>
      <c r="K282" s="42"/>
    </row>
    <row r="283" spans="1:238" x14ac:dyDescent="0.2">
      <c r="A283" s="11">
        <f t="shared" si="4"/>
        <v>277</v>
      </c>
      <c r="B283" s="38" t="s">
        <v>1939</v>
      </c>
      <c r="C283" s="38" t="s">
        <v>131</v>
      </c>
      <c r="D283" s="32" t="s">
        <v>131</v>
      </c>
      <c r="E283" s="69" t="s">
        <v>1931</v>
      </c>
      <c r="F283" s="40" t="s">
        <v>126</v>
      </c>
      <c r="G283" s="39">
        <v>7514</v>
      </c>
      <c r="H283" s="39">
        <v>12932</v>
      </c>
      <c r="I283" s="41" t="s">
        <v>15</v>
      </c>
      <c r="J283" s="43" t="s">
        <v>17</v>
      </c>
      <c r="K283" s="4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c r="HZ283" s="12"/>
      <c r="IA283" s="12"/>
      <c r="IB283" s="12"/>
      <c r="IC283" s="12"/>
      <c r="ID283" s="12"/>
    </row>
    <row r="284" spans="1:238" x14ac:dyDescent="0.2">
      <c r="A284" s="11">
        <f t="shared" si="4"/>
        <v>278</v>
      </c>
      <c r="B284" s="38" t="s">
        <v>482</v>
      </c>
      <c r="C284" s="38" t="s">
        <v>131</v>
      </c>
      <c r="D284" s="32" t="s">
        <v>131</v>
      </c>
      <c r="E284" s="69" t="s">
        <v>269</v>
      </c>
      <c r="F284" s="40" t="s">
        <v>945</v>
      </c>
      <c r="G284" s="39">
        <v>589</v>
      </c>
      <c r="H284" s="39">
        <v>1550</v>
      </c>
      <c r="I284" s="41" t="s">
        <v>15</v>
      </c>
      <c r="J284" s="43" t="s">
        <v>17</v>
      </c>
      <c r="K284" s="45"/>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row>
    <row r="285" spans="1:238" x14ac:dyDescent="0.2">
      <c r="A285" s="11">
        <f t="shared" si="4"/>
        <v>279</v>
      </c>
      <c r="B285" s="38" t="s">
        <v>483</v>
      </c>
      <c r="C285" s="38" t="s">
        <v>131</v>
      </c>
      <c r="D285" s="32" t="s">
        <v>131</v>
      </c>
      <c r="E285" s="69" t="s">
        <v>1964</v>
      </c>
      <c r="F285" s="40" t="s">
        <v>23</v>
      </c>
      <c r="G285" s="39">
        <v>822</v>
      </c>
      <c r="H285" s="39">
        <v>2174</v>
      </c>
      <c r="I285" s="41" t="s">
        <v>18</v>
      </c>
      <c r="J285" s="43" t="s">
        <v>17</v>
      </c>
      <c r="K285" s="4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row>
    <row r="286" spans="1:238" x14ac:dyDescent="0.2">
      <c r="A286" s="11">
        <f t="shared" si="4"/>
        <v>280</v>
      </c>
      <c r="B286" s="38" t="s">
        <v>1965</v>
      </c>
      <c r="C286" s="38" t="s">
        <v>131</v>
      </c>
      <c r="D286" s="32" t="s">
        <v>131</v>
      </c>
      <c r="E286" s="69" t="s">
        <v>1964</v>
      </c>
      <c r="F286" s="40" t="s">
        <v>23</v>
      </c>
      <c r="G286" s="39">
        <v>561</v>
      </c>
      <c r="H286" s="39">
        <v>1075</v>
      </c>
      <c r="I286" s="41" t="s">
        <v>18</v>
      </c>
      <c r="J286" s="43" t="s">
        <v>17</v>
      </c>
      <c r="K286" s="4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row>
    <row r="287" spans="1:238" x14ac:dyDescent="0.2">
      <c r="A287" s="11">
        <f t="shared" si="4"/>
        <v>281</v>
      </c>
      <c r="B287" s="38" t="s">
        <v>484</v>
      </c>
      <c r="C287" s="38" t="s">
        <v>131</v>
      </c>
      <c r="D287" s="32" t="s">
        <v>131</v>
      </c>
      <c r="E287" s="69" t="s">
        <v>1971</v>
      </c>
      <c r="F287" s="40" t="s">
        <v>1976</v>
      </c>
      <c r="G287" s="39">
        <v>6538</v>
      </c>
      <c r="H287" s="39">
        <v>12025</v>
      </c>
      <c r="I287" s="41" t="s">
        <v>15</v>
      </c>
      <c r="J287" s="43" t="s">
        <v>17</v>
      </c>
      <c r="K287" s="42"/>
    </row>
    <row r="288" spans="1:238" x14ac:dyDescent="0.2">
      <c r="A288" s="11">
        <f t="shared" si="4"/>
        <v>282</v>
      </c>
      <c r="B288" s="38" t="s">
        <v>485</v>
      </c>
      <c r="C288" s="32" t="s">
        <v>131</v>
      </c>
      <c r="D288" s="32" t="s">
        <v>131</v>
      </c>
      <c r="E288" s="69" t="s">
        <v>1971</v>
      </c>
      <c r="F288" s="40" t="s">
        <v>53</v>
      </c>
      <c r="G288" s="39">
        <v>1419</v>
      </c>
      <c r="H288" s="39">
        <v>2557</v>
      </c>
      <c r="I288" s="41" t="s">
        <v>15</v>
      </c>
      <c r="J288" s="43" t="s">
        <v>17</v>
      </c>
      <c r="K288" s="42"/>
    </row>
    <row r="289" spans="1:238" x14ac:dyDescent="0.2">
      <c r="A289" s="11">
        <f t="shared" si="4"/>
        <v>283</v>
      </c>
      <c r="B289" s="38" t="s">
        <v>486</v>
      </c>
      <c r="C289" s="38" t="s">
        <v>131</v>
      </c>
      <c r="D289" s="32" t="s">
        <v>131</v>
      </c>
      <c r="E289" s="69" t="s">
        <v>1971</v>
      </c>
      <c r="F289" s="40" t="s">
        <v>51</v>
      </c>
      <c r="G289" s="39">
        <v>4040</v>
      </c>
      <c r="H289" s="39">
        <v>7708</v>
      </c>
      <c r="I289" s="41" t="s">
        <v>15</v>
      </c>
      <c r="J289" s="43" t="s">
        <v>17</v>
      </c>
      <c r="K289" s="42"/>
    </row>
    <row r="290" spans="1:238" x14ac:dyDescent="0.2">
      <c r="A290" s="11">
        <f t="shared" si="4"/>
        <v>284</v>
      </c>
      <c r="B290" s="38" t="s">
        <v>487</v>
      </c>
      <c r="C290" s="32" t="s">
        <v>131</v>
      </c>
      <c r="D290" s="32" t="s">
        <v>131</v>
      </c>
      <c r="E290" s="69" t="s">
        <v>1971</v>
      </c>
      <c r="F290" s="40" t="s">
        <v>134</v>
      </c>
      <c r="G290" s="39">
        <v>3050</v>
      </c>
      <c r="H290" s="39">
        <v>6786</v>
      </c>
      <c r="I290" s="41" t="s">
        <v>15</v>
      </c>
      <c r="J290" s="43" t="s">
        <v>17</v>
      </c>
      <c r="K290" s="42"/>
    </row>
    <row r="291" spans="1:238" x14ac:dyDescent="0.2">
      <c r="A291" s="11">
        <f t="shared" si="4"/>
        <v>285</v>
      </c>
      <c r="B291" s="38" t="s">
        <v>488</v>
      </c>
      <c r="C291" s="38" t="s">
        <v>131</v>
      </c>
      <c r="D291" s="32" t="s">
        <v>131</v>
      </c>
      <c r="E291" s="69" t="s">
        <v>1981</v>
      </c>
      <c r="F291" s="40" t="s">
        <v>986</v>
      </c>
      <c r="G291" s="39">
        <v>2183</v>
      </c>
      <c r="H291" s="39">
        <v>4085</v>
      </c>
      <c r="I291" s="41" t="s">
        <v>15</v>
      </c>
      <c r="J291" s="43" t="s">
        <v>17</v>
      </c>
      <c r="K291" s="42"/>
    </row>
    <row r="292" spans="1:238" x14ac:dyDescent="0.2">
      <c r="A292" s="11">
        <f t="shared" si="4"/>
        <v>286</v>
      </c>
      <c r="B292" s="38" t="s">
        <v>375</v>
      </c>
      <c r="C292" s="38" t="s">
        <v>131</v>
      </c>
      <c r="D292" s="32" t="s">
        <v>131</v>
      </c>
      <c r="E292" s="69" t="s">
        <v>1985</v>
      </c>
      <c r="F292" s="40" t="s">
        <v>134</v>
      </c>
      <c r="G292" s="39">
        <v>1494</v>
      </c>
      <c r="H292" s="39">
        <v>2749</v>
      </c>
      <c r="I292" s="41" t="s">
        <v>18</v>
      </c>
      <c r="J292" s="43" t="s">
        <v>17</v>
      </c>
      <c r="K292" s="4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c r="HZ292" s="12"/>
      <c r="IA292" s="12"/>
      <c r="IB292" s="12"/>
      <c r="IC292" s="12"/>
      <c r="ID292" s="12"/>
    </row>
    <row r="293" spans="1:238" x14ac:dyDescent="0.2">
      <c r="A293" s="11">
        <f t="shared" si="4"/>
        <v>287</v>
      </c>
      <c r="B293" s="38" t="s">
        <v>489</v>
      </c>
      <c r="C293" s="38" t="s">
        <v>131</v>
      </c>
      <c r="D293" s="32" t="s">
        <v>131</v>
      </c>
      <c r="E293" s="69" t="s">
        <v>1985</v>
      </c>
      <c r="F293" s="40" t="s">
        <v>134</v>
      </c>
      <c r="G293" s="39">
        <v>1331</v>
      </c>
      <c r="H293" s="39">
        <v>2622</v>
      </c>
      <c r="I293" s="41" t="s">
        <v>15</v>
      </c>
      <c r="J293" s="43" t="s">
        <v>17</v>
      </c>
      <c r="K293" s="4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row>
    <row r="294" spans="1:238" x14ac:dyDescent="0.2">
      <c r="A294" s="11">
        <f t="shared" si="4"/>
        <v>288</v>
      </c>
      <c r="B294" s="38" t="s">
        <v>490</v>
      </c>
      <c r="C294" s="38" t="s">
        <v>131</v>
      </c>
      <c r="D294" s="32" t="s">
        <v>131</v>
      </c>
      <c r="E294" s="69" t="s">
        <v>1985</v>
      </c>
      <c r="F294" s="40" t="s">
        <v>680</v>
      </c>
      <c r="G294" s="39">
        <v>644</v>
      </c>
      <c r="H294" s="39">
        <v>1512</v>
      </c>
      <c r="I294" s="41" t="s">
        <v>18</v>
      </c>
      <c r="J294" s="43" t="s">
        <v>17</v>
      </c>
      <c r="K294" s="4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row>
    <row r="295" spans="1:238" x14ac:dyDescent="0.2">
      <c r="A295" s="11">
        <f t="shared" si="4"/>
        <v>289</v>
      </c>
      <c r="B295" s="38" t="s">
        <v>491</v>
      </c>
      <c r="C295" s="38" t="s">
        <v>131</v>
      </c>
      <c r="D295" s="32" t="s">
        <v>131</v>
      </c>
      <c r="E295" s="69" t="s">
        <v>1998</v>
      </c>
      <c r="F295" s="40" t="s">
        <v>2001</v>
      </c>
      <c r="G295" s="39">
        <v>1536</v>
      </c>
      <c r="H295" s="39">
        <v>2535</v>
      </c>
      <c r="I295" s="41" t="s">
        <v>15</v>
      </c>
      <c r="J295" s="43" t="s">
        <v>17</v>
      </c>
      <c r="K295" s="4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row>
    <row r="296" spans="1:238" x14ac:dyDescent="0.2">
      <c r="A296" s="11">
        <f t="shared" si="4"/>
        <v>290</v>
      </c>
      <c r="B296" s="38" t="s">
        <v>492</v>
      </c>
      <c r="C296" s="38" t="s">
        <v>131</v>
      </c>
      <c r="D296" s="32" t="s">
        <v>131</v>
      </c>
      <c r="E296" s="69" t="s">
        <v>1998</v>
      </c>
      <c r="F296" s="40" t="s">
        <v>94</v>
      </c>
      <c r="G296" s="39">
        <v>2694</v>
      </c>
      <c r="H296" s="39">
        <v>7507</v>
      </c>
      <c r="I296" s="41" t="s">
        <v>15</v>
      </c>
      <c r="J296" s="43" t="s">
        <v>17</v>
      </c>
      <c r="K296" s="4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row>
    <row r="297" spans="1:238" x14ac:dyDescent="0.2">
      <c r="A297" s="11">
        <f t="shared" si="4"/>
        <v>291</v>
      </c>
      <c r="B297" s="38" t="s">
        <v>1083</v>
      </c>
      <c r="C297" s="38" t="s">
        <v>131</v>
      </c>
      <c r="D297" s="32" t="s">
        <v>131</v>
      </c>
      <c r="E297" s="69" t="s">
        <v>2004</v>
      </c>
      <c r="F297" s="40" t="s">
        <v>41</v>
      </c>
      <c r="G297" s="39">
        <v>1335</v>
      </c>
      <c r="H297" s="39">
        <v>3054</v>
      </c>
      <c r="I297" s="41" t="s">
        <v>18</v>
      </c>
      <c r="J297" s="43" t="s">
        <v>17</v>
      </c>
      <c r="K297" s="4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c r="HZ297" s="12"/>
      <c r="IA297" s="12"/>
      <c r="IB297" s="12"/>
      <c r="IC297" s="12"/>
      <c r="ID297" s="12"/>
    </row>
    <row r="298" spans="1:238" x14ac:dyDescent="0.2">
      <c r="A298" s="11">
        <f t="shared" si="4"/>
        <v>292</v>
      </c>
      <c r="B298" s="38" t="s">
        <v>493</v>
      </c>
      <c r="C298" s="38" t="s">
        <v>131</v>
      </c>
      <c r="D298" s="32" t="s">
        <v>131</v>
      </c>
      <c r="E298" s="69" t="s">
        <v>2004</v>
      </c>
      <c r="F298" s="40" t="s">
        <v>51</v>
      </c>
      <c r="G298" s="39">
        <v>937</v>
      </c>
      <c r="H298" s="39">
        <v>1707</v>
      </c>
      <c r="I298" s="41" t="s">
        <v>15</v>
      </c>
      <c r="J298" s="43" t="s">
        <v>17</v>
      </c>
      <c r="K298" s="4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c r="HZ298" s="12"/>
      <c r="IA298" s="12"/>
      <c r="IB298" s="12"/>
      <c r="IC298" s="12"/>
      <c r="ID298" s="12"/>
    </row>
    <row r="299" spans="1:238" x14ac:dyDescent="0.2">
      <c r="A299" s="11">
        <f t="shared" si="4"/>
        <v>293</v>
      </c>
      <c r="B299" s="38" t="s">
        <v>494</v>
      </c>
      <c r="C299" s="38" t="s">
        <v>131</v>
      </c>
      <c r="D299" s="32" t="s">
        <v>131</v>
      </c>
      <c r="E299" s="69" t="s">
        <v>2014</v>
      </c>
      <c r="F299" s="40" t="s">
        <v>60</v>
      </c>
      <c r="G299" s="39">
        <v>2120</v>
      </c>
      <c r="H299" s="39">
        <v>3665</v>
      </c>
      <c r="I299" s="41" t="s">
        <v>15</v>
      </c>
      <c r="J299" s="43" t="s">
        <v>17</v>
      </c>
      <c r="K299" s="4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c r="HZ299" s="12"/>
      <c r="IA299" s="12"/>
      <c r="IB299" s="12"/>
      <c r="IC299" s="12"/>
      <c r="ID299" s="12"/>
    </row>
    <row r="300" spans="1:238" x14ac:dyDescent="0.2">
      <c r="A300" s="11">
        <f t="shared" si="4"/>
        <v>294</v>
      </c>
      <c r="B300" s="38" t="s">
        <v>2022</v>
      </c>
      <c r="C300" s="38" t="s">
        <v>131</v>
      </c>
      <c r="D300" s="32" t="s">
        <v>131</v>
      </c>
      <c r="E300" s="69" t="s">
        <v>2014</v>
      </c>
      <c r="F300" s="40" t="s">
        <v>2023</v>
      </c>
      <c r="G300" s="39">
        <v>1011</v>
      </c>
      <c r="H300" s="39">
        <v>2008</v>
      </c>
      <c r="I300" s="41" t="s">
        <v>15</v>
      </c>
      <c r="J300" s="43" t="s">
        <v>17</v>
      </c>
      <c r="K300" s="4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c r="HZ300" s="12"/>
      <c r="IA300" s="12"/>
      <c r="IB300" s="12"/>
      <c r="IC300" s="12"/>
      <c r="ID300" s="12"/>
    </row>
    <row r="301" spans="1:238" x14ac:dyDescent="0.2">
      <c r="A301" s="11">
        <f t="shared" si="4"/>
        <v>295</v>
      </c>
      <c r="B301" s="38" t="s">
        <v>2037</v>
      </c>
      <c r="C301" s="38" t="s">
        <v>131</v>
      </c>
      <c r="D301" s="32" t="s">
        <v>131</v>
      </c>
      <c r="E301" s="69" t="s">
        <v>2030</v>
      </c>
      <c r="F301" s="40" t="s">
        <v>155</v>
      </c>
      <c r="G301" s="39">
        <v>1224</v>
      </c>
      <c r="H301" s="39">
        <v>1867</v>
      </c>
      <c r="I301" s="41" t="s">
        <v>15</v>
      </c>
      <c r="J301" s="43" t="s">
        <v>17</v>
      </c>
      <c r="K301" s="45"/>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c r="HZ301" s="12"/>
      <c r="IA301" s="12"/>
      <c r="IB301" s="12"/>
      <c r="IC301" s="12"/>
      <c r="ID301" s="12"/>
    </row>
    <row r="302" spans="1:238" x14ac:dyDescent="0.2">
      <c r="A302" s="11">
        <f t="shared" si="4"/>
        <v>296</v>
      </c>
      <c r="B302" s="38" t="s">
        <v>495</v>
      </c>
      <c r="C302" s="38" t="s">
        <v>131</v>
      </c>
      <c r="D302" s="32" t="s">
        <v>131</v>
      </c>
      <c r="E302" s="69" t="s">
        <v>2048</v>
      </c>
      <c r="F302" s="40" t="s">
        <v>94</v>
      </c>
      <c r="G302" s="39">
        <v>4187</v>
      </c>
      <c r="H302" s="39">
        <v>7263</v>
      </c>
      <c r="I302" s="41" t="s">
        <v>15</v>
      </c>
      <c r="J302" s="43" t="s">
        <v>17</v>
      </c>
      <c r="K302" s="4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c r="HZ302" s="12"/>
      <c r="IA302" s="12"/>
      <c r="IB302" s="12"/>
      <c r="IC302" s="12"/>
      <c r="ID302" s="12"/>
    </row>
    <row r="303" spans="1:238" x14ac:dyDescent="0.2">
      <c r="A303" s="11">
        <f t="shared" ref="A303:A366" si="5">ROW()-6</f>
        <v>297</v>
      </c>
      <c r="B303" s="38" t="s">
        <v>496</v>
      </c>
      <c r="C303" s="38" t="s">
        <v>131</v>
      </c>
      <c r="D303" s="32" t="s">
        <v>131</v>
      </c>
      <c r="E303" s="69" t="s">
        <v>2048</v>
      </c>
      <c r="F303" s="40" t="s">
        <v>63</v>
      </c>
      <c r="G303" s="39">
        <v>1339</v>
      </c>
      <c r="H303" s="39">
        <v>2138</v>
      </c>
      <c r="I303" s="41" t="s">
        <v>15</v>
      </c>
      <c r="J303" s="43" t="s">
        <v>17</v>
      </c>
      <c r="K303" s="4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c r="HR303" s="12"/>
      <c r="HS303" s="12"/>
      <c r="HT303" s="12"/>
      <c r="HU303" s="12"/>
      <c r="HV303" s="12"/>
      <c r="HW303" s="12"/>
      <c r="HX303" s="12"/>
      <c r="HY303" s="12"/>
      <c r="HZ303" s="12"/>
      <c r="IA303" s="12"/>
      <c r="IB303" s="12"/>
      <c r="IC303" s="12"/>
      <c r="ID303" s="12"/>
    </row>
    <row r="304" spans="1:238" x14ac:dyDescent="0.2">
      <c r="A304" s="11">
        <f t="shared" si="5"/>
        <v>298</v>
      </c>
      <c r="B304" s="38" t="s">
        <v>2065</v>
      </c>
      <c r="C304" s="38" t="s">
        <v>131</v>
      </c>
      <c r="D304" s="32" t="s">
        <v>131</v>
      </c>
      <c r="E304" s="69" t="s">
        <v>2048</v>
      </c>
      <c r="F304" s="40" t="s">
        <v>171</v>
      </c>
      <c r="G304" s="39">
        <v>4843</v>
      </c>
      <c r="H304" s="39">
        <v>9636</v>
      </c>
      <c r="I304" s="41" t="s">
        <v>18</v>
      </c>
      <c r="J304" s="43" t="s">
        <v>17</v>
      </c>
      <c r="K304" s="4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c r="HZ304" s="12"/>
      <c r="IA304" s="12"/>
      <c r="IB304" s="12"/>
      <c r="IC304" s="12"/>
      <c r="ID304" s="12"/>
    </row>
    <row r="305" spans="1:238" x14ac:dyDescent="0.2">
      <c r="A305" s="11">
        <f t="shared" si="5"/>
        <v>299</v>
      </c>
      <c r="B305" s="38" t="s">
        <v>497</v>
      </c>
      <c r="C305" s="38" t="s">
        <v>131</v>
      </c>
      <c r="D305" s="32" t="s">
        <v>131</v>
      </c>
      <c r="E305" s="69" t="s">
        <v>224</v>
      </c>
      <c r="F305" s="40" t="s">
        <v>53</v>
      </c>
      <c r="G305" s="39">
        <v>262</v>
      </c>
      <c r="H305" s="39">
        <v>528</v>
      </c>
      <c r="I305" s="41" t="s">
        <v>18</v>
      </c>
      <c r="J305" s="43" t="s">
        <v>17</v>
      </c>
      <c r="K305" s="42"/>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c r="CZ305" s="18"/>
      <c r="DA305" s="18"/>
      <c r="DB305" s="18"/>
      <c r="DC305" s="18"/>
      <c r="DD305" s="18"/>
      <c r="DE305" s="18"/>
      <c r="DF305" s="18"/>
      <c r="DG305" s="18"/>
      <c r="DH305" s="18"/>
      <c r="DI305" s="18"/>
      <c r="DJ305" s="18"/>
      <c r="DK305" s="18"/>
      <c r="DL305" s="18"/>
      <c r="DM305" s="18"/>
      <c r="DN305" s="18"/>
      <c r="DO305" s="18"/>
      <c r="DP305" s="18"/>
      <c r="DQ305" s="18"/>
      <c r="DR305" s="18"/>
      <c r="DS305" s="18"/>
      <c r="DT305" s="18"/>
      <c r="DU305" s="18"/>
      <c r="DV305" s="18"/>
      <c r="DW305" s="18"/>
      <c r="DX305" s="18"/>
      <c r="DY305" s="18"/>
      <c r="DZ305" s="18"/>
      <c r="EA305" s="18"/>
      <c r="EB305" s="18"/>
      <c r="EC305" s="18"/>
      <c r="ED305" s="18"/>
      <c r="EE305" s="18"/>
      <c r="EF305" s="18"/>
      <c r="EG305" s="18"/>
      <c r="EH305" s="18"/>
      <c r="EI305" s="18"/>
      <c r="EJ305" s="18"/>
      <c r="EK305" s="18"/>
      <c r="EL305" s="18"/>
      <c r="EM305" s="18"/>
      <c r="EN305" s="18"/>
      <c r="EO305" s="18"/>
      <c r="EP305" s="18"/>
      <c r="EQ305" s="18"/>
      <c r="ER305" s="18"/>
      <c r="ES305" s="18"/>
      <c r="ET305" s="18"/>
      <c r="EU305" s="18"/>
      <c r="EV305" s="18"/>
      <c r="EW305" s="18"/>
      <c r="EX305" s="18"/>
      <c r="EY305" s="18"/>
      <c r="EZ305" s="18"/>
      <c r="FA305" s="18"/>
      <c r="FB305" s="18"/>
      <c r="FC305" s="18"/>
      <c r="FD305" s="18"/>
      <c r="FE305" s="18"/>
      <c r="FF305" s="18"/>
      <c r="FG305" s="18"/>
      <c r="FH305" s="18"/>
      <c r="FI305" s="18"/>
      <c r="FJ305" s="18"/>
      <c r="FK305" s="18"/>
      <c r="FL305" s="18"/>
      <c r="FM305" s="18"/>
      <c r="FN305" s="18"/>
      <c r="FO305" s="18"/>
      <c r="FP305" s="18"/>
      <c r="FQ305" s="18"/>
      <c r="FR305" s="18"/>
      <c r="FS305" s="18"/>
      <c r="FT305" s="18"/>
      <c r="FU305" s="18"/>
      <c r="FV305" s="18"/>
      <c r="FW305" s="18"/>
      <c r="FX305" s="18"/>
      <c r="FY305" s="18"/>
      <c r="FZ305" s="18"/>
      <c r="GA305" s="18"/>
      <c r="GB305" s="18"/>
      <c r="GC305" s="18"/>
      <c r="GD305" s="18"/>
      <c r="GE305" s="18"/>
      <c r="GF305" s="18"/>
      <c r="GG305" s="18"/>
      <c r="GH305" s="18"/>
      <c r="GI305" s="18"/>
      <c r="GJ305" s="18"/>
      <c r="GK305" s="18"/>
      <c r="GL305" s="18"/>
      <c r="GM305" s="18"/>
      <c r="GN305" s="18"/>
      <c r="GO305" s="18"/>
      <c r="GP305" s="18"/>
      <c r="GQ305" s="18"/>
      <c r="GR305" s="18"/>
      <c r="GS305" s="18"/>
      <c r="GT305" s="18"/>
      <c r="GU305" s="18"/>
      <c r="GV305" s="18"/>
      <c r="GW305" s="18"/>
      <c r="GX305" s="18"/>
      <c r="GY305" s="18"/>
      <c r="GZ305" s="18"/>
      <c r="HA305" s="18"/>
      <c r="HB305" s="18"/>
      <c r="HC305" s="18"/>
      <c r="HD305" s="18"/>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row>
    <row r="306" spans="1:238" x14ac:dyDescent="0.2">
      <c r="A306" s="11">
        <f t="shared" si="5"/>
        <v>300</v>
      </c>
      <c r="B306" s="38" t="s">
        <v>498</v>
      </c>
      <c r="C306" s="38" t="s">
        <v>131</v>
      </c>
      <c r="D306" s="32" t="s">
        <v>131</v>
      </c>
      <c r="E306" s="69" t="s">
        <v>2087</v>
      </c>
      <c r="F306" s="40" t="s">
        <v>93</v>
      </c>
      <c r="G306" s="39">
        <v>1756</v>
      </c>
      <c r="H306" s="39">
        <v>3043</v>
      </c>
      <c r="I306" s="41" t="s">
        <v>15</v>
      </c>
      <c r="J306" s="86" t="s">
        <v>17</v>
      </c>
      <c r="K306" s="42"/>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c r="DJ306" s="18"/>
      <c r="DK306" s="18"/>
      <c r="DL306" s="18"/>
      <c r="DM306" s="18"/>
      <c r="DN306" s="18"/>
      <c r="DO306" s="18"/>
      <c r="DP306" s="18"/>
      <c r="DQ306" s="18"/>
      <c r="DR306" s="18"/>
      <c r="DS306" s="18"/>
      <c r="DT306" s="18"/>
      <c r="DU306" s="18"/>
      <c r="DV306" s="18"/>
      <c r="DW306" s="18"/>
      <c r="DX306" s="18"/>
      <c r="DY306" s="18"/>
      <c r="DZ306" s="18"/>
      <c r="EA306" s="18"/>
      <c r="EB306" s="18"/>
      <c r="EC306" s="18"/>
      <c r="ED306" s="18"/>
      <c r="EE306" s="18"/>
      <c r="EF306" s="18"/>
      <c r="EG306" s="18"/>
      <c r="EH306" s="18"/>
      <c r="EI306" s="18"/>
      <c r="EJ306" s="18"/>
      <c r="EK306" s="18"/>
      <c r="EL306" s="18"/>
      <c r="EM306" s="18"/>
      <c r="EN306" s="18"/>
      <c r="EO306" s="18"/>
      <c r="EP306" s="18"/>
      <c r="EQ306" s="18"/>
      <c r="ER306" s="18"/>
      <c r="ES306" s="18"/>
      <c r="ET306" s="18"/>
      <c r="EU306" s="18"/>
      <c r="EV306" s="18"/>
      <c r="EW306" s="18"/>
      <c r="EX306" s="18"/>
      <c r="EY306" s="18"/>
      <c r="EZ306" s="18"/>
      <c r="FA306" s="18"/>
      <c r="FB306" s="18"/>
      <c r="FC306" s="18"/>
      <c r="FD306" s="18"/>
      <c r="FE306" s="18"/>
      <c r="FF306" s="18"/>
      <c r="FG306" s="18"/>
      <c r="FH306" s="18"/>
      <c r="FI306" s="18"/>
      <c r="FJ306" s="18"/>
      <c r="FK306" s="18"/>
      <c r="FL306" s="18"/>
      <c r="FM306" s="18"/>
      <c r="FN306" s="18"/>
      <c r="FO306" s="18"/>
      <c r="FP306" s="18"/>
      <c r="FQ306" s="18"/>
      <c r="FR306" s="18"/>
      <c r="FS306" s="18"/>
      <c r="FT306" s="18"/>
      <c r="FU306" s="18"/>
      <c r="FV306" s="18"/>
      <c r="FW306" s="18"/>
      <c r="FX306" s="18"/>
      <c r="FY306" s="18"/>
      <c r="FZ306" s="18"/>
      <c r="GA306" s="18"/>
      <c r="GB306" s="18"/>
      <c r="GC306" s="18"/>
      <c r="GD306" s="18"/>
      <c r="GE306" s="18"/>
      <c r="GF306" s="18"/>
      <c r="GG306" s="18"/>
      <c r="GH306" s="18"/>
      <c r="GI306" s="18"/>
      <c r="GJ306" s="18"/>
      <c r="GK306" s="18"/>
      <c r="GL306" s="18"/>
      <c r="GM306" s="18"/>
      <c r="GN306" s="18"/>
      <c r="GO306" s="18"/>
      <c r="GP306" s="18"/>
      <c r="GQ306" s="18"/>
      <c r="GR306" s="18"/>
      <c r="GS306" s="18"/>
      <c r="GT306" s="18"/>
      <c r="GU306" s="18"/>
      <c r="GV306" s="18"/>
      <c r="GW306" s="18"/>
      <c r="GX306" s="18"/>
      <c r="GY306" s="18"/>
      <c r="GZ306" s="18"/>
      <c r="HA306" s="18"/>
      <c r="HB306" s="18"/>
      <c r="HC306" s="18"/>
      <c r="HD306" s="18"/>
      <c r="HE306" s="18"/>
      <c r="HF306" s="18"/>
      <c r="HG306" s="18"/>
      <c r="HH306" s="18"/>
      <c r="HI306" s="18"/>
      <c r="HJ306" s="18"/>
      <c r="HK306" s="18"/>
      <c r="HL306" s="18"/>
      <c r="HM306" s="18"/>
      <c r="HN306" s="18"/>
      <c r="HO306" s="18"/>
      <c r="HP306" s="18"/>
      <c r="HQ306" s="18"/>
      <c r="HR306" s="18"/>
      <c r="HS306" s="18"/>
      <c r="HT306" s="18"/>
      <c r="HU306" s="18"/>
      <c r="HV306" s="18"/>
      <c r="HW306" s="18"/>
      <c r="HX306" s="18"/>
      <c r="HY306" s="18"/>
      <c r="HZ306" s="18"/>
      <c r="IA306" s="18"/>
      <c r="IB306" s="18"/>
      <c r="IC306" s="18"/>
      <c r="ID306" s="18"/>
    </row>
    <row r="307" spans="1:238" x14ac:dyDescent="0.2">
      <c r="A307" s="11">
        <f t="shared" si="5"/>
        <v>301</v>
      </c>
      <c r="B307" s="38" t="s">
        <v>499</v>
      </c>
      <c r="C307" s="38" t="s">
        <v>131</v>
      </c>
      <c r="D307" s="32" t="s">
        <v>131</v>
      </c>
      <c r="E307" s="69" t="s">
        <v>2087</v>
      </c>
      <c r="F307" s="40" t="s">
        <v>134</v>
      </c>
      <c r="G307" s="39">
        <v>2434</v>
      </c>
      <c r="H307" s="39">
        <v>5399</v>
      </c>
      <c r="I307" s="41" t="s">
        <v>18</v>
      </c>
      <c r="J307" s="86" t="s">
        <v>17</v>
      </c>
      <c r="K307" s="42"/>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8"/>
      <c r="DI307" s="18"/>
      <c r="DJ307" s="18"/>
      <c r="DK307" s="18"/>
      <c r="DL307" s="18"/>
      <c r="DM307" s="18"/>
      <c r="DN307" s="18"/>
      <c r="DO307" s="18"/>
      <c r="DP307" s="18"/>
      <c r="DQ307" s="18"/>
      <c r="DR307" s="18"/>
      <c r="DS307" s="18"/>
      <c r="DT307" s="18"/>
      <c r="DU307" s="18"/>
      <c r="DV307" s="18"/>
      <c r="DW307" s="18"/>
      <c r="DX307" s="18"/>
      <c r="DY307" s="18"/>
      <c r="DZ307" s="18"/>
      <c r="EA307" s="18"/>
      <c r="EB307" s="18"/>
      <c r="EC307" s="18"/>
      <c r="ED307" s="18"/>
      <c r="EE307" s="18"/>
      <c r="EF307" s="18"/>
      <c r="EG307" s="18"/>
      <c r="EH307" s="18"/>
      <c r="EI307" s="18"/>
      <c r="EJ307" s="18"/>
      <c r="EK307" s="18"/>
      <c r="EL307" s="18"/>
      <c r="EM307" s="18"/>
      <c r="EN307" s="18"/>
      <c r="EO307" s="18"/>
      <c r="EP307" s="18"/>
      <c r="EQ307" s="18"/>
      <c r="ER307" s="18"/>
      <c r="ES307" s="18"/>
      <c r="ET307" s="18"/>
      <c r="EU307" s="18"/>
      <c r="EV307" s="18"/>
      <c r="EW307" s="18"/>
      <c r="EX307" s="18"/>
      <c r="EY307" s="18"/>
      <c r="EZ307" s="18"/>
      <c r="FA307" s="18"/>
      <c r="FB307" s="18"/>
      <c r="FC307" s="18"/>
      <c r="FD307" s="18"/>
      <c r="FE307" s="18"/>
      <c r="FF307" s="18"/>
      <c r="FG307" s="18"/>
      <c r="FH307" s="18"/>
      <c r="FI307" s="18"/>
      <c r="FJ307" s="18"/>
      <c r="FK307" s="18"/>
      <c r="FL307" s="18"/>
      <c r="FM307" s="18"/>
      <c r="FN307" s="18"/>
      <c r="FO307" s="18"/>
      <c r="FP307" s="18"/>
      <c r="FQ307" s="18"/>
      <c r="FR307" s="18"/>
      <c r="FS307" s="18"/>
      <c r="FT307" s="18"/>
      <c r="FU307" s="18"/>
      <c r="FV307" s="18"/>
      <c r="FW307" s="18"/>
      <c r="FX307" s="18"/>
      <c r="FY307" s="18"/>
      <c r="FZ307" s="18"/>
      <c r="GA307" s="18"/>
      <c r="GB307" s="18"/>
      <c r="GC307" s="18"/>
      <c r="GD307" s="18"/>
      <c r="GE307" s="18"/>
      <c r="GF307" s="18"/>
      <c r="GG307" s="18"/>
      <c r="GH307" s="18"/>
      <c r="GI307" s="18"/>
      <c r="GJ307" s="18"/>
      <c r="GK307" s="18"/>
      <c r="GL307" s="18"/>
      <c r="GM307" s="18"/>
      <c r="GN307" s="18"/>
      <c r="GO307" s="18"/>
      <c r="GP307" s="18"/>
      <c r="GQ307" s="18"/>
      <c r="GR307" s="18"/>
      <c r="GS307" s="18"/>
      <c r="GT307" s="18"/>
      <c r="GU307" s="18"/>
      <c r="GV307" s="18"/>
      <c r="GW307" s="18"/>
      <c r="GX307" s="18"/>
      <c r="GY307" s="18"/>
      <c r="GZ307" s="18"/>
      <c r="HA307" s="18"/>
      <c r="HB307" s="18"/>
      <c r="HC307" s="18"/>
      <c r="HD307" s="18"/>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row>
    <row r="308" spans="1:238" x14ac:dyDescent="0.2">
      <c r="A308" s="11">
        <f t="shared" si="5"/>
        <v>302</v>
      </c>
      <c r="B308" s="38" t="s">
        <v>500</v>
      </c>
      <c r="C308" s="32" t="s">
        <v>131</v>
      </c>
      <c r="D308" s="32" t="s">
        <v>131</v>
      </c>
      <c r="E308" s="69" t="s">
        <v>2095</v>
      </c>
      <c r="F308" s="40" t="s">
        <v>2097</v>
      </c>
      <c r="G308" s="85">
        <v>477</v>
      </c>
      <c r="H308" s="39">
        <v>795</v>
      </c>
      <c r="I308" s="41" t="s">
        <v>15</v>
      </c>
      <c r="J308" s="86" t="s">
        <v>17</v>
      </c>
      <c r="K308" s="42"/>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c r="DJ308" s="18"/>
      <c r="DK308" s="18"/>
      <c r="DL308" s="18"/>
      <c r="DM308" s="18"/>
      <c r="DN308" s="18"/>
      <c r="DO308" s="18"/>
      <c r="DP308" s="18"/>
      <c r="DQ308" s="18"/>
      <c r="DR308" s="18"/>
      <c r="DS308" s="18"/>
      <c r="DT308" s="18"/>
      <c r="DU308" s="18"/>
      <c r="DV308" s="18"/>
      <c r="DW308" s="18"/>
      <c r="DX308" s="18"/>
      <c r="DY308" s="18"/>
      <c r="DZ308" s="18"/>
      <c r="EA308" s="18"/>
      <c r="EB308" s="18"/>
      <c r="EC308" s="18"/>
      <c r="ED308" s="18"/>
      <c r="EE308" s="18"/>
      <c r="EF308" s="18"/>
      <c r="EG308" s="18"/>
      <c r="EH308" s="18"/>
      <c r="EI308" s="18"/>
      <c r="EJ308" s="18"/>
      <c r="EK308" s="18"/>
      <c r="EL308" s="18"/>
      <c r="EM308" s="18"/>
      <c r="EN308" s="18"/>
      <c r="EO308" s="18"/>
      <c r="EP308" s="18"/>
      <c r="EQ308" s="18"/>
      <c r="ER308" s="18"/>
      <c r="ES308" s="18"/>
      <c r="ET308" s="18"/>
      <c r="EU308" s="18"/>
      <c r="EV308" s="18"/>
      <c r="EW308" s="18"/>
      <c r="EX308" s="18"/>
      <c r="EY308" s="18"/>
      <c r="EZ308" s="18"/>
      <c r="FA308" s="18"/>
      <c r="FB308" s="18"/>
      <c r="FC308" s="18"/>
      <c r="FD308" s="18"/>
      <c r="FE308" s="18"/>
      <c r="FF308" s="18"/>
      <c r="FG308" s="18"/>
      <c r="FH308" s="18"/>
      <c r="FI308" s="18"/>
      <c r="FJ308" s="18"/>
      <c r="FK308" s="18"/>
      <c r="FL308" s="18"/>
      <c r="FM308" s="18"/>
      <c r="FN308" s="18"/>
      <c r="FO308" s="18"/>
      <c r="FP308" s="18"/>
      <c r="FQ308" s="18"/>
      <c r="FR308" s="18"/>
      <c r="FS308" s="18"/>
      <c r="FT308" s="18"/>
      <c r="FU308" s="18"/>
      <c r="FV308" s="18"/>
      <c r="FW308" s="18"/>
      <c r="FX308" s="18"/>
      <c r="FY308" s="18"/>
      <c r="FZ308" s="18"/>
      <c r="GA308" s="18"/>
      <c r="GB308" s="18"/>
      <c r="GC308" s="18"/>
      <c r="GD308" s="18"/>
      <c r="GE308" s="18"/>
      <c r="GF308" s="18"/>
      <c r="GG308" s="18"/>
      <c r="GH308" s="18"/>
      <c r="GI308" s="18"/>
      <c r="GJ308" s="18"/>
      <c r="GK308" s="18"/>
      <c r="GL308" s="18"/>
      <c r="GM308" s="18"/>
      <c r="GN308" s="18"/>
      <c r="GO308" s="18"/>
      <c r="GP308" s="18"/>
      <c r="GQ308" s="18"/>
      <c r="GR308" s="18"/>
      <c r="GS308" s="18"/>
      <c r="GT308" s="18"/>
      <c r="GU308" s="18"/>
      <c r="GV308" s="18"/>
      <c r="GW308" s="18"/>
      <c r="GX308" s="18"/>
      <c r="GY308" s="18"/>
      <c r="GZ308" s="18"/>
      <c r="HA308" s="18"/>
      <c r="HB308" s="18"/>
      <c r="HC308" s="18"/>
      <c r="HD308" s="18"/>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row>
    <row r="309" spans="1:238" x14ac:dyDescent="0.2">
      <c r="A309" s="11">
        <f t="shared" si="5"/>
        <v>303</v>
      </c>
      <c r="B309" s="38" t="s">
        <v>501</v>
      </c>
      <c r="C309" s="38" t="s">
        <v>131</v>
      </c>
      <c r="D309" s="32" t="s">
        <v>131</v>
      </c>
      <c r="E309" s="69" t="s">
        <v>2099</v>
      </c>
      <c r="F309" s="40" t="s">
        <v>26</v>
      </c>
      <c r="G309" s="85">
        <v>181</v>
      </c>
      <c r="H309" s="39">
        <v>344</v>
      </c>
      <c r="I309" s="86" t="s">
        <v>19</v>
      </c>
      <c r="J309" s="86" t="s">
        <v>17</v>
      </c>
      <c r="K309" s="42"/>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8"/>
      <c r="CW309" s="18"/>
      <c r="CX309" s="18"/>
      <c r="CY309" s="18"/>
      <c r="CZ309" s="18"/>
      <c r="DA309" s="18"/>
      <c r="DB309" s="18"/>
      <c r="DC309" s="18"/>
      <c r="DD309" s="18"/>
      <c r="DE309" s="18"/>
      <c r="DF309" s="18"/>
      <c r="DG309" s="18"/>
      <c r="DH309" s="18"/>
      <c r="DI309" s="18"/>
      <c r="DJ309" s="18"/>
      <c r="DK309" s="18"/>
      <c r="DL309" s="18"/>
      <c r="DM309" s="18"/>
      <c r="DN309" s="18"/>
      <c r="DO309" s="18"/>
      <c r="DP309" s="18"/>
      <c r="DQ309" s="18"/>
      <c r="DR309" s="18"/>
      <c r="DS309" s="18"/>
      <c r="DT309" s="18"/>
      <c r="DU309" s="18"/>
      <c r="DV309" s="18"/>
      <c r="DW309" s="18"/>
      <c r="DX309" s="18"/>
      <c r="DY309" s="18"/>
      <c r="DZ309" s="18"/>
      <c r="EA309" s="18"/>
      <c r="EB309" s="18"/>
      <c r="EC309" s="18"/>
      <c r="ED309" s="18"/>
      <c r="EE309" s="18"/>
      <c r="EF309" s="18"/>
      <c r="EG309" s="18"/>
      <c r="EH309" s="18"/>
      <c r="EI309" s="18"/>
      <c r="EJ309" s="18"/>
      <c r="EK309" s="18"/>
      <c r="EL309" s="18"/>
      <c r="EM309" s="18"/>
      <c r="EN309" s="18"/>
      <c r="EO309" s="18"/>
      <c r="EP309" s="18"/>
      <c r="EQ309" s="18"/>
      <c r="ER309" s="18"/>
      <c r="ES309" s="18"/>
      <c r="ET309" s="18"/>
      <c r="EU309" s="18"/>
      <c r="EV309" s="18"/>
      <c r="EW309" s="18"/>
      <c r="EX309" s="18"/>
      <c r="EY309" s="18"/>
      <c r="EZ309" s="18"/>
      <c r="FA309" s="18"/>
      <c r="FB309" s="18"/>
      <c r="FC309" s="18"/>
      <c r="FD309" s="18"/>
      <c r="FE309" s="18"/>
      <c r="FF309" s="18"/>
      <c r="FG309" s="18"/>
      <c r="FH309" s="18"/>
      <c r="FI309" s="18"/>
      <c r="FJ309" s="18"/>
      <c r="FK309" s="18"/>
      <c r="FL309" s="18"/>
      <c r="FM309" s="18"/>
      <c r="FN309" s="18"/>
      <c r="FO309" s="18"/>
      <c r="FP309" s="18"/>
      <c r="FQ309" s="18"/>
      <c r="FR309" s="18"/>
      <c r="FS309" s="18"/>
      <c r="FT309" s="18"/>
      <c r="FU309" s="18"/>
      <c r="FV309" s="18"/>
      <c r="FW309" s="18"/>
      <c r="FX309" s="18"/>
      <c r="FY309" s="18"/>
      <c r="FZ309" s="18"/>
      <c r="GA309" s="18"/>
      <c r="GB309" s="18"/>
      <c r="GC309" s="18"/>
      <c r="GD309" s="18"/>
      <c r="GE309" s="18"/>
      <c r="GF309" s="18"/>
      <c r="GG309" s="18"/>
      <c r="GH309" s="18"/>
      <c r="GI309" s="18"/>
      <c r="GJ309" s="18"/>
      <c r="GK309" s="18"/>
      <c r="GL309" s="18"/>
      <c r="GM309" s="18"/>
      <c r="GN309" s="18"/>
      <c r="GO309" s="18"/>
      <c r="GP309" s="18"/>
      <c r="GQ309" s="18"/>
      <c r="GR309" s="18"/>
      <c r="GS309" s="18"/>
      <c r="GT309" s="18"/>
      <c r="GU309" s="18"/>
      <c r="GV309" s="18"/>
      <c r="GW309" s="18"/>
      <c r="GX309" s="18"/>
      <c r="GY309" s="18"/>
      <c r="GZ309" s="18"/>
      <c r="HA309" s="18"/>
      <c r="HB309" s="18"/>
      <c r="HC309" s="18"/>
      <c r="HD309" s="18"/>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row>
    <row r="310" spans="1:238" x14ac:dyDescent="0.2">
      <c r="A310" s="11">
        <f t="shared" si="5"/>
        <v>304</v>
      </c>
      <c r="B310" s="38" t="s">
        <v>1096</v>
      </c>
      <c r="C310" s="38" t="s">
        <v>131</v>
      </c>
      <c r="D310" s="32" t="s">
        <v>131</v>
      </c>
      <c r="E310" s="69" t="s">
        <v>2108</v>
      </c>
      <c r="F310" s="40" t="s">
        <v>2112</v>
      </c>
      <c r="G310" s="39">
        <v>11325</v>
      </c>
      <c r="H310" s="39">
        <v>21168</v>
      </c>
      <c r="I310" s="41" t="s">
        <v>15</v>
      </c>
      <c r="J310" s="86" t="s">
        <v>17</v>
      </c>
      <c r="K310" s="4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c r="HG310" s="12"/>
      <c r="HH310" s="12"/>
      <c r="HI310" s="12"/>
      <c r="HJ310" s="12"/>
      <c r="HK310" s="12"/>
      <c r="HL310" s="12"/>
      <c r="HM310" s="12"/>
      <c r="HN310" s="12"/>
      <c r="HO310" s="12"/>
      <c r="HP310" s="12"/>
      <c r="HQ310" s="12"/>
      <c r="HR310" s="12"/>
      <c r="HS310" s="12"/>
      <c r="HT310" s="12"/>
      <c r="HU310" s="12"/>
      <c r="HV310" s="12"/>
      <c r="HW310" s="12"/>
      <c r="HX310" s="12"/>
      <c r="HY310" s="12"/>
      <c r="HZ310" s="12"/>
      <c r="IA310" s="12"/>
      <c r="IB310" s="12"/>
      <c r="IC310" s="12"/>
      <c r="ID310" s="12"/>
    </row>
    <row r="311" spans="1:238" x14ac:dyDescent="0.2">
      <c r="A311" s="11">
        <f t="shared" si="5"/>
        <v>305</v>
      </c>
      <c r="B311" s="46" t="s">
        <v>1104</v>
      </c>
      <c r="C311" s="32" t="s">
        <v>131</v>
      </c>
      <c r="D311" s="32" t="s">
        <v>131</v>
      </c>
      <c r="E311" s="69" t="s">
        <v>2114</v>
      </c>
      <c r="F311" s="40" t="s">
        <v>26</v>
      </c>
      <c r="G311" s="39">
        <v>436</v>
      </c>
      <c r="H311" s="39">
        <v>751</v>
      </c>
      <c r="I311" s="41" t="s">
        <v>18</v>
      </c>
      <c r="J311" s="86" t="s">
        <v>17</v>
      </c>
      <c r="K311" s="4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c r="HG311" s="12"/>
      <c r="HH311" s="12"/>
      <c r="HI311" s="12"/>
      <c r="HJ311" s="12"/>
      <c r="HK311" s="12"/>
      <c r="HL311" s="12"/>
      <c r="HM311" s="12"/>
      <c r="HN311" s="12"/>
      <c r="HO311" s="12"/>
      <c r="HP311" s="12"/>
      <c r="HQ311" s="12"/>
      <c r="HR311" s="12"/>
      <c r="HS311" s="12"/>
      <c r="HT311" s="12"/>
      <c r="HU311" s="12"/>
      <c r="HV311" s="12"/>
      <c r="HW311" s="12"/>
      <c r="HX311" s="12"/>
      <c r="HY311" s="12"/>
      <c r="HZ311" s="12"/>
      <c r="IA311" s="12"/>
      <c r="IB311" s="12"/>
      <c r="IC311" s="12"/>
      <c r="ID311" s="12"/>
    </row>
    <row r="312" spans="1:238" x14ac:dyDescent="0.2">
      <c r="A312" s="11">
        <f t="shared" si="5"/>
        <v>306</v>
      </c>
      <c r="B312" s="46" t="s">
        <v>1105</v>
      </c>
      <c r="C312" s="32" t="s">
        <v>131</v>
      </c>
      <c r="D312" s="32" t="s">
        <v>131</v>
      </c>
      <c r="E312" s="69" t="s">
        <v>2114</v>
      </c>
      <c r="F312" s="40" t="s">
        <v>1341</v>
      </c>
      <c r="G312" s="39">
        <v>609</v>
      </c>
      <c r="H312" s="39">
        <v>1217</v>
      </c>
      <c r="I312" s="41" t="s">
        <v>15</v>
      </c>
      <c r="J312" s="86" t="s">
        <v>17</v>
      </c>
      <c r="K312" s="4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c r="GS312" s="12"/>
      <c r="GT312" s="12"/>
      <c r="GU312" s="12"/>
      <c r="GV312" s="12"/>
      <c r="GW312" s="12"/>
      <c r="GX312" s="12"/>
      <c r="GY312" s="12"/>
      <c r="GZ312" s="12"/>
      <c r="HA312" s="12"/>
      <c r="HB312" s="12"/>
      <c r="HC312" s="12"/>
      <c r="HD312" s="12"/>
      <c r="HE312" s="12"/>
      <c r="HF312" s="12"/>
      <c r="HG312" s="12"/>
      <c r="HH312" s="12"/>
      <c r="HI312" s="12"/>
      <c r="HJ312" s="12"/>
      <c r="HK312" s="12"/>
      <c r="HL312" s="12"/>
      <c r="HM312" s="12"/>
      <c r="HN312" s="12"/>
      <c r="HO312" s="12"/>
      <c r="HP312" s="12"/>
      <c r="HQ312" s="12"/>
      <c r="HR312" s="12"/>
      <c r="HS312" s="12"/>
      <c r="HT312" s="12"/>
      <c r="HU312" s="12"/>
      <c r="HV312" s="12"/>
      <c r="HW312" s="12"/>
      <c r="HX312" s="12"/>
      <c r="HY312" s="12"/>
      <c r="HZ312" s="12"/>
      <c r="IA312" s="12"/>
      <c r="IB312" s="12"/>
      <c r="IC312" s="12"/>
      <c r="ID312" s="12"/>
    </row>
    <row r="313" spans="1:238" x14ac:dyDescent="0.2">
      <c r="A313" s="11">
        <f t="shared" si="5"/>
        <v>307</v>
      </c>
      <c r="B313" s="46" t="s">
        <v>1106</v>
      </c>
      <c r="C313" s="32" t="s">
        <v>131</v>
      </c>
      <c r="D313" s="32" t="s">
        <v>131</v>
      </c>
      <c r="E313" s="69" t="s">
        <v>2114</v>
      </c>
      <c r="F313" s="40" t="s">
        <v>133</v>
      </c>
      <c r="G313" s="39">
        <v>1220</v>
      </c>
      <c r="H313" s="39">
        <v>3079</v>
      </c>
      <c r="I313" s="41" t="s">
        <v>18</v>
      </c>
      <c r="J313" s="86" t="s">
        <v>17</v>
      </c>
      <c r="K313" s="4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c r="HG313" s="12"/>
      <c r="HH313" s="12"/>
      <c r="HI313" s="12"/>
      <c r="HJ313" s="12"/>
      <c r="HK313" s="12"/>
      <c r="HL313" s="12"/>
      <c r="HM313" s="12"/>
      <c r="HN313" s="12"/>
      <c r="HO313" s="12"/>
      <c r="HP313" s="12"/>
      <c r="HQ313" s="12"/>
      <c r="HR313" s="12"/>
      <c r="HS313" s="12"/>
      <c r="HT313" s="12"/>
      <c r="HU313" s="12"/>
      <c r="HV313" s="12"/>
      <c r="HW313" s="12"/>
      <c r="HX313" s="12"/>
      <c r="HY313" s="12"/>
      <c r="HZ313" s="12"/>
      <c r="IA313" s="12"/>
      <c r="IB313" s="12"/>
      <c r="IC313" s="12"/>
      <c r="ID313" s="12"/>
    </row>
    <row r="314" spans="1:238" x14ac:dyDescent="0.2">
      <c r="A314" s="11">
        <f t="shared" si="5"/>
        <v>308</v>
      </c>
      <c r="B314" s="46" t="s">
        <v>1107</v>
      </c>
      <c r="C314" s="32" t="s">
        <v>131</v>
      </c>
      <c r="D314" s="32" t="s">
        <v>131</v>
      </c>
      <c r="E314" s="69" t="s">
        <v>2114</v>
      </c>
      <c r="F314" s="40" t="s">
        <v>37</v>
      </c>
      <c r="G314" s="39">
        <v>779</v>
      </c>
      <c r="H314" s="39">
        <v>2952</v>
      </c>
      <c r="I314" s="41" t="s">
        <v>15</v>
      </c>
      <c r="J314" s="86" t="s">
        <v>17</v>
      </c>
      <c r="K314" s="4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c r="HG314" s="12"/>
      <c r="HH314" s="12"/>
      <c r="HI314" s="12"/>
      <c r="HJ314" s="12"/>
      <c r="HK314" s="12"/>
      <c r="HL314" s="12"/>
      <c r="HM314" s="12"/>
      <c r="HN314" s="12"/>
      <c r="HO314" s="12"/>
      <c r="HP314" s="12"/>
      <c r="HQ314" s="12"/>
      <c r="HR314" s="12"/>
      <c r="HS314" s="12"/>
      <c r="HT314" s="12"/>
      <c r="HU314" s="12"/>
      <c r="HV314" s="12"/>
      <c r="HW314" s="12"/>
      <c r="HX314" s="12"/>
      <c r="HY314" s="12"/>
      <c r="HZ314" s="12"/>
      <c r="IA314" s="12"/>
      <c r="IB314" s="12"/>
      <c r="IC314" s="12"/>
      <c r="ID314" s="12"/>
    </row>
    <row r="315" spans="1:238" x14ac:dyDescent="0.2">
      <c r="A315" s="11">
        <f t="shared" si="5"/>
        <v>309</v>
      </c>
      <c r="B315" s="46" t="s">
        <v>1108</v>
      </c>
      <c r="C315" s="32" t="s">
        <v>131</v>
      </c>
      <c r="D315" s="32" t="s">
        <v>131</v>
      </c>
      <c r="E315" s="69" t="s">
        <v>2114</v>
      </c>
      <c r="F315" s="40" t="s">
        <v>37</v>
      </c>
      <c r="G315" s="39">
        <v>1495</v>
      </c>
      <c r="H315" s="39">
        <v>1481</v>
      </c>
      <c r="I315" s="41" t="s">
        <v>15</v>
      </c>
      <c r="J315" s="86" t="s">
        <v>17</v>
      </c>
      <c r="K315" s="4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c r="GS315" s="12"/>
      <c r="GT315" s="12"/>
      <c r="GU315" s="12"/>
      <c r="GV315" s="12"/>
      <c r="GW315" s="12"/>
      <c r="GX315" s="12"/>
      <c r="GY315" s="12"/>
      <c r="GZ315" s="12"/>
      <c r="HA315" s="12"/>
      <c r="HB315" s="12"/>
      <c r="HC315" s="12"/>
      <c r="HD315" s="12"/>
      <c r="HE315" s="12"/>
      <c r="HF315" s="12"/>
      <c r="HG315" s="12"/>
      <c r="HH315" s="12"/>
      <c r="HI315" s="12"/>
      <c r="HJ315" s="12"/>
      <c r="HK315" s="12"/>
      <c r="HL315" s="12"/>
      <c r="HM315" s="12"/>
      <c r="HN315" s="12"/>
      <c r="HO315" s="12"/>
      <c r="HP315" s="12"/>
      <c r="HQ315" s="12"/>
      <c r="HR315" s="12"/>
      <c r="HS315" s="12"/>
      <c r="HT315" s="12"/>
      <c r="HU315" s="12"/>
      <c r="HV315" s="12"/>
      <c r="HW315" s="12"/>
      <c r="HX315" s="12"/>
      <c r="HY315" s="12"/>
      <c r="HZ315" s="12"/>
      <c r="IA315" s="12"/>
      <c r="IB315" s="12"/>
      <c r="IC315" s="12"/>
      <c r="ID315" s="12"/>
    </row>
    <row r="316" spans="1:238" x14ac:dyDescent="0.2">
      <c r="A316" s="11">
        <f t="shared" si="5"/>
        <v>310</v>
      </c>
      <c r="B316" s="38" t="s">
        <v>1118</v>
      </c>
      <c r="C316" s="38" t="s">
        <v>131</v>
      </c>
      <c r="D316" s="32" t="s">
        <v>131</v>
      </c>
      <c r="E316" s="69" t="s">
        <v>2116</v>
      </c>
      <c r="F316" s="40" t="s">
        <v>1976</v>
      </c>
      <c r="G316" s="39">
        <v>4200</v>
      </c>
      <c r="H316" s="39">
        <v>8294</v>
      </c>
      <c r="I316" s="41" t="s">
        <v>15</v>
      </c>
      <c r="J316" s="86" t="s">
        <v>17</v>
      </c>
      <c r="K316" s="42"/>
    </row>
    <row r="317" spans="1:238" x14ac:dyDescent="0.2">
      <c r="A317" s="11">
        <f t="shared" si="5"/>
        <v>311</v>
      </c>
      <c r="B317" s="38" t="s">
        <v>2119</v>
      </c>
      <c r="C317" s="38" t="s">
        <v>131</v>
      </c>
      <c r="D317" s="32" t="s">
        <v>131</v>
      </c>
      <c r="E317" s="69" t="s">
        <v>2116</v>
      </c>
      <c r="F317" s="40" t="s">
        <v>1976</v>
      </c>
      <c r="G317" s="39">
        <v>3206</v>
      </c>
      <c r="H317" s="39">
        <v>7236</v>
      </c>
      <c r="I317" s="41" t="s">
        <v>15</v>
      </c>
      <c r="J317" s="86" t="s">
        <v>17</v>
      </c>
      <c r="K317" s="42"/>
    </row>
    <row r="318" spans="1:238" x14ac:dyDescent="0.2">
      <c r="A318" s="11">
        <f t="shared" si="5"/>
        <v>312</v>
      </c>
      <c r="B318" s="38" t="s">
        <v>2120</v>
      </c>
      <c r="C318" s="32" t="s">
        <v>131</v>
      </c>
      <c r="D318" s="32" t="s">
        <v>131</v>
      </c>
      <c r="E318" s="69" t="s">
        <v>2116</v>
      </c>
      <c r="F318" s="40" t="s">
        <v>1562</v>
      </c>
      <c r="G318" s="39">
        <v>654</v>
      </c>
      <c r="H318" s="39">
        <v>1118</v>
      </c>
      <c r="I318" s="41" t="s">
        <v>18</v>
      </c>
      <c r="J318" s="86" t="s">
        <v>17</v>
      </c>
      <c r="K318" s="42"/>
    </row>
    <row r="319" spans="1:238" x14ac:dyDescent="0.2">
      <c r="A319" s="11">
        <f t="shared" si="5"/>
        <v>313</v>
      </c>
      <c r="B319" s="38" t="s">
        <v>503</v>
      </c>
      <c r="C319" s="32" t="s">
        <v>131</v>
      </c>
      <c r="D319" s="32" t="s">
        <v>131</v>
      </c>
      <c r="E319" s="69" t="s">
        <v>2116</v>
      </c>
      <c r="F319" s="40" t="s">
        <v>122</v>
      </c>
      <c r="G319" s="39">
        <v>4390</v>
      </c>
      <c r="H319" s="39">
        <v>8552</v>
      </c>
      <c r="I319" s="41" t="s">
        <v>15</v>
      </c>
      <c r="J319" s="86" t="s">
        <v>17</v>
      </c>
      <c r="K319" s="42"/>
    </row>
    <row r="320" spans="1:238" x14ac:dyDescent="0.2">
      <c r="A320" s="11">
        <f t="shared" si="5"/>
        <v>314</v>
      </c>
      <c r="B320" s="46" t="s">
        <v>504</v>
      </c>
      <c r="C320" s="46" t="s">
        <v>131</v>
      </c>
      <c r="D320" s="32" t="s">
        <v>131</v>
      </c>
      <c r="E320" s="69" t="s">
        <v>2123</v>
      </c>
      <c r="F320" s="40" t="s">
        <v>1546</v>
      </c>
      <c r="G320" s="39">
        <v>4962</v>
      </c>
      <c r="H320" s="39">
        <v>8515</v>
      </c>
      <c r="I320" s="41" t="s">
        <v>15</v>
      </c>
      <c r="J320" s="43" t="s">
        <v>17</v>
      </c>
      <c r="K320" s="4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c r="GS320" s="12"/>
      <c r="GT320" s="12"/>
      <c r="GU320" s="12"/>
      <c r="GV320" s="12"/>
      <c r="GW320" s="12"/>
      <c r="GX320" s="12"/>
      <c r="GY320" s="12"/>
      <c r="GZ320" s="12"/>
      <c r="HA320" s="12"/>
      <c r="HB320" s="12"/>
      <c r="HC320" s="12"/>
      <c r="HD320" s="12"/>
      <c r="HE320" s="12"/>
      <c r="HF320" s="12"/>
      <c r="HG320" s="12"/>
      <c r="HH320" s="12"/>
      <c r="HI320" s="12"/>
      <c r="HJ320" s="12"/>
      <c r="HK320" s="12"/>
      <c r="HL320" s="12"/>
      <c r="HM320" s="12"/>
      <c r="HN320" s="12"/>
      <c r="HO320" s="12"/>
      <c r="HP320" s="12"/>
      <c r="HQ320" s="12"/>
      <c r="HR320" s="12"/>
      <c r="HS320" s="12"/>
      <c r="HT320" s="12"/>
      <c r="HU320" s="12"/>
      <c r="HV320" s="12"/>
      <c r="HW320" s="12"/>
      <c r="HX320" s="12"/>
      <c r="HY320" s="12"/>
      <c r="HZ320" s="12"/>
      <c r="IA320" s="12"/>
      <c r="IB320" s="12"/>
      <c r="IC320" s="12"/>
      <c r="ID320" s="12"/>
    </row>
    <row r="321" spans="1:238" x14ac:dyDescent="0.2">
      <c r="A321" s="11">
        <f t="shared" si="5"/>
        <v>315</v>
      </c>
      <c r="B321" s="46" t="s">
        <v>505</v>
      </c>
      <c r="C321" s="32" t="s">
        <v>131</v>
      </c>
      <c r="D321" s="32" t="s">
        <v>131</v>
      </c>
      <c r="E321" s="69" t="s">
        <v>2130</v>
      </c>
      <c r="F321" s="40" t="s">
        <v>1341</v>
      </c>
      <c r="G321" s="39">
        <v>1365</v>
      </c>
      <c r="H321" s="39">
        <v>2557</v>
      </c>
      <c r="I321" s="41" t="s">
        <v>15</v>
      </c>
      <c r="J321" s="43" t="s">
        <v>17</v>
      </c>
      <c r="K321" s="4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c r="HZ321" s="12"/>
      <c r="IA321" s="12"/>
      <c r="IB321" s="12"/>
      <c r="IC321" s="12"/>
      <c r="ID321" s="12"/>
    </row>
    <row r="322" spans="1:238" x14ac:dyDescent="0.2">
      <c r="A322" s="11">
        <f t="shared" si="5"/>
        <v>316</v>
      </c>
      <c r="B322" s="46" t="s">
        <v>507</v>
      </c>
      <c r="C322" s="32" t="s">
        <v>131</v>
      </c>
      <c r="D322" s="32" t="s">
        <v>131</v>
      </c>
      <c r="E322" s="69" t="s">
        <v>2130</v>
      </c>
      <c r="F322" s="40" t="s">
        <v>921</v>
      </c>
      <c r="G322" s="39">
        <v>2534</v>
      </c>
      <c r="H322" s="39">
        <v>5623</v>
      </c>
      <c r="I322" s="41" t="s">
        <v>15</v>
      </c>
      <c r="J322" s="43" t="s">
        <v>17</v>
      </c>
      <c r="K322" s="4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c r="HZ322" s="12"/>
      <c r="IA322" s="12"/>
      <c r="IB322" s="12"/>
      <c r="IC322" s="12"/>
      <c r="ID322" s="12"/>
    </row>
    <row r="323" spans="1:238" x14ac:dyDescent="0.2">
      <c r="A323" s="11">
        <f t="shared" si="5"/>
        <v>317</v>
      </c>
      <c r="B323" s="46" t="s">
        <v>508</v>
      </c>
      <c r="C323" s="32" t="s">
        <v>131</v>
      </c>
      <c r="D323" s="32" t="s">
        <v>131</v>
      </c>
      <c r="E323" s="69" t="s">
        <v>2130</v>
      </c>
      <c r="F323" s="40" t="s">
        <v>2135</v>
      </c>
      <c r="G323" s="39">
        <v>1572</v>
      </c>
      <c r="H323" s="39">
        <v>3009</v>
      </c>
      <c r="I323" s="41" t="s">
        <v>15</v>
      </c>
      <c r="J323" s="43" t="s">
        <v>17</v>
      </c>
      <c r="K323" s="4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c r="HZ323" s="12"/>
      <c r="IA323" s="12"/>
      <c r="IB323" s="12"/>
      <c r="IC323" s="12"/>
      <c r="ID323" s="12"/>
    </row>
    <row r="324" spans="1:238" x14ac:dyDescent="0.2">
      <c r="A324" s="11">
        <f t="shared" si="5"/>
        <v>318</v>
      </c>
      <c r="B324" s="46" t="s">
        <v>509</v>
      </c>
      <c r="C324" s="38" t="s">
        <v>131</v>
      </c>
      <c r="D324" s="32" t="s">
        <v>131</v>
      </c>
      <c r="E324" s="69" t="s">
        <v>2130</v>
      </c>
      <c r="F324" s="40" t="s">
        <v>60</v>
      </c>
      <c r="G324" s="39">
        <v>1710</v>
      </c>
      <c r="H324" s="39">
        <v>4495</v>
      </c>
      <c r="I324" s="41" t="s">
        <v>15</v>
      </c>
      <c r="J324" s="43" t="s">
        <v>17</v>
      </c>
      <c r="K324" s="4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c r="HZ324" s="12"/>
      <c r="IA324" s="12"/>
      <c r="IB324" s="12"/>
      <c r="IC324" s="12"/>
      <c r="ID324" s="12"/>
    </row>
    <row r="325" spans="1:238" x14ac:dyDescent="0.2">
      <c r="A325" s="11">
        <f t="shared" si="5"/>
        <v>319</v>
      </c>
      <c r="B325" s="46" t="s">
        <v>388</v>
      </c>
      <c r="C325" s="46" t="s">
        <v>131</v>
      </c>
      <c r="D325" s="32" t="s">
        <v>131</v>
      </c>
      <c r="E325" s="69" t="s">
        <v>2130</v>
      </c>
      <c r="F325" s="40" t="s">
        <v>1704</v>
      </c>
      <c r="G325" s="39">
        <v>1254</v>
      </c>
      <c r="H325" s="39">
        <v>1784</v>
      </c>
      <c r="I325" s="41" t="s">
        <v>15</v>
      </c>
      <c r="J325" s="43" t="s">
        <v>17</v>
      </c>
      <c r="K325" s="4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c r="HZ325" s="12"/>
      <c r="IA325" s="12"/>
      <c r="IB325" s="12"/>
      <c r="IC325" s="12"/>
      <c r="ID325" s="12"/>
    </row>
    <row r="326" spans="1:238" x14ac:dyDescent="0.2">
      <c r="A326" s="11">
        <f t="shared" si="5"/>
        <v>320</v>
      </c>
      <c r="B326" s="46" t="s">
        <v>510</v>
      </c>
      <c r="C326" s="32" t="s">
        <v>131</v>
      </c>
      <c r="D326" s="32" t="s">
        <v>131</v>
      </c>
      <c r="E326" s="69" t="s">
        <v>2138</v>
      </c>
      <c r="F326" s="40" t="s">
        <v>44</v>
      </c>
      <c r="G326" s="39">
        <v>1359</v>
      </c>
      <c r="H326" s="39">
        <v>3120</v>
      </c>
      <c r="I326" s="41" t="s">
        <v>15</v>
      </c>
      <c r="J326" s="43" t="s">
        <v>17</v>
      </c>
      <c r="K326" s="4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c r="GS326" s="12"/>
      <c r="GT326" s="12"/>
      <c r="GU326" s="12"/>
      <c r="GV326" s="12"/>
      <c r="GW326" s="12"/>
      <c r="GX326" s="12"/>
      <c r="GY326" s="12"/>
      <c r="GZ326" s="12"/>
      <c r="HA326" s="12"/>
      <c r="HB326" s="12"/>
      <c r="HC326" s="12"/>
      <c r="HD326" s="12"/>
      <c r="HE326" s="12"/>
      <c r="HF326" s="12"/>
      <c r="HG326" s="12"/>
      <c r="HH326" s="12"/>
      <c r="HI326" s="12"/>
      <c r="HJ326" s="12"/>
      <c r="HK326" s="12"/>
      <c r="HL326" s="12"/>
      <c r="HM326" s="12"/>
      <c r="HN326" s="12"/>
      <c r="HO326" s="12"/>
      <c r="HP326" s="12"/>
      <c r="HQ326" s="12"/>
      <c r="HR326" s="12"/>
      <c r="HS326" s="12"/>
      <c r="HT326" s="12"/>
      <c r="HU326" s="12"/>
      <c r="HV326" s="12"/>
      <c r="HW326" s="12"/>
      <c r="HX326" s="12"/>
      <c r="HY326" s="12"/>
      <c r="HZ326" s="12"/>
      <c r="IA326" s="12"/>
      <c r="IB326" s="12"/>
      <c r="IC326" s="12"/>
      <c r="ID326" s="12"/>
    </row>
    <row r="327" spans="1:238" x14ac:dyDescent="0.2">
      <c r="A327" s="11">
        <f t="shared" si="5"/>
        <v>321</v>
      </c>
      <c r="B327" s="46" t="s">
        <v>2151</v>
      </c>
      <c r="C327" s="38" t="s">
        <v>131</v>
      </c>
      <c r="D327" s="32" t="s">
        <v>131</v>
      </c>
      <c r="E327" s="69" t="s">
        <v>2146</v>
      </c>
      <c r="F327" s="40" t="s">
        <v>1126</v>
      </c>
      <c r="G327" s="39">
        <v>952</v>
      </c>
      <c r="H327" s="39">
        <v>1861</v>
      </c>
      <c r="I327" s="41" t="s">
        <v>18</v>
      </c>
      <c r="J327" s="43" t="s">
        <v>17</v>
      </c>
      <c r="K327" s="4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c r="HZ327" s="12"/>
      <c r="IA327" s="12"/>
      <c r="IB327" s="12"/>
      <c r="IC327" s="12"/>
      <c r="ID327" s="12"/>
    </row>
    <row r="328" spans="1:238" x14ac:dyDescent="0.2">
      <c r="A328" s="11">
        <f t="shared" si="5"/>
        <v>322</v>
      </c>
      <c r="B328" s="46" t="s">
        <v>2152</v>
      </c>
      <c r="C328" s="32" t="s">
        <v>131</v>
      </c>
      <c r="D328" s="32" t="s">
        <v>131</v>
      </c>
      <c r="E328" s="69" t="s">
        <v>2146</v>
      </c>
      <c r="F328" s="40" t="s">
        <v>1127</v>
      </c>
      <c r="G328" s="39">
        <v>301</v>
      </c>
      <c r="H328" s="39">
        <v>618</v>
      </c>
      <c r="I328" s="41" t="s">
        <v>15</v>
      </c>
      <c r="J328" s="43" t="s">
        <v>17</v>
      </c>
      <c r="K328" s="4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c r="GS328" s="12"/>
      <c r="GT328" s="12"/>
      <c r="GU328" s="12"/>
      <c r="GV328" s="12"/>
      <c r="GW328" s="12"/>
      <c r="GX328" s="12"/>
      <c r="GY328" s="12"/>
      <c r="GZ328" s="12"/>
      <c r="HA328" s="12"/>
      <c r="HB328" s="12"/>
      <c r="HC328" s="12"/>
      <c r="HD328" s="12"/>
      <c r="HE328" s="12"/>
      <c r="HF328" s="12"/>
      <c r="HG328" s="12"/>
      <c r="HH328" s="12"/>
      <c r="HI328" s="12"/>
      <c r="HJ328" s="12"/>
      <c r="HK328" s="12"/>
      <c r="HL328" s="12"/>
      <c r="HM328" s="12"/>
      <c r="HN328" s="12"/>
      <c r="HO328" s="12"/>
      <c r="HP328" s="12"/>
      <c r="HQ328" s="12"/>
      <c r="HR328" s="12"/>
      <c r="HS328" s="12"/>
      <c r="HT328" s="12"/>
      <c r="HU328" s="12"/>
      <c r="HV328" s="12"/>
      <c r="HW328" s="12"/>
      <c r="HX328" s="12"/>
      <c r="HY328" s="12"/>
      <c r="HZ328" s="12"/>
      <c r="IA328" s="12"/>
      <c r="IB328" s="12"/>
      <c r="IC328" s="12"/>
      <c r="ID328" s="12"/>
    </row>
    <row r="329" spans="1:238" x14ac:dyDescent="0.2">
      <c r="A329" s="11">
        <f t="shared" si="5"/>
        <v>323</v>
      </c>
      <c r="B329" s="46" t="s">
        <v>2156</v>
      </c>
      <c r="C329" s="32" t="s">
        <v>131</v>
      </c>
      <c r="D329" s="32" t="s">
        <v>131</v>
      </c>
      <c r="E329" s="69" t="s">
        <v>711</v>
      </c>
      <c r="F329" s="40" t="s">
        <v>2023</v>
      </c>
      <c r="G329" s="39">
        <v>1280</v>
      </c>
      <c r="H329" s="39">
        <v>3473</v>
      </c>
      <c r="I329" s="41" t="s">
        <v>15</v>
      </c>
      <c r="J329" s="43" t="s">
        <v>17</v>
      </c>
      <c r="K329" s="4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c r="GS329" s="12"/>
      <c r="GT329" s="12"/>
      <c r="GU329" s="12"/>
      <c r="GV329" s="12"/>
      <c r="GW329" s="12"/>
      <c r="GX329" s="12"/>
      <c r="GY329" s="12"/>
      <c r="GZ329" s="12"/>
      <c r="HA329" s="12"/>
      <c r="HB329" s="12"/>
      <c r="HC329" s="12"/>
      <c r="HD329" s="12"/>
      <c r="HE329" s="12"/>
      <c r="HF329" s="12"/>
      <c r="HG329" s="12"/>
      <c r="HH329" s="12"/>
      <c r="HI329" s="12"/>
      <c r="HJ329" s="12"/>
      <c r="HK329" s="12"/>
      <c r="HL329" s="12"/>
      <c r="HM329" s="12"/>
      <c r="HN329" s="12"/>
      <c r="HO329" s="12"/>
      <c r="HP329" s="12"/>
      <c r="HQ329" s="12"/>
      <c r="HR329" s="12"/>
      <c r="HS329" s="12"/>
      <c r="HT329" s="12"/>
      <c r="HU329" s="12"/>
      <c r="HV329" s="12"/>
      <c r="HW329" s="12"/>
      <c r="HX329" s="12"/>
      <c r="HY329" s="12"/>
      <c r="HZ329" s="12"/>
      <c r="IA329" s="12"/>
      <c r="IB329" s="12"/>
      <c r="IC329" s="12"/>
      <c r="ID329" s="12"/>
    </row>
    <row r="330" spans="1:238" x14ac:dyDescent="0.2">
      <c r="A330" s="11">
        <f t="shared" si="5"/>
        <v>324</v>
      </c>
      <c r="B330" s="46" t="s">
        <v>511</v>
      </c>
      <c r="C330" s="32" t="s">
        <v>131</v>
      </c>
      <c r="D330" s="32" t="s">
        <v>131</v>
      </c>
      <c r="E330" s="69" t="s">
        <v>2157</v>
      </c>
      <c r="F330" s="40" t="s">
        <v>2125</v>
      </c>
      <c r="G330" s="39">
        <v>2400</v>
      </c>
      <c r="H330" s="39">
        <v>6083</v>
      </c>
      <c r="I330" s="41" t="s">
        <v>15</v>
      </c>
      <c r="J330" s="43" t="s">
        <v>17</v>
      </c>
      <c r="K330" s="4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c r="GS330" s="12"/>
      <c r="GT330" s="12"/>
      <c r="GU330" s="12"/>
      <c r="GV330" s="12"/>
      <c r="GW330" s="12"/>
      <c r="GX330" s="12"/>
      <c r="GY330" s="12"/>
      <c r="GZ330" s="12"/>
      <c r="HA330" s="12"/>
      <c r="HB330" s="12"/>
      <c r="HC330" s="12"/>
      <c r="HD330" s="12"/>
      <c r="HE330" s="12"/>
      <c r="HF330" s="12"/>
      <c r="HG330" s="12"/>
      <c r="HH330" s="12"/>
      <c r="HI330" s="12"/>
      <c r="HJ330" s="12"/>
      <c r="HK330" s="12"/>
      <c r="HL330" s="12"/>
      <c r="HM330" s="12"/>
      <c r="HN330" s="12"/>
      <c r="HO330" s="12"/>
      <c r="HP330" s="12"/>
      <c r="HQ330" s="12"/>
      <c r="HR330" s="12"/>
      <c r="HS330" s="12"/>
      <c r="HT330" s="12"/>
      <c r="HU330" s="12"/>
      <c r="HV330" s="12"/>
      <c r="HW330" s="12"/>
      <c r="HX330" s="12"/>
      <c r="HY330" s="12"/>
      <c r="HZ330" s="12"/>
      <c r="IA330" s="12"/>
      <c r="IB330" s="12"/>
      <c r="IC330" s="12"/>
      <c r="ID330" s="12"/>
    </row>
    <row r="331" spans="1:238" x14ac:dyDescent="0.2">
      <c r="A331" s="11">
        <f t="shared" si="5"/>
        <v>325</v>
      </c>
      <c r="B331" s="46" t="s">
        <v>2174</v>
      </c>
      <c r="C331" s="38" t="s">
        <v>131</v>
      </c>
      <c r="D331" s="32" t="s">
        <v>131</v>
      </c>
      <c r="E331" s="69" t="s">
        <v>2167</v>
      </c>
      <c r="F331" s="47" t="s">
        <v>1133</v>
      </c>
      <c r="G331" s="39">
        <v>1969</v>
      </c>
      <c r="H331" s="39">
        <v>4510</v>
      </c>
      <c r="I331" s="41" t="s">
        <v>15</v>
      </c>
      <c r="J331" s="43" t="s">
        <v>17</v>
      </c>
      <c r="K331" s="42" t="s">
        <v>181</v>
      </c>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c r="FS331" s="12"/>
      <c r="FT331" s="12"/>
      <c r="FU331" s="12"/>
      <c r="FV331" s="12"/>
      <c r="FW331" s="12"/>
      <c r="FX331" s="12"/>
      <c r="FY331" s="12"/>
      <c r="FZ331" s="12"/>
      <c r="GA331" s="12"/>
      <c r="GB331" s="12"/>
      <c r="GC331" s="12"/>
      <c r="GD331" s="12"/>
      <c r="GE331" s="12"/>
      <c r="GF331" s="12"/>
      <c r="GG331" s="12"/>
      <c r="GH331" s="12"/>
      <c r="GI331" s="12"/>
      <c r="GJ331" s="12"/>
      <c r="GK331" s="12"/>
      <c r="GL331" s="12"/>
      <c r="GM331" s="12"/>
      <c r="GN331" s="12"/>
      <c r="GO331" s="12"/>
      <c r="GP331" s="12"/>
      <c r="GQ331" s="12"/>
      <c r="GR331" s="12"/>
      <c r="GS331" s="12"/>
      <c r="GT331" s="12"/>
      <c r="GU331" s="12"/>
      <c r="GV331" s="12"/>
      <c r="GW331" s="12"/>
      <c r="GX331" s="12"/>
      <c r="GY331" s="12"/>
      <c r="GZ331" s="12"/>
      <c r="HA331" s="12"/>
      <c r="HB331" s="12"/>
      <c r="HC331" s="12"/>
      <c r="HD331" s="12"/>
      <c r="HE331" s="12"/>
      <c r="HF331" s="12"/>
      <c r="HG331" s="12"/>
      <c r="HH331" s="12"/>
      <c r="HI331" s="12"/>
      <c r="HJ331" s="12"/>
      <c r="HK331" s="12"/>
      <c r="HL331" s="12"/>
      <c r="HM331" s="12"/>
      <c r="HN331" s="12"/>
      <c r="HO331" s="12"/>
      <c r="HP331" s="12"/>
      <c r="HQ331" s="12"/>
      <c r="HR331" s="12"/>
      <c r="HS331" s="12"/>
      <c r="HT331" s="12"/>
      <c r="HU331" s="12"/>
      <c r="HV331" s="12"/>
      <c r="HW331" s="12"/>
      <c r="HX331" s="12"/>
      <c r="HY331" s="12"/>
      <c r="HZ331" s="12"/>
      <c r="IA331" s="12"/>
      <c r="IB331" s="12"/>
      <c r="IC331" s="12"/>
      <c r="ID331" s="12"/>
    </row>
    <row r="332" spans="1:238" x14ac:dyDescent="0.2">
      <c r="A332" s="11">
        <f t="shared" si="5"/>
        <v>326</v>
      </c>
      <c r="B332" s="46" t="s">
        <v>2174</v>
      </c>
      <c r="C332" s="38" t="s">
        <v>131</v>
      </c>
      <c r="D332" s="32" t="s">
        <v>131</v>
      </c>
      <c r="E332" s="69" t="s">
        <v>2167</v>
      </c>
      <c r="F332" s="47" t="s">
        <v>1133</v>
      </c>
      <c r="G332" s="39">
        <v>1905</v>
      </c>
      <c r="H332" s="39">
        <v>4199</v>
      </c>
      <c r="I332" s="41" t="s">
        <v>15</v>
      </c>
      <c r="J332" s="43" t="s">
        <v>17</v>
      </c>
      <c r="K332" s="42" t="s">
        <v>181</v>
      </c>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c r="GS332" s="12"/>
      <c r="GT332" s="12"/>
      <c r="GU332" s="12"/>
      <c r="GV332" s="12"/>
      <c r="GW332" s="12"/>
      <c r="GX332" s="12"/>
      <c r="GY332" s="12"/>
      <c r="GZ332" s="12"/>
      <c r="HA332" s="12"/>
      <c r="HB332" s="12"/>
      <c r="HC332" s="12"/>
      <c r="HD332" s="12"/>
      <c r="HE332" s="12"/>
      <c r="HF332" s="12"/>
      <c r="HG332" s="12"/>
      <c r="HH332" s="12"/>
      <c r="HI332" s="12"/>
      <c r="HJ332" s="12"/>
      <c r="HK332" s="12"/>
      <c r="HL332" s="12"/>
      <c r="HM332" s="12"/>
      <c r="HN332" s="12"/>
      <c r="HO332" s="12"/>
      <c r="HP332" s="12"/>
      <c r="HQ332" s="12"/>
      <c r="HR332" s="12"/>
      <c r="HS332" s="12"/>
      <c r="HT332" s="12"/>
      <c r="HU332" s="12"/>
      <c r="HV332" s="12"/>
      <c r="HW332" s="12"/>
      <c r="HX332" s="12"/>
      <c r="HY332" s="12"/>
      <c r="HZ332" s="12"/>
      <c r="IA332" s="12"/>
      <c r="IB332" s="12"/>
      <c r="IC332" s="12"/>
      <c r="ID332" s="12"/>
    </row>
    <row r="333" spans="1:238" x14ac:dyDescent="0.2">
      <c r="A333" s="11">
        <f t="shared" si="5"/>
        <v>327</v>
      </c>
      <c r="B333" s="46" t="s">
        <v>2174</v>
      </c>
      <c r="C333" s="38" t="s">
        <v>131</v>
      </c>
      <c r="D333" s="32" t="s">
        <v>131</v>
      </c>
      <c r="E333" s="69" t="s">
        <v>2167</v>
      </c>
      <c r="F333" s="47" t="s">
        <v>1133</v>
      </c>
      <c r="G333" s="39">
        <v>2312</v>
      </c>
      <c r="H333" s="39">
        <v>5044</v>
      </c>
      <c r="I333" s="41" t="s">
        <v>15</v>
      </c>
      <c r="J333" s="43" t="s">
        <v>17</v>
      </c>
      <c r="K333" s="42" t="s">
        <v>181</v>
      </c>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c r="GS333" s="12"/>
      <c r="GT333" s="12"/>
      <c r="GU333" s="12"/>
      <c r="GV333" s="12"/>
      <c r="GW333" s="12"/>
      <c r="GX333" s="12"/>
      <c r="GY333" s="12"/>
      <c r="GZ333" s="12"/>
      <c r="HA333" s="12"/>
      <c r="HB333" s="12"/>
      <c r="HC333" s="12"/>
      <c r="HD333" s="12"/>
      <c r="HE333" s="12"/>
      <c r="HF333" s="12"/>
      <c r="HG333" s="12"/>
      <c r="HH333" s="12"/>
      <c r="HI333" s="12"/>
      <c r="HJ333" s="12"/>
      <c r="HK333" s="12"/>
      <c r="HL333" s="12"/>
      <c r="HM333" s="12"/>
      <c r="HN333" s="12"/>
      <c r="HO333" s="12"/>
      <c r="HP333" s="12"/>
      <c r="HQ333" s="12"/>
      <c r="HR333" s="12"/>
      <c r="HS333" s="12"/>
      <c r="HT333" s="12"/>
      <c r="HU333" s="12"/>
      <c r="HV333" s="12"/>
      <c r="HW333" s="12"/>
      <c r="HX333" s="12"/>
      <c r="HY333" s="12"/>
      <c r="HZ333" s="12"/>
      <c r="IA333" s="12"/>
      <c r="IB333" s="12"/>
      <c r="IC333" s="12"/>
      <c r="ID333" s="12"/>
    </row>
    <row r="334" spans="1:238" x14ac:dyDescent="0.2">
      <c r="A334" s="11">
        <f t="shared" si="5"/>
        <v>328</v>
      </c>
      <c r="B334" s="46" t="s">
        <v>2177</v>
      </c>
      <c r="C334" s="32" t="s">
        <v>131</v>
      </c>
      <c r="D334" s="32" t="s">
        <v>131</v>
      </c>
      <c r="E334" s="69" t="s">
        <v>2167</v>
      </c>
      <c r="F334" s="47" t="s">
        <v>70</v>
      </c>
      <c r="G334" s="39">
        <v>722</v>
      </c>
      <c r="H334" s="39">
        <v>1885</v>
      </c>
      <c r="I334" s="41" t="s">
        <v>18</v>
      </c>
      <c r="J334" s="43" t="s">
        <v>17</v>
      </c>
      <c r="K334" s="4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c r="FS334" s="12"/>
      <c r="FT334" s="12"/>
      <c r="FU334" s="12"/>
      <c r="FV334" s="12"/>
      <c r="FW334" s="12"/>
      <c r="FX334" s="12"/>
      <c r="FY334" s="12"/>
      <c r="FZ334" s="12"/>
      <c r="GA334" s="12"/>
      <c r="GB334" s="12"/>
      <c r="GC334" s="12"/>
      <c r="GD334" s="12"/>
      <c r="GE334" s="12"/>
      <c r="GF334" s="12"/>
      <c r="GG334" s="12"/>
      <c r="GH334" s="12"/>
      <c r="GI334" s="12"/>
      <c r="GJ334" s="12"/>
      <c r="GK334" s="12"/>
      <c r="GL334" s="12"/>
      <c r="GM334" s="12"/>
      <c r="GN334" s="12"/>
      <c r="GO334" s="12"/>
      <c r="GP334" s="12"/>
      <c r="GQ334" s="12"/>
      <c r="GR334" s="12"/>
      <c r="GS334" s="12"/>
      <c r="GT334" s="12"/>
      <c r="GU334" s="12"/>
      <c r="GV334" s="12"/>
      <c r="GW334" s="12"/>
      <c r="GX334" s="12"/>
      <c r="GY334" s="12"/>
      <c r="GZ334" s="12"/>
      <c r="HA334" s="12"/>
      <c r="HB334" s="12"/>
      <c r="HC334" s="12"/>
      <c r="HD334" s="12"/>
      <c r="HE334" s="12"/>
      <c r="HF334" s="12"/>
      <c r="HG334" s="12"/>
      <c r="HH334" s="12"/>
      <c r="HI334" s="12"/>
      <c r="HJ334" s="12"/>
      <c r="HK334" s="12"/>
      <c r="HL334" s="12"/>
      <c r="HM334" s="12"/>
      <c r="HN334" s="12"/>
      <c r="HO334" s="12"/>
      <c r="HP334" s="12"/>
      <c r="HQ334" s="12"/>
      <c r="HR334" s="12"/>
      <c r="HS334" s="12"/>
      <c r="HT334" s="12"/>
      <c r="HU334" s="12"/>
      <c r="HV334" s="12"/>
      <c r="HW334" s="12"/>
      <c r="HX334" s="12"/>
      <c r="HY334" s="12"/>
      <c r="HZ334" s="12"/>
      <c r="IA334" s="12"/>
      <c r="IB334" s="12"/>
      <c r="IC334" s="12"/>
      <c r="ID334" s="12"/>
    </row>
    <row r="335" spans="1:238" x14ac:dyDescent="0.2">
      <c r="A335" s="11">
        <f t="shared" si="5"/>
        <v>329</v>
      </c>
      <c r="B335" s="46" t="s">
        <v>2180</v>
      </c>
      <c r="C335" s="46" t="s">
        <v>131</v>
      </c>
      <c r="D335" s="32" t="s">
        <v>131</v>
      </c>
      <c r="E335" s="69" t="s">
        <v>2167</v>
      </c>
      <c r="F335" s="47" t="s">
        <v>35</v>
      </c>
      <c r="G335" s="39">
        <v>816</v>
      </c>
      <c r="H335" s="39">
        <v>1712</v>
      </c>
      <c r="I335" s="41" t="s">
        <v>18</v>
      </c>
      <c r="J335" s="43" t="s">
        <v>17</v>
      </c>
      <c r="K335" s="4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c r="GS335" s="12"/>
      <c r="GT335" s="12"/>
      <c r="GU335" s="12"/>
      <c r="GV335" s="12"/>
      <c r="GW335" s="12"/>
      <c r="GX335" s="12"/>
      <c r="GY335" s="12"/>
      <c r="GZ335" s="12"/>
      <c r="HA335" s="12"/>
      <c r="HB335" s="12"/>
      <c r="HC335" s="12"/>
      <c r="HD335" s="12"/>
      <c r="HE335" s="12"/>
      <c r="HF335" s="12"/>
      <c r="HG335" s="12"/>
      <c r="HH335" s="12"/>
      <c r="HI335" s="12"/>
      <c r="HJ335" s="12"/>
      <c r="HK335" s="12"/>
      <c r="HL335" s="12"/>
      <c r="HM335" s="12"/>
      <c r="HN335" s="12"/>
      <c r="HO335" s="12"/>
      <c r="HP335" s="12"/>
      <c r="HQ335" s="12"/>
      <c r="HR335" s="12"/>
      <c r="HS335" s="12"/>
      <c r="HT335" s="12"/>
      <c r="HU335" s="12"/>
      <c r="HV335" s="12"/>
      <c r="HW335" s="12"/>
      <c r="HX335" s="12"/>
      <c r="HY335" s="12"/>
      <c r="HZ335" s="12"/>
      <c r="IA335" s="12"/>
      <c r="IB335" s="12"/>
      <c r="IC335" s="12"/>
      <c r="ID335" s="12"/>
    </row>
    <row r="336" spans="1:238" x14ac:dyDescent="0.2">
      <c r="A336" s="11">
        <f t="shared" si="5"/>
        <v>330</v>
      </c>
      <c r="B336" s="46" t="s">
        <v>2184</v>
      </c>
      <c r="C336" s="32" t="s">
        <v>131</v>
      </c>
      <c r="D336" s="32" t="s">
        <v>131</v>
      </c>
      <c r="E336" s="69" t="s">
        <v>2181</v>
      </c>
      <c r="F336" s="40" t="s">
        <v>23</v>
      </c>
      <c r="G336" s="39">
        <v>342</v>
      </c>
      <c r="H336" s="39">
        <v>758</v>
      </c>
      <c r="I336" s="41" t="s">
        <v>15</v>
      </c>
      <c r="J336" s="43" t="s">
        <v>17</v>
      </c>
      <c r="K336" s="42"/>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c r="EX336" s="19"/>
      <c r="EY336" s="19"/>
      <c r="EZ336" s="19"/>
      <c r="FA336" s="19"/>
      <c r="FB336" s="19"/>
      <c r="FC336" s="19"/>
      <c r="FD336" s="19"/>
      <c r="FE336" s="19"/>
      <c r="FF336" s="19"/>
      <c r="FG336" s="19"/>
      <c r="FH336" s="19"/>
      <c r="FI336" s="19"/>
      <c r="FJ336" s="19"/>
      <c r="FK336" s="19"/>
      <c r="FL336" s="19"/>
      <c r="FM336" s="19"/>
      <c r="FN336" s="19"/>
      <c r="FO336" s="19"/>
      <c r="FP336" s="19"/>
      <c r="FQ336" s="19"/>
      <c r="FR336" s="19"/>
      <c r="FS336" s="19"/>
      <c r="FT336" s="19"/>
      <c r="FU336" s="19"/>
      <c r="FV336" s="19"/>
      <c r="FW336" s="19"/>
      <c r="FX336" s="19"/>
      <c r="FY336" s="19"/>
      <c r="FZ336" s="19"/>
      <c r="GA336" s="19"/>
      <c r="GB336" s="19"/>
      <c r="GC336" s="19"/>
      <c r="GD336" s="19"/>
      <c r="GE336" s="19"/>
      <c r="GF336" s="19"/>
      <c r="GG336" s="19"/>
      <c r="GH336" s="19"/>
      <c r="GI336" s="19"/>
      <c r="GJ336" s="19"/>
      <c r="GK336" s="19"/>
      <c r="GL336" s="19"/>
      <c r="GM336" s="19"/>
      <c r="GN336" s="19"/>
      <c r="GO336" s="19"/>
      <c r="GP336" s="19"/>
      <c r="GQ336" s="19"/>
      <c r="GR336" s="19"/>
      <c r="GS336" s="19"/>
      <c r="GT336" s="19"/>
      <c r="GU336" s="19"/>
      <c r="GV336" s="19"/>
      <c r="GW336" s="19"/>
      <c r="GX336" s="19"/>
      <c r="GY336" s="19"/>
      <c r="GZ336" s="19"/>
      <c r="HA336" s="19"/>
      <c r="HB336" s="19"/>
      <c r="HC336" s="19"/>
      <c r="HD336" s="1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row>
    <row r="337" spans="1:238" x14ac:dyDescent="0.2">
      <c r="A337" s="11">
        <f t="shared" si="5"/>
        <v>331</v>
      </c>
      <c r="B337" s="46" t="s">
        <v>2195</v>
      </c>
      <c r="C337" s="46" t="s">
        <v>131</v>
      </c>
      <c r="D337" s="32" t="s">
        <v>131</v>
      </c>
      <c r="E337" s="69" t="s">
        <v>2190</v>
      </c>
      <c r="F337" s="40" t="s">
        <v>1164</v>
      </c>
      <c r="G337" s="39">
        <v>6063</v>
      </c>
      <c r="H337" s="39">
        <v>12281</v>
      </c>
      <c r="I337" s="41" t="s">
        <v>15</v>
      </c>
      <c r="J337" s="43" t="s">
        <v>17</v>
      </c>
      <c r="K337" s="42" t="s">
        <v>181</v>
      </c>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c r="HZ337" s="12"/>
      <c r="IA337" s="12"/>
      <c r="IB337" s="12"/>
      <c r="IC337" s="12"/>
      <c r="ID337" s="12"/>
    </row>
    <row r="338" spans="1:238" x14ac:dyDescent="0.2">
      <c r="A338" s="11">
        <f t="shared" si="5"/>
        <v>332</v>
      </c>
      <c r="B338" s="46" t="s">
        <v>2206</v>
      </c>
      <c r="C338" s="32" t="s">
        <v>131</v>
      </c>
      <c r="D338" s="32" t="s">
        <v>131</v>
      </c>
      <c r="E338" s="69" t="s">
        <v>2200</v>
      </c>
      <c r="F338" s="40" t="s">
        <v>940</v>
      </c>
      <c r="G338" s="39">
        <v>3329</v>
      </c>
      <c r="H338" s="39">
        <v>5887</v>
      </c>
      <c r="I338" s="41" t="s">
        <v>15</v>
      </c>
      <c r="J338" s="43" t="s">
        <v>17</v>
      </c>
      <c r="K338" s="4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c r="FS338" s="12"/>
      <c r="FT338" s="12"/>
      <c r="FU338" s="12"/>
      <c r="FV338" s="12"/>
      <c r="FW338" s="12"/>
      <c r="FX338" s="12"/>
      <c r="FY338" s="12"/>
      <c r="FZ338" s="12"/>
      <c r="GA338" s="12"/>
      <c r="GB338" s="12"/>
      <c r="GC338" s="12"/>
      <c r="GD338" s="12"/>
      <c r="GE338" s="12"/>
      <c r="GF338" s="12"/>
      <c r="GG338" s="12"/>
      <c r="GH338" s="12"/>
      <c r="GI338" s="12"/>
      <c r="GJ338" s="12"/>
      <c r="GK338" s="12"/>
      <c r="GL338" s="12"/>
      <c r="GM338" s="12"/>
      <c r="GN338" s="12"/>
      <c r="GO338" s="12"/>
      <c r="GP338" s="12"/>
      <c r="GQ338" s="12"/>
      <c r="GR338" s="12"/>
      <c r="GS338" s="12"/>
      <c r="GT338" s="12"/>
      <c r="GU338" s="12"/>
      <c r="GV338" s="12"/>
      <c r="GW338" s="12"/>
      <c r="GX338" s="12"/>
      <c r="GY338" s="12"/>
      <c r="GZ338" s="12"/>
      <c r="HA338" s="12"/>
      <c r="HB338" s="12"/>
      <c r="HC338" s="12"/>
      <c r="HD338" s="12"/>
      <c r="HE338" s="12"/>
      <c r="HF338" s="12"/>
      <c r="HG338" s="12"/>
      <c r="HH338" s="12"/>
      <c r="HI338" s="12"/>
      <c r="HJ338" s="12"/>
      <c r="HK338" s="12"/>
      <c r="HL338" s="12"/>
      <c r="HM338" s="12"/>
      <c r="HN338" s="12"/>
      <c r="HO338" s="12"/>
      <c r="HP338" s="12"/>
      <c r="HQ338" s="12"/>
      <c r="HR338" s="12"/>
      <c r="HS338" s="12"/>
      <c r="HT338" s="12"/>
      <c r="HU338" s="12"/>
      <c r="HV338" s="12"/>
      <c r="HW338" s="12"/>
      <c r="HX338" s="12"/>
      <c r="HY338" s="12"/>
      <c r="HZ338" s="12"/>
      <c r="IA338" s="12"/>
      <c r="IB338" s="12"/>
      <c r="IC338" s="12"/>
      <c r="ID338" s="12"/>
    </row>
    <row r="339" spans="1:238" x14ac:dyDescent="0.2">
      <c r="A339" s="11">
        <f t="shared" si="5"/>
        <v>333</v>
      </c>
      <c r="B339" s="38" t="s">
        <v>2207</v>
      </c>
      <c r="C339" s="38" t="s">
        <v>131</v>
      </c>
      <c r="D339" s="32" t="s">
        <v>131</v>
      </c>
      <c r="E339" s="69" t="s">
        <v>2200</v>
      </c>
      <c r="F339" s="40" t="s">
        <v>2208</v>
      </c>
      <c r="G339" s="39">
        <v>1713</v>
      </c>
      <c r="H339" s="39">
        <v>3564</v>
      </c>
      <c r="I339" s="41" t="s">
        <v>18</v>
      </c>
      <c r="J339" s="43" t="s">
        <v>17</v>
      </c>
      <c r="K339" s="4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c r="HZ339" s="12"/>
      <c r="IA339" s="12"/>
      <c r="IB339" s="12"/>
      <c r="IC339" s="12"/>
      <c r="ID339" s="12"/>
    </row>
    <row r="340" spans="1:238" x14ac:dyDescent="0.2">
      <c r="A340" s="11">
        <f t="shared" si="5"/>
        <v>334</v>
      </c>
      <c r="B340" s="46" t="s">
        <v>2220</v>
      </c>
      <c r="C340" s="38" t="s">
        <v>131</v>
      </c>
      <c r="D340" s="32" t="s">
        <v>131</v>
      </c>
      <c r="E340" s="69" t="s">
        <v>2216</v>
      </c>
      <c r="F340" s="47" t="s">
        <v>62</v>
      </c>
      <c r="G340" s="39">
        <v>13469</v>
      </c>
      <c r="H340" s="39">
        <v>26818</v>
      </c>
      <c r="I340" s="41" t="s">
        <v>15</v>
      </c>
      <c r="J340" s="43" t="s">
        <v>17</v>
      </c>
      <c r="K340" s="42"/>
    </row>
    <row r="341" spans="1:238" s="14" customFormat="1" x14ac:dyDescent="0.2">
      <c r="A341" s="11">
        <f t="shared" si="5"/>
        <v>335</v>
      </c>
      <c r="B341" s="38" t="s">
        <v>2234</v>
      </c>
      <c r="C341" s="38" t="s">
        <v>131</v>
      </c>
      <c r="D341" s="32" t="s">
        <v>131</v>
      </c>
      <c r="E341" s="69" t="s">
        <v>2230</v>
      </c>
      <c r="F341" s="40" t="s">
        <v>1144</v>
      </c>
      <c r="G341" s="39">
        <v>4182</v>
      </c>
      <c r="H341" s="39">
        <v>7921</v>
      </c>
      <c r="I341" s="41" t="s">
        <v>15</v>
      </c>
      <c r="J341" s="43" t="s">
        <v>17</v>
      </c>
      <c r="K341" s="4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c r="HZ341" s="12"/>
      <c r="IA341" s="12"/>
      <c r="IB341" s="12"/>
      <c r="IC341" s="12"/>
      <c r="ID341" s="12"/>
    </row>
    <row r="342" spans="1:238" s="14" customFormat="1" x14ac:dyDescent="0.2">
      <c r="A342" s="11">
        <f t="shared" si="5"/>
        <v>336</v>
      </c>
      <c r="B342" s="46" t="s">
        <v>513</v>
      </c>
      <c r="C342" s="38" t="s">
        <v>131</v>
      </c>
      <c r="D342" s="32" t="s">
        <v>131</v>
      </c>
      <c r="E342" s="69" t="s">
        <v>2238</v>
      </c>
      <c r="F342" s="40" t="s">
        <v>32</v>
      </c>
      <c r="G342" s="39">
        <v>1261</v>
      </c>
      <c r="H342" s="39">
        <v>3821</v>
      </c>
      <c r="I342" s="41" t="s">
        <v>15</v>
      </c>
      <c r="J342" s="43" t="s">
        <v>17</v>
      </c>
      <c r="K342" s="4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c r="GS342" s="12"/>
      <c r="GT342" s="12"/>
      <c r="GU342" s="12"/>
      <c r="GV342" s="12"/>
      <c r="GW342" s="12"/>
      <c r="GX342" s="12"/>
      <c r="GY342" s="12"/>
      <c r="GZ342" s="12"/>
      <c r="HA342" s="12"/>
      <c r="HB342" s="12"/>
      <c r="HC342" s="12"/>
      <c r="HD342" s="12"/>
      <c r="HE342" s="12"/>
      <c r="HF342" s="12"/>
      <c r="HG342" s="12"/>
      <c r="HH342" s="12"/>
      <c r="HI342" s="12"/>
      <c r="HJ342" s="12"/>
      <c r="HK342" s="12"/>
      <c r="HL342" s="12"/>
      <c r="HM342" s="12"/>
      <c r="HN342" s="12"/>
      <c r="HO342" s="12"/>
      <c r="HP342" s="12"/>
      <c r="HQ342" s="12"/>
      <c r="HR342" s="12"/>
      <c r="HS342" s="12"/>
      <c r="HT342" s="12"/>
      <c r="HU342" s="12"/>
      <c r="HV342" s="12"/>
      <c r="HW342" s="12"/>
      <c r="HX342" s="12"/>
      <c r="HY342" s="12"/>
      <c r="HZ342" s="12"/>
      <c r="IA342" s="12"/>
      <c r="IB342" s="12"/>
      <c r="IC342" s="12"/>
      <c r="ID342" s="12"/>
    </row>
    <row r="343" spans="1:238" s="14" customFormat="1" x14ac:dyDescent="0.2">
      <c r="A343" s="11">
        <f t="shared" si="5"/>
        <v>337</v>
      </c>
      <c r="B343" s="46" t="s">
        <v>2245</v>
      </c>
      <c r="C343" s="38" t="s">
        <v>131</v>
      </c>
      <c r="D343" s="32" t="s">
        <v>131</v>
      </c>
      <c r="E343" s="69" t="s">
        <v>2238</v>
      </c>
      <c r="F343" s="40" t="s">
        <v>1723</v>
      </c>
      <c r="G343" s="39">
        <v>4007</v>
      </c>
      <c r="H343" s="39">
        <v>9263</v>
      </c>
      <c r="I343" s="41" t="s">
        <v>15</v>
      </c>
      <c r="J343" s="43" t="s">
        <v>17</v>
      </c>
      <c r="K343" s="4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c r="FS343" s="12"/>
      <c r="FT343" s="12"/>
      <c r="FU343" s="12"/>
      <c r="FV343" s="12"/>
      <c r="FW343" s="12"/>
      <c r="FX343" s="12"/>
      <c r="FY343" s="12"/>
      <c r="FZ343" s="12"/>
      <c r="GA343" s="12"/>
      <c r="GB343" s="12"/>
      <c r="GC343" s="12"/>
      <c r="GD343" s="12"/>
      <c r="GE343" s="12"/>
      <c r="GF343" s="12"/>
      <c r="GG343" s="12"/>
      <c r="GH343" s="12"/>
      <c r="GI343" s="12"/>
      <c r="GJ343" s="12"/>
      <c r="GK343" s="12"/>
      <c r="GL343" s="12"/>
      <c r="GM343" s="12"/>
      <c r="GN343" s="12"/>
      <c r="GO343" s="12"/>
      <c r="GP343" s="12"/>
      <c r="GQ343" s="12"/>
      <c r="GR343" s="12"/>
      <c r="GS343" s="12"/>
      <c r="GT343" s="12"/>
      <c r="GU343" s="12"/>
      <c r="GV343" s="12"/>
      <c r="GW343" s="12"/>
      <c r="GX343" s="12"/>
      <c r="GY343" s="12"/>
      <c r="GZ343" s="12"/>
      <c r="HA343" s="12"/>
      <c r="HB343" s="12"/>
      <c r="HC343" s="12"/>
      <c r="HD343" s="12"/>
      <c r="HE343" s="12"/>
      <c r="HF343" s="12"/>
      <c r="HG343" s="12"/>
      <c r="HH343" s="12"/>
      <c r="HI343" s="12"/>
      <c r="HJ343" s="12"/>
      <c r="HK343" s="12"/>
      <c r="HL343" s="12"/>
      <c r="HM343" s="12"/>
      <c r="HN343" s="12"/>
      <c r="HO343" s="12"/>
      <c r="HP343" s="12"/>
      <c r="HQ343" s="12"/>
      <c r="HR343" s="12"/>
      <c r="HS343" s="12"/>
      <c r="HT343" s="12"/>
      <c r="HU343" s="12"/>
      <c r="HV343" s="12"/>
      <c r="HW343" s="12"/>
      <c r="HX343" s="12"/>
      <c r="HY343" s="12"/>
      <c r="HZ343" s="12"/>
      <c r="IA343" s="12"/>
      <c r="IB343" s="12"/>
      <c r="IC343" s="12"/>
      <c r="ID343" s="12"/>
    </row>
    <row r="344" spans="1:238" s="14" customFormat="1" x14ac:dyDescent="0.2">
      <c r="A344" s="11">
        <f t="shared" si="5"/>
        <v>338</v>
      </c>
      <c r="B344" s="49" t="s">
        <v>2250</v>
      </c>
      <c r="C344" s="49" t="s">
        <v>131</v>
      </c>
      <c r="D344" s="32" t="s">
        <v>131</v>
      </c>
      <c r="E344" s="70" t="s">
        <v>2247</v>
      </c>
      <c r="F344" s="50" t="s">
        <v>1150</v>
      </c>
      <c r="G344" s="51">
        <v>3558</v>
      </c>
      <c r="H344" s="51">
        <v>9401</v>
      </c>
      <c r="I344" s="41" t="s">
        <v>1070</v>
      </c>
      <c r="J344" s="88" t="s">
        <v>17</v>
      </c>
      <c r="K344" s="53"/>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c r="GS344" s="12"/>
      <c r="GT344" s="12"/>
      <c r="GU344" s="12"/>
      <c r="GV344" s="12"/>
      <c r="GW344" s="12"/>
      <c r="GX344" s="12"/>
      <c r="GY344" s="12"/>
      <c r="GZ344" s="12"/>
      <c r="HA344" s="12"/>
      <c r="HB344" s="12"/>
      <c r="HC344" s="12"/>
      <c r="HD344" s="12"/>
      <c r="HE344" s="12"/>
      <c r="HF344" s="12"/>
      <c r="HG344" s="12"/>
      <c r="HH344" s="12"/>
      <c r="HI344" s="12"/>
      <c r="HJ344" s="12"/>
      <c r="HK344" s="12"/>
      <c r="HL344" s="12"/>
      <c r="HM344" s="12"/>
      <c r="HN344" s="12"/>
      <c r="HO344" s="12"/>
      <c r="HP344" s="12"/>
      <c r="HQ344" s="12"/>
      <c r="HR344" s="12"/>
      <c r="HS344" s="12"/>
      <c r="HT344" s="12"/>
      <c r="HU344" s="12"/>
      <c r="HV344" s="12"/>
      <c r="HW344" s="12"/>
      <c r="HX344" s="12"/>
      <c r="HY344" s="12"/>
      <c r="HZ344" s="12"/>
      <c r="IA344" s="12"/>
      <c r="IB344" s="12"/>
      <c r="IC344" s="12"/>
      <c r="ID344" s="12"/>
    </row>
    <row r="345" spans="1:238" s="14" customFormat="1" x14ac:dyDescent="0.2">
      <c r="A345" s="11">
        <f t="shared" si="5"/>
        <v>339</v>
      </c>
      <c r="B345" s="49" t="s">
        <v>2251</v>
      </c>
      <c r="C345" s="49" t="s">
        <v>131</v>
      </c>
      <c r="D345" s="32" t="s">
        <v>131</v>
      </c>
      <c r="E345" s="70" t="s">
        <v>2247</v>
      </c>
      <c r="F345" s="50" t="s">
        <v>978</v>
      </c>
      <c r="G345" s="51">
        <v>170</v>
      </c>
      <c r="H345" s="51">
        <v>303</v>
      </c>
      <c r="I345" s="52" t="s">
        <v>18</v>
      </c>
      <c r="J345" s="88" t="s">
        <v>17</v>
      </c>
      <c r="K345" s="53"/>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c r="GS345" s="12"/>
      <c r="GT345" s="12"/>
      <c r="GU345" s="12"/>
      <c r="GV345" s="12"/>
      <c r="GW345" s="12"/>
      <c r="GX345" s="12"/>
      <c r="GY345" s="12"/>
      <c r="GZ345" s="12"/>
      <c r="HA345" s="12"/>
      <c r="HB345" s="12"/>
      <c r="HC345" s="12"/>
      <c r="HD345" s="12"/>
      <c r="HE345" s="12"/>
      <c r="HF345" s="12"/>
      <c r="HG345" s="12"/>
      <c r="HH345" s="12"/>
      <c r="HI345" s="12"/>
      <c r="HJ345" s="12"/>
      <c r="HK345" s="12"/>
      <c r="HL345" s="12"/>
      <c r="HM345" s="12"/>
      <c r="HN345" s="12"/>
      <c r="HO345" s="12"/>
      <c r="HP345" s="12"/>
      <c r="HQ345" s="12"/>
      <c r="HR345" s="12"/>
      <c r="HS345" s="12"/>
      <c r="HT345" s="12"/>
      <c r="HU345" s="12"/>
      <c r="HV345" s="12"/>
      <c r="HW345" s="12"/>
      <c r="HX345" s="12"/>
      <c r="HY345" s="12"/>
      <c r="HZ345" s="12"/>
      <c r="IA345" s="12"/>
      <c r="IB345" s="12"/>
      <c r="IC345" s="12"/>
      <c r="ID345" s="12"/>
    </row>
    <row r="346" spans="1:238" s="14" customFormat="1" x14ac:dyDescent="0.2">
      <c r="A346" s="11">
        <f t="shared" si="5"/>
        <v>340</v>
      </c>
      <c r="B346" s="49" t="s">
        <v>2252</v>
      </c>
      <c r="C346" s="49" t="s">
        <v>131</v>
      </c>
      <c r="D346" s="32" t="s">
        <v>131</v>
      </c>
      <c r="E346" s="70" t="s">
        <v>2247</v>
      </c>
      <c r="F346" s="50" t="s">
        <v>921</v>
      </c>
      <c r="G346" s="51">
        <v>355</v>
      </c>
      <c r="H346" s="51">
        <v>788</v>
      </c>
      <c r="I346" s="52" t="s">
        <v>15</v>
      </c>
      <c r="J346" s="88" t="s">
        <v>17</v>
      </c>
      <c r="K346" s="53"/>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c r="GS346" s="12"/>
      <c r="GT346" s="12"/>
      <c r="GU346" s="12"/>
      <c r="GV346" s="12"/>
      <c r="GW346" s="12"/>
      <c r="GX346" s="12"/>
      <c r="GY346" s="12"/>
      <c r="GZ346" s="12"/>
      <c r="HA346" s="12"/>
      <c r="HB346" s="12"/>
      <c r="HC346" s="12"/>
      <c r="HD346" s="12"/>
      <c r="HE346" s="12"/>
      <c r="HF346" s="12"/>
      <c r="HG346" s="12"/>
      <c r="HH346" s="12"/>
      <c r="HI346" s="12"/>
      <c r="HJ346" s="12"/>
      <c r="HK346" s="12"/>
      <c r="HL346" s="12"/>
      <c r="HM346" s="12"/>
      <c r="HN346" s="12"/>
      <c r="HO346" s="12"/>
      <c r="HP346" s="12"/>
      <c r="HQ346" s="12"/>
      <c r="HR346" s="12"/>
      <c r="HS346" s="12"/>
      <c r="HT346" s="12"/>
      <c r="HU346" s="12"/>
      <c r="HV346" s="12"/>
      <c r="HW346" s="12"/>
      <c r="HX346" s="12"/>
      <c r="HY346" s="12"/>
      <c r="HZ346" s="12"/>
      <c r="IA346" s="12"/>
      <c r="IB346" s="12"/>
      <c r="IC346" s="12"/>
      <c r="ID346" s="12"/>
    </row>
    <row r="347" spans="1:238" x14ac:dyDescent="0.2">
      <c r="A347" s="11">
        <f t="shared" si="5"/>
        <v>341</v>
      </c>
      <c r="B347" s="49" t="s">
        <v>2252</v>
      </c>
      <c r="C347" s="49" t="s">
        <v>131</v>
      </c>
      <c r="D347" s="32" t="s">
        <v>131</v>
      </c>
      <c r="E347" s="70" t="s">
        <v>2247</v>
      </c>
      <c r="F347" s="50" t="s">
        <v>921</v>
      </c>
      <c r="G347" s="51">
        <v>2063</v>
      </c>
      <c r="H347" s="51">
        <v>4392</v>
      </c>
      <c r="I347" s="52" t="s">
        <v>15</v>
      </c>
      <c r="J347" s="88" t="s">
        <v>17</v>
      </c>
      <c r="K347" s="53"/>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12"/>
      <c r="GK347" s="12"/>
      <c r="GL347" s="12"/>
      <c r="GM347" s="12"/>
      <c r="GN347" s="12"/>
      <c r="GO347" s="12"/>
      <c r="GP347" s="12"/>
      <c r="GQ347" s="12"/>
      <c r="GR347" s="12"/>
      <c r="GS347" s="12"/>
      <c r="GT347" s="12"/>
      <c r="GU347" s="12"/>
      <c r="GV347" s="12"/>
      <c r="GW347" s="12"/>
      <c r="GX347" s="12"/>
      <c r="GY347" s="12"/>
      <c r="GZ347" s="12"/>
      <c r="HA347" s="12"/>
      <c r="HB347" s="12"/>
      <c r="HC347" s="12"/>
      <c r="HD347" s="12"/>
      <c r="HE347" s="12"/>
      <c r="HF347" s="12"/>
      <c r="HG347" s="12"/>
      <c r="HH347" s="12"/>
      <c r="HI347" s="12"/>
      <c r="HJ347" s="12"/>
      <c r="HK347" s="12"/>
      <c r="HL347" s="12"/>
      <c r="HM347" s="12"/>
      <c r="HN347" s="12"/>
      <c r="HO347" s="12"/>
      <c r="HP347" s="12"/>
      <c r="HQ347" s="12"/>
      <c r="HR347" s="12"/>
      <c r="HS347" s="12"/>
      <c r="HT347" s="12"/>
      <c r="HU347" s="12"/>
      <c r="HV347" s="12"/>
      <c r="HW347" s="12"/>
      <c r="HX347" s="12"/>
      <c r="HY347" s="12"/>
      <c r="HZ347" s="12"/>
      <c r="IA347" s="12"/>
      <c r="IB347" s="12"/>
      <c r="IC347" s="12"/>
      <c r="ID347" s="12"/>
    </row>
    <row r="348" spans="1:238" s="14" customFormat="1" x14ac:dyDescent="0.2">
      <c r="A348" s="11">
        <f t="shared" si="5"/>
        <v>342</v>
      </c>
      <c r="B348" s="54" t="s">
        <v>535</v>
      </c>
      <c r="C348" s="49" t="s">
        <v>131</v>
      </c>
      <c r="D348" s="32" t="s">
        <v>131</v>
      </c>
      <c r="E348" s="70" t="s">
        <v>2247</v>
      </c>
      <c r="F348" s="50" t="s">
        <v>45</v>
      </c>
      <c r="G348" s="51">
        <v>2769</v>
      </c>
      <c r="H348" s="51">
        <v>6877</v>
      </c>
      <c r="I348" s="52" t="s">
        <v>15</v>
      </c>
      <c r="J348" s="88" t="s">
        <v>17</v>
      </c>
      <c r="K348" s="53"/>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c r="GS348" s="12"/>
      <c r="GT348" s="12"/>
      <c r="GU348" s="12"/>
      <c r="GV348" s="12"/>
      <c r="GW348" s="12"/>
      <c r="GX348" s="12"/>
      <c r="GY348" s="12"/>
      <c r="GZ348" s="12"/>
      <c r="HA348" s="12"/>
      <c r="HB348" s="12"/>
      <c r="HC348" s="12"/>
      <c r="HD348" s="12"/>
      <c r="HE348" s="12"/>
      <c r="HF348" s="12"/>
      <c r="HG348" s="12"/>
      <c r="HH348" s="12"/>
      <c r="HI348" s="12"/>
      <c r="HJ348" s="12"/>
      <c r="HK348" s="12"/>
      <c r="HL348" s="12"/>
      <c r="HM348" s="12"/>
      <c r="HN348" s="12"/>
      <c r="HO348" s="12"/>
      <c r="HP348" s="12"/>
      <c r="HQ348" s="12"/>
      <c r="HR348" s="12"/>
      <c r="HS348" s="12"/>
      <c r="HT348" s="12"/>
      <c r="HU348" s="12"/>
      <c r="HV348" s="12"/>
      <c r="HW348" s="12"/>
      <c r="HX348" s="12"/>
      <c r="HY348" s="12"/>
      <c r="HZ348" s="12"/>
      <c r="IA348" s="12"/>
      <c r="IB348" s="12"/>
      <c r="IC348" s="12"/>
      <c r="ID348" s="12"/>
    </row>
    <row r="349" spans="1:238" s="14" customFormat="1" x14ac:dyDescent="0.2">
      <c r="A349" s="11">
        <f t="shared" si="5"/>
        <v>343</v>
      </c>
      <c r="B349" s="38" t="s">
        <v>2267</v>
      </c>
      <c r="C349" s="32" t="s">
        <v>131</v>
      </c>
      <c r="D349" s="32" t="s">
        <v>131</v>
      </c>
      <c r="E349" s="69" t="s">
        <v>2260</v>
      </c>
      <c r="F349" s="48" t="s">
        <v>2268</v>
      </c>
      <c r="G349" s="39">
        <v>2861</v>
      </c>
      <c r="H349" s="39">
        <v>6398</v>
      </c>
      <c r="I349" s="41" t="s">
        <v>15</v>
      </c>
      <c r="J349" s="43" t="s">
        <v>17</v>
      </c>
      <c r="K349" s="4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c r="HG349" s="12"/>
      <c r="HH349" s="12"/>
      <c r="HI349" s="12"/>
      <c r="HJ349" s="12"/>
      <c r="HK349" s="12"/>
      <c r="HL349" s="12"/>
      <c r="HM349" s="12"/>
      <c r="HN349" s="12"/>
      <c r="HO349" s="12"/>
      <c r="HP349" s="12"/>
      <c r="HQ349" s="12"/>
      <c r="HR349" s="12"/>
      <c r="HS349" s="12"/>
      <c r="HT349" s="12"/>
      <c r="HU349" s="12"/>
      <c r="HV349" s="12"/>
      <c r="HW349" s="12"/>
      <c r="HX349" s="12"/>
      <c r="HY349" s="12"/>
      <c r="HZ349" s="12"/>
      <c r="IA349" s="12"/>
      <c r="IB349" s="12"/>
      <c r="IC349" s="12"/>
      <c r="ID349" s="12"/>
    </row>
    <row r="350" spans="1:238" s="14" customFormat="1" x14ac:dyDescent="0.2">
      <c r="A350" s="11">
        <f t="shared" si="5"/>
        <v>344</v>
      </c>
      <c r="B350" s="38" t="s">
        <v>514</v>
      </c>
      <c r="C350" s="32" t="s">
        <v>131</v>
      </c>
      <c r="D350" s="32" t="s">
        <v>131</v>
      </c>
      <c r="E350" s="69" t="s">
        <v>2260</v>
      </c>
      <c r="F350" s="48" t="s">
        <v>1155</v>
      </c>
      <c r="G350" s="39">
        <v>1322</v>
      </c>
      <c r="H350" s="39">
        <v>2728</v>
      </c>
      <c r="I350" s="41" t="s">
        <v>15</v>
      </c>
      <c r="J350" s="43" t="s">
        <v>17</v>
      </c>
      <c r="K350" s="4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c r="GS350" s="12"/>
      <c r="GT350" s="12"/>
      <c r="GU350" s="12"/>
      <c r="GV350" s="12"/>
      <c r="GW350" s="12"/>
      <c r="GX350" s="12"/>
      <c r="GY350" s="12"/>
      <c r="GZ350" s="12"/>
      <c r="HA350" s="12"/>
      <c r="HB350" s="12"/>
      <c r="HC350" s="12"/>
      <c r="HD350" s="12"/>
      <c r="HE350" s="12"/>
      <c r="HF350" s="12"/>
      <c r="HG350" s="12"/>
      <c r="HH350" s="12"/>
      <c r="HI350" s="12"/>
      <c r="HJ350" s="12"/>
      <c r="HK350" s="12"/>
      <c r="HL350" s="12"/>
      <c r="HM350" s="12"/>
      <c r="HN350" s="12"/>
      <c r="HO350" s="12"/>
      <c r="HP350" s="12"/>
      <c r="HQ350" s="12"/>
      <c r="HR350" s="12"/>
      <c r="HS350" s="12"/>
      <c r="HT350" s="12"/>
      <c r="HU350" s="12"/>
      <c r="HV350" s="12"/>
      <c r="HW350" s="12"/>
      <c r="HX350" s="12"/>
      <c r="HY350" s="12"/>
      <c r="HZ350" s="12"/>
      <c r="IA350" s="12"/>
      <c r="IB350" s="12"/>
      <c r="IC350" s="12"/>
      <c r="ID350" s="12"/>
    </row>
    <row r="351" spans="1:238" x14ac:dyDescent="0.2">
      <c r="A351" s="11">
        <f t="shared" si="5"/>
        <v>345</v>
      </c>
      <c r="B351" s="38" t="s">
        <v>515</v>
      </c>
      <c r="C351" s="32" t="s">
        <v>131</v>
      </c>
      <c r="D351" s="32" t="s">
        <v>131</v>
      </c>
      <c r="E351" s="69" t="s">
        <v>2260</v>
      </c>
      <c r="F351" s="48" t="s">
        <v>1156</v>
      </c>
      <c r="G351" s="39">
        <v>2165</v>
      </c>
      <c r="H351" s="39">
        <v>4435</v>
      </c>
      <c r="I351" s="41" t="s">
        <v>15</v>
      </c>
      <c r="J351" s="43" t="s">
        <v>17</v>
      </c>
      <c r="K351" s="4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c r="FS351" s="12"/>
      <c r="FT351" s="12"/>
      <c r="FU351" s="12"/>
      <c r="FV351" s="12"/>
      <c r="FW351" s="12"/>
      <c r="FX351" s="12"/>
      <c r="FY351" s="12"/>
      <c r="FZ351" s="12"/>
      <c r="GA351" s="12"/>
      <c r="GB351" s="12"/>
      <c r="GC351" s="12"/>
      <c r="GD351" s="12"/>
      <c r="GE351" s="12"/>
      <c r="GF351" s="12"/>
      <c r="GG351" s="12"/>
      <c r="GH351" s="12"/>
      <c r="GI351" s="12"/>
      <c r="GJ351" s="12"/>
      <c r="GK351" s="12"/>
      <c r="GL351" s="12"/>
      <c r="GM351" s="12"/>
      <c r="GN351" s="12"/>
      <c r="GO351" s="12"/>
      <c r="GP351" s="12"/>
      <c r="GQ351" s="12"/>
      <c r="GR351" s="12"/>
      <c r="GS351" s="12"/>
      <c r="GT351" s="12"/>
      <c r="GU351" s="12"/>
      <c r="GV351" s="12"/>
      <c r="GW351" s="12"/>
      <c r="GX351" s="12"/>
      <c r="GY351" s="12"/>
      <c r="GZ351" s="12"/>
      <c r="HA351" s="12"/>
      <c r="HB351" s="12"/>
      <c r="HC351" s="12"/>
      <c r="HD351" s="12"/>
      <c r="HE351" s="12"/>
      <c r="HF351" s="12"/>
      <c r="HG351" s="12"/>
      <c r="HH351" s="12"/>
      <c r="HI351" s="12"/>
      <c r="HJ351" s="12"/>
      <c r="HK351" s="12"/>
      <c r="HL351" s="12"/>
      <c r="HM351" s="12"/>
      <c r="HN351" s="12"/>
      <c r="HO351" s="12"/>
      <c r="HP351" s="12"/>
      <c r="HQ351" s="12"/>
      <c r="HR351" s="12"/>
      <c r="HS351" s="12"/>
      <c r="HT351" s="12"/>
      <c r="HU351" s="12"/>
      <c r="HV351" s="12"/>
      <c r="HW351" s="12"/>
      <c r="HX351" s="12"/>
      <c r="HY351" s="12"/>
      <c r="HZ351" s="12"/>
      <c r="IA351" s="12"/>
      <c r="IB351" s="12"/>
      <c r="IC351" s="12"/>
      <c r="ID351" s="12"/>
    </row>
    <row r="352" spans="1:238" s="14" customFormat="1" x14ac:dyDescent="0.2">
      <c r="A352" s="11">
        <f t="shared" si="5"/>
        <v>346</v>
      </c>
      <c r="B352" s="38" t="s">
        <v>2273</v>
      </c>
      <c r="C352" s="38" t="s">
        <v>131</v>
      </c>
      <c r="D352" s="32" t="s">
        <v>131</v>
      </c>
      <c r="E352" s="69" t="s">
        <v>2271</v>
      </c>
      <c r="F352" s="40" t="s">
        <v>95</v>
      </c>
      <c r="G352" s="56">
        <v>393</v>
      </c>
      <c r="H352" s="56">
        <v>825</v>
      </c>
      <c r="I352" s="57" t="s">
        <v>15</v>
      </c>
      <c r="J352" s="57" t="s">
        <v>17</v>
      </c>
      <c r="K352" s="4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s="2"/>
      <c r="GN352" s="2"/>
      <c r="GO352" s="2"/>
      <c r="GP352" s="2"/>
      <c r="GQ352" s="2"/>
      <c r="GR352" s="2"/>
      <c r="GS352" s="2"/>
      <c r="GT352" s="2"/>
      <c r="GU352" s="2"/>
      <c r="GV352" s="2"/>
      <c r="GW352" s="2"/>
      <c r="GX352" s="2"/>
      <c r="GY352" s="2"/>
      <c r="GZ352" s="2"/>
      <c r="HA352" s="2"/>
      <c r="HB352" s="2"/>
      <c r="HC352" s="2"/>
      <c r="HD352" s="2"/>
      <c r="HE352" s="2"/>
      <c r="HF352" s="2"/>
      <c r="HG352" s="2"/>
      <c r="HH352" s="2"/>
      <c r="HI352" s="2"/>
      <c r="HJ352" s="2"/>
      <c r="HK352" s="2"/>
      <c r="HL352" s="2"/>
      <c r="HM352" s="2"/>
      <c r="HN352" s="2"/>
      <c r="HO352" s="2"/>
      <c r="HP352" s="2"/>
      <c r="HQ352" s="2"/>
      <c r="HR352" s="2"/>
      <c r="HS352" s="2"/>
      <c r="HT352" s="2"/>
      <c r="HU352" s="2"/>
      <c r="HV352" s="2"/>
      <c r="HW352" s="2"/>
      <c r="HX352" s="2"/>
      <c r="HY352" s="2"/>
      <c r="HZ352" s="2"/>
      <c r="IA352" s="2"/>
      <c r="IB352" s="2"/>
      <c r="IC352" s="2"/>
      <c r="ID352" s="2"/>
    </row>
    <row r="353" spans="1:238" s="14" customFormat="1" x14ac:dyDescent="0.2">
      <c r="A353" s="11">
        <f t="shared" si="5"/>
        <v>347</v>
      </c>
      <c r="B353" s="38" t="s">
        <v>516</v>
      </c>
      <c r="C353" s="32" t="s">
        <v>131</v>
      </c>
      <c r="D353" s="32" t="s">
        <v>131</v>
      </c>
      <c r="E353" s="69" t="s">
        <v>29</v>
      </c>
      <c r="F353" s="48" t="s">
        <v>674</v>
      </c>
      <c r="G353" s="39">
        <v>767</v>
      </c>
      <c r="H353" s="39">
        <v>1558</v>
      </c>
      <c r="I353" s="41" t="s">
        <v>15</v>
      </c>
      <c r="J353" s="43" t="s">
        <v>17</v>
      </c>
      <c r="K353" s="42"/>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c r="CO353" s="20"/>
      <c r="CP353" s="20"/>
      <c r="CQ353" s="20"/>
      <c r="CR353" s="20"/>
      <c r="CS353" s="20"/>
      <c r="CT353" s="20"/>
      <c r="CU353" s="20"/>
      <c r="CV353" s="20"/>
      <c r="CW353" s="20"/>
      <c r="CX353" s="20"/>
      <c r="CY353" s="20"/>
      <c r="CZ353" s="20"/>
      <c r="DA353" s="20"/>
      <c r="DB353" s="20"/>
      <c r="DC353" s="20"/>
      <c r="DD353" s="20"/>
      <c r="DE353" s="20"/>
      <c r="DF353" s="20"/>
      <c r="DG353" s="20"/>
      <c r="DH353" s="20"/>
      <c r="DI353" s="20"/>
      <c r="DJ353" s="20"/>
      <c r="DK353" s="20"/>
      <c r="DL353" s="20"/>
      <c r="DM353" s="20"/>
      <c r="DN353" s="20"/>
      <c r="DO353" s="20"/>
      <c r="DP353" s="20"/>
      <c r="DQ353" s="20"/>
      <c r="DR353" s="20"/>
      <c r="DS353" s="20"/>
      <c r="DT353" s="20"/>
      <c r="DU353" s="20"/>
      <c r="DV353" s="20"/>
      <c r="DW353" s="20"/>
      <c r="DX353" s="20"/>
      <c r="DY353" s="20"/>
      <c r="DZ353" s="20"/>
      <c r="EA353" s="20"/>
      <c r="EB353" s="20"/>
      <c r="EC353" s="20"/>
      <c r="ED353" s="20"/>
      <c r="EE353" s="20"/>
      <c r="EF353" s="20"/>
      <c r="EG353" s="20"/>
      <c r="EH353" s="20"/>
      <c r="EI353" s="20"/>
      <c r="EJ353" s="20"/>
      <c r="EK353" s="20"/>
      <c r="EL353" s="20"/>
      <c r="EM353" s="20"/>
      <c r="EN353" s="20"/>
      <c r="EO353" s="20"/>
      <c r="EP353" s="20"/>
      <c r="EQ353" s="20"/>
      <c r="ER353" s="20"/>
      <c r="ES353" s="20"/>
      <c r="ET353" s="20"/>
      <c r="EU353" s="20"/>
      <c r="EV353" s="20"/>
      <c r="EW353" s="20"/>
      <c r="EX353" s="20"/>
      <c r="EY353" s="20"/>
      <c r="EZ353" s="20"/>
      <c r="FA353" s="20"/>
      <c r="FB353" s="20"/>
      <c r="FC353" s="20"/>
      <c r="FD353" s="20"/>
      <c r="FE353" s="20"/>
      <c r="FF353" s="20"/>
      <c r="FG353" s="20"/>
      <c r="FH353" s="20"/>
      <c r="FI353" s="20"/>
      <c r="FJ353" s="20"/>
      <c r="FK353" s="20"/>
      <c r="FL353" s="20"/>
      <c r="FM353" s="20"/>
      <c r="FN353" s="20"/>
      <c r="FO353" s="20"/>
      <c r="FP353" s="20"/>
      <c r="FQ353" s="20"/>
      <c r="FR353" s="20"/>
      <c r="FS353" s="20"/>
      <c r="FT353" s="20"/>
      <c r="FU353" s="20"/>
      <c r="FV353" s="20"/>
      <c r="FW353" s="20"/>
      <c r="FX353" s="20"/>
      <c r="FY353" s="20"/>
      <c r="FZ353" s="20"/>
      <c r="GA353" s="20"/>
      <c r="GB353" s="20"/>
      <c r="GC353" s="20"/>
      <c r="GD353" s="20"/>
      <c r="GE353" s="20"/>
      <c r="GF353" s="20"/>
      <c r="GG353" s="20"/>
      <c r="GH353" s="20"/>
      <c r="GI353" s="20"/>
      <c r="GJ353" s="20"/>
      <c r="GK353" s="20"/>
      <c r="GL353" s="20"/>
      <c r="GM353" s="20"/>
      <c r="GN353" s="20"/>
      <c r="GO353" s="20"/>
      <c r="GP353" s="20"/>
      <c r="GQ353" s="20"/>
      <c r="GR353" s="20"/>
      <c r="GS353" s="20"/>
      <c r="GT353" s="20"/>
      <c r="GU353" s="20"/>
      <c r="GV353" s="20"/>
      <c r="GW353" s="20"/>
      <c r="GX353" s="20"/>
      <c r="GY353" s="20"/>
      <c r="GZ353" s="20"/>
      <c r="HA353" s="20"/>
      <c r="HB353" s="20"/>
      <c r="HC353" s="20"/>
      <c r="HD353" s="20"/>
      <c r="HE353" s="20"/>
      <c r="HF353" s="20"/>
      <c r="HG353" s="20"/>
      <c r="HH353" s="20"/>
      <c r="HI353" s="20"/>
      <c r="HJ353" s="20"/>
      <c r="HK353" s="20"/>
      <c r="HL353" s="20"/>
      <c r="HM353" s="20"/>
      <c r="HN353" s="20"/>
      <c r="HO353" s="20"/>
      <c r="HP353" s="20"/>
      <c r="HQ353" s="20"/>
      <c r="HR353" s="20"/>
      <c r="HS353" s="20"/>
      <c r="HT353" s="20"/>
      <c r="HU353" s="20"/>
      <c r="HV353" s="20"/>
      <c r="HW353" s="20"/>
      <c r="HX353" s="20"/>
      <c r="HY353" s="20"/>
      <c r="HZ353" s="20"/>
      <c r="IA353" s="20"/>
      <c r="IB353" s="20"/>
      <c r="IC353" s="20"/>
      <c r="ID353" s="20"/>
    </row>
    <row r="354" spans="1:238" s="14" customFormat="1" x14ac:dyDescent="0.2">
      <c r="A354" s="11">
        <f t="shared" si="5"/>
        <v>348</v>
      </c>
      <c r="B354" s="46" t="s">
        <v>517</v>
      </c>
      <c r="C354" s="55" t="s">
        <v>131</v>
      </c>
      <c r="D354" s="32" t="s">
        <v>131</v>
      </c>
      <c r="E354" s="69" t="s">
        <v>29</v>
      </c>
      <c r="F354" s="58" t="s">
        <v>1162</v>
      </c>
      <c r="G354" s="98">
        <v>1955</v>
      </c>
      <c r="H354" s="56">
        <v>4583</v>
      </c>
      <c r="I354" s="57" t="s">
        <v>15</v>
      </c>
      <c r="J354" s="57" t="s">
        <v>17</v>
      </c>
      <c r="K354" s="42" t="s">
        <v>180</v>
      </c>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c r="CJ354" s="20"/>
      <c r="CK354" s="20"/>
      <c r="CL354" s="20"/>
      <c r="CM354" s="20"/>
      <c r="CN354" s="20"/>
      <c r="CO354" s="20"/>
      <c r="CP354" s="20"/>
      <c r="CQ354" s="20"/>
      <c r="CR354" s="20"/>
      <c r="CS354" s="20"/>
      <c r="CT354" s="20"/>
      <c r="CU354" s="20"/>
      <c r="CV354" s="20"/>
      <c r="CW354" s="20"/>
      <c r="CX354" s="20"/>
      <c r="CY354" s="20"/>
      <c r="CZ354" s="20"/>
      <c r="DA354" s="20"/>
      <c r="DB354" s="20"/>
      <c r="DC354" s="20"/>
      <c r="DD354" s="20"/>
      <c r="DE354" s="20"/>
      <c r="DF354" s="20"/>
      <c r="DG354" s="20"/>
      <c r="DH354" s="20"/>
      <c r="DI354" s="20"/>
      <c r="DJ354" s="20"/>
      <c r="DK354" s="20"/>
      <c r="DL354" s="20"/>
      <c r="DM354" s="20"/>
      <c r="DN354" s="20"/>
      <c r="DO354" s="20"/>
      <c r="DP354" s="20"/>
      <c r="DQ354" s="20"/>
      <c r="DR354" s="20"/>
      <c r="DS354" s="20"/>
      <c r="DT354" s="20"/>
      <c r="DU354" s="20"/>
      <c r="DV354" s="20"/>
      <c r="DW354" s="20"/>
      <c r="DX354" s="20"/>
      <c r="DY354" s="20"/>
      <c r="DZ354" s="20"/>
      <c r="EA354" s="20"/>
      <c r="EB354" s="20"/>
      <c r="EC354" s="20"/>
      <c r="ED354" s="20"/>
      <c r="EE354" s="20"/>
      <c r="EF354" s="20"/>
      <c r="EG354" s="20"/>
      <c r="EH354" s="20"/>
      <c r="EI354" s="20"/>
      <c r="EJ354" s="20"/>
      <c r="EK354" s="20"/>
      <c r="EL354" s="20"/>
      <c r="EM354" s="20"/>
      <c r="EN354" s="20"/>
      <c r="EO354" s="20"/>
      <c r="EP354" s="20"/>
      <c r="EQ354" s="20"/>
      <c r="ER354" s="20"/>
      <c r="ES354" s="20"/>
      <c r="ET354" s="20"/>
      <c r="EU354" s="20"/>
      <c r="EV354" s="20"/>
      <c r="EW354" s="20"/>
      <c r="EX354" s="20"/>
      <c r="EY354" s="20"/>
      <c r="EZ354" s="20"/>
      <c r="FA354" s="20"/>
      <c r="FB354" s="20"/>
      <c r="FC354" s="20"/>
      <c r="FD354" s="20"/>
      <c r="FE354" s="20"/>
      <c r="FF354" s="20"/>
      <c r="FG354" s="20"/>
      <c r="FH354" s="20"/>
      <c r="FI354" s="20"/>
      <c r="FJ354" s="20"/>
      <c r="FK354" s="20"/>
      <c r="FL354" s="20"/>
      <c r="FM354" s="20"/>
      <c r="FN354" s="20"/>
      <c r="FO354" s="20"/>
      <c r="FP354" s="20"/>
      <c r="FQ354" s="20"/>
      <c r="FR354" s="20"/>
      <c r="FS354" s="20"/>
      <c r="FT354" s="20"/>
      <c r="FU354" s="20"/>
      <c r="FV354" s="20"/>
      <c r="FW354" s="20"/>
      <c r="FX354" s="20"/>
      <c r="FY354" s="20"/>
      <c r="FZ354" s="20"/>
      <c r="GA354" s="20"/>
      <c r="GB354" s="20"/>
      <c r="GC354" s="20"/>
      <c r="GD354" s="20"/>
      <c r="GE354" s="20"/>
      <c r="GF354" s="20"/>
      <c r="GG354" s="20"/>
      <c r="GH354" s="20"/>
      <c r="GI354" s="20"/>
      <c r="GJ354" s="20"/>
      <c r="GK354" s="20"/>
      <c r="GL354" s="20"/>
      <c r="GM354" s="20"/>
      <c r="GN354" s="20"/>
      <c r="GO354" s="20"/>
      <c r="GP354" s="20"/>
      <c r="GQ354" s="20"/>
      <c r="GR354" s="20"/>
      <c r="GS354" s="20"/>
      <c r="GT354" s="20"/>
      <c r="GU354" s="20"/>
      <c r="GV354" s="20"/>
      <c r="GW354" s="20"/>
      <c r="GX354" s="20"/>
      <c r="GY354" s="20"/>
      <c r="GZ354" s="20"/>
      <c r="HA354" s="20"/>
      <c r="HB354" s="20"/>
      <c r="HC354" s="20"/>
      <c r="HD354" s="20"/>
      <c r="HE354" s="20"/>
      <c r="HF354" s="20"/>
      <c r="HG354" s="20"/>
      <c r="HH354" s="20"/>
      <c r="HI354" s="20"/>
      <c r="HJ354" s="20"/>
      <c r="HK354" s="20"/>
      <c r="HL354" s="20"/>
      <c r="HM354" s="20"/>
      <c r="HN354" s="20"/>
      <c r="HO354" s="20"/>
      <c r="HP354" s="20"/>
      <c r="HQ354" s="20"/>
      <c r="HR354" s="20"/>
      <c r="HS354" s="20"/>
      <c r="HT354" s="20"/>
      <c r="HU354" s="20"/>
      <c r="HV354" s="20"/>
      <c r="HW354" s="20"/>
      <c r="HX354" s="20"/>
      <c r="HY354" s="20"/>
      <c r="HZ354" s="20"/>
      <c r="IA354" s="20"/>
      <c r="IB354" s="20"/>
      <c r="IC354" s="20"/>
      <c r="ID354" s="20"/>
    </row>
    <row r="355" spans="1:238" s="14" customFormat="1" x14ac:dyDescent="0.2">
      <c r="A355" s="11">
        <f t="shared" si="5"/>
        <v>349</v>
      </c>
      <c r="B355" s="38" t="s">
        <v>2299</v>
      </c>
      <c r="C355" s="32" t="s">
        <v>131</v>
      </c>
      <c r="D355" s="32" t="s">
        <v>131</v>
      </c>
      <c r="E355" s="69" t="s">
        <v>2288</v>
      </c>
      <c r="F355" s="40" t="s">
        <v>1163</v>
      </c>
      <c r="G355" s="56">
        <v>1129</v>
      </c>
      <c r="H355" s="56">
        <v>2407</v>
      </c>
      <c r="I355" s="57" t="s">
        <v>15</v>
      </c>
      <c r="J355" s="57" t="s">
        <v>17</v>
      </c>
      <c r="K355" s="4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c r="FS355" s="12"/>
      <c r="FT355" s="12"/>
      <c r="FU355" s="12"/>
      <c r="FV355" s="12"/>
      <c r="FW355" s="12"/>
      <c r="FX355" s="12"/>
      <c r="FY355" s="12"/>
      <c r="FZ355" s="12"/>
      <c r="GA355" s="12"/>
      <c r="GB355" s="12"/>
      <c r="GC355" s="12"/>
      <c r="GD355" s="12"/>
      <c r="GE355" s="12"/>
      <c r="GF355" s="12"/>
      <c r="GG355" s="12"/>
      <c r="GH355" s="12"/>
      <c r="GI355" s="12"/>
      <c r="GJ355" s="12"/>
      <c r="GK355" s="12"/>
      <c r="GL355" s="12"/>
      <c r="GM355" s="12"/>
      <c r="GN355" s="12"/>
      <c r="GO355" s="12"/>
      <c r="GP355" s="12"/>
      <c r="GQ355" s="12"/>
      <c r="GR355" s="12"/>
      <c r="GS355" s="12"/>
      <c r="GT355" s="12"/>
      <c r="GU355" s="12"/>
      <c r="GV355" s="12"/>
      <c r="GW355" s="12"/>
      <c r="GX355" s="12"/>
      <c r="GY355" s="12"/>
      <c r="GZ355" s="12"/>
      <c r="HA355" s="12"/>
      <c r="HB355" s="12"/>
      <c r="HC355" s="12"/>
      <c r="HD355" s="12"/>
      <c r="HE355" s="12"/>
      <c r="HF355" s="12"/>
      <c r="HG355" s="12"/>
      <c r="HH355" s="12"/>
      <c r="HI355" s="12"/>
      <c r="HJ355" s="12"/>
      <c r="HK355" s="12"/>
      <c r="HL355" s="12"/>
      <c r="HM355" s="12"/>
      <c r="HN355" s="12"/>
      <c r="HO355" s="12"/>
      <c r="HP355" s="12"/>
      <c r="HQ355" s="12"/>
      <c r="HR355" s="12"/>
      <c r="HS355" s="12"/>
      <c r="HT355" s="12"/>
      <c r="HU355" s="12"/>
      <c r="HV355" s="12"/>
      <c r="HW355" s="12"/>
      <c r="HX355" s="12"/>
      <c r="HY355" s="12"/>
      <c r="HZ355" s="12"/>
      <c r="IA355" s="12"/>
      <c r="IB355" s="12"/>
      <c r="IC355" s="12"/>
      <c r="ID355" s="12"/>
    </row>
    <row r="356" spans="1:238" s="14" customFormat="1" x14ac:dyDescent="0.2">
      <c r="A356" s="11">
        <f t="shared" si="5"/>
        <v>350</v>
      </c>
      <c r="B356" s="46" t="s">
        <v>2300</v>
      </c>
      <c r="C356" s="32" t="s">
        <v>131</v>
      </c>
      <c r="D356" s="32" t="s">
        <v>131</v>
      </c>
      <c r="E356" s="69" t="s">
        <v>2288</v>
      </c>
      <c r="F356" s="40" t="s">
        <v>1163</v>
      </c>
      <c r="G356" s="56">
        <v>530</v>
      </c>
      <c r="H356" s="56">
        <v>1006</v>
      </c>
      <c r="I356" s="57" t="s">
        <v>902</v>
      </c>
      <c r="J356" s="57" t="s">
        <v>17</v>
      </c>
      <c r="K356" s="4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c r="DJ356" s="12"/>
      <c r="DK356" s="12"/>
      <c r="DL356" s="12"/>
      <c r="DM356" s="12"/>
      <c r="DN356" s="12"/>
      <c r="DO356" s="12"/>
      <c r="DP356" s="12"/>
      <c r="DQ356" s="12"/>
      <c r="DR356" s="12"/>
      <c r="DS356" s="12"/>
      <c r="DT356" s="12"/>
      <c r="DU356" s="12"/>
      <c r="DV356" s="12"/>
      <c r="DW356" s="12"/>
      <c r="DX356" s="12"/>
      <c r="DY356" s="12"/>
      <c r="DZ356" s="12"/>
      <c r="EA356" s="12"/>
      <c r="EB356" s="12"/>
      <c r="EC356" s="12"/>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c r="FE356" s="12"/>
      <c r="FF356" s="12"/>
      <c r="FG356" s="12"/>
      <c r="FH356" s="12"/>
      <c r="FI356" s="12"/>
      <c r="FJ356" s="12"/>
      <c r="FK356" s="12"/>
      <c r="FL356" s="12"/>
      <c r="FM356" s="12"/>
      <c r="FN356" s="12"/>
      <c r="FO356" s="12"/>
      <c r="FP356" s="12"/>
      <c r="FQ356" s="12"/>
      <c r="FR356" s="12"/>
      <c r="FS356" s="12"/>
      <c r="FT356" s="12"/>
      <c r="FU356" s="12"/>
      <c r="FV356" s="12"/>
      <c r="FW356" s="12"/>
      <c r="FX356" s="12"/>
      <c r="FY356" s="12"/>
      <c r="FZ356" s="12"/>
      <c r="GA356" s="12"/>
      <c r="GB356" s="12"/>
      <c r="GC356" s="12"/>
      <c r="GD356" s="12"/>
      <c r="GE356" s="12"/>
      <c r="GF356" s="12"/>
      <c r="GG356" s="12"/>
      <c r="GH356" s="12"/>
      <c r="GI356" s="12"/>
      <c r="GJ356" s="12"/>
      <c r="GK356" s="12"/>
      <c r="GL356" s="12"/>
      <c r="GM356" s="12"/>
      <c r="GN356" s="12"/>
      <c r="GO356" s="12"/>
      <c r="GP356" s="12"/>
      <c r="GQ356" s="12"/>
      <c r="GR356" s="12"/>
      <c r="GS356" s="12"/>
      <c r="GT356" s="12"/>
      <c r="GU356" s="12"/>
      <c r="GV356" s="12"/>
      <c r="GW356" s="12"/>
      <c r="GX356" s="12"/>
      <c r="GY356" s="12"/>
      <c r="GZ356" s="12"/>
      <c r="HA356" s="12"/>
      <c r="HB356" s="12"/>
      <c r="HC356" s="12"/>
      <c r="HD356" s="12"/>
      <c r="HE356" s="12"/>
      <c r="HF356" s="12"/>
      <c r="HG356" s="12"/>
      <c r="HH356" s="12"/>
      <c r="HI356" s="12"/>
      <c r="HJ356" s="12"/>
      <c r="HK356" s="12"/>
      <c r="HL356" s="12"/>
      <c r="HM356" s="12"/>
      <c r="HN356" s="12"/>
      <c r="HO356" s="12"/>
      <c r="HP356" s="12"/>
      <c r="HQ356" s="12"/>
      <c r="HR356" s="12"/>
      <c r="HS356" s="12"/>
      <c r="HT356" s="12"/>
      <c r="HU356" s="12"/>
      <c r="HV356" s="12"/>
      <c r="HW356" s="12"/>
      <c r="HX356" s="12"/>
      <c r="HY356" s="12"/>
      <c r="HZ356" s="12"/>
      <c r="IA356" s="12"/>
      <c r="IB356" s="12"/>
      <c r="IC356" s="12"/>
      <c r="ID356" s="12"/>
    </row>
    <row r="357" spans="1:238" s="14" customFormat="1" x14ac:dyDescent="0.2">
      <c r="A357" s="11">
        <f t="shared" si="5"/>
        <v>351</v>
      </c>
      <c r="B357" s="38" t="s">
        <v>2317</v>
      </c>
      <c r="C357" s="32" t="s">
        <v>131</v>
      </c>
      <c r="D357" s="32" t="s">
        <v>131</v>
      </c>
      <c r="E357" s="69" t="s">
        <v>2304</v>
      </c>
      <c r="F357" s="58" t="s">
        <v>1141</v>
      </c>
      <c r="G357" s="39">
        <v>253</v>
      </c>
      <c r="H357" s="39">
        <v>425</v>
      </c>
      <c r="I357" s="52" t="s">
        <v>18</v>
      </c>
      <c r="J357" s="57" t="s">
        <v>17</v>
      </c>
      <c r="K357" s="36"/>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c r="EB357" s="12"/>
      <c r="EC357" s="12"/>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c r="FE357" s="12"/>
      <c r="FF357" s="12"/>
      <c r="FG357" s="12"/>
      <c r="FH357" s="12"/>
      <c r="FI357" s="12"/>
      <c r="FJ357" s="12"/>
      <c r="FK357" s="12"/>
      <c r="FL357" s="12"/>
      <c r="FM357" s="12"/>
      <c r="FN357" s="12"/>
      <c r="FO357" s="12"/>
      <c r="FP357" s="12"/>
      <c r="FQ357" s="12"/>
      <c r="FR357" s="12"/>
      <c r="FS357" s="12"/>
      <c r="FT357" s="12"/>
      <c r="FU357" s="12"/>
      <c r="FV357" s="12"/>
      <c r="FW357" s="12"/>
      <c r="FX357" s="12"/>
      <c r="FY357" s="12"/>
      <c r="FZ357" s="12"/>
      <c r="GA357" s="12"/>
      <c r="GB357" s="12"/>
      <c r="GC357" s="12"/>
      <c r="GD357" s="12"/>
      <c r="GE357" s="12"/>
      <c r="GF357" s="12"/>
      <c r="GG357" s="12"/>
      <c r="GH357" s="12"/>
      <c r="GI357" s="12"/>
      <c r="GJ357" s="12"/>
      <c r="GK357" s="12"/>
      <c r="GL357" s="12"/>
      <c r="GM357" s="12"/>
      <c r="GN357" s="12"/>
      <c r="GO357" s="12"/>
      <c r="GP357" s="12"/>
      <c r="GQ357" s="12"/>
      <c r="GR357" s="12"/>
      <c r="GS357" s="12"/>
      <c r="GT357" s="12"/>
      <c r="GU357" s="12"/>
      <c r="GV357" s="12"/>
      <c r="GW357" s="12"/>
      <c r="GX357" s="12"/>
      <c r="GY357" s="12"/>
      <c r="GZ357" s="12"/>
      <c r="HA357" s="12"/>
      <c r="HB357" s="12"/>
      <c r="HC357" s="12"/>
      <c r="HD357" s="12"/>
      <c r="HE357" s="12"/>
      <c r="HF357" s="12"/>
      <c r="HG357" s="12"/>
      <c r="HH357" s="12"/>
      <c r="HI357" s="12"/>
      <c r="HJ357" s="12"/>
      <c r="HK357" s="12"/>
      <c r="HL357" s="12"/>
      <c r="HM357" s="12"/>
      <c r="HN357" s="12"/>
      <c r="HO357" s="12"/>
      <c r="HP357" s="12"/>
      <c r="HQ357" s="12"/>
      <c r="HR357" s="12"/>
      <c r="HS357" s="12"/>
      <c r="HT357" s="12"/>
      <c r="HU357" s="12"/>
      <c r="HV357" s="12"/>
      <c r="HW357" s="12"/>
      <c r="HX357" s="12"/>
      <c r="HY357" s="12"/>
      <c r="HZ357" s="12"/>
      <c r="IA357" s="12"/>
      <c r="IB357" s="12"/>
      <c r="IC357" s="12"/>
      <c r="ID357" s="12"/>
    </row>
    <row r="358" spans="1:238" s="14" customFormat="1" x14ac:dyDescent="0.2">
      <c r="A358" s="11">
        <f t="shared" si="5"/>
        <v>352</v>
      </c>
      <c r="B358" s="38" t="s">
        <v>2318</v>
      </c>
      <c r="C358" s="32" t="s">
        <v>131</v>
      </c>
      <c r="D358" s="32" t="s">
        <v>131</v>
      </c>
      <c r="E358" s="69" t="s">
        <v>2304</v>
      </c>
      <c r="F358" s="48" t="s">
        <v>44</v>
      </c>
      <c r="G358" s="39">
        <v>797</v>
      </c>
      <c r="H358" s="39">
        <v>1667</v>
      </c>
      <c r="I358" s="57" t="s">
        <v>15</v>
      </c>
      <c r="J358" s="57" t="s">
        <v>17</v>
      </c>
      <c r="K358" s="36"/>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row>
    <row r="359" spans="1:238" s="16" customFormat="1" x14ac:dyDescent="0.2">
      <c r="A359" s="11">
        <f t="shared" si="5"/>
        <v>353</v>
      </c>
      <c r="B359" s="38" t="s">
        <v>2319</v>
      </c>
      <c r="C359" s="32" t="s">
        <v>131</v>
      </c>
      <c r="D359" s="32" t="s">
        <v>131</v>
      </c>
      <c r="E359" s="69" t="s">
        <v>2304</v>
      </c>
      <c r="F359" s="48" t="s">
        <v>44</v>
      </c>
      <c r="G359" s="39">
        <v>522</v>
      </c>
      <c r="H359" s="39">
        <v>1037</v>
      </c>
      <c r="I359" s="57" t="s">
        <v>15</v>
      </c>
      <c r="J359" s="57" t="s">
        <v>17</v>
      </c>
      <c r="K359" s="36"/>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s="2"/>
      <c r="GN359" s="2"/>
      <c r="GO359" s="2"/>
      <c r="GP359" s="2"/>
      <c r="GQ359" s="2"/>
      <c r="GR359" s="2"/>
      <c r="GS359" s="2"/>
      <c r="GT359" s="2"/>
      <c r="GU359" s="2"/>
      <c r="GV359" s="2"/>
      <c r="GW359" s="2"/>
      <c r="GX359" s="2"/>
      <c r="GY359" s="2"/>
      <c r="GZ359" s="2"/>
      <c r="HA359" s="2"/>
      <c r="HB359" s="2"/>
      <c r="HC359" s="2"/>
      <c r="HD359" s="2"/>
      <c r="HE359" s="2"/>
      <c r="HF359" s="2"/>
      <c r="HG359" s="2"/>
      <c r="HH359" s="2"/>
      <c r="HI359" s="2"/>
      <c r="HJ359" s="2"/>
      <c r="HK359" s="2"/>
      <c r="HL359" s="2"/>
      <c r="HM359" s="2"/>
      <c r="HN359" s="2"/>
      <c r="HO359" s="2"/>
      <c r="HP359" s="2"/>
      <c r="HQ359" s="2"/>
      <c r="HR359" s="2"/>
      <c r="HS359" s="2"/>
      <c r="HT359" s="2"/>
      <c r="HU359" s="2"/>
      <c r="HV359" s="2"/>
      <c r="HW359" s="2"/>
      <c r="HX359" s="2"/>
      <c r="HY359" s="2"/>
      <c r="HZ359" s="2"/>
      <c r="IA359" s="2"/>
      <c r="IB359" s="2"/>
      <c r="IC359" s="2"/>
      <c r="ID359" s="2"/>
    </row>
    <row r="360" spans="1:238" s="16" customFormat="1" x14ac:dyDescent="0.2">
      <c r="A360" s="11">
        <f t="shared" si="5"/>
        <v>354</v>
      </c>
      <c r="B360" s="32" t="s">
        <v>2331</v>
      </c>
      <c r="C360" s="38" t="s">
        <v>131</v>
      </c>
      <c r="D360" s="32" t="s">
        <v>131</v>
      </c>
      <c r="E360" s="71" t="s">
        <v>1166</v>
      </c>
      <c r="F360" s="33" t="s">
        <v>134</v>
      </c>
      <c r="G360" s="62">
        <v>4768</v>
      </c>
      <c r="H360" s="62">
        <v>9491</v>
      </c>
      <c r="I360" s="63" t="s">
        <v>15</v>
      </c>
      <c r="J360" s="65" t="s">
        <v>17</v>
      </c>
      <c r="K360" s="4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2"/>
      <c r="FQ360" s="2"/>
      <c r="FR360" s="2"/>
      <c r="FS360" s="2"/>
      <c r="FT360" s="2"/>
      <c r="FU360" s="2"/>
      <c r="FV360" s="2"/>
      <c r="FW360" s="2"/>
      <c r="FX360" s="2"/>
      <c r="FY360" s="2"/>
      <c r="FZ360" s="2"/>
      <c r="GA360" s="2"/>
      <c r="GB360" s="2"/>
      <c r="GC360" s="2"/>
      <c r="GD360" s="2"/>
      <c r="GE360" s="2"/>
      <c r="GF360" s="2"/>
      <c r="GG360" s="2"/>
      <c r="GH360" s="2"/>
      <c r="GI360" s="2"/>
      <c r="GJ360" s="2"/>
      <c r="GK360" s="2"/>
      <c r="GL360" s="2"/>
      <c r="GM360" s="2"/>
      <c r="GN360" s="2"/>
      <c r="GO360" s="2"/>
      <c r="GP360" s="2"/>
      <c r="GQ360" s="2"/>
      <c r="GR360" s="2"/>
      <c r="GS360" s="2"/>
      <c r="GT360" s="2"/>
      <c r="GU360" s="2"/>
      <c r="GV360" s="2"/>
      <c r="GW360" s="2"/>
      <c r="GX360" s="2"/>
      <c r="GY360" s="2"/>
      <c r="GZ360" s="2"/>
      <c r="HA360" s="2"/>
      <c r="HB360" s="2"/>
      <c r="HC360" s="2"/>
      <c r="HD360" s="2"/>
      <c r="HE360" s="2"/>
      <c r="HF360" s="2"/>
      <c r="HG360" s="2"/>
      <c r="HH360" s="2"/>
      <c r="HI360" s="2"/>
      <c r="HJ360" s="2"/>
      <c r="HK360" s="2"/>
      <c r="HL360" s="2"/>
      <c r="HM360" s="2"/>
      <c r="HN360" s="2"/>
      <c r="HO360" s="2"/>
      <c r="HP360" s="2"/>
      <c r="HQ360" s="2"/>
      <c r="HR360" s="2"/>
      <c r="HS360" s="2"/>
      <c r="HT360" s="2"/>
      <c r="HU360" s="2"/>
      <c r="HV360" s="2"/>
      <c r="HW360" s="2"/>
      <c r="HX360" s="2"/>
      <c r="HY360" s="2"/>
      <c r="HZ360" s="2"/>
      <c r="IA360" s="2"/>
      <c r="IB360" s="2"/>
      <c r="IC360" s="2"/>
      <c r="ID360" s="2"/>
    </row>
    <row r="361" spans="1:238" s="13" customFormat="1" x14ac:dyDescent="0.2">
      <c r="A361" s="11">
        <f t="shared" si="5"/>
        <v>355</v>
      </c>
      <c r="B361" s="38" t="s">
        <v>518</v>
      </c>
      <c r="C361" s="33" t="s">
        <v>131</v>
      </c>
      <c r="D361" s="32" t="s">
        <v>131</v>
      </c>
      <c r="E361" s="71" t="s">
        <v>1168</v>
      </c>
      <c r="F361" s="32" t="s">
        <v>111</v>
      </c>
      <c r="G361" s="64">
        <v>7077</v>
      </c>
      <c r="H361" s="64">
        <v>12558</v>
      </c>
      <c r="I361" s="65" t="s">
        <v>15</v>
      </c>
      <c r="J361" s="90" t="s">
        <v>17</v>
      </c>
      <c r="K361" s="36"/>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c r="FS361" s="12"/>
      <c r="FT361" s="12"/>
      <c r="FU361" s="12"/>
      <c r="FV361" s="12"/>
      <c r="FW361" s="12"/>
      <c r="FX361" s="12"/>
      <c r="FY361" s="12"/>
      <c r="FZ361" s="12"/>
      <c r="GA361" s="12"/>
      <c r="GB361" s="12"/>
      <c r="GC361" s="12"/>
      <c r="GD361" s="12"/>
      <c r="GE361" s="12"/>
      <c r="GF361" s="12"/>
      <c r="GG361" s="12"/>
      <c r="GH361" s="12"/>
      <c r="GI361" s="12"/>
      <c r="GJ361" s="12"/>
      <c r="GK361" s="12"/>
      <c r="GL361" s="12"/>
      <c r="GM361" s="12"/>
      <c r="GN361" s="12"/>
      <c r="GO361" s="12"/>
      <c r="GP361" s="12"/>
      <c r="GQ361" s="12"/>
      <c r="GR361" s="12"/>
      <c r="GS361" s="12"/>
      <c r="GT361" s="12"/>
      <c r="GU361" s="12"/>
      <c r="GV361" s="12"/>
      <c r="GW361" s="12"/>
      <c r="GX361" s="12"/>
      <c r="GY361" s="12"/>
      <c r="GZ361" s="12"/>
      <c r="HA361" s="12"/>
      <c r="HB361" s="12"/>
      <c r="HC361" s="12"/>
      <c r="HD361" s="12"/>
      <c r="HE361" s="12"/>
      <c r="HF361" s="12"/>
      <c r="HG361" s="12"/>
      <c r="HH361" s="12"/>
      <c r="HI361" s="12"/>
      <c r="HJ361" s="12"/>
      <c r="HK361" s="12"/>
      <c r="HL361" s="12"/>
      <c r="HM361" s="12"/>
      <c r="HN361" s="12"/>
      <c r="HO361" s="12"/>
      <c r="HP361" s="12"/>
      <c r="HQ361" s="12"/>
      <c r="HR361" s="12"/>
      <c r="HS361" s="12"/>
      <c r="HT361" s="12"/>
      <c r="HU361" s="12"/>
      <c r="HV361" s="12"/>
      <c r="HW361" s="12"/>
      <c r="HX361" s="12"/>
      <c r="HY361" s="12"/>
      <c r="HZ361" s="12"/>
      <c r="IA361" s="12"/>
      <c r="IB361" s="12"/>
      <c r="IC361" s="12"/>
      <c r="ID361" s="12"/>
    </row>
    <row r="362" spans="1:238" s="13" customFormat="1" x14ac:dyDescent="0.2">
      <c r="A362" s="11">
        <f t="shared" si="5"/>
        <v>356</v>
      </c>
      <c r="B362" s="32" t="s">
        <v>519</v>
      </c>
      <c r="C362" s="32" t="s">
        <v>131</v>
      </c>
      <c r="D362" s="32" t="s">
        <v>131</v>
      </c>
      <c r="E362" s="71" t="s">
        <v>1168</v>
      </c>
      <c r="F362" s="32" t="s">
        <v>95</v>
      </c>
      <c r="G362" s="64">
        <v>290</v>
      </c>
      <c r="H362" s="64">
        <v>532</v>
      </c>
      <c r="I362" s="65" t="s">
        <v>15</v>
      </c>
      <c r="J362" s="90" t="s">
        <v>17</v>
      </c>
      <c r="K362" s="36"/>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c r="FN362" s="12"/>
      <c r="FO362" s="12"/>
      <c r="FP362" s="12"/>
      <c r="FQ362" s="12"/>
      <c r="FR362" s="12"/>
      <c r="FS362" s="12"/>
      <c r="FT362" s="12"/>
      <c r="FU362" s="12"/>
      <c r="FV362" s="12"/>
      <c r="FW362" s="12"/>
      <c r="FX362" s="12"/>
      <c r="FY362" s="12"/>
      <c r="FZ362" s="12"/>
      <c r="GA362" s="12"/>
      <c r="GB362" s="12"/>
      <c r="GC362" s="12"/>
      <c r="GD362" s="12"/>
      <c r="GE362" s="12"/>
      <c r="GF362" s="12"/>
      <c r="GG362" s="12"/>
      <c r="GH362" s="12"/>
      <c r="GI362" s="12"/>
      <c r="GJ362" s="12"/>
      <c r="GK362" s="12"/>
      <c r="GL362" s="12"/>
      <c r="GM362" s="12"/>
      <c r="GN362" s="12"/>
      <c r="GO362" s="12"/>
      <c r="GP362" s="12"/>
      <c r="GQ362" s="12"/>
      <c r="GR362" s="12"/>
      <c r="GS362" s="12"/>
      <c r="GT362" s="12"/>
      <c r="GU362" s="12"/>
      <c r="GV362" s="12"/>
      <c r="GW362" s="12"/>
      <c r="GX362" s="12"/>
      <c r="GY362" s="12"/>
      <c r="GZ362" s="12"/>
      <c r="HA362" s="12"/>
      <c r="HB362" s="12"/>
      <c r="HC362" s="12"/>
      <c r="HD362" s="12"/>
      <c r="HE362" s="12"/>
      <c r="HF362" s="12"/>
      <c r="HG362" s="12"/>
      <c r="HH362" s="12"/>
      <c r="HI362" s="12"/>
      <c r="HJ362" s="12"/>
      <c r="HK362" s="12"/>
      <c r="HL362" s="12"/>
      <c r="HM362" s="12"/>
      <c r="HN362" s="12"/>
      <c r="HO362" s="12"/>
      <c r="HP362" s="12"/>
      <c r="HQ362" s="12"/>
      <c r="HR362" s="12"/>
      <c r="HS362" s="12"/>
      <c r="HT362" s="12"/>
      <c r="HU362" s="12"/>
      <c r="HV362" s="12"/>
      <c r="HW362" s="12"/>
      <c r="HX362" s="12"/>
      <c r="HY362" s="12"/>
      <c r="HZ362" s="12"/>
      <c r="IA362" s="12"/>
      <c r="IB362" s="12"/>
      <c r="IC362" s="12"/>
      <c r="ID362" s="12"/>
    </row>
    <row r="363" spans="1:238" s="13" customFormat="1" x14ac:dyDescent="0.2">
      <c r="A363" s="11">
        <f t="shared" si="5"/>
        <v>357</v>
      </c>
      <c r="B363" s="32" t="s">
        <v>520</v>
      </c>
      <c r="C363" s="32" t="s">
        <v>131</v>
      </c>
      <c r="D363" s="32" t="s">
        <v>131</v>
      </c>
      <c r="E363" s="71" t="s">
        <v>1168</v>
      </c>
      <c r="F363" s="32" t="s">
        <v>2106</v>
      </c>
      <c r="G363" s="64">
        <v>650</v>
      </c>
      <c r="H363" s="64">
        <v>1279</v>
      </c>
      <c r="I363" s="65" t="s">
        <v>15</v>
      </c>
      <c r="J363" s="90" t="s">
        <v>17</v>
      </c>
      <c r="K363" s="36"/>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c r="FN363" s="12"/>
      <c r="FO363" s="12"/>
      <c r="FP363" s="12"/>
      <c r="FQ363" s="12"/>
      <c r="FR363" s="12"/>
      <c r="FS363" s="12"/>
      <c r="FT363" s="12"/>
      <c r="FU363" s="12"/>
      <c r="FV363" s="12"/>
      <c r="FW363" s="12"/>
      <c r="FX363" s="12"/>
      <c r="FY363" s="12"/>
      <c r="FZ363" s="12"/>
      <c r="GA363" s="12"/>
      <c r="GB363" s="12"/>
      <c r="GC363" s="12"/>
      <c r="GD363" s="12"/>
      <c r="GE363" s="12"/>
      <c r="GF363" s="12"/>
      <c r="GG363" s="12"/>
      <c r="GH363" s="12"/>
      <c r="GI363" s="12"/>
      <c r="GJ363" s="12"/>
      <c r="GK363" s="12"/>
      <c r="GL363" s="12"/>
      <c r="GM363" s="12"/>
      <c r="GN363" s="12"/>
      <c r="GO363" s="12"/>
      <c r="GP363" s="12"/>
      <c r="GQ363" s="12"/>
      <c r="GR363" s="12"/>
      <c r="GS363" s="12"/>
      <c r="GT363" s="12"/>
      <c r="GU363" s="12"/>
      <c r="GV363" s="12"/>
      <c r="GW363" s="12"/>
      <c r="GX363" s="12"/>
      <c r="GY363" s="12"/>
      <c r="GZ363" s="12"/>
      <c r="HA363" s="12"/>
      <c r="HB363" s="12"/>
      <c r="HC363" s="12"/>
      <c r="HD363" s="12"/>
      <c r="HE363" s="12"/>
      <c r="HF363" s="12"/>
      <c r="HG363" s="12"/>
      <c r="HH363" s="12"/>
      <c r="HI363" s="12"/>
      <c r="HJ363" s="12"/>
      <c r="HK363" s="12"/>
      <c r="HL363" s="12"/>
      <c r="HM363" s="12"/>
      <c r="HN363" s="12"/>
      <c r="HO363" s="12"/>
      <c r="HP363" s="12"/>
      <c r="HQ363" s="12"/>
      <c r="HR363" s="12"/>
      <c r="HS363" s="12"/>
      <c r="HT363" s="12"/>
      <c r="HU363" s="12"/>
      <c r="HV363" s="12"/>
      <c r="HW363" s="12"/>
      <c r="HX363" s="12"/>
      <c r="HY363" s="12"/>
      <c r="HZ363" s="12"/>
      <c r="IA363" s="12"/>
      <c r="IB363" s="12"/>
      <c r="IC363" s="12"/>
      <c r="ID363" s="12"/>
    </row>
    <row r="364" spans="1:238" s="13" customFormat="1" x14ac:dyDescent="0.2">
      <c r="A364" s="11">
        <f t="shared" si="5"/>
        <v>358</v>
      </c>
      <c r="B364" s="38" t="s">
        <v>521</v>
      </c>
      <c r="C364" s="32" t="s">
        <v>131</v>
      </c>
      <c r="D364" s="32" t="s">
        <v>131</v>
      </c>
      <c r="E364" s="69" t="s">
        <v>2344</v>
      </c>
      <c r="F364" s="58" t="s">
        <v>36</v>
      </c>
      <c r="G364" s="39">
        <v>10113</v>
      </c>
      <c r="H364" s="39">
        <v>19818</v>
      </c>
      <c r="I364" s="57" t="s">
        <v>19</v>
      </c>
      <c r="J364" s="57" t="s">
        <v>17</v>
      </c>
      <c r="K364" s="36" t="s">
        <v>181</v>
      </c>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row>
    <row r="365" spans="1:238" s="13" customFormat="1" x14ac:dyDescent="0.2">
      <c r="A365" s="11">
        <f t="shared" si="5"/>
        <v>359</v>
      </c>
      <c r="B365" s="38" t="s">
        <v>522</v>
      </c>
      <c r="C365" s="32" t="s">
        <v>131</v>
      </c>
      <c r="D365" s="32" t="s">
        <v>131</v>
      </c>
      <c r="E365" s="69" t="s">
        <v>2344</v>
      </c>
      <c r="F365" s="58" t="s">
        <v>37</v>
      </c>
      <c r="G365" s="39">
        <v>16374</v>
      </c>
      <c r="H365" s="39">
        <v>36885</v>
      </c>
      <c r="I365" s="57" t="s">
        <v>15</v>
      </c>
      <c r="J365" s="57" t="s">
        <v>17</v>
      </c>
      <c r="K365" s="36"/>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row>
    <row r="366" spans="1:238" s="13" customFormat="1" x14ac:dyDescent="0.2">
      <c r="A366" s="11">
        <f t="shared" si="5"/>
        <v>360</v>
      </c>
      <c r="B366" s="38" t="s">
        <v>523</v>
      </c>
      <c r="C366" s="32" t="s">
        <v>131</v>
      </c>
      <c r="D366" s="32" t="s">
        <v>131</v>
      </c>
      <c r="E366" s="69" t="s">
        <v>2352</v>
      </c>
      <c r="F366" s="58" t="s">
        <v>47</v>
      </c>
      <c r="G366" s="39">
        <v>1612</v>
      </c>
      <c r="H366" s="39">
        <v>3610</v>
      </c>
      <c r="I366" s="57" t="s">
        <v>15</v>
      </c>
      <c r="J366" s="57" t="s">
        <v>17</v>
      </c>
      <c r="K366" s="36" t="s">
        <v>181</v>
      </c>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s="2"/>
      <c r="GN366" s="2"/>
      <c r="GO366" s="2"/>
      <c r="GP366" s="2"/>
      <c r="GQ366" s="2"/>
      <c r="GR366" s="2"/>
      <c r="GS366" s="2"/>
      <c r="GT366" s="2"/>
      <c r="GU366" s="2"/>
      <c r="GV366" s="2"/>
      <c r="GW366" s="2"/>
      <c r="GX366" s="2"/>
      <c r="GY366" s="2"/>
      <c r="GZ366" s="2"/>
      <c r="HA366" s="2"/>
      <c r="HB366" s="2"/>
      <c r="HC366" s="2"/>
      <c r="HD366" s="2"/>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row>
    <row r="367" spans="1:238" s="13" customFormat="1" x14ac:dyDescent="0.2">
      <c r="A367" s="11">
        <f t="shared" ref="A367:A430" si="6">ROW()-6</f>
        <v>361</v>
      </c>
      <c r="B367" s="38" t="s">
        <v>524</v>
      </c>
      <c r="C367" s="32" t="s">
        <v>131</v>
      </c>
      <c r="D367" s="32" t="s">
        <v>131</v>
      </c>
      <c r="E367" s="69" t="s">
        <v>2352</v>
      </c>
      <c r="F367" s="58" t="s">
        <v>51</v>
      </c>
      <c r="G367" s="39">
        <v>845</v>
      </c>
      <c r="H367" s="39">
        <v>1767</v>
      </c>
      <c r="I367" s="65" t="s">
        <v>18</v>
      </c>
      <c r="J367" s="57" t="s">
        <v>17</v>
      </c>
      <c r="K367" s="36"/>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s="2"/>
      <c r="GN367" s="2"/>
      <c r="GO367" s="2"/>
      <c r="GP367" s="2"/>
      <c r="GQ367" s="2"/>
      <c r="GR367" s="2"/>
      <c r="GS367" s="2"/>
      <c r="GT367" s="2"/>
      <c r="GU367" s="2"/>
      <c r="GV367" s="2"/>
      <c r="GW367" s="2"/>
      <c r="GX367" s="2"/>
      <c r="GY367" s="2"/>
      <c r="GZ367" s="2"/>
      <c r="HA367" s="2"/>
      <c r="HB367" s="2"/>
      <c r="HC367" s="2"/>
      <c r="HD367" s="2"/>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row>
    <row r="368" spans="1:238" s="13" customFormat="1" x14ac:dyDescent="0.2">
      <c r="A368" s="11">
        <f t="shared" si="6"/>
        <v>362</v>
      </c>
      <c r="B368" s="38" t="s">
        <v>525</v>
      </c>
      <c r="C368" s="32" t="s">
        <v>131</v>
      </c>
      <c r="D368" s="32" t="s">
        <v>131</v>
      </c>
      <c r="E368" s="69" t="s">
        <v>2360</v>
      </c>
      <c r="F368" s="58" t="s">
        <v>62</v>
      </c>
      <c r="G368" s="39">
        <v>4168</v>
      </c>
      <c r="H368" s="39">
        <v>9571</v>
      </c>
      <c r="I368" s="57" t="s">
        <v>15</v>
      </c>
      <c r="J368" s="57" t="s">
        <v>17</v>
      </c>
      <c r="K368" s="36" t="s">
        <v>678</v>
      </c>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c r="EU368" s="12"/>
      <c r="EV368" s="12"/>
      <c r="EW368" s="12"/>
      <c r="EX368" s="12"/>
      <c r="EY368" s="12"/>
      <c r="EZ368" s="12"/>
      <c r="FA368" s="12"/>
      <c r="FB368" s="12"/>
      <c r="FC368" s="12"/>
      <c r="FD368" s="12"/>
      <c r="FE368" s="12"/>
      <c r="FF368" s="12"/>
      <c r="FG368" s="12"/>
      <c r="FH368" s="12"/>
      <c r="FI368" s="12"/>
      <c r="FJ368" s="12"/>
      <c r="FK368" s="12"/>
      <c r="FL368" s="12"/>
      <c r="FM368" s="12"/>
      <c r="FN368" s="12"/>
      <c r="FO368" s="12"/>
      <c r="FP368" s="12"/>
      <c r="FQ368" s="12"/>
      <c r="FR368" s="12"/>
      <c r="FS368" s="12"/>
      <c r="FT368" s="12"/>
      <c r="FU368" s="12"/>
      <c r="FV368" s="12"/>
      <c r="FW368" s="12"/>
      <c r="FX368" s="12"/>
      <c r="FY368" s="12"/>
      <c r="FZ368" s="12"/>
      <c r="GA368" s="12"/>
      <c r="GB368" s="12"/>
      <c r="GC368" s="12"/>
      <c r="GD368" s="12"/>
      <c r="GE368" s="12"/>
      <c r="GF368" s="12"/>
      <c r="GG368" s="12"/>
      <c r="GH368" s="12"/>
      <c r="GI368" s="12"/>
      <c r="GJ368" s="12"/>
      <c r="GK368" s="12"/>
      <c r="GL368" s="12"/>
      <c r="GM368" s="12"/>
      <c r="GN368" s="12"/>
      <c r="GO368" s="12"/>
      <c r="GP368" s="12"/>
      <c r="GQ368" s="12"/>
      <c r="GR368" s="12"/>
      <c r="GS368" s="12"/>
      <c r="GT368" s="12"/>
      <c r="GU368" s="12"/>
      <c r="GV368" s="12"/>
      <c r="GW368" s="12"/>
      <c r="GX368" s="12"/>
      <c r="GY368" s="12"/>
      <c r="GZ368" s="12"/>
      <c r="HA368" s="12"/>
      <c r="HB368" s="12"/>
      <c r="HC368" s="12"/>
      <c r="HD368" s="12"/>
      <c r="HE368" s="12"/>
      <c r="HF368" s="12"/>
      <c r="HG368" s="12"/>
      <c r="HH368" s="12"/>
      <c r="HI368" s="12"/>
      <c r="HJ368" s="12"/>
      <c r="HK368" s="12"/>
      <c r="HL368" s="12"/>
      <c r="HM368" s="12"/>
      <c r="HN368" s="12"/>
      <c r="HO368" s="12"/>
      <c r="HP368" s="12"/>
      <c r="HQ368" s="12"/>
      <c r="HR368" s="12"/>
      <c r="HS368" s="12"/>
      <c r="HT368" s="12"/>
      <c r="HU368" s="12"/>
      <c r="HV368" s="12"/>
      <c r="HW368" s="12"/>
      <c r="HX368" s="12"/>
      <c r="HY368" s="12"/>
      <c r="HZ368" s="12"/>
      <c r="IA368" s="12"/>
      <c r="IB368" s="12"/>
      <c r="IC368" s="12"/>
      <c r="ID368" s="12"/>
    </row>
    <row r="369" spans="1:238" s="13" customFormat="1" x14ac:dyDescent="0.2">
      <c r="A369" s="11">
        <f t="shared" si="6"/>
        <v>363</v>
      </c>
      <c r="B369" s="38" t="s">
        <v>526</v>
      </c>
      <c r="C369" s="32" t="s">
        <v>131</v>
      </c>
      <c r="D369" s="32" t="s">
        <v>131</v>
      </c>
      <c r="E369" s="69" t="s">
        <v>2360</v>
      </c>
      <c r="F369" s="58" t="s">
        <v>61</v>
      </c>
      <c r="G369" s="39">
        <v>678</v>
      </c>
      <c r="H369" s="39">
        <v>1560</v>
      </c>
      <c r="I369" s="57" t="s">
        <v>15</v>
      </c>
      <c r="J369" s="57" t="s">
        <v>17</v>
      </c>
      <c r="K369" s="36"/>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c r="EU369" s="12"/>
      <c r="EV369" s="12"/>
      <c r="EW369" s="12"/>
      <c r="EX369" s="12"/>
      <c r="EY369" s="12"/>
      <c r="EZ369" s="12"/>
      <c r="FA369" s="12"/>
      <c r="FB369" s="12"/>
      <c r="FC369" s="12"/>
      <c r="FD369" s="12"/>
      <c r="FE369" s="12"/>
      <c r="FF369" s="12"/>
      <c r="FG369" s="12"/>
      <c r="FH369" s="12"/>
      <c r="FI369" s="12"/>
      <c r="FJ369" s="12"/>
      <c r="FK369" s="12"/>
      <c r="FL369" s="12"/>
      <c r="FM369" s="12"/>
      <c r="FN369" s="12"/>
      <c r="FO369" s="12"/>
      <c r="FP369" s="12"/>
      <c r="FQ369" s="12"/>
      <c r="FR369" s="12"/>
      <c r="FS369" s="12"/>
      <c r="FT369" s="12"/>
      <c r="FU369" s="12"/>
      <c r="FV369" s="12"/>
      <c r="FW369" s="12"/>
      <c r="FX369" s="12"/>
      <c r="FY369" s="12"/>
      <c r="FZ369" s="12"/>
      <c r="GA369" s="12"/>
      <c r="GB369" s="12"/>
      <c r="GC369" s="12"/>
      <c r="GD369" s="12"/>
      <c r="GE369" s="12"/>
      <c r="GF369" s="12"/>
      <c r="GG369" s="12"/>
      <c r="GH369" s="12"/>
      <c r="GI369" s="12"/>
      <c r="GJ369" s="12"/>
      <c r="GK369" s="12"/>
      <c r="GL369" s="12"/>
      <c r="GM369" s="12"/>
      <c r="GN369" s="12"/>
      <c r="GO369" s="12"/>
      <c r="GP369" s="12"/>
      <c r="GQ369" s="12"/>
      <c r="GR369" s="12"/>
      <c r="GS369" s="12"/>
      <c r="GT369" s="12"/>
      <c r="GU369" s="12"/>
      <c r="GV369" s="12"/>
      <c r="GW369" s="12"/>
      <c r="GX369" s="12"/>
      <c r="GY369" s="12"/>
      <c r="GZ369" s="12"/>
      <c r="HA369" s="12"/>
      <c r="HB369" s="12"/>
      <c r="HC369" s="12"/>
      <c r="HD369" s="12"/>
      <c r="HE369" s="12"/>
      <c r="HF369" s="12"/>
      <c r="HG369" s="12"/>
      <c r="HH369" s="12"/>
      <c r="HI369" s="12"/>
      <c r="HJ369" s="12"/>
      <c r="HK369" s="12"/>
      <c r="HL369" s="12"/>
      <c r="HM369" s="12"/>
      <c r="HN369" s="12"/>
      <c r="HO369" s="12"/>
      <c r="HP369" s="12"/>
      <c r="HQ369" s="12"/>
      <c r="HR369" s="12"/>
      <c r="HS369" s="12"/>
      <c r="HT369" s="12"/>
      <c r="HU369" s="12"/>
      <c r="HV369" s="12"/>
      <c r="HW369" s="12"/>
      <c r="HX369" s="12"/>
      <c r="HY369" s="12"/>
      <c r="HZ369" s="12"/>
      <c r="IA369" s="12"/>
      <c r="IB369" s="12"/>
      <c r="IC369" s="12"/>
      <c r="ID369" s="12"/>
    </row>
    <row r="370" spans="1:238" s="13" customFormat="1" x14ac:dyDescent="0.2">
      <c r="A370" s="11">
        <f t="shared" si="6"/>
        <v>364</v>
      </c>
      <c r="B370" s="38" t="s">
        <v>527</v>
      </c>
      <c r="C370" s="32" t="s">
        <v>131</v>
      </c>
      <c r="D370" s="32" t="s">
        <v>131</v>
      </c>
      <c r="E370" s="69" t="s">
        <v>2361</v>
      </c>
      <c r="F370" s="58" t="s">
        <v>77</v>
      </c>
      <c r="G370" s="39">
        <v>14385</v>
      </c>
      <c r="H370" s="39">
        <v>24275</v>
      </c>
      <c r="I370" s="57" t="s">
        <v>15</v>
      </c>
      <c r="J370" s="57" t="s">
        <v>17</v>
      </c>
      <c r="K370" s="36" t="s">
        <v>181</v>
      </c>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row>
    <row r="371" spans="1:238" s="13" customFormat="1" x14ac:dyDescent="0.2">
      <c r="A371" s="11">
        <f t="shared" si="6"/>
        <v>365</v>
      </c>
      <c r="B371" s="38" t="s">
        <v>528</v>
      </c>
      <c r="C371" s="32" t="s">
        <v>131</v>
      </c>
      <c r="D371" s="32" t="s">
        <v>131</v>
      </c>
      <c r="E371" s="69" t="s">
        <v>2361</v>
      </c>
      <c r="F371" s="58" t="s">
        <v>76</v>
      </c>
      <c r="G371" s="39">
        <v>5124</v>
      </c>
      <c r="H371" s="39">
        <v>12226</v>
      </c>
      <c r="I371" s="57" t="s">
        <v>15</v>
      </c>
      <c r="J371" s="57" t="s">
        <v>17</v>
      </c>
      <c r="K371" s="36" t="s">
        <v>180</v>
      </c>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row>
    <row r="372" spans="1:238" s="13" customFormat="1" x14ac:dyDescent="0.2">
      <c r="A372" s="11">
        <f t="shared" si="6"/>
        <v>366</v>
      </c>
      <c r="B372" s="38" t="s">
        <v>535</v>
      </c>
      <c r="C372" s="32" t="s">
        <v>131</v>
      </c>
      <c r="D372" s="32" t="s">
        <v>131</v>
      </c>
      <c r="E372" s="69" t="s">
        <v>2361</v>
      </c>
      <c r="F372" s="58" t="s">
        <v>45</v>
      </c>
      <c r="G372" s="39">
        <v>2782</v>
      </c>
      <c r="H372" s="39">
        <v>6788</v>
      </c>
      <c r="I372" s="57" t="s">
        <v>15</v>
      </c>
      <c r="J372" s="57" t="s">
        <v>17</v>
      </c>
      <c r="K372" s="36"/>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s="2"/>
      <c r="GN372" s="2"/>
      <c r="GO372" s="2"/>
      <c r="GP372" s="2"/>
      <c r="GQ372" s="2"/>
      <c r="GR372" s="2"/>
      <c r="GS372" s="2"/>
      <c r="GT372" s="2"/>
      <c r="GU372" s="2"/>
      <c r="GV372" s="2"/>
      <c r="GW372" s="2"/>
      <c r="GX372" s="2"/>
      <c r="GY372" s="2"/>
      <c r="GZ372" s="2"/>
      <c r="HA372" s="2"/>
      <c r="HB372" s="2"/>
      <c r="HC372" s="2"/>
      <c r="HD372" s="2"/>
      <c r="HE372" s="2"/>
      <c r="HF372" s="2"/>
      <c r="HG372" s="2"/>
      <c r="HH372" s="2"/>
      <c r="HI372" s="2"/>
      <c r="HJ372" s="2"/>
      <c r="HK372" s="2"/>
      <c r="HL372" s="2"/>
      <c r="HM372" s="2"/>
      <c r="HN372" s="2"/>
      <c r="HO372" s="2"/>
      <c r="HP372" s="2"/>
      <c r="HQ372" s="2"/>
      <c r="HR372" s="2"/>
      <c r="HS372" s="2"/>
      <c r="HT372" s="2"/>
      <c r="HU372" s="2"/>
      <c r="HV372" s="2"/>
      <c r="HW372" s="2"/>
      <c r="HX372" s="2"/>
      <c r="HY372" s="2"/>
      <c r="HZ372" s="2"/>
      <c r="IA372" s="2"/>
      <c r="IB372" s="2"/>
      <c r="IC372" s="2"/>
      <c r="ID372" s="2"/>
    </row>
    <row r="373" spans="1:238" s="13" customFormat="1" x14ac:dyDescent="0.2">
      <c r="A373" s="11">
        <f t="shared" si="6"/>
        <v>367</v>
      </c>
      <c r="B373" s="38" t="s">
        <v>529</v>
      </c>
      <c r="C373" s="32" t="s">
        <v>131</v>
      </c>
      <c r="D373" s="32" t="s">
        <v>131</v>
      </c>
      <c r="E373" s="69" t="s">
        <v>2361</v>
      </c>
      <c r="F373" s="58" t="s">
        <v>74</v>
      </c>
      <c r="G373" s="39">
        <v>1034</v>
      </c>
      <c r="H373" s="39">
        <v>2053</v>
      </c>
      <c r="I373" s="57" t="s">
        <v>15</v>
      </c>
      <c r="J373" s="57" t="s">
        <v>17</v>
      </c>
      <c r="K373" s="36"/>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s="2"/>
      <c r="GN373" s="2"/>
      <c r="GO373" s="2"/>
      <c r="GP373" s="2"/>
      <c r="GQ373" s="2"/>
      <c r="GR373" s="2"/>
      <c r="GS373" s="2"/>
      <c r="GT373" s="2"/>
      <c r="GU373" s="2"/>
      <c r="GV373" s="2"/>
      <c r="GW373" s="2"/>
      <c r="GX373" s="2"/>
      <c r="GY373" s="2"/>
      <c r="GZ373" s="2"/>
      <c r="HA373" s="2"/>
      <c r="HB373" s="2"/>
      <c r="HC373" s="2"/>
      <c r="HD373" s="2"/>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row>
    <row r="374" spans="1:238" x14ac:dyDescent="0.2">
      <c r="A374" s="11">
        <f t="shared" si="6"/>
        <v>368</v>
      </c>
      <c r="B374" s="38" t="s">
        <v>80</v>
      </c>
      <c r="C374" s="32" t="s">
        <v>131</v>
      </c>
      <c r="D374" s="32" t="s">
        <v>131</v>
      </c>
      <c r="E374" s="69" t="s">
        <v>2361</v>
      </c>
      <c r="F374" s="58" t="s">
        <v>51</v>
      </c>
      <c r="G374" s="39">
        <v>373</v>
      </c>
      <c r="H374" s="39">
        <v>774</v>
      </c>
      <c r="I374" s="57" t="s">
        <v>15</v>
      </c>
      <c r="J374" s="57" t="s">
        <v>17</v>
      </c>
      <c r="K374" s="36"/>
    </row>
    <row r="375" spans="1:238" x14ac:dyDescent="0.2">
      <c r="A375" s="11">
        <f t="shared" si="6"/>
        <v>369</v>
      </c>
      <c r="B375" s="38" t="s">
        <v>530</v>
      </c>
      <c r="C375" s="32" t="s">
        <v>131</v>
      </c>
      <c r="D375" s="32" t="s">
        <v>131</v>
      </c>
      <c r="E375" s="69" t="s">
        <v>2364</v>
      </c>
      <c r="F375" s="58" t="s">
        <v>82</v>
      </c>
      <c r="G375" s="39">
        <v>10173</v>
      </c>
      <c r="H375" s="39">
        <v>18784</v>
      </c>
      <c r="I375" s="57" t="s">
        <v>15</v>
      </c>
      <c r="J375" s="57" t="s">
        <v>17</v>
      </c>
      <c r="K375" s="36" t="s">
        <v>180</v>
      </c>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c r="DO375" s="12"/>
      <c r="DP375" s="12"/>
      <c r="DQ375" s="12"/>
      <c r="DR375" s="12"/>
      <c r="DS375" s="12"/>
      <c r="DT375" s="12"/>
      <c r="DU375" s="12"/>
      <c r="DV375" s="12"/>
      <c r="DW375" s="12"/>
      <c r="DX375" s="12"/>
      <c r="DY375" s="12"/>
      <c r="DZ375" s="12"/>
      <c r="EA375" s="12"/>
      <c r="EB375" s="12"/>
      <c r="EC375" s="12"/>
      <c r="ED375" s="12"/>
      <c r="EE375" s="12"/>
      <c r="EF375" s="12"/>
      <c r="EG375" s="12"/>
      <c r="EH375" s="12"/>
      <c r="EI375" s="12"/>
      <c r="EJ375" s="12"/>
      <c r="EK375" s="12"/>
      <c r="EL375" s="12"/>
      <c r="EM375" s="12"/>
      <c r="EN375" s="12"/>
      <c r="EO375" s="12"/>
      <c r="EP375" s="12"/>
      <c r="EQ375" s="12"/>
      <c r="ER375" s="12"/>
      <c r="ES375" s="12"/>
      <c r="ET375" s="12"/>
      <c r="EU375" s="12"/>
      <c r="EV375" s="12"/>
      <c r="EW375" s="12"/>
      <c r="EX375" s="12"/>
      <c r="EY375" s="12"/>
      <c r="EZ375" s="12"/>
      <c r="FA375" s="12"/>
      <c r="FB375" s="12"/>
      <c r="FC375" s="12"/>
      <c r="FD375" s="12"/>
      <c r="FE375" s="12"/>
      <c r="FF375" s="12"/>
      <c r="FG375" s="12"/>
      <c r="FH375" s="12"/>
      <c r="FI375" s="12"/>
      <c r="FJ375" s="12"/>
      <c r="FK375" s="12"/>
      <c r="FL375" s="12"/>
      <c r="FM375" s="12"/>
      <c r="FN375" s="12"/>
      <c r="FO375" s="12"/>
      <c r="FP375" s="12"/>
      <c r="FQ375" s="12"/>
      <c r="FR375" s="12"/>
      <c r="FS375" s="12"/>
      <c r="FT375" s="12"/>
      <c r="FU375" s="12"/>
      <c r="FV375" s="12"/>
      <c r="FW375" s="12"/>
      <c r="FX375" s="12"/>
      <c r="FY375" s="12"/>
      <c r="FZ375" s="12"/>
      <c r="GA375" s="12"/>
      <c r="GB375" s="12"/>
      <c r="GC375" s="12"/>
      <c r="GD375" s="12"/>
      <c r="GE375" s="12"/>
      <c r="GF375" s="12"/>
      <c r="GG375" s="12"/>
      <c r="GH375" s="12"/>
      <c r="GI375" s="12"/>
      <c r="GJ375" s="12"/>
      <c r="GK375" s="12"/>
      <c r="GL375" s="12"/>
      <c r="GM375" s="12"/>
      <c r="GN375" s="12"/>
      <c r="GO375" s="12"/>
      <c r="GP375" s="12"/>
      <c r="GQ375" s="12"/>
      <c r="GR375" s="12"/>
      <c r="GS375" s="12"/>
      <c r="GT375" s="12"/>
      <c r="GU375" s="12"/>
      <c r="GV375" s="12"/>
      <c r="GW375" s="12"/>
      <c r="GX375" s="12"/>
      <c r="GY375" s="12"/>
      <c r="GZ375" s="12"/>
      <c r="HA375" s="12"/>
      <c r="HB375" s="12"/>
      <c r="HC375" s="12"/>
      <c r="HD375" s="12"/>
      <c r="HE375" s="12"/>
      <c r="HF375" s="12"/>
      <c r="HG375" s="12"/>
      <c r="HH375" s="12"/>
      <c r="HI375" s="12"/>
      <c r="HJ375" s="12"/>
      <c r="HK375" s="12"/>
      <c r="HL375" s="12"/>
      <c r="HM375" s="12"/>
      <c r="HN375" s="12"/>
      <c r="HO375" s="12"/>
      <c r="HP375" s="12"/>
      <c r="HQ375" s="12"/>
      <c r="HR375" s="12"/>
      <c r="HS375" s="12"/>
      <c r="HT375" s="12"/>
      <c r="HU375" s="12"/>
      <c r="HV375" s="12"/>
      <c r="HW375" s="12"/>
      <c r="HX375" s="12"/>
      <c r="HY375" s="12"/>
      <c r="HZ375" s="12"/>
      <c r="IA375" s="12"/>
      <c r="IB375" s="12"/>
      <c r="IC375" s="12"/>
      <c r="ID375" s="12"/>
    </row>
    <row r="376" spans="1:238" s="13" customFormat="1" x14ac:dyDescent="0.2">
      <c r="A376" s="11">
        <f t="shared" si="6"/>
        <v>370</v>
      </c>
      <c r="B376" s="38" t="s">
        <v>531</v>
      </c>
      <c r="C376" s="55" t="s">
        <v>131</v>
      </c>
      <c r="D376" s="32" t="s">
        <v>131</v>
      </c>
      <c r="E376" s="69" t="s">
        <v>2364</v>
      </c>
      <c r="F376" s="58" t="s">
        <v>60</v>
      </c>
      <c r="G376" s="39">
        <v>10516</v>
      </c>
      <c r="H376" s="39">
        <v>23339</v>
      </c>
      <c r="I376" s="57" t="s">
        <v>15</v>
      </c>
      <c r="J376" s="57" t="s">
        <v>17</v>
      </c>
      <c r="K376" s="99"/>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c r="EB376" s="12"/>
      <c r="EC376" s="12"/>
      <c r="ED376" s="12"/>
      <c r="EE376" s="12"/>
      <c r="EF376" s="12"/>
      <c r="EG376" s="12"/>
      <c r="EH376" s="12"/>
      <c r="EI376" s="12"/>
      <c r="EJ376" s="12"/>
      <c r="EK376" s="12"/>
      <c r="EL376" s="12"/>
      <c r="EM376" s="12"/>
      <c r="EN376" s="12"/>
      <c r="EO376" s="12"/>
      <c r="EP376" s="12"/>
      <c r="EQ376" s="12"/>
      <c r="ER376" s="12"/>
      <c r="ES376" s="12"/>
      <c r="ET376" s="12"/>
      <c r="EU376" s="12"/>
      <c r="EV376" s="12"/>
      <c r="EW376" s="12"/>
      <c r="EX376" s="12"/>
      <c r="EY376" s="12"/>
      <c r="EZ376" s="12"/>
      <c r="FA376" s="12"/>
      <c r="FB376" s="12"/>
      <c r="FC376" s="12"/>
      <c r="FD376" s="12"/>
      <c r="FE376" s="12"/>
      <c r="FF376" s="12"/>
      <c r="FG376" s="12"/>
      <c r="FH376" s="12"/>
      <c r="FI376" s="12"/>
      <c r="FJ376" s="12"/>
      <c r="FK376" s="12"/>
      <c r="FL376" s="12"/>
      <c r="FM376" s="12"/>
      <c r="FN376" s="12"/>
      <c r="FO376" s="12"/>
      <c r="FP376" s="12"/>
      <c r="FQ376" s="12"/>
      <c r="FR376" s="12"/>
      <c r="FS376" s="12"/>
      <c r="FT376" s="12"/>
      <c r="FU376" s="12"/>
      <c r="FV376" s="12"/>
      <c r="FW376" s="12"/>
      <c r="FX376" s="12"/>
      <c r="FY376" s="12"/>
      <c r="FZ376" s="12"/>
      <c r="GA376" s="12"/>
      <c r="GB376" s="12"/>
      <c r="GC376" s="12"/>
      <c r="GD376" s="12"/>
      <c r="GE376" s="12"/>
      <c r="GF376" s="12"/>
      <c r="GG376" s="12"/>
      <c r="GH376" s="12"/>
      <c r="GI376" s="12"/>
      <c r="GJ376" s="12"/>
      <c r="GK376" s="12"/>
      <c r="GL376" s="12"/>
      <c r="GM376" s="12"/>
      <c r="GN376" s="12"/>
      <c r="GO376" s="12"/>
      <c r="GP376" s="12"/>
      <c r="GQ376" s="12"/>
      <c r="GR376" s="12"/>
      <c r="GS376" s="12"/>
      <c r="GT376" s="12"/>
      <c r="GU376" s="12"/>
      <c r="GV376" s="12"/>
      <c r="GW376" s="12"/>
      <c r="GX376" s="12"/>
      <c r="GY376" s="12"/>
      <c r="GZ376" s="12"/>
      <c r="HA376" s="12"/>
      <c r="HB376" s="12"/>
      <c r="HC376" s="12"/>
      <c r="HD376" s="12"/>
      <c r="HE376" s="12"/>
      <c r="HF376" s="12"/>
      <c r="HG376" s="12"/>
      <c r="HH376" s="12"/>
      <c r="HI376" s="12"/>
      <c r="HJ376" s="12"/>
      <c r="HK376" s="12"/>
      <c r="HL376" s="12"/>
      <c r="HM376" s="12"/>
      <c r="HN376" s="12"/>
      <c r="HO376" s="12"/>
      <c r="HP376" s="12"/>
      <c r="HQ376" s="12"/>
      <c r="HR376" s="12"/>
      <c r="HS376" s="12"/>
      <c r="HT376" s="12"/>
      <c r="HU376" s="12"/>
      <c r="HV376" s="12"/>
      <c r="HW376" s="12"/>
      <c r="HX376" s="12"/>
      <c r="HY376" s="12"/>
      <c r="HZ376" s="12"/>
      <c r="IA376" s="12"/>
      <c r="IB376" s="12"/>
      <c r="IC376" s="12"/>
      <c r="ID376" s="12"/>
    </row>
    <row r="377" spans="1:238" s="13" customFormat="1" x14ac:dyDescent="0.2">
      <c r="A377" s="11">
        <f t="shared" si="6"/>
        <v>371</v>
      </c>
      <c r="B377" s="38" t="s">
        <v>532</v>
      </c>
      <c r="C377" s="55" t="s">
        <v>131</v>
      </c>
      <c r="D377" s="32" t="s">
        <v>131</v>
      </c>
      <c r="E377" s="69" t="s">
        <v>2364</v>
      </c>
      <c r="F377" s="58" t="s">
        <v>86</v>
      </c>
      <c r="G377" s="39">
        <v>3951</v>
      </c>
      <c r="H377" s="39">
        <v>7604</v>
      </c>
      <c r="I377" s="57" t="s">
        <v>15</v>
      </c>
      <c r="J377" s="57" t="s">
        <v>17</v>
      </c>
      <c r="K377" s="36" t="s">
        <v>181</v>
      </c>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c r="DJ377" s="12"/>
      <c r="DK377" s="12"/>
      <c r="DL377" s="12"/>
      <c r="DM377" s="12"/>
      <c r="DN377" s="12"/>
      <c r="DO377" s="12"/>
      <c r="DP377" s="12"/>
      <c r="DQ377" s="12"/>
      <c r="DR377" s="12"/>
      <c r="DS377" s="12"/>
      <c r="DT377" s="12"/>
      <c r="DU377" s="12"/>
      <c r="DV377" s="12"/>
      <c r="DW377" s="12"/>
      <c r="DX377" s="12"/>
      <c r="DY377" s="12"/>
      <c r="DZ377" s="12"/>
      <c r="EA377" s="12"/>
      <c r="EB377" s="12"/>
      <c r="EC377" s="12"/>
      <c r="ED377" s="12"/>
      <c r="EE377" s="12"/>
      <c r="EF377" s="12"/>
      <c r="EG377" s="12"/>
      <c r="EH377" s="12"/>
      <c r="EI377" s="12"/>
      <c r="EJ377" s="12"/>
      <c r="EK377" s="12"/>
      <c r="EL377" s="12"/>
      <c r="EM377" s="12"/>
      <c r="EN377" s="12"/>
      <c r="EO377" s="12"/>
      <c r="EP377" s="12"/>
      <c r="EQ377" s="12"/>
      <c r="ER377" s="12"/>
      <c r="ES377" s="12"/>
      <c r="ET377" s="12"/>
      <c r="EU377" s="12"/>
      <c r="EV377" s="12"/>
      <c r="EW377" s="12"/>
      <c r="EX377" s="12"/>
      <c r="EY377" s="12"/>
      <c r="EZ377" s="12"/>
      <c r="FA377" s="12"/>
      <c r="FB377" s="12"/>
      <c r="FC377" s="12"/>
      <c r="FD377" s="12"/>
      <c r="FE377" s="12"/>
      <c r="FF377" s="12"/>
      <c r="FG377" s="12"/>
      <c r="FH377" s="12"/>
      <c r="FI377" s="12"/>
      <c r="FJ377" s="12"/>
      <c r="FK377" s="12"/>
      <c r="FL377" s="12"/>
      <c r="FM377" s="12"/>
      <c r="FN377" s="12"/>
      <c r="FO377" s="12"/>
      <c r="FP377" s="12"/>
      <c r="FQ377" s="12"/>
      <c r="FR377" s="12"/>
      <c r="FS377" s="12"/>
      <c r="FT377" s="12"/>
      <c r="FU377" s="12"/>
      <c r="FV377" s="12"/>
      <c r="FW377" s="12"/>
      <c r="FX377" s="12"/>
      <c r="FY377" s="12"/>
      <c r="FZ377" s="12"/>
      <c r="GA377" s="12"/>
      <c r="GB377" s="12"/>
      <c r="GC377" s="12"/>
      <c r="GD377" s="12"/>
      <c r="GE377" s="12"/>
      <c r="GF377" s="12"/>
      <c r="GG377" s="12"/>
      <c r="GH377" s="12"/>
      <c r="GI377" s="12"/>
      <c r="GJ377" s="12"/>
      <c r="GK377" s="12"/>
      <c r="GL377" s="12"/>
      <c r="GM377" s="12"/>
      <c r="GN377" s="12"/>
      <c r="GO377" s="12"/>
      <c r="GP377" s="12"/>
      <c r="GQ377" s="12"/>
      <c r="GR377" s="12"/>
      <c r="GS377" s="12"/>
      <c r="GT377" s="12"/>
      <c r="GU377" s="12"/>
      <c r="GV377" s="12"/>
      <c r="GW377" s="12"/>
      <c r="GX377" s="12"/>
      <c r="GY377" s="12"/>
      <c r="GZ377" s="12"/>
      <c r="HA377" s="12"/>
      <c r="HB377" s="12"/>
      <c r="HC377" s="12"/>
      <c r="HD377" s="12"/>
      <c r="HE377" s="12"/>
      <c r="HF377" s="12"/>
      <c r="HG377" s="12"/>
      <c r="HH377" s="12"/>
      <c r="HI377" s="12"/>
      <c r="HJ377" s="12"/>
      <c r="HK377" s="12"/>
      <c r="HL377" s="12"/>
      <c r="HM377" s="12"/>
      <c r="HN377" s="12"/>
      <c r="HO377" s="12"/>
      <c r="HP377" s="12"/>
      <c r="HQ377" s="12"/>
      <c r="HR377" s="12"/>
      <c r="HS377" s="12"/>
      <c r="HT377" s="12"/>
      <c r="HU377" s="12"/>
      <c r="HV377" s="12"/>
      <c r="HW377" s="12"/>
      <c r="HX377" s="12"/>
      <c r="HY377" s="12"/>
      <c r="HZ377" s="12"/>
      <c r="IA377" s="12"/>
      <c r="IB377" s="12"/>
      <c r="IC377" s="12"/>
      <c r="ID377" s="12"/>
    </row>
    <row r="378" spans="1:238" s="13" customFormat="1" x14ac:dyDescent="0.2">
      <c r="A378" s="11">
        <f t="shared" si="6"/>
        <v>372</v>
      </c>
      <c r="B378" s="38" t="s">
        <v>533</v>
      </c>
      <c r="C378" s="55" t="s">
        <v>131</v>
      </c>
      <c r="D378" s="32" t="s">
        <v>131</v>
      </c>
      <c r="E378" s="69" t="s">
        <v>2364</v>
      </c>
      <c r="F378" s="58" t="s">
        <v>87</v>
      </c>
      <c r="G378" s="39">
        <v>2775</v>
      </c>
      <c r="H378" s="39">
        <v>6369</v>
      </c>
      <c r="I378" s="65" t="s">
        <v>18</v>
      </c>
      <c r="J378" s="57" t="s">
        <v>17</v>
      </c>
      <c r="K378" s="99"/>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2"/>
      <c r="FH378" s="12"/>
      <c r="FI378" s="12"/>
      <c r="FJ378" s="12"/>
      <c r="FK378" s="12"/>
      <c r="FL378" s="12"/>
      <c r="FM378" s="12"/>
      <c r="FN378" s="12"/>
      <c r="FO378" s="12"/>
      <c r="FP378" s="12"/>
      <c r="FQ378" s="12"/>
      <c r="FR378" s="12"/>
      <c r="FS378" s="12"/>
      <c r="FT378" s="12"/>
      <c r="FU378" s="12"/>
      <c r="FV378" s="12"/>
      <c r="FW378" s="12"/>
      <c r="FX378" s="12"/>
      <c r="FY378" s="12"/>
      <c r="FZ378" s="12"/>
      <c r="GA378" s="12"/>
      <c r="GB378" s="12"/>
      <c r="GC378" s="12"/>
      <c r="GD378" s="12"/>
      <c r="GE378" s="12"/>
      <c r="GF378" s="12"/>
      <c r="GG378" s="12"/>
      <c r="GH378" s="12"/>
      <c r="GI378" s="12"/>
      <c r="GJ378" s="12"/>
      <c r="GK378" s="12"/>
      <c r="GL378" s="12"/>
      <c r="GM378" s="12"/>
      <c r="GN378" s="12"/>
      <c r="GO378" s="12"/>
      <c r="GP378" s="12"/>
      <c r="GQ378" s="12"/>
      <c r="GR378" s="12"/>
      <c r="GS378" s="12"/>
      <c r="GT378" s="12"/>
      <c r="GU378" s="12"/>
      <c r="GV378" s="12"/>
      <c r="GW378" s="12"/>
      <c r="GX378" s="12"/>
      <c r="GY378" s="12"/>
      <c r="GZ378" s="12"/>
      <c r="HA378" s="12"/>
      <c r="HB378" s="12"/>
      <c r="HC378" s="12"/>
      <c r="HD378" s="12"/>
      <c r="HE378" s="12"/>
      <c r="HF378" s="12"/>
      <c r="HG378" s="12"/>
      <c r="HH378" s="12"/>
      <c r="HI378" s="12"/>
      <c r="HJ378" s="12"/>
      <c r="HK378" s="12"/>
      <c r="HL378" s="12"/>
      <c r="HM378" s="12"/>
      <c r="HN378" s="12"/>
      <c r="HO378" s="12"/>
      <c r="HP378" s="12"/>
      <c r="HQ378" s="12"/>
      <c r="HR378" s="12"/>
      <c r="HS378" s="12"/>
      <c r="HT378" s="12"/>
      <c r="HU378" s="12"/>
      <c r="HV378" s="12"/>
      <c r="HW378" s="12"/>
      <c r="HX378" s="12"/>
      <c r="HY378" s="12"/>
      <c r="HZ378" s="12"/>
      <c r="IA378" s="12"/>
      <c r="IB378" s="12"/>
      <c r="IC378" s="12"/>
      <c r="ID378" s="12"/>
    </row>
    <row r="379" spans="1:238" s="13" customFormat="1" x14ac:dyDescent="0.2">
      <c r="A379" s="11">
        <f t="shared" si="6"/>
        <v>373</v>
      </c>
      <c r="B379" s="38" t="s">
        <v>2369</v>
      </c>
      <c r="C379" s="38" t="s">
        <v>131</v>
      </c>
      <c r="D379" s="32" t="s">
        <v>131</v>
      </c>
      <c r="E379" s="69" t="s">
        <v>2366</v>
      </c>
      <c r="F379" s="58" t="s">
        <v>94</v>
      </c>
      <c r="G379" s="39">
        <v>3162</v>
      </c>
      <c r="H379" s="39">
        <v>7707</v>
      </c>
      <c r="I379" s="57" t="s">
        <v>15</v>
      </c>
      <c r="J379" s="57" t="s">
        <v>17</v>
      </c>
      <c r="K379" s="36"/>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row>
    <row r="380" spans="1:238" s="13" customFormat="1" x14ac:dyDescent="0.2">
      <c r="A380" s="11">
        <f t="shared" si="6"/>
        <v>374</v>
      </c>
      <c r="B380" s="38" t="s">
        <v>534</v>
      </c>
      <c r="C380" s="38" t="s">
        <v>131</v>
      </c>
      <c r="D380" s="32" t="s">
        <v>131</v>
      </c>
      <c r="E380" s="69" t="s">
        <v>2366</v>
      </c>
      <c r="F380" s="58" t="s">
        <v>103</v>
      </c>
      <c r="G380" s="39">
        <v>617</v>
      </c>
      <c r="H380" s="39">
        <v>1608</v>
      </c>
      <c r="I380" s="57" t="s">
        <v>15</v>
      </c>
      <c r="J380" s="57" t="s">
        <v>17</v>
      </c>
      <c r="K380" s="36"/>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row>
    <row r="381" spans="1:238" s="13" customFormat="1" x14ac:dyDescent="0.2">
      <c r="A381" s="11">
        <f t="shared" si="6"/>
        <v>375</v>
      </c>
      <c r="B381" s="38" t="s">
        <v>535</v>
      </c>
      <c r="C381" s="32" t="s">
        <v>131</v>
      </c>
      <c r="D381" s="32" t="s">
        <v>131</v>
      </c>
      <c r="E381" s="69" t="s">
        <v>242</v>
      </c>
      <c r="F381" s="58" t="s">
        <v>45</v>
      </c>
      <c r="G381" s="39">
        <v>841</v>
      </c>
      <c r="H381" s="39">
        <v>2183</v>
      </c>
      <c r="I381" s="57" t="s">
        <v>15</v>
      </c>
      <c r="J381" s="57" t="s">
        <v>17</v>
      </c>
      <c r="K381" s="36"/>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row>
    <row r="382" spans="1:238" s="13" customFormat="1" x14ac:dyDescent="0.2">
      <c r="A382" s="11">
        <f t="shared" si="6"/>
        <v>376</v>
      </c>
      <c r="B382" s="38" t="s">
        <v>536</v>
      </c>
      <c r="C382" s="32" t="s">
        <v>131</v>
      </c>
      <c r="D382" s="32" t="s">
        <v>131</v>
      </c>
      <c r="E382" s="69" t="s">
        <v>242</v>
      </c>
      <c r="F382" s="58" t="s">
        <v>107</v>
      </c>
      <c r="G382" s="39">
        <v>188</v>
      </c>
      <c r="H382" s="39">
        <v>413</v>
      </c>
      <c r="I382" s="57" t="s">
        <v>15</v>
      </c>
      <c r="J382" s="57" t="s">
        <v>17</v>
      </c>
      <c r="K382" s="36" t="s">
        <v>181</v>
      </c>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row>
    <row r="383" spans="1:238" s="13" customFormat="1" x14ac:dyDescent="0.2">
      <c r="A383" s="11">
        <f t="shared" si="6"/>
        <v>377</v>
      </c>
      <c r="B383" s="38" t="s">
        <v>537</v>
      </c>
      <c r="C383" s="55" t="s">
        <v>131</v>
      </c>
      <c r="D383" s="32" t="s">
        <v>131</v>
      </c>
      <c r="E383" s="69" t="s">
        <v>2371</v>
      </c>
      <c r="F383" s="58" t="s">
        <v>48</v>
      </c>
      <c r="G383" s="39">
        <v>807</v>
      </c>
      <c r="H383" s="39">
        <v>1613</v>
      </c>
      <c r="I383" s="57" t="s">
        <v>15</v>
      </c>
      <c r="J383" s="57" t="s">
        <v>17</v>
      </c>
      <c r="K383" s="36" t="s">
        <v>182</v>
      </c>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row>
    <row r="384" spans="1:238" s="13" customFormat="1" x14ac:dyDescent="0.2">
      <c r="A384" s="11">
        <f t="shared" si="6"/>
        <v>378</v>
      </c>
      <c r="B384" s="38" t="s">
        <v>538</v>
      </c>
      <c r="C384" s="32" t="s">
        <v>131</v>
      </c>
      <c r="D384" s="32" t="s">
        <v>131</v>
      </c>
      <c r="E384" s="69" t="s">
        <v>2371</v>
      </c>
      <c r="F384" s="58" t="s">
        <v>112</v>
      </c>
      <c r="G384" s="39">
        <v>1149</v>
      </c>
      <c r="H384" s="39">
        <v>2365</v>
      </c>
      <c r="I384" s="57" t="s">
        <v>15</v>
      </c>
      <c r="J384" s="57" t="s">
        <v>17</v>
      </c>
      <c r="K384" s="36"/>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row>
    <row r="385" spans="1:238" s="13" customFormat="1" x14ac:dyDescent="0.2">
      <c r="A385" s="11">
        <f t="shared" si="6"/>
        <v>379</v>
      </c>
      <c r="B385" s="38" t="s">
        <v>539</v>
      </c>
      <c r="C385" s="38" t="s">
        <v>131</v>
      </c>
      <c r="D385" s="32" t="s">
        <v>131</v>
      </c>
      <c r="E385" s="69" t="s">
        <v>2375</v>
      </c>
      <c r="F385" s="58" t="s">
        <v>121</v>
      </c>
      <c r="G385" s="39">
        <v>693</v>
      </c>
      <c r="H385" s="39">
        <v>1568</v>
      </c>
      <c r="I385" s="57" t="s">
        <v>15</v>
      </c>
      <c r="J385" s="57" t="s">
        <v>17</v>
      </c>
      <c r="K385" s="36" t="s">
        <v>180</v>
      </c>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row>
    <row r="386" spans="1:238" s="13" customFormat="1" x14ac:dyDescent="0.2">
      <c r="A386" s="11">
        <f t="shared" si="6"/>
        <v>380</v>
      </c>
      <c r="B386" s="38" t="s">
        <v>356</v>
      </c>
      <c r="C386" s="38" t="s">
        <v>131</v>
      </c>
      <c r="D386" s="32" t="s">
        <v>131</v>
      </c>
      <c r="E386" s="69" t="s">
        <v>2378</v>
      </c>
      <c r="F386" s="58" t="s">
        <v>945</v>
      </c>
      <c r="G386" s="39">
        <v>15342</v>
      </c>
      <c r="H386" s="39">
        <v>32489</v>
      </c>
      <c r="I386" s="57" t="s">
        <v>15</v>
      </c>
      <c r="J386" s="57" t="s">
        <v>17</v>
      </c>
      <c r="K386" s="36" t="s">
        <v>181</v>
      </c>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c r="GS386" s="2"/>
      <c r="GT386" s="2"/>
      <c r="GU386" s="2"/>
      <c r="GV386" s="2"/>
      <c r="GW386" s="2"/>
      <c r="GX386" s="2"/>
      <c r="GY386" s="2"/>
      <c r="GZ386" s="2"/>
      <c r="HA386" s="2"/>
      <c r="HB386" s="2"/>
      <c r="HC386" s="2"/>
      <c r="HD386" s="2"/>
      <c r="HE386" s="2"/>
      <c r="HF386" s="2"/>
      <c r="HG386" s="2"/>
      <c r="HH386" s="2"/>
      <c r="HI386" s="2"/>
      <c r="HJ386" s="2"/>
      <c r="HK386" s="2"/>
      <c r="HL386" s="2"/>
      <c r="HM386" s="2"/>
      <c r="HN386" s="2"/>
      <c r="HO386" s="2"/>
      <c r="HP386" s="2"/>
      <c r="HQ386" s="2"/>
      <c r="HR386" s="2"/>
      <c r="HS386" s="2"/>
      <c r="HT386" s="2"/>
      <c r="HU386" s="2"/>
      <c r="HV386" s="2"/>
      <c r="HW386" s="2"/>
      <c r="HX386" s="2"/>
      <c r="HY386" s="2"/>
      <c r="HZ386" s="2"/>
      <c r="IA386" s="2"/>
      <c r="IB386" s="2"/>
      <c r="IC386" s="2"/>
      <c r="ID386" s="2"/>
    </row>
    <row r="387" spans="1:238" s="13" customFormat="1" x14ac:dyDescent="0.2">
      <c r="A387" s="11">
        <f t="shared" si="6"/>
        <v>381</v>
      </c>
      <c r="B387" s="38" t="s">
        <v>540</v>
      </c>
      <c r="C387" s="38" t="s">
        <v>131</v>
      </c>
      <c r="D387" s="32" t="s">
        <v>131</v>
      </c>
      <c r="E387" s="69" t="s">
        <v>2378</v>
      </c>
      <c r="F387" s="58" t="s">
        <v>45</v>
      </c>
      <c r="G387" s="39">
        <v>3411</v>
      </c>
      <c r="H387" s="39">
        <v>7848</v>
      </c>
      <c r="I387" s="57" t="s">
        <v>15</v>
      </c>
      <c r="J387" s="57" t="s">
        <v>17</v>
      </c>
      <c r="K387" s="36" t="s">
        <v>181</v>
      </c>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s="2"/>
      <c r="HQ387" s="2"/>
      <c r="HR387" s="2"/>
      <c r="HS387" s="2"/>
      <c r="HT387" s="2"/>
      <c r="HU387" s="2"/>
      <c r="HV387" s="2"/>
      <c r="HW387" s="2"/>
      <c r="HX387" s="2"/>
      <c r="HY387" s="2"/>
      <c r="HZ387" s="2"/>
      <c r="IA387" s="2"/>
      <c r="IB387" s="2"/>
      <c r="IC387" s="2"/>
      <c r="ID387" s="2"/>
    </row>
    <row r="388" spans="1:238" s="13" customFormat="1" x14ac:dyDescent="0.2">
      <c r="A388" s="11">
        <f t="shared" si="6"/>
        <v>382</v>
      </c>
      <c r="B388" s="38" t="s">
        <v>541</v>
      </c>
      <c r="C388" s="38" t="s">
        <v>131</v>
      </c>
      <c r="D388" s="32" t="s">
        <v>131</v>
      </c>
      <c r="E388" s="69" t="s">
        <v>2378</v>
      </c>
      <c r="F388" s="58" t="s">
        <v>2078</v>
      </c>
      <c r="G388" s="39">
        <v>6097</v>
      </c>
      <c r="H388" s="39">
        <v>10460</v>
      </c>
      <c r="I388" s="57" t="s">
        <v>15</v>
      </c>
      <c r="J388" s="57" t="s">
        <v>17</v>
      </c>
      <c r="K388" s="36" t="s">
        <v>181</v>
      </c>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row>
    <row r="389" spans="1:238" s="13" customFormat="1" x14ac:dyDescent="0.2">
      <c r="A389" s="11">
        <f t="shared" si="6"/>
        <v>383</v>
      </c>
      <c r="B389" s="38" t="s">
        <v>542</v>
      </c>
      <c r="C389" s="55" t="s">
        <v>131</v>
      </c>
      <c r="D389" s="32" t="s">
        <v>131</v>
      </c>
      <c r="E389" s="69" t="s">
        <v>2379</v>
      </c>
      <c r="F389" s="58" t="s">
        <v>126</v>
      </c>
      <c r="G389" s="39">
        <v>3524</v>
      </c>
      <c r="H389" s="39">
        <v>6172</v>
      </c>
      <c r="I389" s="57" t="s">
        <v>15</v>
      </c>
      <c r="J389" s="57" t="s">
        <v>17</v>
      </c>
      <c r="K389" s="36" t="s">
        <v>181</v>
      </c>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row>
    <row r="390" spans="1:238" s="13" customFormat="1" x14ac:dyDescent="0.2">
      <c r="A390" s="11">
        <f t="shared" si="6"/>
        <v>384</v>
      </c>
      <c r="B390" s="38" t="s">
        <v>487</v>
      </c>
      <c r="C390" s="55" t="s">
        <v>131</v>
      </c>
      <c r="D390" s="32" t="s">
        <v>131</v>
      </c>
      <c r="E390" s="69" t="s">
        <v>2379</v>
      </c>
      <c r="F390" s="58" t="s">
        <v>134</v>
      </c>
      <c r="G390" s="39">
        <v>1888</v>
      </c>
      <c r="H390" s="39">
        <v>4253</v>
      </c>
      <c r="I390" s="57" t="s">
        <v>15</v>
      </c>
      <c r="J390" s="57" t="s">
        <v>17</v>
      </c>
      <c r="K390" s="36"/>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row>
    <row r="391" spans="1:238" s="13" customFormat="1" x14ac:dyDescent="0.2">
      <c r="A391" s="11">
        <f t="shared" si="6"/>
        <v>385</v>
      </c>
      <c r="B391" s="38" t="s">
        <v>135</v>
      </c>
      <c r="C391" s="55" t="s">
        <v>131</v>
      </c>
      <c r="D391" s="32" t="s">
        <v>131</v>
      </c>
      <c r="E391" s="69" t="s">
        <v>2379</v>
      </c>
      <c r="F391" s="58" t="s">
        <v>45</v>
      </c>
      <c r="G391" s="39">
        <v>5561</v>
      </c>
      <c r="H391" s="39">
        <v>10503</v>
      </c>
      <c r="I391" s="57" t="s">
        <v>18</v>
      </c>
      <c r="J391" s="57" t="s">
        <v>17</v>
      </c>
      <c r="K391" s="36"/>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s="2"/>
      <c r="GN391" s="2"/>
      <c r="GO391" s="2"/>
      <c r="GP391" s="2"/>
      <c r="GQ391" s="2"/>
      <c r="GR391" s="2"/>
      <c r="GS391" s="2"/>
      <c r="GT391" s="2"/>
      <c r="GU391" s="2"/>
      <c r="GV391" s="2"/>
      <c r="GW391" s="2"/>
      <c r="GX391" s="2"/>
      <c r="GY391" s="2"/>
      <c r="GZ391" s="2"/>
      <c r="HA391" s="2"/>
      <c r="HB391" s="2"/>
      <c r="HC391" s="2"/>
      <c r="HD391" s="2"/>
      <c r="HE391" s="2"/>
      <c r="HF391" s="2"/>
      <c r="HG391" s="2"/>
      <c r="HH391" s="2"/>
      <c r="HI391" s="2"/>
      <c r="HJ391" s="2"/>
      <c r="HK391" s="2"/>
      <c r="HL391" s="2"/>
      <c r="HM391" s="2"/>
      <c r="HN391" s="2"/>
      <c r="HO391" s="2"/>
      <c r="HP391" s="2"/>
      <c r="HQ391" s="2"/>
      <c r="HR391" s="2"/>
      <c r="HS391" s="2"/>
      <c r="HT391" s="2"/>
      <c r="HU391" s="2"/>
      <c r="HV391" s="2"/>
      <c r="HW391" s="2"/>
      <c r="HX391" s="2"/>
      <c r="HY391" s="2"/>
      <c r="HZ391" s="2"/>
      <c r="IA391" s="2"/>
      <c r="IB391" s="2"/>
      <c r="IC391" s="2"/>
      <c r="ID391" s="2"/>
    </row>
    <row r="392" spans="1:238" s="13" customFormat="1" x14ac:dyDescent="0.2">
      <c r="A392" s="11">
        <f t="shared" si="6"/>
        <v>386</v>
      </c>
      <c r="B392" s="38" t="s">
        <v>543</v>
      </c>
      <c r="C392" s="55" t="s">
        <v>131</v>
      </c>
      <c r="D392" s="32" t="s">
        <v>131</v>
      </c>
      <c r="E392" s="69" t="s">
        <v>2379</v>
      </c>
      <c r="F392" s="58" t="s">
        <v>45</v>
      </c>
      <c r="G392" s="39">
        <v>4352</v>
      </c>
      <c r="H392" s="39">
        <v>12899</v>
      </c>
      <c r="I392" s="57" t="s">
        <v>15</v>
      </c>
      <c r="J392" s="57" t="s">
        <v>17</v>
      </c>
      <c r="K392" s="36"/>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s="2"/>
      <c r="GN392" s="2"/>
      <c r="GO392" s="2"/>
      <c r="GP392" s="2"/>
      <c r="GQ392" s="2"/>
      <c r="GR392" s="2"/>
      <c r="GS392" s="2"/>
      <c r="GT392" s="2"/>
      <c r="GU392" s="2"/>
      <c r="GV392" s="2"/>
      <c r="GW392" s="2"/>
      <c r="GX392" s="2"/>
      <c r="GY392" s="2"/>
      <c r="GZ392" s="2"/>
      <c r="HA392" s="2"/>
      <c r="HB392" s="2"/>
      <c r="HC392" s="2"/>
      <c r="HD392" s="2"/>
      <c r="HE392" s="2"/>
      <c r="HF392" s="2"/>
      <c r="HG392" s="2"/>
      <c r="HH392" s="2"/>
      <c r="HI392" s="2"/>
      <c r="HJ392" s="2"/>
      <c r="HK392" s="2"/>
      <c r="HL392" s="2"/>
      <c r="HM392" s="2"/>
      <c r="HN392" s="2"/>
      <c r="HO392" s="2"/>
      <c r="HP392" s="2"/>
      <c r="HQ392" s="2"/>
      <c r="HR392" s="2"/>
      <c r="HS392" s="2"/>
      <c r="HT392" s="2"/>
      <c r="HU392" s="2"/>
      <c r="HV392" s="2"/>
      <c r="HW392" s="2"/>
      <c r="HX392" s="2"/>
      <c r="HY392" s="2"/>
      <c r="HZ392" s="2"/>
      <c r="IA392" s="2"/>
      <c r="IB392" s="2"/>
      <c r="IC392" s="2"/>
      <c r="ID392" s="2"/>
    </row>
    <row r="393" spans="1:238" x14ac:dyDescent="0.2">
      <c r="A393" s="11">
        <f t="shared" si="6"/>
        <v>387</v>
      </c>
      <c r="B393" s="38" t="s">
        <v>2382</v>
      </c>
      <c r="C393" s="55" t="s">
        <v>131</v>
      </c>
      <c r="D393" s="32" t="s">
        <v>131</v>
      </c>
      <c r="E393" s="69" t="s">
        <v>2381</v>
      </c>
      <c r="F393" s="58" t="s">
        <v>552</v>
      </c>
      <c r="G393" s="39">
        <v>1303</v>
      </c>
      <c r="H393" s="39">
        <v>3326</v>
      </c>
      <c r="I393" s="57" t="s">
        <v>18</v>
      </c>
      <c r="J393" s="57" t="s">
        <v>17</v>
      </c>
      <c r="K393" s="36" t="s">
        <v>180</v>
      </c>
    </row>
    <row r="394" spans="1:238" x14ac:dyDescent="0.2">
      <c r="A394" s="11">
        <f t="shared" si="6"/>
        <v>388</v>
      </c>
      <c r="B394" s="38" t="s">
        <v>150</v>
      </c>
      <c r="C394" s="55" t="s">
        <v>131</v>
      </c>
      <c r="D394" s="32" t="s">
        <v>131</v>
      </c>
      <c r="E394" s="69" t="s">
        <v>2381</v>
      </c>
      <c r="F394" s="58" t="s">
        <v>62</v>
      </c>
      <c r="G394" s="39">
        <v>6631</v>
      </c>
      <c r="H394" s="39">
        <v>12993</v>
      </c>
      <c r="I394" s="57" t="s">
        <v>18</v>
      </c>
      <c r="J394" s="57" t="s">
        <v>17</v>
      </c>
      <c r="K394" s="36" t="s">
        <v>181</v>
      </c>
    </row>
    <row r="395" spans="1:238" x14ac:dyDescent="0.2">
      <c r="A395" s="11">
        <f t="shared" si="6"/>
        <v>389</v>
      </c>
      <c r="B395" s="38" t="s">
        <v>151</v>
      </c>
      <c r="C395" s="55" t="s">
        <v>131</v>
      </c>
      <c r="D395" s="32" t="s">
        <v>131</v>
      </c>
      <c r="E395" s="69" t="s">
        <v>2381</v>
      </c>
      <c r="F395" s="58" t="s">
        <v>1158</v>
      </c>
      <c r="G395" s="39">
        <v>2415</v>
      </c>
      <c r="H395" s="39">
        <v>4783</v>
      </c>
      <c r="I395" s="57" t="s">
        <v>15</v>
      </c>
      <c r="J395" s="57" t="s">
        <v>17</v>
      </c>
      <c r="K395" s="36"/>
    </row>
    <row r="396" spans="1:238" x14ac:dyDescent="0.2">
      <c r="A396" s="11">
        <f t="shared" si="6"/>
        <v>390</v>
      </c>
      <c r="B396" s="32" t="s">
        <v>544</v>
      </c>
      <c r="C396" s="32" t="s">
        <v>131</v>
      </c>
      <c r="D396" s="32" t="s">
        <v>131</v>
      </c>
      <c r="E396" s="68" t="s">
        <v>2384</v>
      </c>
      <c r="F396" s="33" t="s">
        <v>94</v>
      </c>
      <c r="G396" s="34">
        <v>1368</v>
      </c>
      <c r="H396" s="34">
        <v>1814</v>
      </c>
      <c r="I396" s="37" t="s">
        <v>15</v>
      </c>
      <c r="J396" s="35" t="s">
        <v>17</v>
      </c>
      <c r="K396" s="36"/>
    </row>
    <row r="397" spans="1:238" x14ac:dyDescent="0.2">
      <c r="A397" s="11">
        <f t="shared" si="6"/>
        <v>391</v>
      </c>
      <c r="B397" s="32" t="s">
        <v>154</v>
      </c>
      <c r="C397" s="32" t="s">
        <v>131</v>
      </c>
      <c r="D397" s="32" t="s">
        <v>131</v>
      </c>
      <c r="E397" s="68" t="s">
        <v>2384</v>
      </c>
      <c r="F397" s="33" t="s">
        <v>114</v>
      </c>
      <c r="G397" s="34">
        <v>1470</v>
      </c>
      <c r="H397" s="34">
        <v>3227</v>
      </c>
      <c r="I397" s="37" t="s">
        <v>15</v>
      </c>
      <c r="J397" s="35" t="s">
        <v>17</v>
      </c>
      <c r="K397" s="36" t="s">
        <v>182</v>
      </c>
    </row>
    <row r="398" spans="1:238" x14ac:dyDescent="0.2">
      <c r="A398" s="11">
        <f t="shared" si="6"/>
        <v>392</v>
      </c>
      <c r="B398" s="32" t="s">
        <v>545</v>
      </c>
      <c r="C398" s="32" t="s">
        <v>131</v>
      </c>
      <c r="D398" s="32" t="s">
        <v>131</v>
      </c>
      <c r="E398" s="68" t="s">
        <v>2384</v>
      </c>
      <c r="F398" s="33" t="s">
        <v>155</v>
      </c>
      <c r="G398" s="34">
        <v>1636</v>
      </c>
      <c r="H398" s="34">
        <v>2613</v>
      </c>
      <c r="I398" s="37" t="s">
        <v>15</v>
      </c>
      <c r="J398" s="35" t="s">
        <v>17</v>
      </c>
      <c r="K398" s="36"/>
    </row>
    <row r="399" spans="1:238" x14ac:dyDescent="0.2">
      <c r="A399" s="11">
        <f t="shared" si="6"/>
        <v>393</v>
      </c>
      <c r="B399" s="32" t="s">
        <v>2385</v>
      </c>
      <c r="C399" s="32" t="s">
        <v>131</v>
      </c>
      <c r="D399" s="32" t="s">
        <v>131</v>
      </c>
      <c r="E399" s="68" t="s">
        <v>2384</v>
      </c>
      <c r="F399" s="33" t="s">
        <v>124</v>
      </c>
      <c r="G399" s="34">
        <v>976</v>
      </c>
      <c r="H399" s="34">
        <v>1528</v>
      </c>
      <c r="I399" s="37" t="s">
        <v>15</v>
      </c>
      <c r="J399" s="35" t="s">
        <v>17</v>
      </c>
      <c r="K399" s="36" t="s">
        <v>181</v>
      </c>
    </row>
    <row r="400" spans="1:238" x14ac:dyDescent="0.2">
      <c r="A400" s="11">
        <f t="shared" si="6"/>
        <v>394</v>
      </c>
      <c r="B400" s="32" t="s">
        <v>546</v>
      </c>
      <c r="C400" s="32" t="s">
        <v>131</v>
      </c>
      <c r="D400" s="32" t="s">
        <v>131</v>
      </c>
      <c r="E400" s="68" t="s">
        <v>2384</v>
      </c>
      <c r="F400" s="33" t="s">
        <v>156</v>
      </c>
      <c r="G400" s="34">
        <v>1211</v>
      </c>
      <c r="H400" s="34">
        <v>2617</v>
      </c>
      <c r="I400" s="37" t="s">
        <v>15</v>
      </c>
      <c r="J400" s="35" t="s">
        <v>17</v>
      </c>
      <c r="K400" s="36"/>
    </row>
    <row r="401" spans="1:11" x14ac:dyDescent="0.2">
      <c r="A401" s="11">
        <f t="shared" si="6"/>
        <v>395</v>
      </c>
      <c r="B401" s="32" t="s">
        <v>547</v>
      </c>
      <c r="C401" s="32" t="s">
        <v>131</v>
      </c>
      <c r="D401" s="32" t="s">
        <v>131</v>
      </c>
      <c r="E401" s="68" t="s">
        <v>2386</v>
      </c>
      <c r="F401" s="33" t="s">
        <v>166</v>
      </c>
      <c r="G401" s="34">
        <v>6298</v>
      </c>
      <c r="H401" s="34">
        <v>3060</v>
      </c>
      <c r="I401" s="37" t="s">
        <v>15</v>
      </c>
      <c r="J401" s="35" t="s">
        <v>17</v>
      </c>
      <c r="K401" s="36"/>
    </row>
    <row r="402" spans="1:11" x14ac:dyDescent="0.2">
      <c r="A402" s="11">
        <f t="shared" si="6"/>
        <v>396</v>
      </c>
      <c r="B402" s="32" t="s">
        <v>548</v>
      </c>
      <c r="C402" s="32" t="s">
        <v>131</v>
      </c>
      <c r="D402" s="32" t="s">
        <v>131</v>
      </c>
      <c r="E402" s="68" t="s">
        <v>2386</v>
      </c>
      <c r="F402" s="33" t="s">
        <v>165</v>
      </c>
      <c r="G402" s="34">
        <v>552</v>
      </c>
      <c r="H402" s="34">
        <v>1092</v>
      </c>
      <c r="I402" s="57" t="s">
        <v>18</v>
      </c>
      <c r="J402" s="35" t="s">
        <v>17</v>
      </c>
      <c r="K402" s="36"/>
    </row>
    <row r="403" spans="1:11" x14ac:dyDescent="0.2">
      <c r="A403" s="11">
        <f t="shared" si="6"/>
        <v>397</v>
      </c>
      <c r="B403" s="38" t="s">
        <v>2394</v>
      </c>
      <c r="C403" s="38" t="s">
        <v>131</v>
      </c>
      <c r="D403" s="32" t="s">
        <v>131</v>
      </c>
      <c r="E403" s="69" t="s">
        <v>2391</v>
      </c>
      <c r="F403" s="40" t="s">
        <v>1929</v>
      </c>
      <c r="G403" s="39">
        <v>1688</v>
      </c>
      <c r="H403" s="39">
        <v>2677</v>
      </c>
      <c r="I403" s="41" t="s">
        <v>15</v>
      </c>
      <c r="J403" s="43" t="s">
        <v>17</v>
      </c>
      <c r="K403" s="42" t="s">
        <v>181</v>
      </c>
    </row>
    <row r="404" spans="1:11" x14ac:dyDescent="0.2">
      <c r="A404" s="11">
        <f t="shared" si="6"/>
        <v>398</v>
      </c>
      <c r="B404" s="38" t="s">
        <v>2395</v>
      </c>
      <c r="C404" s="38" t="s">
        <v>131</v>
      </c>
      <c r="D404" s="32" t="s">
        <v>131</v>
      </c>
      <c r="E404" s="69" t="s">
        <v>2391</v>
      </c>
      <c r="F404" s="40" t="s">
        <v>2396</v>
      </c>
      <c r="G404" s="39">
        <v>5481</v>
      </c>
      <c r="H404" s="39">
        <v>13317</v>
      </c>
      <c r="I404" s="57" t="s">
        <v>18</v>
      </c>
      <c r="J404" s="43" t="s">
        <v>17</v>
      </c>
      <c r="K404" s="42"/>
    </row>
    <row r="405" spans="1:11" x14ac:dyDescent="0.2">
      <c r="A405" s="11">
        <f t="shared" si="6"/>
        <v>399</v>
      </c>
      <c r="B405" s="38" t="s">
        <v>2397</v>
      </c>
      <c r="C405" s="38" t="s">
        <v>131</v>
      </c>
      <c r="D405" s="32" t="s">
        <v>131</v>
      </c>
      <c r="E405" s="69" t="s">
        <v>2391</v>
      </c>
      <c r="F405" s="40" t="s">
        <v>899</v>
      </c>
      <c r="G405" s="39">
        <v>782</v>
      </c>
      <c r="H405" s="39">
        <v>1467</v>
      </c>
      <c r="I405" s="57" t="s">
        <v>18</v>
      </c>
      <c r="J405" s="43" t="s">
        <v>17</v>
      </c>
      <c r="K405" s="42"/>
    </row>
    <row r="406" spans="1:11" x14ac:dyDescent="0.2">
      <c r="A406" s="11">
        <f t="shared" si="6"/>
        <v>400</v>
      </c>
      <c r="B406" s="32" t="s">
        <v>183</v>
      </c>
      <c r="C406" s="32" t="s">
        <v>131</v>
      </c>
      <c r="D406" s="32" t="s">
        <v>131</v>
      </c>
      <c r="E406" s="68" t="s">
        <v>2399</v>
      </c>
      <c r="F406" s="33" t="s">
        <v>1143</v>
      </c>
      <c r="G406" s="34">
        <v>816</v>
      </c>
      <c r="H406" s="34">
        <v>1846</v>
      </c>
      <c r="I406" s="57" t="s">
        <v>18</v>
      </c>
      <c r="J406" s="35" t="s">
        <v>17</v>
      </c>
      <c r="K406" s="36" t="s">
        <v>181</v>
      </c>
    </row>
    <row r="407" spans="1:11" x14ac:dyDescent="0.2">
      <c r="A407" s="11">
        <f t="shared" si="6"/>
        <v>401</v>
      </c>
      <c r="B407" s="32" t="s">
        <v>549</v>
      </c>
      <c r="C407" s="32" t="s">
        <v>131</v>
      </c>
      <c r="D407" s="32" t="s">
        <v>131</v>
      </c>
      <c r="E407" s="68" t="s">
        <v>190</v>
      </c>
      <c r="F407" s="33" t="s">
        <v>2404</v>
      </c>
      <c r="G407" s="34">
        <v>5347</v>
      </c>
      <c r="H407" s="34">
        <v>10858</v>
      </c>
      <c r="I407" s="37" t="s">
        <v>15</v>
      </c>
      <c r="J407" s="35" t="s">
        <v>17</v>
      </c>
      <c r="K407" s="36" t="s">
        <v>181</v>
      </c>
    </row>
    <row r="408" spans="1:11" x14ac:dyDescent="0.2">
      <c r="A408" s="11">
        <f t="shared" si="6"/>
        <v>402</v>
      </c>
      <c r="B408" s="32" t="s">
        <v>550</v>
      </c>
      <c r="C408" s="32" t="s">
        <v>131</v>
      </c>
      <c r="D408" s="32" t="s">
        <v>131</v>
      </c>
      <c r="E408" s="68" t="s">
        <v>2405</v>
      </c>
      <c r="F408" s="33" t="s">
        <v>2406</v>
      </c>
      <c r="G408" s="34">
        <v>2814</v>
      </c>
      <c r="H408" s="34">
        <v>5468</v>
      </c>
      <c r="I408" s="37" t="s">
        <v>127</v>
      </c>
      <c r="J408" s="35" t="s">
        <v>17</v>
      </c>
      <c r="K408" s="36" t="s">
        <v>181</v>
      </c>
    </row>
    <row r="409" spans="1:11" x14ac:dyDescent="0.2">
      <c r="A409" s="11">
        <f t="shared" si="6"/>
        <v>403</v>
      </c>
      <c r="B409" s="32" t="s">
        <v>551</v>
      </c>
      <c r="C409" s="32" t="s">
        <v>131</v>
      </c>
      <c r="D409" s="32" t="s">
        <v>131</v>
      </c>
      <c r="E409" s="68" t="s">
        <v>2405</v>
      </c>
      <c r="F409" s="33" t="s">
        <v>1185</v>
      </c>
      <c r="G409" s="34">
        <v>256</v>
      </c>
      <c r="H409" s="34">
        <v>572</v>
      </c>
      <c r="I409" s="37" t="s">
        <v>15</v>
      </c>
      <c r="J409" s="35" t="s">
        <v>17</v>
      </c>
      <c r="K409" s="36"/>
    </row>
    <row r="410" spans="1:11" x14ac:dyDescent="0.2">
      <c r="A410" s="11">
        <f t="shared" si="6"/>
        <v>404</v>
      </c>
      <c r="B410" s="32" t="s">
        <v>1189</v>
      </c>
      <c r="C410" s="32" t="s">
        <v>131</v>
      </c>
      <c r="D410" s="32" t="s">
        <v>131</v>
      </c>
      <c r="E410" s="68" t="s">
        <v>2405</v>
      </c>
      <c r="F410" s="33" t="s">
        <v>552</v>
      </c>
      <c r="G410" s="34">
        <v>2066</v>
      </c>
      <c r="H410" s="34">
        <v>4394</v>
      </c>
      <c r="I410" s="37" t="s">
        <v>127</v>
      </c>
      <c r="J410" s="35" t="s">
        <v>17</v>
      </c>
      <c r="K410" s="36" t="s">
        <v>182</v>
      </c>
    </row>
    <row r="411" spans="1:11" x14ac:dyDescent="0.2">
      <c r="A411" s="11">
        <f t="shared" si="6"/>
        <v>405</v>
      </c>
      <c r="B411" s="32" t="s">
        <v>553</v>
      </c>
      <c r="C411" s="32" t="s">
        <v>131</v>
      </c>
      <c r="D411" s="32" t="s">
        <v>131</v>
      </c>
      <c r="E411" s="68" t="s">
        <v>2405</v>
      </c>
      <c r="F411" s="33" t="s">
        <v>2122</v>
      </c>
      <c r="G411" s="34">
        <v>2061</v>
      </c>
      <c r="H411" s="34">
        <v>5051</v>
      </c>
      <c r="I411" s="37" t="s">
        <v>127</v>
      </c>
      <c r="J411" s="35" t="s">
        <v>17</v>
      </c>
      <c r="K411" s="36" t="s">
        <v>180</v>
      </c>
    </row>
    <row r="412" spans="1:11" x14ac:dyDescent="0.2">
      <c r="A412" s="11">
        <f t="shared" si="6"/>
        <v>406</v>
      </c>
      <c r="B412" s="32" t="s">
        <v>554</v>
      </c>
      <c r="C412" s="32" t="s">
        <v>131</v>
      </c>
      <c r="D412" s="32" t="s">
        <v>131</v>
      </c>
      <c r="E412" s="68" t="s">
        <v>2405</v>
      </c>
      <c r="F412" s="33" t="s">
        <v>41</v>
      </c>
      <c r="G412" s="34">
        <v>1412</v>
      </c>
      <c r="H412" s="34">
        <v>2642</v>
      </c>
      <c r="I412" s="37" t="s">
        <v>15</v>
      </c>
      <c r="J412" s="35" t="s">
        <v>17</v>
      </c>
      <c r="K412" s="36"/>
    </row>
    <row r="413" spans="1:11" x14ac:dyDescent="0.2">
      <c r="A413" s="11">
        <f t="shared" si="6"/>
        <v>407</v>
      </c>
      <c r="B413" s="32" t="s">
        <v>670</v>
      </c>
      <c r="C413" s="32" t="s">
        <v>131</v>
      </c>
      <c r="D413" s="32" t="s">
        <v>131</v>
      </c>
      <c r="E413" s="68" t="s">
        <v>2409</v>
      </c>
      <c r="F413" s="33" t="s">
        <v>671</v>
      </c>
      <c r="G413" s="34">
        <v>1052</v>
      </c>
      <c r="H413" s="34">
        <v>2168</v>
      </c>
      <c r="I413" s="37" t="s">
        <v>127</v>
      </c>
      <c r="J413" s="35" t="s">
        <v>17</v>
      </c>
      <c r="K413" s="36"/>
    </row>
    <row r="414" spans="1:11" x14ac:dyDescent="0.2">
      <c r="A414" s="11">
        <f t="shared" si="6"/>
        <v>408</v>
      </c>
      <c r="B414" s="32" t="s">
        <v>672</v>
      </c>
      <c r="C414" s="32" t="s">
        <v>131</v>
      </c>
      <c r="D414" s="32" t="s">
        <v>131</v>
      </c>
      <c r="E414" s="68" t="s">
        <v>2409</v>
      </c>
      <c r="F414" s="33" t="s">
        <v>885</v>
      </c>
      <c r="G414" s="34">
        <v>7633</v>
      </c>
      <c r="H414" s="34">
        <v>15823</v>
      </c>
      <c r="I414" s="37" t="s">
        <v>127</v>
      </c>
      <c r="J414" s="35" t="s">
        <v>17</v>
      </c>
      <c r="K414" s="36"/>
    </row>
    <row r="415" spans="1:11" x14ac:dyDescent="0.2">
      <c r="A415" s="11">
        <f t="shared" si="6"/>
        <v>409</v>
      </c>
      <c r="B415" s="32" t="s">
        <v>673</v>
      </c>
      <c r="C415" s="32" t="s">
        <v>131</v>
      </c>
      <c r="D415" s="32" t="s">
        <v>131</v>
      </c>
      <c r="E415" s="68" t="s">
        <v>2409</v>
      </c>
      <c r="F415" s="33" t="s">
        <v>674</v>
      </c>
      <c r="G415" s="34">
        <v>2368</v>
      </c>
      <c r="H415" s="34">
        <v>5513</v>
      </c>
      <c r="I415" s="37" t="s">
        <v>15</v>
      </c>
      <c r="J415" s="35" t="s">
        <v>17</v>
      </c>
      <c r="K415" s="36" t="s">
        <v>180</v>
      </c>
    </row>
    <row r="416" spans="1:11" x14ac:dyDescent="0.2">
      <c r="A416" s="11">
        <f t="shared" si="6"/>
        <v>410</v>
      </c>
      <c r="B416" s="32" t="s">
        <v>675</v>
      </c>
      <c r="C416" s="32" t="s">
        <v>131</v>
      </c>
      <c r="D416" s="32" t="s">
        <v>131</v>
      </c>
      <c r="E416" s="68" t="s">
        <v>2409</v>
      </c>
      <c r="F416" s="33" t="s">
        <v>171</v>
      </c>
      <c r="G416" s="34">
        <v>2195</v>
      </c>
      <c r="H416" s="34">
        <v>4060</v>
      </c>
      <c r="I416" s="37" t="s">
        <v>15</v>
      </c>
      <c r="J416" s="35" t="s">
        <v>17</v>
      </c>
      <c r="K416" s="36"/>
    </row>
    <row r="417" spans="1:11" x14ac:dyDescent="0.2">
      <c r="A417" s="11">
        <f t="shared" si="6"/>
        <v>411</v>
      </c>
      <c r="B417" s="32" t="s">
        <v>676</v>
      </c>
      <c r="C417" s="32" t="s">
        <v>131</v>
      </c>
      <c r="D417" s="32" t="s">
        <v>131</v>
      </c>
      <c r="E417" s="68" t="s">
        <v>2409</v>
      </c>
      <c r="F417" s="33" t="s">
        <v>122</v>
      </c>
      <c r="G417" s="34">
        <v>684</v>
      </c>
      <c r="H417" s="34">
        <v>1361</v>
      </c>
      <c r="I417" s="37" t="s">
        <v>15</v>
      </c>
      <c r="J417" s="35" t="s">
        <v>17</v>
      </c>
      <c r="K417" s="36"/>
    </row>
    <row r="418" spans="1:11" x14ac:dyDescent="0.2">
      <c r="A418" s="11">
        <f t="shared" si="6"/>
        <v>412</v>
      </c>
      <c r="B418" s="32" t="s">
        <v>689</v>
      </c>
      <c r="C418" s="32" t="s">
        <v>131</v>
      </c>
      <c r="D418" s="32" t="s">
        <v>131</v>
      </c>
      <c r="E418" s="68">
        <v>2021.01</v>
      </c>
      <c r="F418" s="33" t="s">
        <v>171</v>
      </c>
      <c r="G418" s="34">
        <v>2279</v>
      </c>
      <c r="H418" s="34">
        <v>4311</v>
      </c>
      <c r="I418" s="37" t="s">
        <v>15</v>
      </c>
      <c r="J418" s="35" t="s">
        <v>17</v>
      </c>
      <c r="K418" s="36" t="s">
        <v>181</v>
      </c>
    </row>
    <row r="419" spans="1:11" x14ac:dyDescent="0.2">
      <c r="A419" s="11">
        <f t="shared" si="6"/>
        <v>413</v>
      </c>
      <c r="B419" s="32" t="s">
        <v>690</v>
      </c>
      <c r="C419" s="32" t="s">
        <v>131</v>
      </c>
      <c r="D419" s="32" t="s">
        <v>131</v>
      </c>
      <c r="E419" s="68">
        <v>2021.01</v>
      </c>
      <c r="F419" s="33" t="s">
        <v>44</v>
      </c>
      <c r="G419" s="34">
        <v>831</v>
      </c>
      <c r="H419" s="34">
        <v>1566</v>
      </c>
      <c r="I419" s="37" t="s">
        <v>18</v>
      </c>
      <c r="J419" s="35" t="s">
        <v>17</v>
      </c>
      <c r="K419" s="36"/>
    </row>
    <row r="420" spans="1:11" x14ac:dyDescent="0.2">
      <c r="A420" s="11">
        <f t="shared" si="6"/>
        <v>414</v>
      </c>
      <c r="B420" s="32" t="s">
        <v>1194</v>
      </c>
      <c r="C420" s="32" t="s">
        <v>131</v>
      </c>
      <c r="D420" s="32" t="s">
        <v>131</v>
      </c>
      <c r="E420" s="68">
        <v>2021.03</v>
      </c>
      <c r="F420" s="33" t="s">
        <v>2416</v>
      </c>
      <c r="G420" s="34">
        <v>3046</v>
      </c>
      <c r="H420" s="34">
        <v>7188</v>
      </c>
      <c r="I420" s="37" t="s">
        <v>15</v>
      </c>
      <c r="J420" s="35" t="s">
        <v>17</v>
      </c>
      <c r="K420" s="36"/>
    </row>
    <row r="421" spans="1:11" x14ac:dyDescent="0.2">
      <c r="A421" s="11">
        <f t="shared" si="6"/>
        <v>415</v>
      </c>
      <c r="B421" s="32" t="s">
        <v>1199</v>
      </c>
      <c r="C421" s="32" t="s">
        <v>131</v>
      </c>
      <c r="D421" s="32" t="s">
        <v>131</v>
      </c>
      <c r="E421" s="68">
        <v>2021.03</v>
      </c>
      <c r="F421" s="33" t="s">
        <v>23</v>
      </c>
      <c r="G421" s="34">
        <v>1840</v>
      </c>
      <c r="H421" s="34">
        <v>4294</v>
      </c>
      <c r="I421" s="37" t="s">
        <v>750</v>
      </c>
      <c r="J421" s="35" t="s">
        <v>17</v>
      </c>
      <c r="K421" s="36" t="s">
        <v>181</v>
      </c>
    </row>
    <row r="422" spans="1:11" x14ac:dyDescent="0.2">
      <c r="A422" s="11">
        <f t="shared" si="6"/>
        <v>416</v>
      </c>
      <c r="B422" s="32" t="s">
        <v>1200</v>
      </c>
      <c r="C422" s="32" t="s">
        <v>131</v>
      </c>
      <c r="D422" s="32" t="s">
        <v>131</v>
      </c>
      <c r="E422" s="68">
        <v>2021.03</v>
      </c>
      <c r="F422" s="33" t="s">
        <v>2417</v>
      </c>
      <c r="G422" s="34">
        <v>1012</v>
      </c>
      <c r="H422" s="34">
        <v>811</v>
      </c>
      <c r="I422" s="37" t="s">
        <v>15</v>
      </c>
      <c r="J422" s="35" t="s">
        <v>17</v>
      </c>
      <c r="K422" s="36" t="s">
        <v>181</v>
      </c>
    </row>
    <row r="423" spans="1:11" x14ac:dyDescent="0.2">
      <c r="A423" s="11">
        <f t="shared" si="6"/>
        <v>417</v>
      </c>
      <c r="B423" s="32" t="s">
        <v>1201</v>
      </c>
      <c r="C423" s="32" t="s">
        <v>131</v>
      </c>
      <c r="D423" s="32" t="s">
        <v>131</v>
      </c>
      <c r="E423" s="68">
        <v>2021.03</v>
      </c>
      <c r="F423" s="33" t="s">
        <v>51</v>
      </c>
      <c r="G423" s="34">
        <v>651</v>
      </c>
      <c r="H423" s="34">
        <v>1458</v>
      </c>
      <c r="I423" s="37" t="s">
        <v>15</v>
      </c>
      <c r="J423" s="35" t="s">
        <v>17</v>
      </c>
      <c r="K423" s="36"/>
    </row>
    <row r="424" spans="1:11" x14ac:dyDescent="0.2">
      <c r="A424" s="11">
        <f t="shared" si="6"/>
        <v>418</v>
      </c>
      <c r="B424" s="32" t="s">
        <v>713</v>
      </c>
      <c r="C424" s="32" t="s">
        <v>131</v>
      </c>
      <c r="D424" s="32" t="s">
        <v>131</v>
      </c>
      <c r="E424" s="68">
        <v>2021.04</v>
      </c>
      <c r="F424" s="33" t="s">
        <v>1250</v>
      </c>
      <c r="G424" s="34">
        <v>638</v>
      </c>
      <c r="H424" s="34">
        <v>1337</v>
      </c>
      <c r="I424" s="37" t="s">
        <v>15</v>
      </c>
      <c r="J424" s="35" t="s">
        <v>17</v>
      </c>
      <c r="K424" s="36"/>
    </row>
    <row r="425" spans="1:11" x14ac:dyDescent="0.2">
      <c r="A425" s="11">
        <f t="shared" si="6"/>
        <v>419</v>
      </c>
      <c r="B425" s="32" t="s">
        <v>716</v>
      </c>
      <c r="C425" s="32" t="s">
        <v>131</v>
      </c>
      <c r="D425" s="32" t="s">
        <v>131</v>
      </c>
      <c r="E425" s="68">
        <v>2021.04</v>
      </c>
      <c r="F425" s="33" t="s">
        <v>2418</v>
      </c>
      <c r="G425" s="34">
        <v>2503</v>
      </c>
      <c r="H425" s="34">
        <v>3945</v>
      </c>
      <c r="I425" s="37" t="s">
        <v>15</v>
      </c>
      <c r="J425" s="35" t="s">
        <v>17</v>
      </c>
      <c r="K425" s="36" t="s">
        <v>181</v>
      </c>
    </row>
    <row r="426" spans="1:11" x14ac:dyDescent="0.2">
      <c r="A426" s="11">
        <f t="shared" si="6"/>
        <v>420</v>
      </c>
      <c r="B426" s="32" t="s">
        <v>717</v>
      </c>
      <c r="C426" s="32" t="s">
        <v>131</v>
      </c>
      <c r="D426" s="32" t="s">
        <v>131</v>
      </c>
      <c r="E426" s="68">
        <v>2021.04</v>
      </c>
      <c r="F426" s="33" t="s">
        <v>552</v>
      </c>
      <c r="G426" s="34">
        <v>2297</v>
      </c>
      <c r="H426" s="34">
        <v>4888</v>
      </c>
      <c r="I426" s="37" t="s">
        <v>127</v>
      </c>
      <c r="J426" s="35" t="s">
        <v>17</v>
      </c>
      <c r="K426" s="36" t="s">
        <v>182</v>
      </c>
    </row>
    <row r="427" spans="1:11" x14ac:dyDescent="0.2">
      <c r="A427" s="11">
        <f t="shared" si="6"/>
        <v>421</v>
      </c>
      <c r="B427" s="32" t="s">
        <v>719</v>
      </c>
      <c r="C427" s="32" t="s">
        <v>131</v>
      </c>
      <c r="D427" s="32" t="s">
        <v>131</v>
      </c>
      <c r="E427" s="68">
        <v>2021.05</v>
      </c>
      <c r="F427" s="33" t="s">
        <v>2404</v>
      </c>
      <c r="G427" s="34">
        <v>8260</v>
      </c>
      <c r="H427" s="34">
        <v>16054</v>
      </c>
      <c r="I427" s="37" t="s">
        <v>15</v>
      </c>
      <c r="J427" s="35" t="s">
        <v>17</v>
      </c>
      <c r="K427" s="36" t="s">
        <v>181</v>
      </c>
    </row>
    <row r="428" spans="1:11" x14ac:dyDescent="0.2">
      <c r="A428" s="11">
        <f t="shared" si="6"/>
        <v>422</v>
      </c>
      <c r="B428" s="32" t="s">
        <v>720</v>
      </c>
      <c r="C428" s="32" t="s">
        <v>131</v>
      </c>
      <c r="D428" s="32" t="s">
        <v>131</v>
      </c>
      <c r="E428" s="68">
        <v>2021.05</v>
      </c>
      <c r="F428" s="33" t="s">
        <v>1154</v>
      </c>
      <c r="G428" s="34">
        <v>4247</v>
      </c>
      <c r="H428" s="34">
        <v>9558</v>
      </c>
      <c r="I428" s="37" t="s">
        <v>127</v>
      </c>
      <c r="J428" s="35" t="s">
        <v>17</v>
      </c>
      <c r="K428" s="36" t="s">
        <v>182</v>
      </c>
    </row>
    <row r="429" spans="1:11" x14ac:dyDescent="0.2">
      <c r="A429" s="11">
        <f t="shared" si="6"/>
        <v>423</v>
      </c>
      <c r="B429" s="32" t="s">
        <v>721</v>
      </c>
      <c r="C429" s="32" t="s">
        <v>131</v>
      </c>
      <c r="D429" s="32" t="s">
        <v>131</v>
      </c>
      <c r="E429" s="68">
        <v>2021.05</v>
      </c>
      <c r="F429" s="33" t="s">
        <v>722</v>
      </c>
      <c r="G429" s="34">
        <v>1257</v>
      </c>
      <c r="H429" s="34">
        <v>2749</v>
      </c>
      <c r="I429" s="37" t="s">
        <v>15</v>
      </c>
      <c r="J429" s="35" t="s">
        <v>17</v>
      </c>
      <c r="K429" s="36" t="s">
        <v>180</v>
      </c>
    </row>
    <row r="430" spans="1:11" x14ac:dyDescent="0.2">
      <c r="A430" s="11">
        <f t="shared" si="6"/>
        <v>424</v>
      </c>
      <c r="B430" s="32" t="s">
        <v>733</v>
      </c>
      <c r="C430" s="32" t="s">
        <v>131</v>
      </c>
      <c r="D430" s="32" t="s">
        <v>131</v>
      </c>
      <c r="E430" s="68">
        <v>2021.06</v>
      </c>
      <c r="F430" s="33" t="s">
        <v>55</v>
      </c>
      <c r="G430" s="34">
        <v>3250</v>
      </c>
      <c r="H430" s="34">
        <v>5028</v>
      </c>
      <c r="I430" s="37" t="s">
        <v>15</v>
      </c>
      <c r="J430" s="35" t="s">
        <v>17</v>
      </c>
      <c r="K430" s="36" t="s">
        <v>181</v>
      </c>
    </row>
    <row r="431" spans="1:11" x14ac:dyDescent="0.2">
      <c r="A431" s="11">
        <f t="shared" ref="A431:A494" si="7">ROW()-6</f>
        <v>425</v>
      </c>
      <c r="B431" s="32" t="s">
        <v>734</v>
      </c>
      <c r="C431" s="32" t="s">
        <v>131</v>
      </c>
      <c r="D431" s="32" t="s">
        <v>131</v>
      </c>
      <c r="E431" s="68">
        <v>2021.06</v>
      </c>
      <c r="F431" s="33" t="s">
        <v>2418</v>
      </c>
      <c r="G431" s="34">
        <v>1903</v>
      </c>
      <c r="H431" s="34">
        <v>3966</v>
      </c>
      <c r="I431" s="37" t="s">
        <v>15</v>
      </c>
      <c r="J431" s="35" t="s">
        <v>17</v>
      </c>
      <c r="K431" s="36" t="s">
        <v>181</v>
      </c>
    </row>
    <row r="432" spans="1:11" x14ac:dyDescent="0.2">
      <c r="A432" s="11">
        <f t="shared" si="7"/>
        <v>426</v>
      </c>
      <c r="B432" s="32" t="s">
        <v>751</v>
      </c>
      <c r="C432" s="32" t="s">
        <v>131</v>
      </c>
      <c r="D432" s="32" t="s">
        <v>131</v>
      </c>
      <c r="E432" s="68">
        <v>2021.07</v>
      </c>
      <c r="F432" s="33" t="s">
        <v>2422</v>
      </c>
      <c r="G432" s="34">
        <v>4786</v>
      </c>
      <c r="H432" s="34">
        <v>10130</v>
      </c>
      <c r="I432" s="37" t="s">
        <v>15</v>
      </c>
      <c r="J432" s="35" t="s">
        <v>17</v>
      </c>
      <c r="K432" s="36"/>
    </row>
    <row r="433" spans="1:11" x14ac:dyDescent="0.2">
      <c r="A433" s="11">
        <f t="shared" si="7"/>
        <v>427</v>
      </c>
      <c r="B433" s="32" t="s">
        <v>752</v>
      </c>
      <c r="C433" s="32" t="s">
        <v>131</v>
      </c>
      <c r="D433" s="32" t="s">
        <v>131</v>
      </c>
      <c r="E433" s="68">
        <v>2021.07</v>
      </c>
      <c r="F433" s="33" t="s">
        <v>1141</v>
      </c>
      <c r="G433" s="34">
        <v>606</v>
      </c>
      <c r="H433" s="34">
        <v>1305</v>
      </c>
      <c r="I433" s="37" t="s">
        <v>15</v>
      </c>
      <c r="J433" s="35" t="s">
        <v>17</v>
      </c>
      <c r="K433" s="36"/>
    </row>
    <row r="434" spans="1:11" x14ac:dyDescent="0.2">
      <c r="A434" s="11">
        <f t="shared" si="7"/>
        <v>428</v>
      </c>
      <c r="B434" s="32" t="s">
        <v>753</v>
      </c>
      <c r="C434" s="32" t="s">
        <v>131</v>
      </c>
      <c r="D434" s="32" t="s">
        <v>131</v>
      </c>
      <c r="E434" s="68">
        <v>2021.07</v>
      </c>
      <c r="F434" s="33" t="s">
        <v>2423</v>
      </c>
      <c r="G434" s="34">
        <v>2290</v>
      </c>
      <c r="H434" s="34">
        <v>5821</v>
      </c>
      <c r="I434" s="37" t="s">
        <v>127</v>
      </c>
      <c r="J434" s="35" t="s">
        <v>17</v>
      </c>
      <c r="K434" s="36"/>
    </row>
    <row r="435" spans="1:11" x14ac:dyDescent="0.2">
      <c r="A435" s="11">
        <f t="shared" si="7"/>
        <v>429</v>
      </c>
      <c r="B435" s="32" t="s">
        <v>754</v>
      </c>
      <c r="C435" s="32" t="s">
        <v>131</v>
      </c>
      <c r="D435" s="32" t="s">
        <v>131</v>
      </c>
      <c r="E435" s="68">
        <v>2021.07</v>
      </c>
      <c r="F435" s="33" t="s">
        <v>2424</v>
      </c>
      <c r="G435" s="34">
        <v>4325</v>
      </c>
      <c r="H435" s="34">
        <v>8254</v>
      </c>
      <c r="I435" s="37" t="s">
        <v>15</v>
      </c>
      <c r="J435" s="35" t="s">
        <v>17</v>
      </c>
      <c r="K435" s="36" t="s">
        <v>181</v>
      </c>
    </row>
    <row r="436" spans="1:11" x14ac:dyDescent="0.2">
      <c r="A436" s="11">
        <f t="shared" si="7"/>
        <v>430</v>
      </c>
      <c r="B436" s="32" t="s">
        <v>755</v>
      </c>
      <c r="C436" s="32" t="s">
        <v>131</v>
      </c>
      <c r="D436" s="32" t="s">
        <v>131</v>
      </c>
      <c r="E436" s="68">
        <v>2021.07</v>
      </c>
      <c r="F436" s="33" t="s">
        <v>1460</v>
      </c>
      <c r="G436" s="34">
        <v>9305</v>
      </c>
      <c r="H436" s="34">
        <v>20046</v>
      </c>
      <c r="I436" s="37" t="s">
        <v>15</v>
      </c>
      <c r="J436" s="35" t="s">
        <v>17</v>
      </c>
      <c r="K436" s="36"/>
    </row>
    <row r="437" spans="1:11" x14ac:dyDescent="0.2">
      <c r="A437" s="11">
        <f t="shared" si="7"/>
        <v>431</v>
      </c>
      <c r="B437" s="32" t="s">
        <v>763</v>
      </c>
      <c r="C437" s="32" t="s">
        <v>131</v>
      </c>
      <c r="D437" s="32" t="s">
        <v>131</v>
      </c>
      <c r="E437" s="68">
        <v>2021.08</v>
      </c>
      <c r="F437" s="33" t="s">
        <v>1185</v>
      </c>
      <c r="G437" s="34">
        <v>1015</v>
      </c>
      <c r="H437" s="34">
        <v>2230</v>
      </c>
      <c r="I437" s="37" t="s">
        <v>15</v>
      </c>
      <c r="J437" s="35" t="s">
        <v>17</v>
      </c>
      <c r="K437" s="36" t="s">
        <v>181</v>
      </c>
    </row>
    <row r="438" spans="1:11" x14ac:dyDescent="0.2">
      <c r="A438" s="11">
        <f t="shared" si="7"/>
        <v>432</v>
      </c>
      <c r="B438" s="32" t="s">
        <v>764</v>
      </c>
      <c r="C438" s="32" t="s">
        <v>131</v>
      </c>
      <c r="D438" s="32" t="s">
        <v>131</v>
      </c>
      <c r="E438" s="68">
        <v>2021.08</v>
      </c>
      <c r="F438" s="33" t="s">
        <v>2426</v>
      </c>
      <c r="G438" s="34">
        <v>4610</v>
      </c>
      <c r="H438" s="34">
        <v>8092</v>
      </c>
      <c r="I438" s="37" t="s">
        <v>19</v>
      </c>
      <c r="J438" s="35" t="s">
        <v>17</v>
      </c>
      <c r="K438" s="36"/>
    </row>
    <row r="439" spans="1:11" x14ac:dyDescent="0.2">
      <c r="A439" s="11">
        <f t="shared" si="7"/>
        <v>433</v>
      </c>
      <c r="B439" s="32" t="s">
        <v>765</v>
      </c>
      <c r="C439" s="32" t="s">
        <v>131</v>
      </c>
      <c r="D439" s="32" t="s">
        <v>131</v>
      </c>
      <c r="E439" s="68">
        <v>2021.08</v>
      </c>
      <c r="F439" s="33" t="s">
        <v>60</v>
      </c>
      <c r="G439" s="34">
        <v>754</v>
      </c>
      <c r="H439" s="34">
        <v>1539</v>
      </c>
      <c r="I439" s="37" t="s">
        <v>15</v>
      </c>
      <c r="J439" s="35" t="s">
        <v>17</v>
      </c>
      <c r="K439" s="36" t="s">
        <v>181</v>
      </c>
    </row>
    <row r="440" spans="1:11" x14ac:dyDescent="0.2">
      <c r="A440" s="11">
        <f t="shared" si="7"/>
        <v>434</v>
      </c>
      <c r="B440" s="32" t="s">
        <v>766</v>
      </c>
      <c r="C440" s="32" t="s">
        <v>131</v>
      </c>
      <c r="D440" s="32" t="s">
        <v>131</v>
      </c>
      <c r="E440" s="68">
        <v>2021.08</v>
      </c>
      <c r="F440" s="33" t="s">
        <v>2125</v>
      </c>
      <c r="G440" s="34">
        <v>8225</v>
      </c>
      <c r="H440" s="34">
        <v>15410</v>
      </c>
      <c r="I440" s="37" t="s">
        <v>15</v>
      </c>
      <c r="J440" s="35" t="s">
        <v>17</v>
      </c>
      <c r="K440" s="36" t="s">
        <v>181</v>
      </c>
    </row>
    <row r="441" spans="1:11" x14ac:dyDescent="0.2">
      <c r="A441" s="11">
        <f t="shared" si="7"/>
        <v>435</v>
      </c>
      <c r="B441" s="32" t="s">
        <v>767</v>
      </c>
      <c r="C441" s="32" t="s">
        <v>131</v>
      </c>
      <c r="D441" s="32" t="s">
        <v>131</v>
      </c>
      <c r="E441" s="68">
        <v>2021.08</v>
      </c>
      <c r="F441" s="33" t="s">
        <v>161</v>
      </c>
      <c r="G441" s="34">
        <v>5206</v>
      </c>
      <c r="H441" s="34">
        <v>10927</v>
      </c>
      <c r="I441" s="37" t="s">
        <v>127</v>
      </c>
      <c r="J441" s="35" t="s">
        <v>17</v>
      </c>
      <c r="K441" s="36"/>
    </row>
    <row r="442" spans="1:11" x14ac:dyDescent="0.2">
      <c r="A442" s="11">
        <f t="shared" si="7"/>
        <v>436</v>
      </c>
      <c r="B442" s="32" t="s">
        <v>783</v>
      </c>
      <c r="C442" s="32" t="s">
        <v>131</v>
      </c>
      <c r="D442" s="32" t="s">
        <v>131</v>
      </c>
      <c r="E442" s="68">
        <v>2021.09</v>
      </c>
      <c r="F442" s="33" t="s">
        <v>35</v>
      </c>
      <c r="G442" s="34">
        <v>888</v>
      </c>
      <c r="H442" s="34">
        <v>1810</v>
      </c>
      <c r="I442" s="37" t="s">
        <v>127</v>
      </c>
      <c r="J442" s="35" t="s">
        <v>17</v>
      </c>
      <c r="K442" s="36" t="s">
        <v>181</v>
      </c>
    </row>
    <row r="443" spans="1:11" x14ac:dyDescent="0.2">
      <c r="A443" s="11">
        <f t="shared" si="7"/>
        <v>437</v>
      </c>
      <c r="B443" s="32" t="s">
        <v>779</v>
      </c>
      <c r="C443" s="32" t="s">
        <v>131</v>
      </c>
      <c r="D443" s="32" t="s">
        <v>131</v>
      </c>
      <c r="E443" s="68">
        <v>2021.09</v>
      </c>
      <c r="F443" s="33" t="s">
        <v>2428</v>
      </c>
      <c r="G443" s="34">
        <v>2422</v>
      </c>
      <c r="H443" s="34">
        <v>4481</v>
      </c>
      <c r="I443" s="37" t="s">
        <v>15</v>
      </c>
      <c r="J443" s="35" t="s">
        <v>17</v>
      </c>
      <c r="K443" s="36" t="s">
        <v>181</v>
      </c>
    </row>
    <row r="444" spans="1:11" x14ac:dyDescent="0.2">
      <c r="A444" s="11">
        <f t="shared" si="7"/>
        <v>438</v>
      </c>
      <c r="B444" s="32" t="s">
        <v>780</v>
      </c>
      <c r="C444" s="32" t="s">
        <v>131</v>
      </c>
      <c r="D444" s="32" t="s">
        <v>131</v>
      </c>
      <c r="E444" s="68">
        <v>2021.09</v>
      </c>
      <c r="F444" s="33" t="s">
        <v>2429</v>
      </c>
      <c r="G444" s="34">
        <v>2264</v>
      </c>
      <c r="H444" s="34">
        <v>4552</v>
      </c>
      <c r="I444" s="37" t="s">
        <v>15</v>
      </c>
      <c r="J444" s="35" t="s">
        <v>17</v>
      </c>
      <c r="K444" s="36" t="s">
        <v>181</v>
      </c>
    </row>
    <row r="445" spans="1:11" x14ac:dyDescent="0.2">
      <c r="A445" s="11">
        <f t="shared" si="7"/>
        <v>439</v>
      </c>
      <c r="B445" s="32" t="s">
        <v>781</v>
      </c>
      <c r="C445" s="32" t="s">
        <v>131</v>
      </c>
      <c r="D445" s="32" t="s">
        <v>131</v>
      </c>
      <c r="E445" s="68">
        <v>2021.09</v>
      </c>
      <c r="F445" s="33" t="s">
        <v>1143</v>
      </c>
      <c r="G445" s="34">
        <v>2854</v>
      </c>
      <c r="H445" s="34">
        <v>7496</v>
      </c>
      <c r="I445" s="37" t="s">
        <v>127</v>
      </c>
      <c r="J445" s="35" t="s">
        <v>17</v>
      </c>
      <c r="K445" s="36"/>
    </row>
    <row r="446" spans="1:11" x14ac:dyDescent="0.2">
      <c r="A446" s="11">
        <f t="shared" si="7"/>
        <v>440</v>
      </c>
      <c r="B446" s="32" t="s">
        <v>782</v>
      </c>
      <c r="C446" s="32" t="s">
        <v>131</v>
      </c>
      <c r="D446" s="32" t="s">
        <v>131</v>
      </c>
      <c r="E446" s="68">
        <v>2021.09</v>
      </c>
      <c r="F446" s="33" t="s">
        <v>2430</v>
      </c>
      <c r="G446" s="34">
        <v>9077</v>
      </c>
      <c r="H446" s="34">
        <v>16720</v>
      </c>
      <c r="I446" s="37" t="s">
        <v>15</v>
      </c>
      <c r="J446" s="35" t="s">
        <v>17</v>
      </c>
      <c r="K446" s="36"/>
    </row>
    <row r="447" spans="1:11" x14ac:dyDescent="0.2">
      <c r="A447" s="11">
        <f t="shared" si="7"/>
        <v>441</v>
      </c>
      <c r="B447" s="32" t="s">
        <v>798</v>
      </c>
      <c r="C447" s="32" t="s">
        <v>131</v>
      </c>
      <c r="D447" s="32" t="s">
        <v>131</v>
      </c>
      <c r="E447" s="68">
        <v>2021.1</v>
      </c>
      <c r="F447" s="33" t="s">
        <v>1133</v>
      </c>
      <c r="G447" s="34">
        <v>1773</v>
      </c>
      <c r="H447" s="34">
        <v>3346</v>
      </c>
      <c r="I447" s="37" t="s">
        <v>15</v>
      </c>
      <c r="J447" s="35" t="s">
        <v>17</v>
      </c>
      <c r="K447" s="36" t="s">
        <v>181</v>
      </c>
    </row>
    <row r="448" spans="1:11" x14ac:dyDescent="0.2">
      <c r="A448" s="11">
        <f t="shared" si="7"/>
        <v>442</v>
      </c>
      <c r="B448" s="32" t="s">
        <v>799</v>
      </c>
      <c r="C448" s="32" t="s">
        <v>131</v>
      </c>
      <c r="D448" s="32" t="s">
        <v>131</v>
      </c>
      <c r="E448" s="68">
        <v>2021.1</v>
      </c>
      <c r="F448" s="33" t="s">
        <v>23</v>
      </c>
      <c r="G448" s="34">
        <v>990</v>
      </c>
      <c r="H448" s="34">
        <v>2214</v>
      </c>
      <c r="I448" s="37" t="s">
        <v>18</v>
      </c>
      <c r="J448" s="35" t="s">
        <v>17</v>
      </c>
      <c r="K448" s="36"/>
    </row>
    <row r="449" spans="1:238" x14ac:dyDescent="0.2">
      <c r="A449" s="11">
        <f t="shared" si="7"/>
        <v>443</v>
      </c>
      <c r="B449" s="32" t="s">
        <v>800</v>
      </c>
      <c r="C449" s="32" t="s">
        <v>131</v>
      </c>
      <c r="D449" s="32" t="s">
        <v>131</v>
      </c>
      <c r="E449" s="68">
        <v>2021.1</v>
      </c>
      <c r="F449" s="33" t="s">
        <v>35</v>
      </c>
      <c r="G449" s="34">
        <v>985</v>
      </c>
      <c r="H449" s="34">
        <v>2011</v>
      </c>
      <c r="I449" s="37" t="s">
        <v>15</v>
      </c>
      <c r="J449" s="35" t="s">
        <v>17</v>
      </c>
      <c r="K449" s="36" t="s">
        <v>180</v>
      </c>
    </row>
    <row r="450" spans="1:238" x14ac:dyDescent="0.2">
      <c r="A450" s="11">
        <f t="shared" si="7"/>
        <v>444</v>
      </c>
      <c r="B450" s="32" t="s">
        <v>801</v>
      </c>
      <c r="C450" s="32" t="s">
        <v>131</v>
      </c>
      <c r="D450" s="32" t="s">
        <v>131</v>
      </c>
      <c r="E450" s="68">
        <v>2021.1</v>
      </c>
      <c r="F450" s="33" t="s">
        <v>674</v>
      </c>
      <c r="G450" s="34">
        <v>1475</v>
      </c>
      <c r="H450" s="34">
        <v>2839</v>
      </c>
      <c r="I450" s="37" t="s">
        <v>15</v>
      </c>
      <c r="J450" s="35" t="s">
        <v>17</v>
      </c>
      <c r="K450" s="36"/>
    </row>
    <row r="451" spans="1:238" x14ac:dyDescent="0.2">
      <c r="A451" s="11">
        <f t="shared" si="7"/>
        <v>445</v>
      </c>
      <c r="B451" s="32" t="s">
        <v>802</v>
      </c>
      <c r="C451" s="32" t="s">
        <v>131</v>
      </c>
      <c r="D451" s="32" t="s">
        <v>131</v>
      </c>
      <c r="E451" s="68">
        <v>2021.1</v>
      </c>
      <c r="F451" s="33" t="s">
        <v>40</v>
      </c>
      <c r="G451" s="34">
        <v>1783</v>
      </c>
      <c r="H451" s="34">
        <v>6030</v>
      </c>
      <c r="I451" s="37" t="s">
        <v>18</v>
      </c>
      <c r="J451" s="35" t="s">
        <v>17</v>
      </c>
      <c r="K451" s="36" t="s">
        <v>181</v>
      </c>
    </row>
    <row r="452" spans="1:238" x14ac:dyDescent="0.2">
      <c r="A452" s="11">
        <f t="shared" si="7"/>
        <v>446</v>
      </c>
      <c r="B452" s="32" t="s">
        <v>808</v>
      </c>
      <c r="C452" s="32" t="s">
        <v>131</v>
      </c>
      <c r="D452" s="32" t="s">
        <v>131</v>
      </c>
      <c r="E452" s="68">
        <v>2021.11</v>
      </c>
      <c r="F452" s="33" t="s">
        <v>26</v>
      </c>
      <c r="G452" s="34">
        <v>3637</v>
      </c>
      <c r="H452" s="34">
        <v>7449</v>
      </c>
      <c r="I452" s="37" t="s">
        <v>15</v>
      </c>
      <c r="J452" s="35" t="s">
        <v>17</v>
      </c>
      <c r="K452" s="36"/>
    </row>
    <row r="453" spans="1:238" x14ac:dyDescent="0.2">
      <c r="A453" s="11">
        <f t="shared" si="7"/>
        <v>447</v>
      </c>
      <c r="B453" s="32" t="s">
        <v>809</v>
      </c>
      <c r="C453" s="32" t="s">
        <v>131</v>
      </c>
      <c r="D453" s="32" t="s">
        <v>131</v>
      </c>
      <c r="E453" s="68">
        <v>2021.11</v>
      </c>
      <c r="F453" s="33" t="s">
        <v>62</v>
      </c>
      <c r="G453" s="34">
        <v>75468</v>
      </c>
      <c r="H453" s="34">
        <v>165312</v>
      </c>
      <c r="I453" s="37" t="s">
        <v>15</v>
      </c>
      <c r="J453" s="35" t="s">
        <v>17</v>
      </c>
      <c r="K453" s="36" t="s">
        <v>181</v>
      </c>
    </row>
    <row r="454" spans="1:238" x14ac:dyDescent="0.2">
      <c r="A454" s="11">
        <f t="shared" si="7"/>
        <v>448</v>
      </c>
      <c r="B454" s="32" t="s">
        <v>810</v>
      </c>
      <c r="C454" s="32" t="s">
        <v>131</v>
      </c>
      <c r="D454" s="32" t="s">
        <v>131</v>
      </c>
      <c r="E454" s="68">
        <v>2021.11</v>
      </c>
      <c r="F454" s="33" t="s">
        <v>2435</v>
      </c>
      <c r="G454" s="34">
        <v>4665</v>
      </c>
      <c r="H454" s="34">
        <v>9786</v>
      </c>
      <c r="I454" s="37" t="s">
        <v>15</v>
      </c>
      <c r="J454" s="35" t="s">
        <v>17</v>
      </c>
      <c r="K454" s="36"/>
    </row>
    <row r="455" spans="1:238" x14ac:dyDescent="0.2">
      <c r="A455" s="11">
        <f t="shared" si="7"/>
        <v>449</v>
      </c>
      <c r="B455" s="32" t="s">
        <v>811</v>
      </c>
      <c r="C455" s="32" t="s">
        <v>131</v>
      </c>
      <c r="D455" s="32" t="s">
        <v>131</v>
      </c>
      <c r="E455" s="68">
        <v>2021.11</v>
      </c>
      <c r="F455" s="33" t="s">
        <v>112</v>
      </c>
      <c r="G455" s="34">
        <v>867</v>
      </c>
      <c r="H455" s="34">
        <v>1640</v>
      </c>
      <c r="I455" s="37" t="s">
        <v>15</v>
      </c>
      <c r="J455" s="35" t="s">
        <v>17</v>
      </c>
      <c r="K455" s="36"/>
    </row>
    <row r="456" spans="1:238" x14ac:dyDescent="0.2">
      <c r="A456" s="11">
        <f t="shared" si="7"/>
        <v>450</v>
      </c>
      <c r="B456" s="32" t="s">
        <v>822</v>
      </c>
      <c r="C456" s="32" t="s">
        <v>131</v>
      </c>
      <c r="D456" s="32" t="s">
        <v>131</v>
      </c>
      <c r="E456" s="68">
        <v>2021.12</v>
      </c>
      <c r="F456" s="33" t="s">
        <v>48</v>
      </c>
      <c r="G456" s="34">
        <v>1676</v>
      </c>
      <c r="H456" s="34">
        <v>3431</v>
      </c>
      <c r="I456" s="37" t="s">
        <v>15</v>
      </c>
      <c r="J456" s="35" t="s">
        <v>17</v>
      </c>
      <c r="K456" s="36" t="s">
        <v>181</v>
      </c>
    </row>
    <row r="457" spans="1:238" x14ac:dyDescent="0.2">
      <c r="A457" s="11">
        <f t="shared" si="7"/>
        <v>451</v>
      </c>
      <c r="B457" s="32" t="s">
        <v>823</v>
      </c>
      <c r="C457" s="32" t="s">
        <v>131</v>
      </c>
      <c r="D457" s="32" t="s">
        <v>131</v>
      </c>
      <c r="E457" s="68">
        <v>2021.12</v>
      </c>
      <c r="F457" s="33" t="s">
        <v>1933</v>
      </c>
      <c r="G457" s="34">
        <v>2741</v>
      </c>
      <c r="H457" s="34">
        <v>5302</v>
      </c>
      <c r="I457" s="37" t="s">
        <v>15</v>
      </c>
      <c r="J457" s="35" t="s">
        <v>17</v>
      </c>
      <c r="K457" s="36" t="s">
        <v>181</v>
      </c>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c r="DO457" s="13"/>
      <c r="DP457" s="13"/>
      <c r="DQ457" s="13"/>
      <c r="DR457" s="13"/>
      <c r="DS457" s="13"/>
      <c r="DT457" s="13"/>
      <c r="DU457" s="13"/>
      <c r="DV457" s="13"/>
      <c r="DW457" s="13"/>
      <c r="DX457" s="13"/>
      <c r="DY457" s="13"/>
      <c r="DZ457" s="13"/>
      <c r="EA457" s="13"/>
      <c r="EB457" s="13"/>
      <c r="EC457" s="13"/>
      <c r="ED457" s="13"/>
      <c r="EE457" s="13"/>
      <c r="EF457" s="13"/>
      <c r="EG457" s="13"/>
      <c r="EH457" s="13"/>
      <c r="EI457" s="13"/>
      <c r="EJ457" s="13"/>
      <c r="EK457" s="13"/>
      <c r="EL457" s="13"/>
      <c r="EM457" s="13"/>
      <c r="EN457" s="13"/>
      <c r="EO457" s="13"/>
      <c r="EP457" s="13"/>
      <c r="EQ457" s="13"/>
      <c r="ER457" s="13"/>
      <c r="ES457" s="13"/>
      <c r="ET457" s="13"/>
      <c r="EU457" s="13"/>
      <c r="EV457" s="13"/>
      <c r="EW457" s="13"/>
      <c r="EX457" s="13"/>
      <c r="EY457" s="13"/>
      <c r="EZ457" s="13"/>
      <c r="FA457" s="13"/>
      <c r="FB457" s="13"/>
      <c r="FC457" s="13"/>
      <c r="FD457" s="13"/>
      <c r="FE457" s="13"/>
      <c r="FF457" s="13"/>
      <c r="FG457" s="13"/>
      <c r="FH457" s="13"/>
      <c r="FI457" s="13"/>
      <c r="FJ457" s="13"/>
      <c r="FK457" s="13"/>
      <c r="FL457" s="13"/>
      <c r="FM457" s="13"/>
      <c r="FN457" s="13"/>
      <c r="FO457" s="13"/>
      <c r="FP457" s="13"/>
      <c r="FQ457" s="13"/>
      <c r="FR457" s="13"/>
      <c r="FS457" s="13"/>
      <c r="FT457" s="13"/>
      <c r="FU457" s="13"/>
      <c r="FV457" s="13"/>
      <c r="FW457" s="13"/>
      <c r="FX457" s="13"/>
      <c r="FY457" s="13"/>
      <c r="FZ457" s="13"/>
      <c r="GA457" s="13"/>
      <c r="GB457" s="13"/>
      <c r="GC457" s="13"/>
      <c r="GD457" s="13"/>
      <c r="GE457" s="13"/>
      <c r="GF457" s="13"/>
      <c r="GG457" s="13"/>
      <c r="GH457" s="13"/>
      <c r="GI457" s="13"/>
      <c r="GJ457" s="13"/>
      <c r="GK457" s="13"/>
      <c r="GL457" s="13"/>
      <c r="GM457" s="13"/>
      <c r="GN457" s="13"/>
      <c r="GO457" s="13"/>
      <c r="GP457" s="13"/>
      <c r="GQ457" s="13"/>
      <c r="GR457" s="13"/>
      <c r="GS457" s="13"/>
      <c r="GT457" s="13"/>
      <c r="GU457" s="13"/>
      <c r="GV457" s="13"/>
      <c r="GW457" s="13"/>
      <c r="GX457" s="13"/>
      <c r="GY457" s="13"/>
      <c r="GZ457" s="13"/>
      <c r="HA457" s="13"/>
      <c r="HB457" s="13"/>
      <c r="HC457" s="13"/>
      <c r="HD457" s="13"/>
      <c r="HE457" s="13"/>
      <c r="HF457" s="13"/>
      <c r="HG457" s="13"/>
      <c r="HH457" s="13"/>
      <c r="HI457" s="13"/>
      <c r="HJ457" s="13"/>
      <c r="HK457" s="13"/>
      <c r="HL457" s="13"/>
      <c r="HM457" s="13"/>
      <c r="HN457" s="13"/>
      <c r="HO457" s="13"/>
      <c r="HP457" s="13"/>
      <c r="HQ457" s="13"/>
      <c r="HR457" s="13"/>
      <c r="HS457" s="13"/>
      <c r="HT457" s="13"/>
      <c r="HU457" s="13"/>
      <c r="HV457" s="13"/>
      <c r="HW457" s="13"/>
      <c r="HX457" s="13"/>
      <c r="HY457" s="13"/>
      <c r="HZ457" s="13"/>
      <c r="IA457" s="13"/>
      <c r="IB457" s="13"/>
      <c r="IC457" s="13"/>
      <c r="ID457" s="13"/>
    </row>
    <row r="458" spans="1:238" x14ac:dyDescent="0.2">
      <c r="A458" s="11">
        <f t="shared" si="7"/>
        <v>452</v>
      </c>
      <c r="B458" s="32" t="s">
        <v>824</v>
      </c>
      <c r="C458" s="32" t="s">
        <v>131</v>
      </c>
      <c r="D458" s="32" t="s">
        <v>131</v>
      </c>
      <c r="E458" s="68">
        <v>2021.12</v>
      </c>
      <c r="F458" s="33" t="s">
        <v>2418</v>
      </c>
      <c r="G458" s="34">
        <v>4165</v>
      </c>
      <c r="H458" s="34">
        <v>7982</v>
      </c>
      <c r="I458" s="37" t="s">
        <v>15</v>
      </c>
      <c r="J458" s="35" t="s">
        <v>17</v>
      </c>
      <c r="K458" s="36" t="s">
        <v>182</v>
      </c>
    </row>
    <row r="459" spans="1:238" x14ac:dyDescent="0.2">
      <c r="A459" s="11">
        <f t="shared" si="7"/>
        <v>453</v>
      </c>
      <c r="B459" s="32" t="s">
        <v>825</v>
      </c>
      <c r="C459" s="32" t="s">
        <v>131</v>
      </c>
      <c r="D459" s="32" t="s">
        <v>131</v>
      </c>
      <c r="E459" s="68">
        <v>2021.12</v>
      </c>
      <c r="F459" s="33" t="s">
        <v>2417</v>
      </c>
      <c r="G459" s="34">
        <v>1222</v>
      </c>
      <c r="H459" s="34">
        <v>989</v>
      </c>
      <c r="I459" s="37" t="s">
        <v>15</v>
      </c>
      <c r="J459" s="35" t="s">
        <v>17</v>
      </c>
      <c r="K459" s="36" t="s">
        <v>181</v>
      </c>
    </row>
    <row r="460" spans="1:238" x14ac:dyDescent="0.2">
      <c r="A460" s="11">
        <f t="shared" si="7"/>
        <v>454</v>
      </c>
      <c r="B460" s="32" t="s">
        <v>827</v>
      </c>
      <c r="C460" s="32" t="s">
        <v>131</v>
      </c>
      <c r="D460" s="32" t="s">
        <v>131</v>
      </c>
      <c r="E460" s="68">
        <v>2022.01</v>
      </c>
      <c r="F460" s="33" t="s">
        <v>26</v>
      </c>
      <c r="G460" s="34">
        <v>3550</v>
      </c>
      <c r="H460" s="34">
        <v>7549</v>
      </c>
      <c r="I460" s="37" t="s">
        <v>15</v>
      </c>
      <c r="J460" s="35" t="s">
        <v>17</v>
      </c>
      <c r="K460" s="36"/>
    </row>
    <row r="461" spans="1:238" x14ac:dyDescent="0.2">
      <c r="A461" s="11">
        <f t="shared" si="7"/>
        <v>455</v>
      </c>
      <c r="B461" s="32" t="s">
        <v>828</v>
      </c>
      <c r="C461" s="32" t="s">
        <v>131</v>
      </c>
      <c r="D461" s="32" t="s">
        <v>131</v>
      </c>
      <c r="E461" s="68">
        <v>2022.01</v>
      </c>
      <c r="F461" s="33" t="s">
        <v>191</v>
      </c>
      <c r="G461" s="34">
        <v>763</v>
      </c>
      <c r="H461" s="34">
        <v>1396</v>
      </c>
      <c r="I461" s="37" t="s">
        <v>127</v>
      </c>
      <c r="J461" s="35" t="s">
        <v>17</v>
      </c>
      <c r="K461" s="36"/>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12"/>
      <c r="DG461" s="12"/>
      <c r="DH461" s="12"/>
      <c r="DI461" s="12"/>
      <c r="DJ461" s="12"/>
      <c r="DK461" s="12"/>
      <c r="DL461" s="12"/>
      <c r="DM461" s="12"/>
      <c r="DN461" s="12"/>
      <c r="DO461" s="12"/>
      <c r="DP461" s="12"/>
      <c r="DQ461" s="12"/>
      <c r="DR461" s="12"/>
      <c r="DS461" s="12"/>
      <c r="DT461" s="12"/>
      <c r="DU461" s="12"/>
      <c r="DV461" s="12"/>
      <c r="DW461" s="12"/>
      <c r="DX461" s="12"/>
      <c r="DY461" s="12"/>
      <c r="DZ461" s="12"/>
      <c r="EA461" s="12"/>
      <c r="EB461" s="12"/>
      <c r="EC461" s="12"/>
      <c r="ED461" s="12"/>
      <c r="EE461" s="12"/>
      <c r="EF461" s="12"/>
      <c r="EG461" s="12"/>
      <c r="EH461" s="12"/>
      <c r="EI461" s="12"/>
      <c r="EJ461" s="12"/>
      <c r="EK461" s="12"/>
      <c r="EL461" s="12"/>
      <c r="EM461" s="12"/>
      <c r="EN461" s="12"/>
      <c r="EO461" s="12"/>
      <c r="EP461" s="12"/>
      <c r="EQ461" s="12"/>
      <c r="ER461" s="12"/>
      <c r="ES461" s="12"/>
      <c r="ET461" s="12"/>
      <c r="EU461" s="12"/>
      <c r="EV461" s="12"/>
      <c r="EW461" s="12"/>
      <c r="EX461" s="12"/>
      <c r="EY461" s="12"/>
      <c r="EZ461" s="12"/>
      <c r="FA461" s="12"/>
      <c r="FB461" s="12"/>
      <c r="FC461" s="12"/>
      <c r="FD461" s="12"/>
      <c r="FE461" s="12"/>
      <c r="FF461" s="12"/>
      <c r="FG461" s="12"/>
      <c r="FH461" s="12"/>
      <c r="FI461" s="12"/>
      <c r="FJ461" s="12"/>
      <c r="FK461" s="12"/>
      <c r="FL461" s="12"/>
      <c r="FM461" s="12"/>
      <c r="FN461" s="12"/>
      <c r="FO461" s="12"/>
      <c r="FP461" s="12"/>
      <c r="FQ461" s="12"/>
      <c r="FR461" s="12"/>
      <c r="FS461" s="12"/>
      <c r="FT461" s="12"/>
      <c r="FU461" s="12"/>
      <c r="FV461" s="12"/>
      <c r="FW461" s="12"/>
      <c r="FX461" s="12"/>
      <c r="FY461" s="12"/>
      <c r="FZ461" s="12"/>
      <c r="GA461" s="12"/>
      <c r="GB461" s="12"/>
      <c r="GC461" s="12"/>
      <c r="GD461" s="12"/>
      <c r="GE461" s="12"/>
      <c r="GF461" s="12"/>
      <c r="GG461" s="12"/>
      <c r="GH461" s="12"/>
      <c r="GI461" s="12"/>
      <c r="GJ461" s="12"/>
      <c r="GK461" s="12"/>
      <c r="GL461" s="12"/>
      <c r="GM461" s="12"/>
      <c r="GN461" s="12"/>
      <c r="GO461" s="12"/>
      <c r="GP461" s="12"/>
      <c r="GQ461" s="12"/>
      <c r="GR461" s="12"/>
      <c r="GS461" s="12"/>
      <c r="GT461" s="12"/>
      <c r="GU461" s="12"/>
      <c r="GV461" s="12"/>
      <c r="GW461" s="12"/>
      <c r="GX461" s="12"/>
      <c r="GY461" s="12"/>
      <c r="GZ461" s="12"/>
      <c r="HA461" s="12"/>
      <c r="HB461" s="12"/>
      <c r="HC461" s="12"/>
      <c r="HD461" s="12"/>
      <c r="HE461" s="12"/>
      <c r="HF461" s="12"/>
      <c r="HG461" s="12"/>
      <c r="HH461" s="12"/>
      <c r="HI461" s="12"/>
      <c r="HJ461" s="12"/>
      <c r="HK461" s="12"/>
      <c r="HL461" s="12"/>
      <c r="HM461" s="12"/>
      <c r="HN461" s="12"/>
      <c r="HO461" s="12"/>
      <c r="HP461" s="12"/>
      <c r="HQ461" s="12"/>
      <c r="HR461" s="12"/>
      <c r="HS461" s="12"/>
      <c r="HT461" s="12"/>
      <c r="HU461" s="12"/>
      <c r="HV461" s="12"/>
      <c r="HW461" s="12"/>
      <c r="HX461" s="12"/>
      <c r="HY461" s="12"/>
      <c r="HZ461" s="12"/>
      <c r="IA461" s="12"/>
      <c r="IB461" s="12"/>
      <c r="IC461" s="12"/>
      <c r="ID461" s="12"/>
    </row>
    <row r="462" spans="1:238" x14ac:dyDescent="0.2">
      <c r="A462" s="11">
        <f t="shared" si="7"/>
        <v>456</v>
      </c>
      <c r="B462" s="32" t="s">
        <v>829</v>
      </c>
      <c r="C462" s="32" t="s">
        <v>131</v>
      </c>
      <c r="D462" s="32" t="s">
        <v>131</v>
      </c>
      <c r="E462" s="68">
        <v>2022.01</v>
      </c>
      <c r="F462" s="33" t="s">
        <v>2438</v>
      </c>
      <c r="G462" s="34">
        <v>3099</v>
      </c>
      <c r="H462" s="34">
        <v>7407</v>
      </c>
      <c r="I462" s="37" t="s">
        <v>15</v>
      </c>
      <c r="J462" s="35" t="s">
        <v>17</v>
      </c>
      <c r="K462" s="36" t="s">
        <v>181</v>
      </c>
    </row>
    <row r="463" spans="1:238" x14ac:dyDescent="0.2">
      <c r="A463" s="11">
        <f t="shared" si="7"/>
        <v>457</v>
      </c>
      <c r="B463" s="32" t="s">
        <v>830</v>
      </c>
      <c r="C463" s="32" t="s">
        <v>131</v>
      </c>
      <c r="D463" s="32" t="s">
        <v>131</v>
      </c>
      <c r="E463" s="68">
        <v>2022.01</v>
      </c>
      <c r="F463" s="33" t="s">
        <v>552</v>
      </c>
      <c r="G463" s="34">
        <v>3117</v>
      </c>
      <c r="H463" s="34">
        <v>6179</v>
      </c>
      <c r="I463" s="37" t="s">
        <v>127</v>
      </c>
      <c r="J463" s="35" t="s">
        <v>17</v>
      </c>
      <c r="K463" s="36" t="s">
        <v>181</v>
      </c>
    </row>
    <row r="464" spans="1:238" x14ac:dyDescent="0.2">
      <c r="A464" s="11">
        <f t="shared" si="7"/>
        <v>458</v>
      </c>
      <c r="B464" s="32" t="s">
        <v>831</v>
      </c>
      <c r="C464" s="32" t="s">
        <v>131</v>
      </c>
      <c r="D464" s="32" t="s">
        <v>131</v>
      </c>
      <c r="E464" s="68">
        <v>2022.01</v>
      </c>
      <c r="F464" s="33" t="s">
        <v>2440</v>
      </c>
      <c r="G464" s="34">
        <v>583</v>
      </c>
      <c r="H464" s="34">
        <v>1253</v>
      </c>
      <c r="I464" s="37" t="s">
        <v>18</v>
      </c>
      <c r="J464" s="35" t="s">
        <v>17</v>
      </c>
      <c r="K464" s="36"/>
    </row>
    <row r="465" spans="1:238" x14ac:dyDescent="0.2">
      <c r="A465" s="11">
        <f t="shared" si="7"/>
        <v>459</v>
      </c>
      <c r="B465" s="32" t="s">
        <v>842</v>
      </c>
      <c r="C465" s="32" t="s">
        <v>131</v>
      </c>
      <c r="D465" s="32" t="s">
        <v>131</v>
      </c>
      <c r="E465" s="68">
        <v>2022.02</v>
      </c>
      <c r="F465" s="33" t="s">
        <v>2443</v>
      </c>
      <c r="G465" s="34">
        <v>12436</v>
      </c>
      <c r="H465" s="34">
        <v>28107</v>
      </c>
      <c r="I465" s="37" t="s">
        <v>15</v>
      </c>
      <c r="J465" s="35" t="s">
        <v>17</v>
      </c>
      <c r="K465" s="36" t="s">
        <v>182</v>
      </c>
    </row>
    <row r="466" spans="1:238" x14ac:dyDescent="0.2">
      <c r="A466" s="11">
        <f t="shared" si="7"/>
        <v>460</v>
      </c>
      <c r="B466" s="32" t="s">
        <v>851</v>
      </c>
      <c r="C466" s="32" t="s">
        <v>131</v>
      </c>
      <c r="D466" s="32" t="s">
        <v>131</v>
      </c>
      <c r="E466" s="68">
        <v>2022.03</v>
      </c>
      <c r="F466" s="33" t="s">
        <v>23</v>
      </c>
      <c r="G466" s="34">
        <v>5063</v>
      </c>
      <c r="H466" s="34">
        <v>8519</v>
      </c>
      <c r="I466" s="37" t="s">
        <v>15</v>
      </c>
      <c r="J466" s="35" t="s">
        <v>17</v>
      </c>
      <c r="K466" s="36"/>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c r="BW466" s="12"/>
      <c r="BX466" s="12"/>
      <c r="BY466" s="12"/>
      <c r="BZ466" s="12"/>
      <c r="CA466" s="12"/>
      <c r="CB466" s="12"/>
      <c r="CC466" s="12"/>
      <c r="CD466" s="12"/>
      <c r="CE466" s="12"/>
      <c r="CF466" s="12"/>
      <c r="CG466" s="12"/>
      <c r="CH466" s="12"/>
      <c r="CI466" s="12"/>
      <c r="CJ466" s="12"/>
      <c r="CK466" s="12"/>
      <c r="CL466" s="12"/>
      <c r="CM466" s="12"/>
      <c r="CN466" s="12"/>
      <c r="CO466" s="12"/>
      <c r="CP466" s="12"/>
      <c r="CQ466" s="12"/>
      <c r="CR466" s="12"/>
      <c r="CS466" s="12"/>
      <c r="CT466" s="12"/>
      <c r="CU466" s="12"/>
      <c r="CV466" s="12"/>
      <c r="CW466" s="12"/>
      <c r="CX466" s="12"/>
      <c r="CY466" s="12"/>
      <c r="CZ466" s="12"/>
      <c r="DA466" s="12"/>
      <c r="DB466" s="12"/>
      <c r="DC466" s="12"/>
      <c r="DD466" s="12"/>
      <c r="DE466" s="12"/>
      <c r="DF466" s="12"/>
      <c r="DG466" s="12"/>
      <c r="DH466" s="12"/>
      <c r="DI466" s="12"/>
      <c r="DJ466" s="12"/>
      <c r="DK466" s="12"/>
      <c r="DL466" s="12"/>
      <c r="DM466" s="12"/>
      <c r="DN466" s="12"/>
      <c r="DO466" s="12"/>
      <c r="DP466" s="12"/>
      <c r="DQ466" s="12"/>
      <c r="DR466" s="12"/>
      <c r="DS466" s="12"/>
      <c r="DT466" s="12"/>
      <c r="DU466" s="12"/>
      <c r="DV466" s="12"/>
      <c r="DW466" s="12"/>
      <c r="DX466" s="12"/>
      <c r="DY466" s="12"/>
      <c r="DZ466" s="12"/>
      <c r="EA466" s="12"/>
      <c r="EB466" s="12"/>
      <c r="EC466" s="12"/>
      <c r="ED466" s="12"/>
      <c r="EE466" s="12"/>
      <c r="EF466" s="12"/>
      <c r="EG466" s="12"/>
      <c r="EH466" s="12"/>
      <c r="EI466" s="12"/>
      <c r="EJ466" s="12"/>
      <c r="EK466" s="12"/>
      <c r="EL466" s="12"/>
      <c r="EM466" s="12"/>
      <c r="EN466" s="12"/>
      <c r="EO466" s="12"/>
      <c r="EP466" s="12"/>
      <c r="EQ466" s="12"/>
      <c r="ER466" s="12"/>
      <c r="ES466" s="12"/>
      <c r="ET466" s="12"/>
      <c r="EU466" s="12"/>
      <c r="EV466" s="12"/>
      <c r="EW466" s="12"/>
      <c r="EX466" s="12"/>
      <c r="EY466" s="12"/>
      <c r="EZ466" s="12"/>
      <c r="FA466" s="12"/>
      <c r="FB466" s="12"/>
      <c r="FC466" s="12"/>
      <c r="FD466" s="12"/>
      <c r="FE466" s="12"/>
      <c r="FF466" s="12"/>
      <c r="FG466" s="12"/>
      <c r="FH466" s="12"/>
      <c r="FI466" s="12"/>
      <c r="FJ466" s="12"/>
      <c r="FK466" s="12"/>
      <c r="FL466" s="12"/>
      <c r="FM466" s="12"/>
      <c r="FN466" s="12"/>
      <c r="FO466" s="12"/>
      <c r="FP466" s="12"/>
      <c r="FQ466" s="12"/>
      <c r="FR466" s="12"/>
      <c r="FS466" s="12"/>
      <c r="FT466" s="12"/>
      <c r="FU466" s="12"/>
      <c r="FV466" s="12"/>
      <c r="FW466" s="12"/>
      <c r="FX466" s="12"/>
      <c r="FY466" s="12"/>
      <c r="FZ466" s="12"/>
      <c r="GA466" s="12"/>
      <c r="GB466" s="12"/>
      <c r="GC466" s="12"/>
      <c r="GD466" s="12"/>
      <c r="GE466" s="12"/>
      <c r="GF466" s="12"/>
      <c r="GG466" s="12"/>
      <c r="GH466" s="12"/>
      <c r="GI466" s="12"/>
      <c r="GJ466" s="12"/>
      <c r="GK466" s="12"/>
      <c r="GL466" s="12"/>
      <c r="GM466" s="12"/>
      <c r="GN466" s="12"/>
      <c r="GO466" s="12"/>
      <c r="GP466" s="12"/>
      <c r="GQ466" s="12"/>
      <c r="GR466" s="12"/>
      <c r="GS466" s="12"/>
      <c r="GT466" s="12"/>
      <c r="GU466" s="12"/>
      <c r="GV466" s="12"/>
      <c r="GW466" s="12"/>
      <c r="GX466" s="12"/>
      <c r="GY466" s="12"/>
      <c r="GZ466" s="12"/>
      <c r="HA466" s="12"/>
      <c r="HB466" s="12"/>
      <c r="HC466" s="12"/>
      <c r="HD466" s="12"/>
      <c r="HE466" s="12"/>
      <c r="HF466" s="12"/>
      <c r="HG466" s="12"/>
      <c r="HH466" s="12"/>
      <c r="HI466" s="12"/>
      <c r="HJ466" s="12"/>
      <c r="HK466" s="12"/>
      <c r="HL466" s="12"/>
      <c r="HM466" s="12"/>
      <c r="HN466" s="12"/>
      <c r="HO466" s="12"/>
      <c r="HP466" s="12"/>
      <c r="HQ466" s="12"/>
      <c r="HR466" s="12"/>
      <c r="HS466" s="12"/>
      <c r="HT466" s="12"/>
      <c r="HU466" s="12"/>
      <c r="HV466" s="12"/>
      <c r="HW466" s="12"/>
      <c r="HX466" s="12"/>
      <c r="HY466" s="12"/>
      <c r="HZ466" s="12"/>
      <c r="IA466" s="12"/>
      <c r="IB466" s="12"/>
      <c r="IC466" s="12"/>
      <c r="ID466" s="12"/>
    </row>
    <row r="467" spans="1:238" x14ac:dyDescent="0.2">
      <c r="A467" s="11">
        <f t="shared" si="7"/>
        <v>461</v>
      </c>
      <c r="B467" s="32" t="s">
        <v>853</v>
      </c>
      <c r="C467" s="32" t="s">
        <v>131</v>
      </c>
      <c r="D467" s="32" t="s">
        <v>131</v>
      </c>
      <c r="E467" s="68">
        <v>2022.04</v>
      </c>
      <c r="F467" s="33" t="s">
        <v>94</v>
      </c>
      <c r="G467" s="34">
        <v>4153</v>
      </c>
      <c r="H467" s="34">
        <v>7218</v>
      </c>
      <c r="I467" s="37" t="s">
        <v>15</v>
      </c>
      <c r="J467" s="35" t="s">
        <v>17</v>
      </c>
      <c r="K467" s="36" t="s">
        <v>181</v>
      </c>
    </row>
    <row r="468" spans="1:238" x14ac:dyDescent="0.2">
      <c r="A468" s="11">
        <f t="shared" si="7"/>
        <v>462</v>
      </c>
      <c r="B468" s="32" t="s">
        <v>854</v>
      </c>
      <c r="C468" s="32" t="s">
        <v>131</v>
      </c>
      <c r="D468" s="32" t="s">
        <v>131</v>
      </c>
      <c r="E468" s="68">
        <v>2022.04</v>
      </c>
      <c r="F468" s="33" t="s">
        <v>2447</v>
      </c>
      <c r="G468" s="34">
        <v>2979</v>
      </c>
      <c r="H468" s="34">
        <v>5730</v>
      </c>
      <c r="I468" s="37" t="s">
        <v>15</v>
      </c>
      <c r="J468" s="35" t="s">
        <v>17</v>
      </c>
      <c r="K468" s="36" t="s">
        <v>181</v>
      </c>
    </row>
    <row r="469" spans="1:238" x14ac:dyDescent="0.2">
      <c r="A469" s="11">
        <f t="shared" si="7"/>
        <v>463</v>
      </c>
      <c r="B469" s="32" t="s">
        <v>855</v>
      </c>
      <c r="C469" s="32" t="s">
        <v>131</v>
      </c>
      <c r="D469" s="32" t="s">
        <v>131</v>
      </c>
      <c r="E469" s="68">
        <v>2022.04</v>
      </c>
      <c r="F469" s="33" t="s">
        <v>2428</v>
      </c>
      <c r="G469" s="34">
        <v>6200</v>
      </c>
      <c r="H469" s="34">
        <v>12022</v>
      </c>
      <c r="I469" s="37" t="s">
        <v>15</v>
      </c>
      <c r="J469" s="35" t="s">
        <v>17</v>
      </c>
      <c r="K469" s="36" t="s">
        <v>181</v>
      </c>
    </row>
    <row r="470" spans="1:238" x14ac:dyDescent="0.2">
      <c r="A470" s="11">
        <f t="shared" si="7"/>
        <v>464</v>
      </c>
      <c r="B470" s="32" t="s">
        <v>877</v>
      </c>
      <c r="C470" s="32" t="s">
        <v>131</v>
      </c>
      <c r="D470" s="32" t="s">
        <v>131</v>
      </c>
      <c r="E470" s="68">
        <v>2022.05</v>
      </c>
      <c r="F470" s="33" t="s">
        <v>99</v>
      </c>
      <c r="G470" s="34">
        <v>6626</v>
      </c>
      <c r="H470" s="34">
        <v>12084</v>
      </c>
      <c r="I470" s="37" t="s">
        <v>15</v>
      </c>
      <c r="J470" s="35" t="s">
        <v>17</v>
      </c>
      <c r="K470" s="36"/>
    </row>
    <row r="471" spans="1:238" x14ac:dyDescent="0.2">
      <c r="A471" s="11">
        <f t="shared" si="7"/>
        <v>465</v>
      </c>
      <c r="B471" s="32" t="s">
        <v>878</v>
      </c>
      <c r="C471" s="32" t="s">
        <v>131</v>
      </c>
      <c r="D471" s="32" t="s">
        <v>131</v>
      </c>
      <c r="E471" s="68">
        <v>2022.05</v>
      </c>
      <c r="F471" s="33" t="s">
        <v>44</v>
      </c>
      <c r="G471" s="34">
        <v>192</v>
      </c>
      <c r="H471" s="34">
        <v>385</v>
      </c>
      <c r="I471" s="37" t="s">
        <v>15</v>
      </c>
      <c r="J471" s="35" t="s">
        <v>17</v>
      </c>
      <c r="K471" s="36"/>
    </row>
    <row r="472" spans="1:238" x14ac:dyDescent="0.2">
      <c r="A472" s="11">
        <f t="shared" si="7"/>
        <v>466</v>
      </c>
      <c r="B472" s="32" t="s">
        <v>879</v>
      </c>
      <c r="C472" s="32" t="s">
        <v>131</v>
      </c>
      <c r="D472" s="32" t="s">
        <v>131</v>
      </c>
      <c r="E472" s="68">
        <v>2022.05</v>
      </c>
      <c r="F472" s="33" t="s">
        <v>2450</v>
      </c>
      <c r="G472" s="34">
        <v>1763</v>
      </c>
      <c r="H472" s="34">
        <v>3963</v>
      </c>
      <c r="I472" s="37" t="s">
        <v>18</v>
      </c>
      <c r="J472" s="35" t="s">
        <v>17</v>
      </c>
      <c r="K472" s="36"/>
    </row>
    <row r="473" spans="1:238" x14ac:dyDescent="0.2">
      <c r="A473" s="11">
        <f t="shared" si="7"/>
        <v>467</v>
      </c>
      <c r="B473" s="32" t="s">
        <v>893</v>
      </c>
      <c r="C473" s="32" t="s">
        <v>131</v>
      </c>
      <c r="D473" s="32" t="s">
        <v>131</v>
      </c>
      <c r="E473" s="68">
        <v>2022.06</v>
      </c>
      <c r="F473" s="33" t="s">
        <v>94</v>
      </c>
      <c r="G473" s="34">
        <v>1939</v>
      </c>
      <c r="H473" s="34">
        <v>4825</v>
      </c>
      <c r="I473" s="37" t="s">
        <v>18</v>
      </c>
      <c r="J473" s="35" t="s">
        <v>17</v>
      </c>
      <c r="K473" s="36" t="s">
        <v>181</v>
      </c>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c r="BR473" s="12"/>
      <c r="BS473" s="12"/>
      <c r="BT473" s="12"/>
      <c r="BU473" s="12"/>
      <c r="BV473" s="12"/>
      <c r="BW473" s="12"/>
      <c r="BX473" s="12"/>
      <c r="BY473" s="12"/>
      <c r="BZ473" s="12"/>
      <c r="CA473" s="12"/>
      <c r="CB473" s="12"/>
      <c r="CC473" s="12"/>
      <c r="CD473" s="12"/>
      <c r="CE473" s="12"/>
      <c r="CF473" s="12"/>
      <c r="CG473" s="12"/>
      <c r="CH473" s="12"/>
      <c r="CI473" s="12"/>
      <c r="CJ473" s="12"/>
      <c r="CK473" s="12"/>
      <c r="CL473" s="12"/>
      <c r="CM473" s="12"/>
      <c r="CN473" s="12"/>
      <c r="CO473" s="12"/>
      <c r="CP473" s="12"/>
      <c r="CQ473" s="12"/>
      <c r="CR473" s="12"/>
      <c r="CS473" s="12"/>
      <c r="CT473" s="12"/>
      <c r="CU473" s="12"/>
      <c r="CV473" s="12"/>
      <c r="CW473" s="12"/>
      <c r="CX473" s="12"/>
      <c r="CY473" s="12"/>
      <c r="CZ473" s="12"/>
      <c r="DA473" s="12"/>
      <c r="DB473" s="12"/>
      <c r="DC473" s="12"/>
      <c r="DD473" s="12"/>
      <c r="DE473" s="12"/>
      <c r="DF473" s="12"/>
      <c r="DG473" s="12"/>
      <c r="DH473" s="12"/>
      <c r="DI473" s="12"/>
      <c r="DJ473" s="12"/>
      <c r="DK473" s="12"/>
      <c r="DL473" s="12"/>
      <c r="DM473" s="12"/>
      <c r="DN473" s="12"/>
      <c r="DO473" s="12"/>
      <c r="DP473" s="12"/>
      <c r="DQ473" s="12"/>
      <c r="DR473" s="12"/>
      <c r="DS473" s="12"/>
      <c r="DT473" s="12"/>
      <c r="DU473" s="12"/>
      <c r="DV473" s="12"/>
      <c r="DW473" s="12"/>
      <c r="DX473" s="12"/>
      <c r="DY473" s="12"/>
      <c r="DZ473" s="12"/>
      <c r="EA473" s="12"/>
      <c r="EB473" s="12"/>
      <c r="EC473" s="12"/>
      <c r="ED473" s="12"/>
      <c r="EE473" s="12"/>
      <c r="EF473" s="12"/>
      <c r="EG473" s="12"/>
      <c r="EH473" s="12"/>
      <c r="EI473" s="12"/>
      <c r="EJ473" s="12"/>
      <c r="EK473" s="12"/>
      <c r="EL473" s="12"/>
      <c r="EM473" s="12"/>
      <c r="EN473" s="12"/>
      <c r="EO473" s="12"/>
      <c r="EP473" s="12"/>
      <c r="EQ473" s="12"/>
      <c r="ER473" s="12"/>
      <c r="ES473" s="12"/>
      <c r="ET473" s="12"/>
      <c r="EU473" s="12"/>
      <c r="EV473" s="12"/>
      <c r="EW473" s="12"/>
      <c r="EX473" s="12"/>
      <c r="EY473" s="12"/>
      <c r="EZ473" s="12"/>
      <c r="FA473" s="12"/>
      <c r="FB473" s="12"/>
      <c r="FC473" s="12"/>
      <c r="FD473" s="12"/>
      <c r="FE473" s="12"/>
      <c r="FF473" s="12"/>
      <c r="FG473" s="12"/>
      <c r="FH473" s="12"/>
      <c r="FI473" s="12"/>
      <c r="FJ473" s="12"/>
      <c r="FK473" s="12"/>
      <c r="FL473" s="12"/>
      <c r="FM473" s="12"/>
      <c r="FN473" s="12"/>
      <c r="FO473" s="12"/>
      <c r="FP473" s="12"/>
      <c r="FQ473" s="12"/>
      <c r="FR473" s="12"/>
      <c r="FS473" s="12"/>
      <c r="FT473" s="12"/>
      <c r="FU473" s="12"/>
      <c r="FV473" s="12"/>
      <c r="FW473" s="12"/>
      <c r="FX473" s="12"/>
      <c r="FY473" s="12"/>
      <c r="FZ473" s="12"/>
      <c r="GA473" s="12"/>
      <c r="GB473" s="12"/>
      <c r="GC473" s="12"/>
      <c r="GD473" s="12"/>
      <c r="GE473" s="12"/>
      <c r="GF473" s="12"/>
      <c r="GG473" s="12"/>
      <c r="GH473" s="12"/>
      <c r="GI473" s="12"/>
      <c r="GJ473" s="12"/>
      <c r="GK473" s="12"/>
      <c r="GL473" s="12"/>
      <c r="GM473" s="12"/>
      <c r="GN473" s="12"/>
      <c r="GO473" s="12"/>
      <c r="GP473" s="12"/>
      <c r="GQ473" s="12"/>
      <c r="GR473" s="12"/>
      <c r="GS473" s="12"/>
      <c r="GT473" s="12"/>
      <c r="GU473" s="12"/>
      <c r="GV473" s="12"/>
      <c r="GW473" s="12"/>
      <c r="GX473" s="12"/>
      <c r="GY473" s="12"/>
      <c r="GZ473" s="12"/>
      <c r="HA473" s="12"/>
      <c r="HB473" s="12"/>
      <c r="HC473" s="12"/>
      <c r="HD473" s="12"/>
      <c r="HE473" s="12"/>
      <c r="HF473" s="12"/>
      <c r="HG473" s="12"/>
      <c r="HH473" s="12"/>
      <c r="HI473" s="12"/>
      <c r="HJ473" s="12"/>
      <c r="HK473" s="12"/>
      <c r="HL473" s="12"/>
      <c r="HM473" s="12"/>
      <c r="HN473" s="12"/>
      <c r="HO473" s="12"/>
      <c r="HP473" s="12"/>
      <c r="HQ473" s="12"/>
      <c r="HR473" s="12"/>
      <c r="HS473" s="12"/>
      <c r="HT473" s="12"/>
      <c r="HU473" s="12"/>
      <c r="HV473" s="12"/>
      <c r="HW473" s="12"/>
      <c r="HX473" s="12"/>
      <c r="HY473" s="12"/>
      <c r="HZ473" s="12"/>
      <c r="IA473" s="12"/>
      <c r="IB473" s="12"/>
      <c r="IC473" s="12"/>
      <c r="ID473" s="12"/>
    </row>
    <row r="474" spans="1:238" x14ac:dyDescent="0.2">
      <c r="A474" s="11">
        <f t="shared" si="7"/>
        <v>468</v>
      </c>
      <c r="B474" s="32" t="s">
        <v>894</v>
      </c>
      <c r="C474" s="32" t="s">
        <v>131</v>
      </c>
      <c r="D474" s="32" t="s">
        <v>131</v>
      </c>
      <c r="E474" s="68">
        <v>2022.06</v>
      </c>
      <c r="F474" s="33" t="s">
        <v>26</v>
      </c>
      <c r="G474" s="34">
        <v>1074</v>
      </c>
      <c r="H474" s="34">
        <v>2124</v>
      </c>
      <c r="I474" s="37" t="s">
        <v>15</v>
      </c>
      <c r="J474" s="35" t="s">
        <v>17</v>
      </c>
      <c r="K474" s="36"/>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c r="BR474" s="12"/>
      <c r="BS474" s="12"/>
      <c r="BT474" s="12"/>
      <c r="BU474" s="12"/>
      <c r="BV474" s="12"/>
      <c r="BW474" s="12"/>
      <c r="BX474" s="12"/>
      <c r="BY474" s="12"/>
      <c r="BZ474" s="12"/>
      <c r="CA474" s="12"/>
      <c r="CB474" s="12"/>
      <c r="CC474" s="12"/>
      <c r="CD474" s="12"/>
      <c r="CE474" s="12"/>
      <c r="CF474" s="12"/>
      <c r="CG474" s="12"/>
      <c r="CH474" s="12"/>
      <c r="CI474" s="12"/>
      <c r="CJ474" s="12"/>
      <c r="CK474" s="12"/>
      <c r="CL474" s="12"/>
      <c r="CM474" s="12"/>
      <c r="CN474" s="12"/>
      <c r="CO474" s="12"/>
      <c r="CP474" s="12"/>
      <c r="CQ474" s="12"/>
      <c r="CR474" s="12"/>
      <c r="CS474" s="12"/>
      <c r="CT474" s="12"/>
      <c r="CU474" s="12"/>
      <c r="CV474" s="12"/>
      <c r="CW474" s="12"/>
      <c r="CX474" s="12"/>
      <c r="CY474" s="12"/>
      <c r="CZ474" s="12"/>
      <c r="DA474" s="12"/>
      <c r="DB474" s="12"/>
      <c r="DC474" s="12"/>
      <c r="DD474" s="12"/>
      <c r="DE474" s="12"/>
      <c r="DF474" s="12"/>
      <c r="DG474" s="12"/>
      <c r="DH474" s="12"/>
      <c r="DI474" s="12"/>
      <c r="DJ474" s="12"/>
      <c r="DK474" s="12"/>
      <c r="DL474" s="12"/>
      <c r="DM474" s="12"/>
      <c r="DN474" s="12"/>
      <c r="DO474" s="12"/>
      <c r="DP474" s="12"/>
      <c r="DQ474" s="12"/>
      <c r="DR474" s="12"/>
      <c r="DS474" s="12"/>
      <c r="DT474" s="12"/>
      <c r="DU474" s="12"/>
      <c r="DV474" s="12"/>
      <c r="DW474" s="12"/>
      <c r="DX474" s="12"/>
      <c r="DY474" s="12"/>
      <c r="DZ474" s="12"/>
      <c r="EA474" s="12"/>
      <c r="EB474" s="12"/>
      <c r="EC474" s="12"/>
      <c r="ED474" s="12"/>
      <c r="EE474" s="12"/>
      <c r="EF474" s="12"/>
      <c r="EG474" s="12"/>
      <c r="EH474" s="12"/>
      <c r="EI474" s="12"/>
      <c r="EJ474" s="12"/>
      <c r="EK474" s="12"/>
      <c r="EL474" s="12"/>
      <c r="EM474" s="12"/>
      <c r="EN474" s="12"/>
      <c r="EO474" s="12"/>
      <c r="EP474" s="12"/>
      <c r="EQ474" s="12"/>
      <c r="ER474" s="12"/>
      <c r="ES474" s="12"/>
      <c r="ET474" s="12"/>
      <c r="EU474" s="12"/>
      <c r="EV474" s="12"/>
      <c r="EW474" s="12"/>
      <c r="EX474" s="12"/>
      <c r="EY474" s="12"/>
      <c r="EZ474" s="12"/>
      <c r="FA474" s="12"/>
      <c r="FB474" s="12"/>
      <c r="FC474" s="12"/>
      <c r="FD474" s="12"/>
      <c r="FE474" s="12"/>
      <c r="FF474" s="12"/>
      <c r="FG474" s="12"/>
      <c r="FH474" s="12"/>
      <c r="FI474" s="12"/>
      <c r="FJ474" s="12"/>
      <c r="FK474" s="12"/>
      <c r="FL474" s="12"/>
      <c r="FM474" s="12"/>
      <c r="FN474" s="12"/>
      <c r="FO474" s="12"/>
      <c r="FP474" s="12"/>
      <c r="FQ474" s="12"/>
      <c r="FR474" s="12"/>
      <c r="FS474" s="12"/>
      <c r="FT474" s="12"/>
      <c r="FU474" s="12"/>
      <c r="FV474" s="12"/>
      <c r="FW474" s="12"/>
      <c r="FX474" s="12"/>
      <c r="FY474" s="12"/>
      <c r="FZ474" s="12"/>
      <c r="GA474" s="12"/>
      <c r="GB474" s="12"/>
      <c r="GC474" s="12"/>
      <c r="GD474" s="12"/>
      <c r="GE474" s="12"/>
      <c r="GF474" s="12"/>
      <c r="GG474" s="12"/>
      <c r="GH474" s="12"/>
      <c r="GI474" s="12"/>
      <c r="GJ474" s="12"/>
      <c r="GK474" s="12"/>
      <c r="GL474" s="12"/>
      <c r="GM474" s="12"/>
      <c r="GN474" s="12"/>
      <c r="GO474" s="12"/>
      <c r="GP474" s="12"/>
      <c r="GQ474" s="12"/>
      <c r="GR474" s="12"/>
      <c r="GS474" s="12"/>
      <c r="GT474" s="12"/>
      <c r="GU474" s="12"/>
      <c r="GV474" s="12"/>
      <c r="GW474" s="12"/>
      <c r="GX474" s="12"/>
      <c r="GY474" s="12"/>
      <c r="GZ474" s="12"/>
      <c r="HA474" s="12"/>
      <c r="HB474" s="12"/>
      <c r="HC474" s="12"/>
      <c r="HD474" s="12"/>
      <c r="HE474" s="12"/>
      <c r="HF474" s="12"/>
      <c r="HG474" s="12"/>
      <c r="HH474" s="12"/>
      <c r="HI474" s="12"/>
      <c r="HJ474" s="12"/>
      <c r="HK474" s="12"/>
      <c r="HL474" s="12"/>
      <c r="HM474" s="12"/>
      <c r="HN474" s="12"/>
      <c r="HO474" s="12"/>
      <c r="HP474" s="12"/>
      <c r="HQ474" s="12"/>
      <c r="HR474" s="12"/>
      <c r="HS474" s="12"/>
      <c r="HT474" s="12"/>
      <c r="HU474" s="12"/>
      <c r="HV474" s="12"/>
      <c r="HW474" s="12"/>
      <c r="HX474" s="12"/>
      <c r="HY474" s="12"/>
      <c r="HZ474" s="12"/>
      <c r="IA474" s="12"/>
      <c r="IB474" s="12"/>
      <c r="IC474" s="12"/>
      <c r="ID474" s="12"/>
    </row>
    <row r="475" spans="1:238" x14ac:dyDescent="0.2">
      <c r="A475" s="11">
        <f t="shared" si="7"/>
        <v>469</v>
      </c>
      <c r="B475" s="32" t="s">
        <v>895</v>
      </c>
      <c r="C475" s="32" t="s">
        <v>131</v>
      </c>
      <c r="D475" s="32" t="s">
        <v>131</v>
      </c>
      <c r="E475" s="68">
        <v>2022.06</v>
      </c>
      <c r="F475" s="33" t="s">
        <v>896</v>
      </c>
      <c r="G475" s="34">
        <v>4883</v>
      </c>
      <c r="H475" s="34">
        <v>14339</v>
      </c>
      <c r="I475" s="37" t="s">
        <v>15</v>
      </c>
      <c r="J475" s="35" t="s">
        <v>17</v>
      </c>
      <c r="K475" s="36"/>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c r="BR475" s="12"/>
      <c r="BS475" s="12"/>
      <c r="BT475" s="12"/>
      <c r="BU475" s="12"/>
      <c r="BV475" s="12"/>
      <c r="BW475" s="12"/>
      <c r="BX475" s="12"/>
      <c r="BY475" s="12"/>
      <c r="BZ475" s="12"/>
      <c r="CA475" s="12"/>
      <c r="CB475" s="12"/>
      <c r="CC475" s="12"/>
      <c r="CD475" s="12"/>
      <c r="CE475" s="12"/>
      <c r="CF475" s="12"/>
      <c r="CG475" s="12"/>
      <c r="CH475" s="12"/>
      <c r="CI475" s="12"/>
      <c r="CJ475" s="12"/>
      <c r="CK475" s="12"/>
      <c r="CL475" s="12"/>
      <c r="CM475" s="12"/>
      <c r="CN475" s="12"/>
      <c r="CO475" s="12"/>
      <c r="CP475" s="12"/>
      <c r="CQ475" s="12"/>
      <c r="CR475" s="12"/>
      <c r="CS475" s="12"/>
      <c r="CT475" s="12"/>
      <c r="CU475" s="12"/>
      <c r="CV475" s="12"/>
      <c r="CW475" s="12"/>
      <c r="CX475" s="12"/>
      <c r="CY475" s="12"/>
      <c r="CZ475" s="12"/>
      <c r="DA475" s="12"/>
      <c r="DB475" s="12"/>
      <c r="DC475" s="12"/>
      <c r="DD475" s="12"/>
      <c r="DE475" s="12"/>
      <c r="DF475" s="12"/>
      <c r="DG475" s="12"/>
      <c r="DH475" s="12"/>
      <c r="DI475" s="12"/>
      <c r="DJ475" s="12"/>
      <c r="DK475" s="12"/>
      <c r="DL475" s="12"/>
      <c r="DM475" s="12"/>
      <c r="DN475" s="12"/>
      <c r="DO475" s="12"/>
      <c r="DP475" s="12"/>
      <c r="DQ475" s="12"/>
      <c r="DR475" s="12"/>
      <c r="DS475" s="12"/>
      <c r="DT475" s="12"/>
      <c r="DU475" s="12"/>
      <c r="DV475" s="12"/>
      <c r="DW475" s="12"/>
      <c r="DX475" s="12"/>
      <c r="DY475" s="12"/>
      <c r="DZ475" s="12"/>
      <c r="EA475" s="12"/>
      <c r="EB475" s="12"/>
      <c r="EC475" s="12"/>
      <c r="ED475" s="12"/>
      <c r="EE475" s="12"/>
      <c r="EF475" s="12"/>
      <c r="EG475" s="12"/>
      <c r="EH475" s="12"/>
      <c r="EI475" s="12"/>
      <c r="EJ475" s="12"/>
      <c r="EK475" s="12"/>
      <c r="EL475" s="12"/>
      <c r="EM475" s="12"/>
      <c r="EN475" s="12"/>
      <c r="EO475" s="12"/>
      <c r="EP475" s="12"/>
      <c r="EQ475" s="12"/>
      <c r="ER475" s="12"/>
      <c r="ES475" s="12"/>
      <c r="ET475" s="12"/>
      <c r="EU475" s="12"/>
      <c r="EV475" s="12"/>
      <c r="EW475" s="12"/>
      <c r="EX475" s="12"/>
      <c r="EY475" s="12"/>
      <c r="EZ475" s="12"/>
      <c r="FA475" s="12"/>
      <c r="FB475" s="12"/>
      <c r="FC475" s="12"/>
      <c r="FD475" s="12"/>
      <c r="FE475" s="12"/>
      <c r="FF475" s="12"/>
      <c r="FG475" s="12"/>
      <c r="FH475" s="12"/>
      <c r="FI475" s="12"/>
      <c r="FJ475" s="12"/>
      <c r="FK475" s="12"/>
      <c r="FL475" s="12"/>
      <c r="FM475" s="12"/>
      <c r="FN475" s="12"/>
      <c r="FO475" s="12"/>
      <c r="FP475" s="12"/>
      <c r="FQ475" s="12"/>
      <c r="FR475" s="12"/>
      <c r="FS475" s="12"/>
      <c r="FT475" s="12"/>
      <c r="FU475" s="12"/>
      <c r="FV475" s="12"/>
      <c r="FW475" s="12"/>
      <c r="FX475" s="12"/>
      <c r="FY475" s="12"/>
      <c r="FZ475" s="12"/>
      <c r="GA475" s="12"/>
      <c r="GB475" s="12"/>
      <c r="GC475" s="12"/>
      <c r="GD475" s="12"/>
      <c r="GE475" s="12"/>
      <c r="GF475" s="12"/>
      <c r="GG475" s="12"/>
      <c r="GH475" s="12"/>
      <c r="GI475" s="12"/>
      <c r="GJ475" s="12"/>
      <c r="GK475" s="12"/>
      <c r="GL475" s="12"/>
      <c r="GM475" s="12"/>
      <c r="GN475" s="12"/>
      <c r="GO475" s="12"/>
      <c r="GP475" s="12"/>
      <c r="GQ475" s="12"/>
      <c r="GR475" s="12"/>
      <c r="GS475" s="12"/>
      <c r="GT475" s="12"/>
      <c r="GU475" s="12"/>
      <c r="GV475" s="12"/>
      <c r="GW475" s="12"/>
      <c r="GX475" s="12"/>
      <c r="GY475" s="12"/>
      <c r="GZ475" s="12"/>
      <c r="HA475" s="12"/>
      <c r="HB475" s="12"/>
      <c r="HC475" s="12"/>
      <c r="HD475" s="12"/>
      <c r="HE475" s="12"/>
      <c r="HF475" s="12"/>
      <c r="HG475" s="12"/>
      <c r="HH475" s="12"/>
      <c r="HI475" s="12"/>
      <c r="HJ475" s="12"/>
      <c r="HK475" s="12"/>
      <c r="HL475" s="12"/>
      <c r="HM475" s="12"/>
      <c r="HN475" s="12"/>
      <c r="HO475" s="12"/>
      <c r="HP475" s="12"/>
      <c r="HQ475" s="12"/>
      <c r="HR475" s="12"/>
      <c r="HS475" s="12"/>
      <c r="HT475" s="12"/>
      <c r="HU475" s="12"/>
      <c r="HV475" s="12"/>
      <c r="HW475" s="12"/>
      <c r="HX475" s="12"/>
      <c r="HY475" s="12"/>
      <c r="HZ475" s="12"/>
      <c r="IA475" s="12"/>
      <c r="IB475" s="12"/>
      <c r="IC475" s="12"/>
      <c r="ID475" s="12"/>
    </row>
    <row r="476" spans="1:238" x14ac:dyDescent="0.2">
      <c r="A476" s="11">
        <f t="shared" si="7"/>
        <v>470</v>
      </c>
      <c r="B476" s="32" t="s">
        <v>912</v>
      </c>
      <c r="C476" s="32" t="s">
        <v>131</v>
      </c>
      <c r="D476" s="32" t="s">
        <v>131</v>
      </c>
      <c r="E476" s="68">
        <v>2022.07</v>
      </c>
      <c r="F476" s="33" t="s">
        <v>913</v>
      </c>
      <c r="G476" s="34">
        <v>1978</v>
      </c>
      <c r="H476" s="34">
        <v>4461</v>
      </c>
      <c r="I476" s="37" t="s">
        <v>127</v>
      </c>
      <c r="J476" s="35" t="s">
        <v>17</v>
      </c>
      <c r="K476" s="36"/>
    </row>
    <row r="477" spans="1:238" x14ac:dyDescent="0.2">
      <c r="A477" s="11">
        <f t="shared" si="7"/>
        <v>471</v>
      </c>
      <c r="B477" s="32" t="s">
        <v>914</v>
      </c>
      <c r="C477" s="32" t="s">
        <v>131</v>
      </c>
      <c r="D477" s="32" t="s">
        <v>131</v>
      </c>
      <c r="E477" s="68">
        <v>2022.07</v>
      </c>
      <c r="F477" s="33" t="s">
        <v>915</v>
      </c>
      <c r="G477" s="34">
        <v>8730</v>
      </c>
      <c r="H477" s="34">
        <v>20916</v>
      </c>
      <c r="I477" s="37" t="s">
        <v>15</v>
      </c>
      <c r="J477" s="35" t="s">
        <v>17</v>
      </c>
      <c r="K477" s="36" t="s">
        <v>181</v>
      </c>
    </row>
    <row r="478" spans="1:238" x14ac:dyDescent="0.2">
      <c r="A478" s="11">
        <f t="shared" si="7"/>
        <v>472</v>
      </c>
      <c r="B478" s="32" t="s">
        <v>916</v>
      </c>
      <c r="C478" s="32" t="s">
        <v>131</v>
      </c>
      <c r="D478" s="32" t="s">
        <v>131</v>
      </c>
      <c r="E478" s="68">
        <v>2022.07</v>
      </c>
      <c r="F478" s="33" t="s">
        <v>917</v>
      </c>
      <c r="G478" s="34">
        <v>1895</v>
      </c>
      <c r="H478" s="34">
        <v>4733</v>
      </c>
      <c r="I478" s="37" t="s">
        <v>15</v>
      </c>
      <c r="J478" s="35" t="s">
        <v>17</v>
      </c>
      <c r="K478" s="36"/>
    </row>
    <row r="479" spans="1:238" x14ac:dyDescent="0.2">
      <c r="A479" s="11">
        <f t="shared" si="7"/>
        <v>473</v>
      </c>
      <c r="B479" s="32" t="s">
        <v>918</v>
      </c>
      <c r="C479" s="32" t="s">
        <v>131</v>
      </c>
      <c r="D479" s="32" t="s">
        <v>131</v>
      </c>
      <c r="E479" s="68">
        <v>2022.07</v>
      </c>
      <c r="F479" s="33" t="s">
        <v>919</v>
      </c>
      <c r="G479" s="34">
        <v>2287</v>
      </c>
      <c r="H479" s="34">
        <v>4306</v>
      </c>
      <c r="I479" s="37" t="s">
        <v>15</v>
      </c>
      <c r="J479" s="35" t="s">
        <v>17</v>
      </c>
      <c r="K479" s="36"/>
    </row>
    <row r="480" spans="1:238" x14ac:dyDescent="0.2">
      <c r="A480" s="11">
        <f t="shared" si="7"/>
        <v>474</v>
      </c>
      <c r="B480" s="32" t="s">
        <v>920</v>
      </c>
      <c r="C480" s="32" t="s">
        <v>131</v>
      </c>
      <c r="D480" s="32" t="s">
        <v>131</v>
      </c>
      <c r="E480" s="68">
        <v>2022.07</v>
      </c>
      <c r="F480" s="33" t="s">
        <v>921</v>
      </c>
      <c r="G480" s="34">
        <v>1920</v>
      </c>
      <c r="H480" s="34">
        <v>5063</v>
      </c>
      <c r="I480" s="37" t="s">
        <v>15</v>
      </c>
      <c r="J480" s="35" t="s">
        <v>17</v>
      </c>
      <c r="K480" s="36"/>
    </row>
    <row r="481" spans="1:238" x14ac:dyDescent="0.2">
      <c r="A481" s="11">
        <f t="shared" si="7"/>
        <v>475</v>
      </c>
      <c r="B481" s="32" t="s">
        <v>931</v>
      </c>
      <c r="C481" s="32" t="s">
        <v>131</v>
      </c>
      <c r="D481" s="32" t="s">
        <v>131</v>
      </c>
      <c r="E481" s="68">
        <v>2022.07</v>
      </c>
      <c r="F481" s="33" t="s">
        <v>33</v>
      </c>
      <c r="G481" s="34">
        <v>746</v>
      </c>
      <c r="H481" s="34">
        <v>2843</v>
      </c>
      <c r="I481" s="37" t="s">
        <v>15</v>
      </c>
      <c r="J481" s="35" t="s">
        <v>17</v>
      </c>
      <c r="K481" s="36"/>
    </row>
    <row r="482" spans="1:238" x14ac:dyDescent="0.2">
      <c r="A482" s="11">
        <f t="shared" si="7"/>
        <v>476</v>
      </c>
      <c r="B482" s="32" t="s">
        <v>936</v>
      </c>
      <c r="C482" s="32" t="s">
        <v>131</v>
      </c>
      <c r="D482" s="32" t="s">
        <v>131</v>
      </c>
      <c r="E482" s="68">
        <v>2022.08</v>
      </c>
      <c r="F482" s="33" t="s">
        <v>114</v>
      </c>
      <c r="G482" s="34">
        <v>2726</v>
      </c>
      <c r="H482" s="34">
        <v>7603</v>
      </c>
      <c r="I482" s="37" t="s">
        <v>15</v>
      </c>
      <c r="J482" s="35" t="s">
        <v>17</v>
      </c>
      <c r="K482" s="36" t="s">
        <v>678</v>
      </c>
    </row>
    <row r="483" spans="1:238" x14ac:dyDescent="0.2">
      <c r="A483" s="11">
        <f t="shared" si="7"/>
        <v>477</v>
      </c>
      <c r="B483" s="32" t="s">
        <v>937</v>
      </c>
      <c r="C483" s="32" t="s">
        <v>131</v>
      </c>
      <c r="D483" s="32" t="s">
        <v>131</v>
      </c>
      <c r="E483" s="68">
        <v>2022.08</v>
      </c>
      <c r="F483" s="33" t="s">
        <v>62</v>
      </c>
      <c r="G483" s="34">
        <v>4130</v>
      </c>
      <c r="H483" s="34">
        <v>8289</v>
      </c>
      <c r="I483" s="37" t="s">
        <v>15</v>
      </c>
      <c r="J483" s="35" t="s">
        <v>17</v>
      </c>
      <c r="K483" s="36"/>
    </row>
    <row r="484" spans="1:238" x14ac:dyDescent="0.2">
      <c r="A484" s="11">
        <f t="shared" si="7"/>
        <v>478</v>
      </c>
      <c r="B484" s="32" t="s">
        <v>938</v>
      </c>
      <c r="C484" s="32" t="s">
        <v>131</v>
      </c>
      <c r="D484" s="32" t="s">
        <v>131</v>
      </c>
      <c r="E484" s="68">
        <v>2022.08</v>
      </c>
      <c r="F484" s="33" t="s">
        <v>23</v>
      </c>
      <c r="G484" s="34">
        <v>1208</v>
      </c>
      <c r="H484" s="34">
        <v>2723</v>
      </c>
      <c r="I484" s="37" t="s">
        <v>18</v>
      </c>
      <c r="J484" s="35" t="s">
        <v>17</v>
      </c>
      <c r="K484" s="36"/>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c r="ET484" s="13"/>
      <c r="EU484" s="13"/>
      <c r="EV484" s="13"/>
      <c r="EW484" s="13"/>
      <c r="EX484" s="13"/>
      <c r="EY484" s="13"/>
      <c r="EZ484" s="13"/>
      <c r="FA484" s="13"/>
      <c r="FB484" s="13"/>
      <c r="FC484" s="13"/>
      <c r="FD484" s="13"/>
      <c r="FE484" s="13"/>
      <c r="FF484" s="13"/>
      <c r="FG484" s="13"/>
      <c r="FH484" s="13"/>
      <c r="FI484" s="13"/>
      <c r="FJ484" s="13"/>
      <c r="FK484" s="13"/>
      <c r="FL484" s="13"/>
      <c r="FM484" s="13"/>
      <c r="FN484" s="13"/>
      <c r="FO484" s="13"/>
      <c r="FP484" s="13"/>
      <c r="FQ484" s="13"/>
      <c r="FR484" s="13"/>
      <c r="FS484" s="13"/>
      <c r="FT484" s="13"/>
      <c r="FU484" s="13"/>
      <c r="FV484" s="13"/>
      <c r="FW484" s="13"/>
      <c r="FX484" s="13"/>
      <c r="FY484" s="13"/>
      <c r="FZ484" s="13"/>
      <c r="GA484" s="13"/>
      <c r="GB484" s="13"/>
      <c r="GC484" s="13"/>
      <c r="GD484" s="13"/>
      <c r="GE484" s="13"/>
      <c r="GF484" s="13"/>
      <c r="GG484" s="13"/>
      <c r="GH484" s="13"/>
      <c r="GI484" s="13"/>
      <c r="GJ484" s="13"/>
      <c r="GK484" s="13"/>
      <c r="GL484" s="13"/>
      <c r="GM484" s="13"/>
      <c r="GN484" s="13"/>
      <c r="GO484" s="13"/>
      <c r="GP484" s="13"/>
      <c r="GQ484" s="13"/>
      <c r="GR484" s="13"/>
      <c r="GS484" s="13"/>
      <c r="GT484" s="13"/>
      <c r="GU484" s="13"/>
      <c r="GV484" s="13"/>
      <c r="GW484" s="13"/>
      <c r="GX484" s="13"/>
      <c r="GY484" s="13"/>
      <c r="GZ484" s="13"/>
      <c r="HA484" s="13"/>
      <c r="HB484" s="13"/>
      <c r="HC484" s="13"/>
      <c r="HD484" s="13"/>
      <c r="HE484" s="13"/>
      <c r="HF484" s="13"/>
      <c r="HG484" s="13"/>
      <c r="HH484" s="13"/>
      <c r="HI484" s="13"/>
      <c r="HJ484" s="13"/>
      <c r="HK484" s="13"/>
      <c r="HL484" s="13"/>
      <c r="HM484" s="13"/>
      <c r="HN484" s="13"/>
      <c r="HO484" s="13"/>
      <c r="HP484" s="13"/>
      <c r="HQ484" s="13"/>
      <c r="HR484" s="13"/>
      <c r="HS484" s="13"/>
      <c r="HT484" s="13"/>
      <c r="HU484" s="13"/>
      <c r="HV484" s="13"/>
      <c r="HW484" s="13"/>
      <c r="HX484" s="13"/>
      <c r="HY484" s="13"/>
      <c r="HZ484" s="13"/>
      <c r="IA484" s="13"/>
      <c r="IB484" s="13"/>
      <c r="IC484" s="13"/>
      <c r="ID484" s="13"/>
    </row>
    <row r="485" spans="1:238" x14ac:dyDescent="0.2">
      <c r="A485" s="11">
        <f t="shared" si="7"/>
        <v>479</v>
      </c>
      <c r="B485" s="32" t="s">
        <v>949</v>
      </c>
      <c r="C485" s="32" t="s">
        <v>131</v>
      </c>
      <c r="D485" s="32" t="s">
        <v>131</v>
      </c>
      <c r="E485" s="68">
        <v>2022.09</v>
      </c>
      <c r="F485" s="33" t="s">
        <v>48</v>
      </c>
      <c r="G485" s="34">
        <v>1182</v>
      </c>
      <c r="H485" s="34">
        <v>2262</v>
      </c>
      <c r="I485" s="37" t="s">
        <v>15</v>
      </c>
      <c r="J485" s="35" t="s">
        <v>17</v>
      </c>
      <c r="K485" s="36" t="s">
        <v>182</v>
      </c>
    </row>
    <row r="486" spans="1:238" x14ac:dyDescent="0.2">
      <c r="A486" s="11">
        <f t="shared" si="7"/>
        <v>480</v>
      </c>
      <c r="B486" s="32" t="s">
        <v>950</v>
      </c>
      <c r="C486" s="32" t="s">
        <v>131</v>
      </c>
      <c r="D486" s="32" t="s">
        <v>131</v>
      </c>
      <c r="E486" s="68">
        <v>2022.09</v>
      </c>
      <c r="F486" s="33" t="s">
        <v>68</v>
      </c>
      <c r="G486" s="34">
        <v>11366</v>
      </c>
      <c r="H486" s="34">
        <v>23915</v>
      </c>
      <c r="I486" s="37" t="s">
        <v>127</v>
      </c>
      <c r="J486" s="35" t="s">
        <v>17</v>
      </c>
      <c r="K486" s="36"/>
    </row>
    <row r="487" spans="1:238" x14ac:dyDescent="0.2">
      <c r="A487" s="11">
        <f t="shared" si="7"/>
        <v>481</v>
      </c>
      <c r="B487" s="32" t="s">
        <v>951</v>
      </c>
      <c r="C487" s="32" t="s">
        <v>131</v>
      </c>
      <c r="D487" s="32" t="s">
        <v>131</v>
      </c>
      <c r="E487" s="68">
        <v>2022.09</v>
      </c>
      <c r="F487" s="33" t="s">
        <v>114</v>
      </c>
      <c r="G487" s="34">
        <v>1280</v>
      </c>
      <c r="H487" s="34">
        <v>2392</v>
      </c>
      <c r="I487" s="37" t="s">
        <v>15</v>
      </c>
      <c r="J487" s="35" t="s">
        <v>17</v>
      </c>
      <c r="K487" s="36" t="s">
        <v>181</v>
      </c>
    </row>
    <row r="488" spans="1:238" x14ac:dyDescent="0.2">
      <c r="A488" s="11">
        <f t="shared" si="7"/>
        <v>482</v>
      </c>
      <c r="B488" s="32" t="s">
        <v>952</v>
      </c>
      <c r="C488" s="32" t="s">
        <v>131</v>
      </c>
      <c r="D488" s="32" t="s">
        <v>131</v>
      </c>
      <c r="E488" s="68">
        <v>2022.09</v>
      </c>
      <c r="F488" s="33" t="s">
        <v>48</v>
      </c>
      <c r="G488" s="34">
        <v>577</v>
      </c>
      <c r="H488" s="34">
        <v>1134</v>
      </c>
      <c r="I488" s="37" t="s">
        <v>15</v>
      </c>
      <c r="J488" s="35" t="s">
        <v>17</v>
      </c>
      <c r="K488" s="36"/>
    </row>
    <row r="489" spans="1:238" x14ac:dyDescent="0.2">
      <c r="A489" s="11">
        <f t="shared" si="7"/>
        <v>483</v>
      </c>
      <c r="B489" s="32" t="s">
        <v>953</v>
      </c>
      <c r="C489" s="32" t="s">
        <v>131</v>
      </c>
      <c r="D489" s="32" t="s">
        <v>131</v>
      </c>
      <c r="E489" s="68">
        <v>2022.09</v>
      </c>
      <c r="F489" s="33" t="s">
        <v>954</v>
      </c>
      <c r="G489" s="34">
        <v>1090</v>
      </c>
      <c r="H489" s="34">
        <v>2184</v>
      </c>
      <c r="I489" s="37" t="s">
        <v>15</v>
      </c>
      <c r="J489" s="35" t="s">
        <v>17</v>
      </c>
      <c r="K489" s="36"/>
    </row>
    <row r="490" spans="1:238" x14ac:dyDescent="0.2">
      <c r="A490" s="11">
        <f t="shared" si="7"/>
        <v>484</v>
      </c>
      <c r="B490" s="32" t="s">
        <v>971</v>
      </c>
      <c r="C490" s="32" t="s">
        <v>131</v>
      </c>
      <c r="D490" s="32" t="s">
        <v>131</v>
      </c>
      <c r="E490" s="68">
        <v>2022.1</v>
      </c>
      <c r="F490" s="33" t="s">
        <v>969</v>
      </c>
      <c r="G490" s="34">
        <v>4267</v>
      </c>
      <c r="H490" s="34">
        <v>11183</v>
      </c>
      <c r="I490" s="37" t="s">
        <v>18</v>
      </c>
      <c r="J490" s="35" t="s">
        <v>17</v>
      </c>
      <c r="K490" s="36" t="s">
        <v>181</v>
      </c>
    </row>
    <row r="491" spans="1:238" x14ac:dyDescent="0.2">
      <c r="A491" s="11">
        <f t="shared" si="7"/>
        <v>485</v>
      </c>
      <c r="B491" s="32" t="s">
        <v>972</v>
      </c>
      <c r="C491" s="32" t="s">
        <v>131</v>
      </c>
      <c r="D491" s="32" t="s">
        <v>131</v>
      </c>
      <c r="E491" s="68">
        <v>2022.1</v>
      </c>
      <c r="F491" s="33" t="s">
        <v>82</v>
      </c>
      <c r="G491" s="34">
        <v>5575</v>
      </c>
      <c r="H491" s="34">
        <v>12059</v>
      </c>
      <c r="I491" s="37" t="s">
        <v>15</v>
      </c>
      <c r="J491" s="35" t="s">
        <v>17</v>
      </c>
      <c r="K491" s="36" t="s">
        <v>180</v>
      </c>
    </row>
    <row r="492" spans="1:238" x14ac:dyDescent="0.2">
      <c r="A492" s="11">
        <f t="shared" si="7"/>
        <v>486</v>
      </c>
      <c r="B492" s="32" t="s">
        <v>973</v>
      </c>
      <c r="C492" s="32" t="s">
        <v>131</v>
      </c>
      <c r="D492" s="32" t="s">
        <v>131</v>
      </c>
      <c r="E492" s="68">
        <v>2022.1</v>
      </c>
      <c r="F492" s="33" t="s">
        <v>163</v>
      </c>
      <c r="G492" s="34">
        <v>9084</v>
      </c>
      <c r="H492" s="34">
        <v>19684</v>
      </c>
      <c r="I492" s="37" t="s">
        <v>15</v>
      </c>
      <c r="J492" s="35" t="s">
        <v>17</v>
      </c>
      <c r="K492" s="36" t="s">
        <v>182</v>
      </c>
    </row>
    <row r="493" spans="1:238" x14ac:dyDescent="0.2">
      <c r="A493" s="11">
        <f t="shared" si="7"/>
        <v>487</v>
      </c>
      <c r="B493" s="32" t="s">
        <v>974</v>
      </c>
      <c r="C493" s="32" t="s">
        <v>131</v>
      </c>
      <c r="D493" s="32" t="s">
        <v>131</v>
      </c>
      <c r="E493" s="68">
        <v>2022.1</v>
      </c>
      <c r="F493" s="33" t="s">
        <v>36</v>
      </c>
      <c r="G493" s="34">
        <v>1185</v>
      </c>
      <c r="H493" s="34">
        <v>2242</v>
      </c>
      <c r="I493" s="37" t="s">
        <v>15</v>
      </c>
      <c r="J493" s="35" t="s">
        <v>17</v>
      </c>
      <c r="K493" s="36"/>
    </row>
    <row r="494" spans="1:238" x14ac:dyDescent="0.2">
      <c r="A494" s="11">
        <f t="shared" si="7"/>
        <v>488</v>
      </c>
      <c r="B494" s="32" t="s">
        <v>975</v>
      </c>
      <c r="C494" s="32" t="s">
        <v>131</v>
      </c>
      <c r="D494" s="32" t="s">
        <v>131</v>
      </c>
      <c r="E494" s="68">
        <v>2022.1</v>
      </c>
      <c r="F494" s="33" t="s">
        <v>63</v>
      </c>
      <c r="G494" s="34">
        <v>460</v>
      </c>
      <c r="H494" s="34">
        <v>1014</v>
      </c>
      <c r="I494" s="37" t="s">
        <v>18</v>
      </c>
      <c r="J494" s="35" t="s">
        <v>17</v>
      </c>
      <c r="K494" s="36"/>
    </row>
    <row r="495" spans="1:238" x14ac:dyDescent="0.2">
      <c r="A495" s="11">
        <f t="shared" ref="A495:A512" si="8">ROW()-6</f>
        <v>489</v>
      </c>
      <c r="B495" s="32" t="s">
        <v>976</v>
      </c>
      <c r="C495" s="32" t="s">
        <v>131</v>
      </c>
      <c r="D495" s="32" t="s">
        <v>131</v>
      </c>
      <c r="E495" s="68">
        <v>2022.1</v>
      </c>
      <c r="F495" s="33" t="s">
        <v>55</v>
      </c>
      <c r="G495" s="34">
        <v>649</v>
      </c>
      <c r="H495" s="34">
        <v>1427</v>
      </c>
      <c r="I495" s="37" t="s">
        <v>15</v>
      </c>
      <c r="J495" s="35" t="s">
        <v>17</v>
      </c>
      <c r="K495" s="36"/>
    </row>
    <row r="496" spans="1:238" x14ac:dyDescent="0.2">
      <c r="A496" s="11">
        <f t="shared" si="8"/>
        <v>490</v>
      </c>
      <c r="B496" s="32" t="s">
        <v>984</v>
      </c>
      <c r="C496" s="32" t="s">
        <v>131</v>
      </c>
      <c r="D496" s="32" t="s">
        <v>131</v>
      </c>
      <c r="E496" s="68">
        <v>2022.11</v>
      </c>
      <c r="F496" s="33" t="s">
        <v>32</v>
      </c>
      <c r="G496" s="34">
        <v>1897</v>
      </c>
      <c r="H496" s="34">
        <v>3486</v>
      </c>
      <c r="I496" s="37" t="s">
        <v>15</v>
      </c>
      <c r="J496" s="35" t="s">
        <v>17</v>
      </c>
      <c r="K496" s="36"/>
    </row>
    <row r="497" spans="1:238" x14ac:dyDescent="0.2">
      <c r="A497" s="11">
        <f t="shared" si="8"/>
        <v>491</v>
      </c>
      <c r="B497" s="32" t="s">
        <v>985</v>
      </c>
      <c r="C497" s="32" t="s">
        <v>131</v>
      </c>
      <c r="D497" s="32" t="s">
        <v>131</v>
      </c>
      <c r="E497" s="68">
        <v>2022.11</v>
      </c>
      <c r="F497" s="33" t="s">
        <v>986</v>
      </c>
      <c r="G497" s="34">
        <v>2878</v>
      </c>
      <c r="H497" s="34">
        <v>4686</v>
      </c>
      <c r="I497" s="37" t="s">
        <v>15</v>
      </c>
      <c r="J497" s="35" t="s">
        <v>17</v>
      </c>
      <c r="K497" s="36" t="s">
        <v>181</v>
      </c>
    </row>
    <row r="498" spans="1:238" x14ac:dyDescent="0.2">
      <c r="A498" s="11">
        <f t="shared" si="8"/>
        <v>492</v>
      </c>
      <c r="B498" s="32" t="s">
        <v>987</v>
      </c>
      <c r="C498" s="32" t="s">
        <v>131</v>
      </c>
      <c r="D498" s="32" t="s">
        <v>131</v>
      </c>
      <c r="E498" s="68">
        <v>2022.11</v>
      </c>
      <c r="F498" s="33" t="s">
        <v>988</v>
      </c>
      <c r="G498" s="34">
        <v>856</v>
      </c>
      <c r="H498" s="34">
        <v>1635</v>
      </c>
      <c r="I498" s="37" t="s">
        <v>15</v>
      </c>
      <c r="J498" s="35" t="s">
        <v>17</v>
      </c>
      <c r="K498" s="36"/>
    </row>
    <row r="499" spans="1:238" x14ac:dyDescent="0.2">
      <c r="A499" s="11">
        <f t="shared" si="8"/>
        <v>493</v>
      </c>
      <c r="B499" s="32" t="s">
        <v>1009</v>
      </c>
      <c r="C499" s="32" t="s">
        <v>131</v>
      </c>
      <c r="D499" s="32" t="s">
        <v>131</v>
      </c>
      <c r="E499" s="68">
        <v>2022.12</v>
      </c>
      <c r="F499" s="33" t="s">
        <v>1010</v>
      </c>
      <c r="G499" s="34">
        <v>3429</v>
      </c>
      <c r="H499" s="34">
        <v>6919</v>
      </c>
      <c r="I499" s="37" t="s">
        <v>15</v>
      </c>
      <c r="J499" s="35" t="s">
        <v>17</v>
      </c>
      <c r="K499" s="36" t="s">
        <v>181</v>
      </c>
    </row>
    <row r="500" spans="1:238" x14ac:dyDescent="0.2">
      <c r="A500" s="11">
        <f t="shared" si="8"/>
        <v>494</v>
      </c>
      <c r="B500" s="32" t="s">
        <v>1011</v>
      </c>
      <c r="C500" s="32" t="s">
        <v>131</v>
      </c>
      <c r="D500" s="32" t="s">
        <v>131</v>
      </c>
      <c r="E500" s="68">
        <v>2022.12</v>
      </c>
      <c r="F500" s="33" t="s">
        <v>1012</v>
      </c>
      <c r="G500" s="34">
        <v>109</v>
      </c>
      <c r="H500" s="34">
        <v>221</v>
      </c>
      <c r="I500" s="37" t="s">
        <v>15</v>
      </c>
      <c r="J500" s="35" t="s">
        <v>17</v>
      </c>
      <c r="K500" s="36"/>
    </row>
    <row r="501" spans="1:238" x14ac:dyDescent="0.2">
      <c r="A501" s="11">
        <f t="shared" si="8"/>
        <v>495</v>
      </c>
      <c r="B501" s="32" t="s">
        <v>1028</v>
      </c>
      <c r="C501" s="32" t="s">
        <v>131</v>
      </c>
      <c r="D501" s="32" t="s">
        <v>131</v>
      </c>
      <c r="E501" s="68">
        <v>2023.02</v>
      </c>
      <c r="F501" s="33" t="s">
        <v>32</v>
      </c>
      <c r="G501" s="34">
        <v>1767</v>
      </c>
      <c r="H501" s="34">
        <v>2792</v>
      </c>
      <c r="I501" s="37" t="s">
        <v>15</v>
      </c>
      <c r="J501" s="35" t="s">
        <v>17</v>
      </c>
      <c r="K501" s="36" t="s">
        <v>181</v>
      </c>
    </row>
    <row r="502" spans="1:238" x14ac:dyDescent="0.2">
      <c r="A502" s="11">
        <f t="shared" si="8"/>
        <v>496</v>
      </c>
      <c r="B502" s="32" t="s">
        <v>1029</v>
      </c>
      <c r="C502" s="32" t="s">
        <v>131</v>
      </c>
      <c r="D502" s="38" t="s">
        <v>131</v>
      </c>
      <c r="E502" s="68">
        <v>2023.02</v>
      </c>
      <c r="F502" s="33" t="s">
        <v>1030</v>
      </c>
      <c r="G502" s="34">
        <v>3447</v>
      </c>
      <c r="H502" s="34">
        <v>6307</v>
      </c>
      <c r="I502" s="37" t="s">
        <v>15</v>
      </c>
      <c r="J502" s="35" t="s">
        <v>17</v>
      </c>
      <c r="K502" s="36"/>
    </row>
    <row r="503" spans="1:238" x14ac:dyDescent="0.2">
      <c r="A503" s="11">
        <f t="shared" si="8"/>
        <v>497</v>
      </c>
      <c r="B503" s="32" t="s">
        <v>1212</v>
      </c>
      <c r="C503" s="32" t="s">
        <v>131</v>
      </c>
      <c r="D503" s="38" t="s">
        <v>131</v>
      </c>
      <c r="E503" s="68">
        <v>2023.03</v>
      </c>
      <c r="F503" s="33" t="s">
        <v>1124</v>
      </c>
      <c r="G503" s="34">
        <v>5512</v>
      </c>
      <c r="H503" s="34">
        <v>20370</v>
      </c>
      <c r="I503" s="37" t="s">
        <v>15</v>
      </c>
      <c r="J503" s="35" t="s">
        <v>17</v>
      </c>
      <c r="K503" s="36" t="s">
        <v>181</v>
      </c>
    </row>
    <row r="504" spans="1:238" x14ac:dyDescent="0.2">
      <c r="A504" s="11">
        <f t="shared" si="8"/>
        <v>498</v>
      </c>
      <c r="B504" s="32" t="s">
        <v>1218</v>
      </c>
      <c r="C504" s="32" t="s">
        <v>131</v>
      </c>
      <c r="D504" s="38" t="s">
        <v>131</v>
      </c>
      <c r="E504" s="68">
        <v>2023.03</v>
      </c>
      <c r="F504" s="33" t="s">
        <v>1219</v>
      </c>
      <c r="G504" s="34">
        <v>5831</v>
      </c>
      <c r="H504" s="34">
        <v>11033</v>
      </c>
      <c r="I504" s="37" t="s">
        <v>18</v>
      </c>
      <c r="J504" s="35" t="s">
        <v>17</v>
      </c>
      <c r="K504" s="36" t="s">
        <v>181</v>
      </c>
    </row>
    <row r="505" spans="1:238" x14ac:dyDescent="0.2">
      <c r="A505" s="11">
        <f t="shared" si="8"/>
        <v>499</v>
      </c>
      <c r="B505" s="32" t="s">
        <v>2457</v>
      </c>
      <c r="C505" s="32" t="s">
        <v>4</v>
      </c>
      <c r="D505" s="38" t="s">
        <v>4</v>
      </c>
      <c r="E505" s="68" t="s">
        <v>2458</v>
      </c>
      <c r="F505" s="33" t="s">
        <v>2459</v>
      </c>
      <c r="G505" s="34">
        <v>16421</v>
      </c>
      <c r="H505" s="34">
        <v>52582</v>
      </c>
      <c r="I505" s="37" t="s">
        <v>18</v>
      </c>
      <c r="J505" s="35" t="s">
        <v>17</v>
      </c>
      <c r="K505" s="36" t="s">
        <v>678</v>
      </c>
    </row>
    <row r="506" spans="1:238" x14ac:dyDescent="0.2">
      <c r="A506" s="11">
        <f t="shared" si="8"/>
        <v>500</v>
      </c>
      <c r="B506" s="32" t="s">
        <v>2460</v>
      </c>
      <c r="C506" s="32" t="s">
        <v>4</v>
      </c>
      <c r="D506" s="38" t="s">
        <v>4</v>
      </c>
      <c r="E506" s="68" t="s">
        <v>2458</v>
      </c>
      <c r="F506" s="33" t="s">
        <v>2461</v>
      </c>
      <c r="G506" s="34">
        <v>1795</v>
      </c>
      <c r="H506" s="34">
        <v>3338</v>
      </c>
      <c r="I506" s="37" t="s">
        <v>15</v>
      </c>
      <c r="J506" s="35" t="s">
        <v>17</v>
      </c>
      <c r="K506" s="36"/>
    </row>
    <row r="507" spans="1:238" x14ac:dyDescent="0.2">
      <c r="A507" s="11">
        <f t="shared" si="8"/>
        <v>501</v>
      </c>
      <c r="B507" s="32" t="s">
        <v>2462</v>
      </c>
      <c r="C507" s="32" t="s">
        <v>4</v>
      </c>
      <c r="D507" s="38" t="s">
        <v>4</v>
      </c>
      <c r="E507" s="68" t="s">
        <v>2458</v>
      </c>
      <c r="F507" s="33" t="s">
        <v>101</v>
      </c>
      <c r="G507" s="34">
        <v>1731</v>
      </c>
      <c r="H507" s="34">
        <v>3671</v>
      </c>
      <c r="I507" s="37" t="s">
        <v>18</v>
      </c>
      <c r="J507" s="35" t="s">
        <v>17</v>
      </c>
      <c r="K507" s="36" t="s">
        <v>181</v>
      </c>
    </row>
    <row r="508" spans="1:238" x14ac:dyDescent="0.2">
      <c r="A508" s="11">
        <f t="shared" si="8"/>
        <v>502</v>
      </c>
      <c r="B508" s="32" t="s">
        <v>2463</v>
      </c>
      <c r="C508" s="32" t="s">
        <v>4</v>
      </c>
      <c r="D508" s="38" t="s">
        <v>4</v>
      </c>
      <c r="E508" s="68" t="s">
        <v>2458</v>
      </c>
      <c r="F508" s="33" t="s">
        <v>2464</v>
      </c>
      <c r="G508" s="34">
        <v>1359</v>
      </c>
      <c r="H508" s="34">
        <v>2675</v>
      </c>
      <c r="I508" s="37" t="s">
        <v>15</v>
      </c>
      <c r="J508" s="35" t="s">
        <v>17</v>
      </c>
      <c r="K508" s="36"/>
    </row>
    <row r="509" spans="1:238" x14ac:dyDescent="0.2">
      <c r="A509" s="11">
        <f t="shared" si="8"/>
        <v>503</v>
      </c>
      <c r="B509" s="32" t="s">
        <v>2496</v>
      </c>
      <c r="C509" s="32" t="s">
        <v>4</v>
      </c>
      <c r="D509" s="38" t="s">
        <v>4</v>
      </c>
      <c r="E509" s="68" t="s">
        <v>2486</v>
      </c>
      <c r="F509" s="33" t="s">
        <v>2497</v>
      </c>
      <c r="G509" s="34">
        <v>1260</v>
      </c>
      <c r="H509" s="34">
        <v>3116</v>
      </c>
      <c r="I509" s="37" t="s">
        <v>15</v>
      </c>
      <c r="J509" s="35" t="s">
        <v>17</v>
      </c>
      <c r="K509" s="36"/>
    </row>
    <row r="510" spans="1:238" x14ac:dyDescent="0.2">
      <c r="A510" s="11">
        <f t="shared" si="8"/>
        <v>504</v>
      </c>
      <c r="B510" s="32" t="s">
        <v>2498</v>
      </c>
      <c r="C510" s="32" t="s">
        <v>4</v>
      </c>
      <c r="D510" s="38" t="s">
        <v>4</v>
      </c>
      <c r="E510" s="68" t="s">
        <v>2486</v>
      </c>
      <c r="F510" s="33" t="s">
        <v>2499</v>
      </c>
      <c r="G510" s="34">
        <v>1349</v>
      </c>
      <c r="H510" s="34">
        <v>2780</v>
      </c>
      <c r="I510" s="37" t="s">
        <v>15</v>
      </c>
      <c r="J510" s="35" t="s">
        <v>17</v>
      </c>
      <c r="K510" s="36"/>
    </row>
    <row r="511" spans="1:238" x14ac:dyDescent="0.2">
      <c r="A511" s="11">
        <f t="shared" si="8"/>
        <v>505</v>
      </c>
      <c r="B511" s="32" t="s">
        <v>2500</v>
      </c>
      <c r="C511" s="32" t="s">
        <v>4</v>
      </c>
      <c r="D511" s="38" t="s">
        <v>4</v>
      </c>
      <c r="E511" s="68" t="s">
        <v>2486</v>
      </c>
      <c r="F511" s="33" t="s">
        <v>2501</v>
      </c>
      <c r="G511" s="34">
        <v>866</v>
      </c>
      <c r="H511" s="34">
        <v>1830</v>
      </c>
      <c r="I511" s="37" t="s">
        <v>15</v>
      </c>
      <c r="J511" s="35" t="s">
        <v>17</v>
      </c>
      <c r="K511" s="36" t="s">
        <v>180</v>
      </c>
    </row>
    <row r="512" spans="1:238" s="15" customFormat="1" x14ac:dyDescent="0.2">
      <c r="A512" s="11">
        <f t="shared" si="8"/>
        <v>506</v>
      </c>
      <c r="B512" s="32" t="s">
        <v>2494</v>
      </c>
      <c r="C512" s="32" t="s">
        <v>2505</v>
      </c>
      <c r="D512" s="38" t="s">
        <v>2506</v>
      </c>
      <c r="E512" s="68" t="s">
        <v>2486</v>
      </c>
      <c r="F512" s="33" t="s">
        <v>2495</v>
      </c>
      <c r="G512" s="34">
        <v>1244</v>
      </c>
      <c r="H512" s="34">
        <v>2478</v>
      </c>
      <c r="I512" s="37" t="s">
        <v>15</v>
      </c>
      <c r="J512" s="35" t="s">
        <v>17</v>
      </c>
      <c r="K512" s="36"/>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s="2"/>
      <c r="GN512" s="2"/>
      <c r="GO512" s="2"/>
      <c r="GP512" s="2"/>
      <c r="GQ512" s="2"/>
      <c r="GR512" s="2"/>
      <c r="GS512" s="2"/>
      <c r="GT512" s="2"/>
      <c r="GU512" s="2"/>
      <c r="GV512" s="2"/>
      <c r="GW512" s="2"/>
      <c r="GX512" s="2"/>
      <c r="GY512" s="2"/>
      <c r="GZ512" s="2"/>
      <c r="HA512" s="2"/>
      <c r="HB512" s="2"/>
      <c r="HC512" s="2"/>
      <c r="HD512" s="2"/>
      <c r="HE512" s="2"/>
      <c r="HF512" s="2"/>
      <c r="HG512" s="2"/>
      <c r="HH512" s="2"/>
      <c r="HI512" s="2"/>
      <c r="HJ512" s="2"/>
      <c r="HK512" s="2"/>
      <c r="HL512" s="2"/>
      <c r="HM512" s="2"/>
      <c r="HN512" s="2"/>
      <c r="HO512" s="2"/>
      <c r="HP512" s="2"/>
      <c r="HQ512" s="2"/>
      <c r="HR512" s="2"/>
      <c r="HS512" s="2"/>
      <c r="HT512" s="2"/>
      <c r="HU512" s="2"/>
      <c r="HV512" s="2"/>
      <c r="HW512" s="2"/>
      <c r="HX512" s="2"/>
      <c r="HY512" s="2"/>
      <c r="HZ512" s="2"/>
      <c r="IA512" s="2"/>
      <c r="IB512" s="2"/>
      <c r="IC512" s="2"/>
      <c r="ID512" s="2"/>
    </row>
    <row r="513" spans="1:238" s="12" customFormat="1" x14ac:dyDescent="0.2">
      <c r="A513" s="140" t="s">
        <v>5</v>
      </c>
      <c r="B513" s="141"/>
      <c r="C513" s="141"/>
      <c r="D513" s="141"/>
      <c r="E513" s="141"/>
      <c r="F513" s="141"/>
      <c r="G513" s="141"/>
      <c r="H513" s="141"/>
      <c r="I513" s="141"/>
      <c r="J513" s="141"/>
      <c r="K513" s="142"/>
    </row>
    <row r="514" spans="1:238" x14ac:dyDescent="0.2">
      <c r="A514" s="11">
        <f>ROW()-7</f>
        <v>507</v>
      </c>
      <c r="B514" s="32" t="s">
        <v>1293</v>
      </c>
      <c r="C514" s="32" t="s">
        <v>28</v>
      </c>
      <c r="D514" s="38" t="s">
        <v>28</v>
      </c>
      <c r="E514" s="69" t="s">
        <v>1294</v>
      </c>
      <c r="F514" s="40" t="s">
        <v>26</v>
      </c>
      <c r="G514" s="39">
        <v>537</v>
      </c>
      <c r="H514" s="39">
        <v>1280</v>
      </c>
      <c r="I514" s="41" t="s">
        <v>18</v>
      </c>
      <c r="J514" s="43" t="s">
        <v>17</v>
      </c>
      <c r="K514" s="42"/>
    </row>
    <row r="515" spans="1:238" x14ac:dyDescent="0.2">
      <c r="A515" s="11">
        <f t="shared" ref="A515:A578" si="9">ROW()-7</f>
        <v>508</v>
      </c>
      <c r="B515" s="32" t="s">
        <v>1323</v>
      </c>
      <c r="C515" s="32" t="s">
        <v>28</v>
      </c>
      <c r="D515" s="38" t="s">
        <v>28</v>
      </c>
      <c r="E515" s="68" t="s">
        <v>1324</v>
      </c>
      <c r="F515" s="33" t="s">
        <v>1325</v>
      </c>
      <c r="G515" s="34">
        <v>84</v>
      </c>
      <c r="H515" s="34">
        <v>102</v>
      </c>
      <c r="I515" s="35" t="s">
        <v>15</v>
      </c>
      <c r="J515" s="35" t="s">
        <v>17</v>
      </c>
      <c r="K515" s="36"/>
    </row>
    <row r="516" spans="1:238" x14ac:dyDescent="0.2">
      <c r="A516" s="11">
        <f t="shared" si="9"/>
        <v>509</v>
      </c>
      <c r="B516" s="32" t="s">
        <v>1326</v>
      </c>
      <c r="C516" s="32" t="s">
        <v>28</v>
      </c>
      <c r="D516" s="38" t="s">
        <v>28</v>
      </c>
      <c r="E516" s="68" t="s">
        <v>1324</v>
      </c>
      <c r="F516" s="33" t="s">
        <v>1325</v>
      </c>
      <c r="G516" s="34">
        <v>339</v>
      </c>
      <c r="H516" s="34">
        <v>431</v>
      </c>
      <c r="I516" s="35" t="s">
        <v>15</v>
      </c>
      <c r="J516" s="35" t="s">
        <v>17</v>
      </c>
      <c r="K516" s="36"/>
    </row>
    <row r="517" spans="1:238" x14ac:dyDescent="0.2">
      <c r="A517" s="11">
        <f t="shared" si="9"/>
        <v>510</v>
      </c>
      <c r="B517" s="32" t="s">
        <v>1457</v>
      </c>
      <c r="C517" s="32" t="s">
        <v>28</v>
      </c>
      <c r="D517" s="38" t="s">
        <v>28</v>
      </c>
      <c r="E517" s="69" t="s">
        <v>1458</v>
      </c>
      <c r="F517" s="33" t="s">
        <v>1318</v>
      </c>
      <c r="G517" s="34">
        <v>530</v>
      </c>
      <c r="H517" s="34">
        <v>579</v>
      </c>
      <c r="I517" s="35" t="s">
        <v>18</v>
      </c>
      <c r="J517" s="35" t="s">
        <v>17</v>
      </c>
      <c r="K517" s="36"/>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5"/>
      <c r="BO517" s="15"/>
      <c r="BP517" s="15"/>
      <c r="BQ517" s="15"/>
      <c r="BR517" s="15"/>
      <c r="BS517" s="15"/>
      <c r="BT517" s="15"/>
      <c r="BU517" s="15"/>
      <c r="BV517" s="15"/>
      <c r="BW517" s="15"/>
      <c r="BX517" s="15"/>
      <c r="BY517" s="15"/>
      <c r="BZ517" s="15"/>
      <c r="CA517" s="15"/>
      <c r="CB517" s="15"/>
      <c r="CC517" s="15"/>
      <c r="CD517" s="15"/>
      <c r="CE517" s="15"/>
      <c r="CF517" s="15"/>
      <c r="CG517" s="15"/>
      <c r="CH517" s="15"/>
      <c r="CI517" s="15"/>
      <c r="CJ517" s="15"/>
      <c r="CK517" s="15"/>
      <c r="CL517" s="15"/>
      <c r="CM517" s="15"/>
      <c r="CN517" s="15"/>
      <c r="CO517" s="15"/>
      <c r="CP517" s="15"/>
      <c r="CQ517" s="15"/>
      <c r="CR517" s="15"/>
      <c r="CS517" s="15"/>
      <c r="CT517" s="15"/>
      <c r="CU517" s="15"/>
      <c r="CV517" s="15"/>
      <c r="CW517" s="15"/>
      <c r="CX517" s="15"/>
      <c r="CY517" s="15"/>
      <c r="CZ517" s="15"/>
      <c r="DA517" s="15"/>
      <c r="DB517" s="15"/>
      <c r="DC517" s="15"/>
      <c r="DD517" s="15"/>
      <c r="DE517" s="15"/>
      <c r="DF517" s="15"/>
      <c r="DG517" s="15"/>
      <c r="DH517" s="15"/>
      <c r="DI517" s="15"/>
      <c r="DJ517" s="15"/>
      <c r="DK517" s="15"/>
      <c r="DL517" s="15"/>
      <c r="DM517" s="15"/>
      <c r="DN517" s="15"/>
      <c r="DO517" s="15"/>
      <c r="DP517" s="15"/>
      <c r="DQ517" s="15"/>
      <c r="DR517" s="15"/>
      <c r="DS517" s="15"/>
      <c r="DT517" s="15"/>
      <c r="DU517" s="15"/>
      <c r="DV517" s="15"/>
      <c r="DW517" s="15"/>
      <c r="DX517" s="15"/>
      <c r="DY517" s="15"/>
      <c r="DZ517" s="15"/>
      <c r="EA517" s="15"/>
      <c r="EB517" s="15"/>
      <c r="EC517" s="15"/>
      <c r="ED517" s="15"/>
      <c r="EE517" s="15"/>
      <c r="EF517" s="15"/>
      <c r="EG517" s="15"/>
      <c r="EH517" s="15"/>
      <c r="EI517" s="15"/>
      <c r="EJ517" s="15"/>
      <c r="EK517" s="15"/>
      <c r="EL517" s="15"/>
      <c r="EM517" s="15"/>
      <c r="EN517" s="15"/>
      <c r="EO517" s="15"/>
      <c r="EP517" s="15"/>
      <c r="EQ517" s="15"/>
      <c r="ER517" s="15"/>
      <c r="ES517" s="15"/>
      <c r="ET517" s="15"/>
      <c r="EU517" s="15"/>
      <c r="EV517" s="15"/>
      <c r="EW517" s="15"/>
      <c r="EX517" s="15"/>
      <c r="EY517" s="15"/>
      <c r="EZ517" s="15"/>
      <c r="FA517" s="15"/>
      <c r="FB517" s="15"/>
      <c r="FC517" s="15"/>
      <c r="FD517" s="15"/>
      <c r="FE517" s="15"/>
      <c r="FF517" s="15"/>
      <c r="FG517" s="15"/>
      <c r="FH517" s="15"/>
      <c r="FI517" s="15"/>
      <c r="FJ517" s="15"/>
      <c r="FK517" s="15"/>
      <c r="FL517" s="15"/>
      <c r="FM517" s="15"/>
      <c r="FN517" s="15"/>
      <c r="FO517" s="15"/>
      <c r="FP517" s="15"/>
      <c r="FQ517" s="15"/>
      <c r="FR517" s="15"/>
      <c r="FS517" s="15"/>
      <c r="FT517" s="15"/>
      <c r="FU517" s="15"/>
      <c r="FV517" s="15"/>
      <c r="FW517" s="15"/>
      <c r="FX517" s="15"/>
      <c r="FY517" s="15"/>
      <c r="FZ517" s="15"/>
      <c r="GA517" s="15"/>
      <c r="GB517" s="15"/>
      <c r="GC517" s="15"/>
      <c r="GD517" s="15"/>
      <c r="GE517" s="15"/>
      <c r="GF517" s="15"/>
      <c r="GG517" s="15"/>
      <c r="GH517" s="15"/>
      <c r="GI517" s="15"/>
      <c r="GJ517" s="15"/>
      <c r="GK517" s="15"/>
      <c r="GL517" s="15"/>
      <c r="GM517" s="15"/>
      <c r="GN517" s="15"/>
      <c r="GO517" s="15"/>
      <c r="GP517" s="15"/>
      <c r="GQ517" s="15"/>
      <c r="GR517" s="15"/>
      <c r="GS517" s="15"/>
      <c r="GT517" s="15"/>
      <c r="GU517" s="15"/>
      <c r="GV517" s="15"/>
      <c r="GW517" s="15"/>
      <c r="GX517" s="15"/>
      <c r="GY517" s="15"/>
      <c r="GZ517" s="15"/>
      <c r="HA517" s="15"/>
      <c r="HB517" s="15"/>
      <c r="HC517" s="15"/>
      <c r="HD517" s="15"/>
      <c r="HE517" s="15"/>
      <c r="HF517" s="15"/>
      <c r="HG517" s="15"/>
      <c r="HH517" s="15"/>
      <c r="HI517" s="15"/>
      <c r="HJ517" s="15"/>
      <c r="HK517" s="15"/>
      <c r="HL517" s="15"/>
      <c r="HM517" s="15"/>
      <c r="HN517" s="15"/>
      <c r="HO517" s="15"/>
      <c r="HP517" s="15"/>
      <c r="HQ517" s="15"/>
      <c r="HR517" s="15"/>
      <c r="HS517" s="15"/>
      <c r="HT517" s="15"/>
      <c r="HU517" s="15"/>
      <c r="HV517" s="15"/>
      <c r="HW517" s="15"/>
      <c r="HX517" s="15"/>
      <c r="HY517" s="15"/>
      <c r="HZ517" s="15"/>
      <c r="IA517" s="15"/>
      <c r="IB517" s="15"/>
      <c r="IC517" s="15"/>
      <c r="ID517" s="15"/>
    </row>
    <row r="518" spans="1:238" x14ac:dyDescent="0.2">
      <c r="A518" s="11">
        <f t="shared" si="9"/>
        <v>511</v>
      </c>
      <c r="B518" s="32" t="s">
        <v>366</v>
      </c>
      <c r="C518" s="32" t="s">
        <v>28</v>
      </c>
      <c r="D518" s="38" t="s">
        <v>28</v>
      </c>
      <c r="E518" s="69" t="s">
        <v>1465</v>
      </c>
      <c r="F518" s="33" t="s">
        <v>997</v>
      </c>
      <c r="G518" s="34">
        <v>727</v>
      </c>
      <c r="H518" s="34">
        <v>1406</v>
      </c>
      <c r="I518" s="35" t="s">
        <v>18</v>
      </c>
      <c r="J518" s="35" t="s">
        <v>17</v>
      </c>
      <c r="K518" s="36"/>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5"/>
      <c r="BO518" s="15"/>
      <c r="BP518" s="15"/>
      <c r="BQ518" s="15"/>
      <c r="BR518" s="15"/>
      <c r="BS518" s="15"/>
      <c r="BT518" s="15"/>
      <c r="BU518" s="15"/>
      <c r="BV518" s="15"/>
      <c r="BW518" s="15"/>
      <c r="BX518" s="15"/>
      <c r="BY518" s="15"/>
      <c r="BZ518" s="15"/>
      <c r="CA518" s="15"/>
      <c r="CB518" s="15"/>
      <c r="CC518" s="15"/>
      <c r="CD518" s="15"/>
      <c r="CE518" s="15"/>
      <c r="CF518" s="15"/>
      <c r="CG518" s="15"/>
      <c r="CH518" s="15"/>
      <c r="CI518" s="15"/>
      <c r="CJ518" s="15"/>
      <c r="CK518" s="15"/>
      <c r="CL518" s="15"/>
      <c r="CM518" s="15"/>
      <c r="CN518" s="15"/>
      <c r="CO518" s="15"/>
      <c r="CP518" s="15"/>
      <c r="CQ518" s="15"/>
      <c r="CR518" s="15"/>
      <c r="CS518" s="15"/>
      <c r="CT518" s="15"/>
      <c r="CU518" s="15"/>
      <c r="CV518" s="15"/>
      <c r="CW518" s="15"/>
      <c r="CX518" s="15"/>
      <c r="CY518" s="15"/>
      <c r="CZ518" s="15"/>
      <c r="DA518" s="15"/>
      <c r="DB518" s="15"/>
      <c r="DC518" s="15"/>
      <c r="DD518" s="15"/>
      <c r="DE518" s="15"/>
      <c r="DF518" s="15"/>
      <c r="DG518" s="15"/>
      <c r="DH518" s="15"/>
      <c r="DI518" s="15"/>
      <c r="DJ518" s="15"/>
      <c r="DK518" s="15"/>
      <c r="DL518" s="15"/>
      <c r="DM518" s="15"/>
      <c r="DN518" s="15"/>
      <c r="DO518" s="15"/>
      <c r="DP518" s="15"/>
      <c r="DQ518" s="15"/>
      <c r="DR518" s="15"/>
      <c r="DS518" s="15"/>
      <c r="DT518" s="15"/>
      <c r="DU518" s="15"/>
      <c r="DV518" s="15"/>
      <c r="DW518" s="15"/>
      <c r="DX518" s="15"/>
      <c r="DY518" s="15"/>
      <c r="DZ518" s="15"/>
      <c r="EA518" s="15"/>
      <c r="EB518" s="15"/>
      <c r="EC518" s="15"/>
      <c r="ED518" s="15"/>
      <c r="EE518" s="15"/>
      <c r="EF518" s="15"/>
      <c r="EG518" s="15"/>
      <c r="EH518" s="15"/>
      <c r="EI518" s="15"/>
      <c r="EJ518" s="15"/>
      <c r="EK518" s="15"/>
      <c r="EL518" s="15"/>
      <c r="EM518" s="15"/>
      <c r="EN518" s="15"/>
      <c r="EO518" s="15"/>
      <c r="EP518" s="15"/>
      <c r="EQ518" s="15"/>
      <c r="ER518" s="15"/>
      <c r="ES518" s="15"/>
      <c r="ET518" s="15"/>
      <c r="EU518" s="15"/>
      <c r="EV518" s="15"/>
      <c r="EW518" s="15"/>
      <c r="EX518" s="15"/>
      <c r="EY518" s="15"/>
      <c r="EZ518" s="15"/>
      <c r="FA518" s="15"/>
      <c r="FB518" s="15"/>
      <c r="FC518" s="15"/>
      <c r="FD518" s="15"/>
      <c r="FE518" s="15"/>
      <c r="FF518" s="15"/>
      <c r="FG518" s="15"/>
      <c r="FH518" s="15"/>
      <c r="FI518" s="15"/>
      <c r="FJ518" s="15"/>
      <c r="FK518" s="15"/>
      <c r="FL518" s="15"/>
      <c r="FM518" s="15"/>
      <c r="FN518" s="15"/>
      <c r="FO518" s="15"/>
      <c r="FP518" s="15"/>
      <c r="FQ518" s="15"/>
      <c r="FR518" s="15"/>
      <c r="FS518" s="15"/>
      <c r="FT518" s="15"/>
      <c r="FU518" s="15"/>
      <c r="FV518" s="15"/>
      <c r="FW518" s="15"/>
      <c r="FX518" s="15"/>
      <c r="FY518" s="15"/>
      <c r="FZ518" s="15"/>
      <c r="GA518" s="15"/>
      <c r="GB518" s="15"/>
      <c r="GC518" s="15"/>
      <c r="GD518" s="15"/>
      <c r="GE518" s="15"/>
      <c r="GF518" s="15"/>
      <c r="GG518" s="15"/>
      <c r="GH518" s="15"/>
      <c r="GI518" s="15"/>
      <c r="GJ518" s="15"/>
      <c r="GK518" s="15"/>
      <c r="GL518" s="15"/>
      <c r="GM518" s="15"/>
      <c r="GN518" s="15"/>
      <c r="GO518" s="15"/>
      <c r="GP518" s="15"/>
      <c r="GQ518" s="15"/>
      <c r="GR518" s="15"/>
      <c r="GS518" s="15"/>
      <c r="GT518" s="15"/>
      <c r="GU518" s="15"/>
      <c r="GV518" s="15"/>
      <c r="GW518" s="15"/>
      <c r="GX518" s="15"/>
      <c r="GY518" s="15"/>
      <c r="GZ518" s="15"/>
      <c r="HA518" s="15"/>
      <c r="HB518" s="15"/>
      <c r="HC518" s="15"/>
      <c r="HD518" s="15"/>
      <c r="HE518" s="15"/>
      <c r="HF518" s="15"/>
      <c r="HG518" s="15"/>
      <c r="HH518" s="15"/>
      <c r="HI518" s="15"/>
      <c r="HJ518" s="15"/>
      <c r="HK518" s="15"/>
      <c r="HL518" s="15"/>
      <c r="HM518" s="15"/>
      <c r="HN518" s="15"/>
      <c r="HO518" s="15"/>
      <c r="HP518" s="15"/>
      <c r="HQ518" s="15"/>
      <c r="HR518" s="15"/>
      <c r="HS518" s="15"/>
      <c r="HT518" s="15"/>
      <c r="HU518" s="15"/>
      <c r="HV518" s="15"/>
      <c r="HW518" s="15"/>
      <c r="HX518" s="15"/>
      <c r="HY518" s="15"/>
      <c r="HZ518" s="15"/>
      <c r="IA518" s="15"/>
      <c r="IB518" s="15"/>
      <c r="IC518" s="15"/>
      <c r="ID518" s="15"/>
    </row>
    <row r="519" spans="1:238" x14ac:dyDescent="0.2">
      <c r="A519" s="11">
        <f t="shared" si="9"/>
        <v>512</v>
      </c>
      <c r="B519" s="32" t="s">
        <v>1513</v>
      </c>
      <c r="C519" s="32" t="s">
        <v>28</v>
      </c>
      <c r="D519" s="38" t="s">
        <v>28</v>
      </c>
      <c r="E519" s="69" t="s">
        <v>1511</v>
      </c>
      <c r="F519" s="33" t="s">
        <v>26</v>
      </c>
      <c r="G519" s="34">
        <v>293</v>
      </c>
      <c r="H519" s="34">
        <v>651</v>
      </c>
      <c r="I519" s="35" t="s">
        <v>18</v>
      </c>
      <c r="J519" s="35" t="s">
        <v>17</v>
      </c>
      <c r="K519" s="36"/>
    </row>
    <row r="520" spans="1:238" x14ac:dyDescent="0.2">
      <c r="A520" s="11">
        <f t="shared" si="9"/>
        <v>513</v>
      </c>
      <c r="B520" s="32" t="s">
        <v>1532</v>
      </c>
      <c r="C520" s="32" t="s">
        <v>28</v>
      </c>
      <c r="D520" s="38" t="s">
        <v>28</v>
      </c>
      <c r="E520" s="69" t="s">
        <v>1530</v>
      </c>
      <c r="F520" s="33" t="s">
        <v>1533</v>
      </c>
      <c r="G520" s="34">
        <v>395</v>
      </c>
      <c r="H520" s="34">
        <v>423</v>
      </c>
      <c r="I520" s="37" t="s">
        <v>15</v>
      </c>
      <c r="J520" s="35" t="s">
        <v>17</v>
      </c>
      <c r="K520" s="36"/>
    </row>
    <row r="521" spans="1:238" x14ac:dyDescent="0.2">
      <c r="A521" s="11">
        <f t="shared" si="9"/>
        <v>514</v>
      </c>
      <c r="B521" s="38" t="s">
        <v>1550</v>
      </c>
      <c r="C521" s="32" t="s">
        <v>28</v>
      </c>
      <c r="D521" s="38" t="s">
        <v>28</v>
      </c>
      <c r="E521" s="69" t="s">
        <v>1545</v>
      </c>
      <c r="F521" s="40" t="s">
        <v>64</v>
      </c>
      <c r="G521" s="39">
        <v>823</v>
      </c>
      <c r="H521" s="39">
        <v>1292</v>
      </c>
      <c r="I521" s="41" t="s">
        <v>15</v>
      </c>
      <c r="J521" s="43" t="s">
        <v>17</v>
      </c>
      <c r="K521" s="36"/>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c r="BI521" s="14"/>
      <c r="BJ521" s="14"/>
      <c r="BK521" s="14"/>
      <c r="BL521" s="14"/>
      <c r="BM521" s="14"/>
      <c r="BN521" s="14"/>
      <c r="BO521" s="14"/>
      <c r="BP521" s="14"/>
      <c r="BQ521" s="14"/>
      <c r="BR521" s="14"/>
      <c r="BS521" s="14"/>
      <c r="BT521" s="14"/>
      <c r="BU521" s="14"/>
      <c r="BV521" s="14"/>
      <c r="BW521" s="14"/>
      <c r="BX521" s="14"/>
      <c r="BY521" s="14"/>
      <c r="BZ521" s="14"/>
      <c r="CA521" s="14"/>
      <c r="CB521" s="14"/>
      <c r="CC521" s="14"/>
      <c r="CD521" s="14"/>
      <c r="CE521" s="14"/>
      <c r="CF521" s="14"/>
      <c r="CG521" s="14"/>
      <c r="CH521" s="14"/>
      <c r="CI521" s="14"/>
      <c r="CJ521" s="14"/>
      <c r="CK521" s="14"/>
      <c r="CL521" s="14"/>
      <c r="CM521" s="14"/>
      <c r="CN521" s="14"/>
      <c r="CO521" s="14"/>
      <c r="CP521" s="14"/>
      <c r="CQ521" s="14"/>
      <c r="CR521" s="14"/>
      <c r="CS521" s="14"/>
      <c r="CT521" s="14"/>
      <c r="CU521" s="14"/>
      <c r="CV521" s="14"/>
      <c r="CW521" s="14"/>
      <c r="CX521" s="14"/>
      <c r="CY521" s="14"/>
      <c r="CZ521" s="14"/>
      <c r="DA521" s="14"/>
      <c r="DB521" s="14"/>
      <c r="DC521" s="14"/>
      <c r="DD521" s="14"/>
      <c r="DE521" s="14"/>
      <c r="DF521" s="14"/>
      <c r="DG521" s="14"/>
      <c r="DH521" s="14"/>
      <c r="DI521" s="14"/>
      <c r="DJ521" s="14"/>
      <c r="DK521" s="14"/>
      <c r="DL521" s="14"/>
      <c r="DM521" s="14"/>
      <c r="DN521" s="14"/>
      <c r="DO521" s="14"/>
      <c r="DP521" s="14"/>
      <c r="DQ521" s="14"/>
      <c r="DR521" s="14"/>
      <c r="DS521" s="14"/>
      <c r="DT521" s="14"/>
      <c r="DU521" s="14"/>
      <c r="DV521" s="14"/>
      <c r="DW521" s="14"/>
      <c r="DX521" s="14"/>
      <c r="DY521" s="14"/>
      <c r="DZ521" s="14"/>
      <c r="EA521" s="14"/>
      <c r="EB521" s="14"/>
      <c r="EC521" s="14"/>
      <c r="ED521" s="14"/>
      <c r="EE521" s="14"/>
      <c r="EF521" s="14"/>
      <c r="EG521" s="14"/>
      <c r="EH521" s="14"/>
      <c r="EI521" s="14"/>
      <c r="EJ521" s="14"/>
      <c r="EK521" s="14"/>
      <c r="EL521" s="14"/>
      <c r="EM521" s="14"/>
      <c r="EN521" s="14"/>
      <c r="EO521" s="14"/>
      <c r="EP521" s="14"/>
      <c r="EQ521" s="14"/>
      <c r="ER521" s="14"/>
      <c r="ES521" s="14"/>
      <c r="ET521" s="14"/>
      <c r="EU521" s="14"/>
      <c r="EV521" s="14"/>
      <c r="EW521" s="14"/>
      <c r="EX521" s="14"/>
      <c r="EY521" s="14"/>
      <c r="EZ521" s="14"/>
      <c r="FA521" s="14"/>
      <c r="FB521" s="14"/>
      <c r="FC521" s="14"/>
      <c r="FD521" s="14"/>
      <c r="FE521" s="14"/>
      <c r="FF521" s="14"/>
      <c r="FG521" s="14"/>
      <c r="FH521" s="14"/>
      <c r="FI521" s="14"/>
      <c r="FJ521" s="14"/>
      <c r="FK521" s="14"/>
      <c r="FL521" s="14"/>
      <c r="FM521" s="14"/>
      <c r="FN521" s="14"/>
      <c r="FO521" s="14"/>
      <c r="FP521" s="14"/>
      <c r="FQ521" s="14"/>
      <c r="FR521" s="14"/>
      <c r="FS521" s="14"/>
      <c r="FT521" s="14"/>
      <c r="FU521" s="14"/>
      <c r="FV521" s="14"/>
      <c r="FW521" s="14"/>
      <c r="FX521" s="14"/>
      <c r="FY521" s="14"/>
      <c r="FZ521" s="14"/>
      <c r="GA521" s="14"/>
      <c r="GB521" s="14"/>
      <c r="GC521" s="14"/>
      <c r="GD521" s="14"/>
      <c r="GE521" s="14"/>
      <c r="GF521" s="14"/>
      <c r="GG521" s="14"/>
      <c r="GH521" s="14"/>
      <c r="GI521" s="14"/>
      <c r="GJ521" s="14"/>
      <c r="GK521" s="14"/>
      <c r="GL521" s="14"/>
      <c r="GM521" s="14"/>
      <c r="GN521" s="14"/>
      <c r="GO521" s="14"/>
      <c r="GP521" s="14"/>
      <c r="GQ521" s="14"/>
      <c r="GR521" s="14"/>
      <c r="GS521" s="14"/>
      <c r="GT521" s="14"/>
      <c r="GU521" s="14"/>
      <c r="GV521" s="14"/>
      <c r="GW521" s="14"/>
      <c r="GX521" s="14"/>
      <c r="GY521" s="14"/>
      <c r="GZ521" s="14"/>
      <c r="HA521" s="14"/>
      <c r="HB521" s="14"/>
      <c r="HC521" s="14"/>
      <c r="HD521" s="14"/>
      <c r="HE521" s="14"/>
      <c r="HF521" s="14"/>
      <c r="HG521" s="14"/>
      <c r="HH521" s="14"/>
      <c r="HI521" s="14"/>
      <c r="HJ521" s="14"/>
      <c r="HK521" s="14"/>
      <c r="HL521" s="14"/>
      <c r="HM521" s="14"/>
      <c r="HN521" s="14"/>
      <c r="HO521" s="14"/>
      <c r="HP521" s="14"/>
      <c r="HQ521" s="14"/>
      <c r="HR521" s="14"/>
      <c r="HS521" s="14"/>
      <c r="HT521" s="14"/>
      <c r="HU521" s="14"/>
      <c r="HV521" s="14"/>
      <c r="HW521" s="14"/>
      <c r="HX521" s="14"/>
      <c r="HY521" s="14"/>
      <c r="HZ521" s="14"/>
      <c r="IA521" s="14"/>
      <c r="IB521" s="14"/>
      <c r="IC521" s="14"/>
      <c r="ID521" s="14"/>
    </row>
    <row r="522" spans="1:238" x14ac:dyDescent="0.2">
      <c r="A522" s="11">
        <f t="shared" si="9"/>
        <v>515</v>
      </c>
      <c r="B522" s="32" t="s">
        <v>1559</v>
      </c>
      <c r="C522" s="32" t="s">
        <v>28</v>
      </c>
      <c r="D522" s="38" t="s">
        <v>28</v>
      </c>
      <c r="E522" s="68" t="s">
        <v>1558</v>
      </c>
      <c r="F522" s="33" t="s">
        <v>927</v>
      </c>
      <c r="G522" s="34">
        <v>230</v>
      </c>
      <c r="H522" s="34">
        <v>374</v>
      </c>
      <c r="I522" s="37" t="s">
        <v>18</v>
      </c>
      <c r="J522" s="35" t="s">
        <v>17</v>
      </c>
      <c r="K522" s="36" t="s">
        <v>179</v>
      </c>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c r="BI522" s="14"/>
      <c r="BJ522" s="14"/>
      <c r="BK522" s="14"/>
      <c r="BL522" s="14"/>
      <c r="BM522" s="14"/>
      <c r="BN522" s="14"/>
      <c r="BO522" s="14"/>
      <c r="BP522" s="14"/>
      <c r="BQ522" s="14"/>
      <c r="BR522" s="14"/>
      <c r="BS522" s="14"/>
      <c r="BT522" s="14"/>
      <c r="BU522" s="14"/>
      <c r="BV522" s="14"/>
      <c r="BW522" s="14"/>
      <c r="BX522" s="14"/>
      <c r="BY522" s="14"/>
      <c r="BZ522" s="14"/>
      <c r="CA522" s="14"/>
      <c r="CB522" s="14"/>
      <c r="CC522" s="14"/>
      <c r="CD522" s="14"/>
      <c r="CE522" s="14"/>
      <c r="CF522" s="14"/>
      <c r="CG522" s="14"/>
      <c r="CH522" s="14"/>
      <c r="CI522" s="14"/>
      <c r="CJ522" s="14"/>
      <c r="CK522" s="14"/>
      <c r="CL522" s="14"/>
      <c r="CM522" s="14"/>
      <c r="CN522" s="14"/>
      <c r="CO522" s="14"/>
      <c r="CP522" s="14"/>
      <c r="CQ522" s="14"/>
      <c r="CR522" s="14"/>
      <c r="CS522" s="14"/>
      <c r="CT522" s="14"/>
      <c r="CU522" s="14"/>
      <c r="CV522" s="14"/>
      <c r="CW522" s="14"/>
      <c r="CX522" s="14"/>
      <c r="CY522" s="14"/>
      <c r="CZ522" s="14"/>
      <c r="DA522" s="14"/>
      <c r="DB522" s="14"/>
      <c r="DC522" s="14"/>
      <c r="DD522" s="14"/>
      <c r="DE522" s="14"/>
      <c r="DF522" s="14"/>
      <c r="DG522" s="14"/>
      <c r="DH522" s="14"/>
      <c r="DI522" s="14"/>
      <c r="DJ522" s="14"/>
      <c r="DK522" s="14"/>
      <c r="DL522" s="14"/>
      <c r="DM522" s="14"/>
      <c r="DN522" s="14"/>
      <c r="DO522" s="14"/>
      <c r="DP522" s="14"/>
      <c r="DQ522" s="14"/>
      <c r="DR522" s="14"/>
      <c r="DS522" s="14"/>
      <c r="DT522" s="14"/>
      <c r="DU522" s="14"/>
      <c r="DV522" s="14"/>
      <c r="DW522" s="14"/>
      <c r="DX522" s="14"/>
      <c r="DY522" s="14"/>
      <c r="DZ522" s="14"/>
      <c r="EA522" s="14"/>
      <c r="EB522" s="14"/>
      <c r="EC522" s="14"/>
      <c r="ED522" s="14"/>
      <c r="EE522" s="14"/>
      <c r="EF522" s="14"/>
      <c r="EG522" s="14"/>
      <c r="EH522" s="14"/>
      <c r="EI522" s="14"/>
      <c r="EJ522" s="14"/>
      <c r="EK522" s="14"/>
      <c r="EL522" s="14"/>
      <c r="EM522" s="14"/>
      <c r="EN522" s="14"/>
      <c r="EO522" s="14"/>
      <c r="EP522" s="14"/>
      <c r="EQ522" s="14"/>
      <c r="ER522" s="14"/>
      <c r="ES522" s="14"/>
      <c r="ET522" s="14"/>
      <c r="EU522" s="14"/>
      <c r="EV522" s="14"/>
      <c r="EW522" s="14"/>
      <c r="EX522" s="14"/>
      <c r="EY522" s="14"/>
      <c r="EZ522" s="14"/>
      <c r="FA522" s="14"/>
      <c r="FB522" s="14"/>
      <c r="FC522" s="14"/>
      <c r="FD522" s="14"/>
      <c r="FE522" s="14"/>
      <c r="FF522" s="14"/>
      <c r="FG522" s="14"/>
      <c r="FH522" s="14"/>
      <c r="FI522" s="14"/>
      <c r="FJ522" s="14"/>
      <c r="FK522" s="14"/>
      <c r="FL522" s="14"/>
      <c r="FM522" s="14"/>
      <c r="FN522" s="14"/>
      <c r="FO522" s="14"/>
      <c r="FP522" s="14"/>
      <c r="FQ522" s="14"/>
      <c r="FR522" s="14"/>
      <c r="FS522" s="14"/>
      <c r="FT522" s="14"/>
      <c r="FU522" s="14"/>
      <c r="FV522" s="14"/>
      <c r="FW522" s="14"/>
      <c r="FX522" s="14"/>
      <c r="FY522" s="14"/>
      <c r="FZ522" s="14"/>
      <c r="GA522" s="14"/>
      <c r="GB522" s="14"/>
      <c r="GC522" s="14"/>
      <c r="GD522" s="14"/>
      <c r="GE522" s="14"/>
      <c r="GF522" s="14"/>
      <c r="GG522" s="14"/>
      <c r="GH522" s="14"/>
      <c r="GI522" s="14"/>
      <c r="GJ522" s="14"/>
      <c r="GK522" s="14"/>
      <c r="GL522" s="14"/>
      <c r="GM522" s="14"/>
      <c r="GN522" s="14"/>
      <c r="GO522" s="14"/>
      <c r="GP522" s="14"/>
      <c r="GQ522" s="14"/>
      <c r="GR522" s="14"/>
      <c r="GS522" s="14"/>
      <c r="GT522" s="14"/>
      <c r="GU522" s="14"/>
      <c r="GV522" s="14"/>
      <c r="GW522" s="14"/>
      <c r="GX522" s="14"/>
      <c r="GY522" s="14"/>
      <c r="GZ522" s="14"/>
      <c r="HA522" s="14"/>
      <c r="HB522" s="14"/>
      <c r="HC522" s="14"/>
      <c r="HD522" s="14"/>
      <c r="HE522" s="14"/>
      <c r="HF522" s="14"/>
      <c r="HG522" s="14"/>
      <c r="HH522" s="14"/>
      <c r="HI522" s="14"/>
      <c r="HJ522" s="14"/>
      <c r="HK522" s="14"/>
      <c r="HL522" s="14"/>
      <c r="HM522" s="14"/>
      <c r="HN522" s="14"/>
      <c r="HO522" s="14"/>
      <c r="HP522" s="14"/>
      <c r="HQ522" s="14"/>
      <c r="HR522" s="14"/>
      <c r="HS522" s="14"/>
      <c r="HT522" s="14"/>
      <c r="HU522" s="14"/>
      <c r="HV522" s="14"/>
      <c r="HW522" s="14"/>
      <c r="HX522" s="14"/>
      <c r="HY522" s="14"/>
      <c r="HZ522" s="14"/>
      <c r="IA522" s="14"/>
      <c r="IB522" s="14"/>
      <c r="IC522" s="14"/>
      <c r="ID522" s="14"/>
    </row>
    <row r="523" spans="1:238" x14ac:dyDescent="0.2">
      <c r="A523" s="11">
        <f t="shared" si="9"/>
        <v>516</v>
      </c>
      <c r="B523" s="38" t="s">
        <v>1606</v>
      </c>
      <c r="C523" s="32" t="s">
        <v>28</v>
      </c>
      <c r="D523" s="38" t="s">
        <v>28</v>
      </c>
      <c r="E523" s="69" t="s">
        <v>1603</v>
      </c>
      <c r="F523" s="33" t="s">
        <v>1607</v>
      </c>
      <c r="G523" s="34">
        <v>379</v>
      </c>
      <c r="H523" s="34">
        <v>664</v>
      </c>
      <c r="I523" s="37" t="s">
        <v>15</v>
      </c>
      <c r="J523" s="35" t="s">
        <v>17</v>
      </c>
      <c r="K523" s="36"/>
    </row>
    <row r="524" spans="1:238" x14ac:dyDescent="0.2">
      <c r="A524" s="11">
        <f t="shared" si="9"/>
        <v>517</v>
      </c>
      <c r="B524" s="38" t="s">
        <v>1626</v>
      </c>
      <c r="C524" s="32" t="s">
        <v>28</v>
      </c>
      <c r="D524" s="38" t="s">
        <v>28</v>
      </c>
      <c r="E524" s="68" t="s">
        <v>1624</v>
      </c>
      <c r="F524" s="33" t="s">
        <v>1627</v>
      </c>
      <c r="G524" s="34">
        <v>1237</v>
      </c>
      <c r="H524" s="34">
        <v>2786</v>
      </c>
      <c r="I524" s="37" t="s">
        <v>15</v>
      </c>
      <c r="J524" s="35" t="s">
        <v>17</v>
      </c>
      <c r="K524" s="36"/>
    </row>
    <row r="525" spans="1:238" x14ac:dyDescent="0.2">
      <c r="A525" s="11">
        <f t="shared" si="9"/>
        <v>518</v>
      </c>
      <c r="B525" s="38" t="s">
        <v>1653</v>
      </c>
      <c r="C525" s="38" t="s">
        <v>28</v>
      </c>
      <c r="D525" s="38" t="s">
        <v>28</v>
      </c>
      <c r="E525" s="68" t="s">
        <v>1067</v>
      </c>
      <c r="F525" s="33" t="s">
        <v>112</v>
      </c>
      <c r="G525" s="34">
        <v>287</v>
      </c>
      <c r="H525" s="34">
        <v>709</v>
      </c>
      <c r="I525" s="37" t="s">
        <v>19</v>
      </c>
      <c r="J525" s="35" t="s">
        <v>17</v>
      </c>
      <c r="K525" s="36" t="s">
        <v>180</v>
      </c>
    </row>
    <row r="526" spans="1:238" x14ac:dyDescent="0.2">
      <c r="A526" s="11">
        <f t="shared" si="9"/>
        <v>519</v>
      </c>
      <c r="B526" s="38" t="s">
        <v>1663</v>
      </c>
      <c r="C526" s="38" t="s">
        <v>28</v>
      </c>
      <c r="D526" s="38" t="s">
        <v>28</v>
      </c>
      <c r="E526" s="68" t="s">
        <v>1660</v>
      </c>
      <c r="F526" s="33" t="s">
        <v>110</v>
      </c>
      <c r="G526" s="34">
        <v>729</v>
      </c>
      <c r="H526" s="34">
        <v>1139</v>
      </c>
      <c r="I526" s="37" t="s">
        <v>15</v>
      </c>
      <c r="J526" s="35" t="s">
        <v>17</v>
      </c>
      <c r="K526" s="36"/>
    </row>
    <row r="527" spans="1:238" x14ac:dyDescent="0.2">
      <c r="A527" s="11">
        <f t="shared" si="9"/>
        <v>520</v>
      </c>
      <c r="B527" s="38" t="s">
        <v>1721</v>
      </c>
      <c r="C527" s="32" t="s">
        <v>28</v>
      </c>
      <c r="D527" s="38" t="s">
        <v>28</v>
      </c>
      <c r="E527" s="69" t="s">
        <v>1707</v>
      </c>
      <c r="F527" s="82" t="s">
        <v>33</v>
      </c>
      <c r="G527" s="39">
        <v>391</v>
      </c>
      <c r="H527" s="34">
        <v>111</v>
      </c>
      <c r="I527" s="37" t="s">
        <v>1069</v>
      </c>
      <c r="J527" s="35" t="s">
        <v>902</v>
      </c>
      <c r="K527" s="36" t="s">
        <v>180</v>
      </c>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c r="BN527" s="17"/>
      <c r="BO527" s="17"/>
      <c r="BP527" s="17"/>
      <c r="BQ527" s="17"/>
      <c r="BR527" s="17"/>
      <c r="BS527" s="17"/>
      <c r="BT527" s="17"/>
      <c r="BU527" s="17"/>
      <c r="BV527" s="17"/>
      <c r="BW527" s="17"/>
      <c r="BX527" s="17"/>
      <c r="BY527" s="17"/>
      <c r="BZ527" s="17"/>
      <c r="CA527" s="17"/>
      <c r="CB527" s="17"/>
      <c r="CC527" s="17"/>
      <c r="CD527" s="17"/>
      <c r="CE527" s="17"/>
      <c r="CF527" s="17"/>
      <c r="CG527" s="17"/>
      <c r="CH527" s="17"/>
      <c r="CI527" s="17"/>
      <c r="CJ527" s="17"/>
      <c r="CK527" s="17"/>
      <c r="CL527" s="17"/>
      <c r="CM527" s="17"/>
      <c r="CN527" s="17"/>
      <c r="CO527" s="17"/>
      <c r="CP527" s="17"/>
      <c r="CQ527" s="17"/>
      <c r="CR527" s="17"/>
      <c r="CS527" s="17"/>
      <c r="CT527" s="17"/>
      <c r="CU527" s="17"/>
      <c r="CV527" s="17"/>
      <c r="CW527" s="17"/>
      <c r="CX527" s="17"/>
      <c r="CY527" s="17"/>
      <c r="CZ527" s="17"/>
      <c r="DA527" s="17"/>
      <c r="DB527" s="17"/>
      <c r="DC527" s="17"/>
      <c r="DD527" s="17"/>
      <c r="DE527" s="17"/>
      <c r="DF527" s="17"/>
      <c r="DG527" s="17"/>
      <c r="DH527" s="17"/>
      <c r="DI527" s="17"/>
      <c r="DJ527" s="17"/>
      <c r="DK527" s="17"/>
      <c r="DL527" s="17"/>
      <c r="DM527" s="17"/>
      <c r="DN527" s="17"/>
      <c r="DO527" s="17"/>
      <c r="DP527" s="17"/>
      <c r="DQ527" s="17"/>
      <c r="DR527" s="17"/>
      <c r="DS527" s="17"/>
      <c r="DT527" s="17"/>
      <c r="DU527" s="17"/>
      <c r="DV527" s="17"/>
      <c r="DW527" s="17"/>
      <c r="DX527" s="17"/>
      <c r="DY527" s="17"/>
      <c r="DZ527" s="17"/>
      <c r="EA527" s="17"/>
      <c r="EB527" s="17"/>
      <c r="EC527" s="17"/>
      <c r="ED527" s="17"/>
      <c r="EE527" s="17"/>
      <c r="EF527" s="17"/>
      <c r="EG527" s="17"/>
      <c r="EH527" s="17"/>
      <c r="EI527" s="17"/>
      <c r="EJ527" s="17"/>
      <c r="EK527" s="17"/>
      <c r="EL527" s="17"/>
      <c r="EM527" s="17"/>
      <c r="EN527" s="17"/>
      <c r="EO527" s="17"/>
      <c r="EP527" s="17"/>
      <c r="EQ527" s="17"/>
      <c r="ER527" s="17"/>
      <c r="ES527" s="17"/>
      <c r="ET527" s="17"/>
      <c r="EU527" s="17"/>
      <c r="EV527" s="17"/>
      <c r="EW527" s="17"/>
      <c r="EX527" s="17"/>
      <c r="EY527" s="17"/>
      <c r="EZ527" s="17"/>
      <c r="FA527" s="17"/>
      <c r="FB527" s="17"/>
      <c r="FC527" s="17"/>
      <c r="FD527" s="17"/>
      <c r="FE527" s="17"/>
      <c r="FF527" s="17"/>
      <c r="FG527" s="17"/>
      <c r="FH527" s="17"/>
      <c r="FI527" s="17"/>
      <c r="FJ527" s="17"/>
      <c r="FK527" s="17"/>
      <c r="FL527" s="17"/>
      <c r="FM527" s="17"/>
      <c r="FN527" s="17"/>
      <c r="FO527" s="17"/>
      <c r="FP527" s="17"/>
      <c r="FQ527" s="17"/>
      <c r="FR527" s="17"/>
      <c r="FS527" s="17"/>
      <c r="FT527" s="17"/>
      <c r="FU527" s="17"/>
      <c r="FV527" s="17"/>
      <c r="FW527" s="17"/>
      <c r="FX527" s="17"/>
      <c r="FY527" s="17"/>
      <c r="FZ527" s="17"/>
      <c r="GA527" s="17"/>
      <c r="GB527" s="17"/>
      <c r="GC527" s="17"/>
      <c r="GD527" s="17"/>
      <c r="GE527" s="17"/>
      <c r="GF527" s="17"/>
      <c r="GG527" s="17"/>
      <c r="GH527" s="17"/>
      <c r="GI527" s="17"/>
      <c r="GJ527" s="17"/>
      <c r="GK527" s="17"/>
      <c r="GL527" s="17"/>
      <c r="GM527" s="17"/>
      <c r="GN527" s="17"/>
      <c r="GO527" s="17"/>
      <c r="GP527" s="17"/>
      <c r="GQ527" s="17"/>
      <c r="GR527" s="17"/>
      <c r="GS527" s="17"/>
      <c r="GT527" s="17"/>
      <c r="GU527" s="17"/>
      <c r="GV527" s="17"/>
      <c r="GW527" s="17"/>
      <c r="GX527" s="17"/>
      <c r="GY527" s="17"/>
      <c r="GZ527" s="17"/>
      <c r="HA527" s="17"/>
      <c r="HB527" s="17"/>
      <c r="HC527" s="17"/>
      <c r="HD527" s="17"/>
      <c r="HE527" s="17"/>
      <c r="HF527" s="17"/>
      <c r="HG527" s="17"/>
      <c r="HH527" s="17"/>
      <c r="HI527" s="17"/>
      <c r="HJ527" s="17"/>
      <c r="HK527" s="17"/>
      <c r="HL527" s="17"/>
      <c r="HM527" s="17"/>
      <c r="HN527" s="17"/>
      <c r="HO527" s="17"/>
      <c r="HP527" s="13"/>
      <c r="HQ527" s="13"/>
      <c r="HR527" s="13"/>
      <c r="HS527" s="13"/>
      <c r="HT527" s="13"/>
      <c r="HU527" s="13"/>
      <c r="HV527" s="13"/>
      <c r="HW527" s="13"/>
      <c r="HX527" s="13"/>
      <c r="HY527" s="13"/>
      <c r="HZ527" s="13"/>
      <c r="IA527" s="13"/>
      <c r="IB527" s="13"/>
      <c r="IC527" s="13"/>
      <c r="ID527" s="13"/>
    </row>
    <row r="528" spans="1:238" x14ac:dyDescent="0.2">
      <c r="A528" s="11">
        <f t="shared" si="9"/>
        <v>521</v>
      </c>
      <c r="B528" s="32" t="s">
        <v>1727</v>
      </c>
      <c r="C528" s="32" t="s">
        <v>28</v>
      </c>
      <c r="D528" s="38" t="s">
        <v>28</v>
      </c>
      <c r="E528" s="68" t="s">
        <v>1707</v>
      </c>
      <c r="F528" s="33" t="s">
        <v>36</v>
      </c>
      <c r="G528" s="34">
        <v>602</v>
      </c>
      <c r="H528" s="34">
        <v>840</v>
      </c>
      <c r="I528" s="37" t="s">
        <v>18</v>
      </c>
      <c r="J528" s="35" t="s">
        <v>17</v>
      </c>
      <c r="K528" s="36"/>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c r="BN528" s="17"/>
      <c r="BO528" s="17"/>
      <c r="BP528" s="17"/>
      <c r="BQ528" s="17"/>
      <c r="BR528" s="17"/>
      <c r="BS528" s="17"/>
      <c r="BT528" s="17"/>
      <c r="BU528" s="17"/>
      <c r="BV528" s="17"/>
      <c r="BW528" s="17"/>
      <c r="BX528" s="17"/>
      <c r="BY528" s="17"/>
      <c r="BZ528" s="17"/>
      <c r="CA528" s="17"/>
      <c r="CB528" s="17"/>
      <c r="CC528" s="17"/>
      <c r="CD528" s="17"/>
      <c r="CE528" s="17"/>
      <c r="CF528" s="17"/>
      <c r="CG528" s="17"/>
      <c r="CH528" s="17"/>
      <c r="CI528" s="17"/>
      <c r="CJ528" s="17"/>
      <c r="CK528" s="17"/>
      <c r="CL528" s="17"/>
      <c r="CM528" s="17"/>
      <c r="CN528" s="17"/>
      <c r="CO528" s="17"/>
      <c r="CP528" s="17"/>
      <c r="CQ528" s="17"/>
      <c r="CR528" s="17"/>
      <c r="CS528" s="17"/>
      <c r="CT528" s="17"/>
      <c r="CU528" s="17"/>
      <c r="CV528" s="17"/>
      <c r="CW528" s="17"/>
      <c r="CX528" s="17"/>
      <c r="CY528" s="17"/>
      <c r="CZ528" s="17"/>
      <c r="DA528" s="17"/>
      <c r="DB528" s="17"/>
      <c r="DC528" s="17"/>
      <c r="DD528" s="17"/>
      <c r="DE528" s="17"/>
      <c r="DF528" s="17"/>
      <c r="DG528" s="17"/>
      <c r="DH528" s="17"/>
      <c r="DI528" s="17"/>
      <c r="DJ528" s="17"/>
      <c r="DK528" s="17"/>
      <c r="DL528" s="17"/>
      <c r="DM528" s="17"/>
      <c r="DN528" s="17"/>
      <c r="DO528" s="17"/>
      <c r="DP528" s="17"/>
      <c r="DQ528" s="17"/>
      <c r="DR528" s="17"/>
      <c r="DS528" s="17"/>
      <c r="DT528" s="17"/>
      <c r="DU528" s="17"/>
      <c r="DV528" s="17"/>
      <c r="DW528" s="17"/>
      <c r="DX528" s="17"/>
      <c r="DY528" s="17"/>
      <c r="DZ528" s="17"/>
      <c r="EA528" s="17"/>
      <c r="EB528" s="17"/>
      <c r="EC528" s="17"/>
      <c r="ED528" s="17"/>
      <c r="EE528" s="17"/>
      <c r="EF528" s="17"/>
      <c r="EG528" s="17"/>
      <c r="EH528" s="17"/>
      <c r="EI528" s="17"/>
      <c r="EJ528" s="17"/>
      <c r="EK528" s="17"/>
      <c r="EL528" s="17"/>
      <c r="EM528" s="17"/>
      <c r="EN528" s="17"/>
      <c r="EO528" s="17"/>
      <c r="EP528" s="17"/>
      <c r="EQ528" s="17"/>
      <c r="ER528" s="17"/>
      <c r="ES528" s="17"/>
      <c r="ET528" s="17"/>
      <c r="EU528" s="17"/>
      <c r="EV528" s="17"/>
      <c r="EW528" s="17"/>
      <c r="EX528" s="17"/>
      <c r="EY528" s="17"/>
      <c r="EZ528" s="17"/>
      <c r="FA528" s="17"/>
      <c r="FB528" s="17"/>
      <c r="FC528" s="17"/>
      <c r="FD528" s="17"/>
      <c r="FE528" s="17"/>
      <c r="FF528" s="17"/>
      <c r="FG528" s="17"/>
      <c r="FH528" s="17"/>
      <c r="FI528" s="17"/>
      <c r="FJ528" s="17"/>
      <c r="FK528" s="17"/>
      <c r="FL528" s="17"/>
      <c r="FM528" s="17"/>
      <c r="FN528" s="17"/>
      <c r="FO528" s="17"/>
      <c r="FP528" s="17"/>
      <c r="FQ528" s="17"/>
      <c r="FR528" s="17"/>
      <c r="FS528" s="17"/>
      <c r="FT528" s="17"/>
      <c r="FU528" s="17"/>
      <c r="FV528" s="17"/>
      <c r="FW528" s="17"/>
      <c r="FX528" s="17"/>
      <c r="FY528" s="17"/>
      <c r="FZ528" s="17"/>
      <c r="GA528" s="17"/>
      <c r="GB528" s="17"/>
      <c r="GC528" s="17"/>
      <c r="GD528" s="17"/>
      <c r="GE528" s="17"/>
      <c r="GF528" s="17"/>
      <c r="GG528" s="17"/>
      <c r="GH528" s="17"/>
      <c r="GI528" s="17"/>
      <c r="GJ528" s="17"/>
      <c r="GK528" s="17"/>
      <c r="GL528" s="17"/>
      <c r="GM528" s="17"/>
      <c r="GN528" s="17"/>
      <c r="GO528" s="17"/>
      <c r="GP528" s="17"/>
      <c r="GQ528" s="17"/>
      <c r="GR528" s="17"/>
      <c r="GS528" s="17"/>
      <c r="GT528" s="17"/>
      <c r="GU528" s="17"/>
      <c r="GV528" s="17"/>
      <c r="GW528" s="17"/>
      <c r="GX528" s="17"/>
      <c r="GY528" s="17"/>
      <c r="GZ528" s="17"/>
      <c r="HA528" s="17"/>
      <c r="HB528" s="17"/>
      <c r="HC528" s="17"/>
      <c r="HD528" s="17"/>
      <c r="HE528" s="17"/>
      <c r="HF528" s="17"/>
      <c r="HG528" s="17"/>
      <c r="HH528" s="17"/>
      <c r="HI528" s="17"/>
      <c r="HJ528" s="17"/>
      <c r="HK528" s="17"/>
      <c r="HL528" s="17"/>
      <c r="HM528" s="17"/>
      <c r="HN528" s="17"/>
      <c r="HO528" s="17"/>
      <c r="HP528" s="13"/>
      <c r="HQ528" s="13"/>
      <c r="HR528" s="13"/>
      <c r="HS528" s="13"/>
      <c r="HT528" s="13"/>
      <c r="HU528" s="13"/>
      <c r="HV528" s="13"/>
      <c r="HW528" s="13"/>
      <c r="HX528" s="13"/>
      <c r="HY528" s="13"/>
      <c r="HZ528" s="13"/>
      <c r="IA528" s="13"/>
      <c r="IB528" s="13"/>
      <c r="IC528" s="13"/>
      <c r="ID528" s="13"/>
    </row>
    <row r="529" spans="1:238" x14ac:dyDescent="0.2">
      <c r="A529" s="11">
        <f t="shared" si="9"/>
        <v>522</v>
      </c>
      <c r="B529" s="38" t="s">
        <v>1738</v>
      </c>
      <c r="C529" s="32" t="s">
        <v>28</v>
      </c>
      <c r="D529" s="38" t="s">
        <v>28</v>
      </c>
      <c r="E529" s="69" t="s">
        <v>1734</v>
      </c>
      <c r="F529" s="82" t="s">
        <v>84</v>
      </c>
      <c r="G529" s="83">
        <v>1234</v>
      </c>
      <c r="H529" s="34">
        <v>2058</v>
      </c>
      <c r="I529" s="37" t="s">
        <v>18</v>
      </c>
      <c r="J529" s="35" t="s">
        <v>17</v>
      </c>
      <c r="K529" s="45"/>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c r="DK529" s="13"/>
      <c r="DL529" s="13"/>
      <c r="DM529" s="13"/>
      <c r="DN529" s="13"/>
      <c r="DO529" s="13"/>
      <c r="DP529" s="13"/>
      <c r="DQ529" s="13"/>
      <c r="DR529" s="13"/>
      <c r="DS529" s="13"/>
      <c r="DT529" s="13"/>
      <c r="DU529" s="13"/>
      <c r="DV529" s="13"/>
      <c r="DW529" s="13"/>
      <c r="DX529" s="13"/>
      <c r="DY529" s="13"/>
      <c r="DZ529" s="13"/>
      <c r="EA529" s="13"/>
      <c r="EB529" s="13"/>
      <c r="EC529" s="13"/>
      <c r="ED529" s="13"/>
      <c r="EE529" s="13"/>
      <c r="EF529" s="13"/>
      <c r="EG529" s="13"/>
      <c r="EH529" s="13"/>
      <c r="EI529" s="13"/>
      <c r="EJ529" s="13"/>
      <c r="EK529" s="13"/>
      <c r="EL529" s="13"/>
      <c r="EM529" s="13"/>
      <c r="EN529" s="13"/>
      <c r="EO529" s="13"/>
      <c r="EP529" s="13"/>
      <c r="EQ529" s="13"/>
      <c r="ER529" s="13"/>
      <c r="ES529" s="13"/>
      <c r="ET529" s="13"/>
      <c r="EU529" s="13"/>
      <c r="EV529" s="13"/>
      <c r="EW529" s="13"/>
      <c r="EX529" s="13"/>
      <c r="EY529" s="13"/>
      <c r="EZ529" s="13"/>
      <c r="FA529" s="13"/>
      <c r="FB529" s="13"/>
      <c r="FC529" s="13"/>
      <c r="FD529" s="13"/>
      <c r="FE529" s="13"/>
      <c r="FF529" s="13"/>
      <c r="FG529" s="13"/>
      <c r="FH529" s="13"/>
      <c r="FI529" s="13"/>
      <c r="FJ529" s="13"/>
      <c r="FK529" s="13"/>
      <c r="FL529" s="13"/>
      <c r="FM529" s="13"/>
      <c r="FN529" s="13"/>
      <c r="FO529" s="13"/>
      <c r="FP529" s="13"/>
      <c r="FQ529" s="13"/>
      <c r="FR529" s="13"/>
      <c r="FS529" s="13"/>
      <c r="FT529" s="13"/>
      <c r="FU529" s="13"/>
      <c r="FV529" s="13"/>
      <c r="FW529" s="13"/>
      <c r="FX529" s="13"/>
      <c r="FY529" s="13"/>
      <c r="FZ529" s="13"/>
      <c r="GA529" s="13"/>
      <c r="GB529" s="13"/>
      <c r="GC529" s="13"/>
      <c r="GD529" s="13"/>
      <c r="GE529" s="13"/>
      <c r="GF529" s="13"/>
      <c r="GG529" s="13"/>
      <c r="GH529" s="13"/>
      <c r="GI529" s="13"/>
      <c r="GJ529" s="13"/>
      <c r="GK529" s="13"/>
      <c r="GL529" s="13"/>
      <c r="GM529" s="13"/>
      <c r="GN529" s="13"/>
      <c r="GO529" s="13"/>
      <c r="GP529" s="13"/>
      <c r="GQ529" s="13"/>
      <c r="GR529" s="13"/>
      <c r="GS529" s="13"/>
      <c r="GT529" s="13"/>
      <c r="GU529" s="13"/>
      <c r="GV529" s="13"/>
      <c r="GW529" s="13"/>
      <c r="GX529" s="13"/>
      <c r="GY529" s="13"/>
      <c r="GZ529" s="13"/>
      <c r="HA529" s="13"/>
      <c r="HB529" s="13"/>
      <c r="HC529" s="13"/>
      <c r="HD529" s="13"/>
      <c r="HE529" s="13"/>
      <c r="HF529" s="13"/>
      <c r="HG529" s="13"/>
      <c r="HH529" s="13"/>
      <c r="HI529" s="13"/>
      <c r="HJ529" s="13"/>
      <c r="HK529" s="13"/>
      <c r="HL529" s="13"/>
      <c r="HM529" s="13"/>
      <c r="HN529" s="13"/>
      <c r="HO529" s="13"/>
      <c r="HP529" s="13"/>
      <c r="HQ529" s="13"/>
      <c r="HR529" s="13"/>
      <c r="HS529" s="13"/>
      <c r="HT529" s="13"/>
      <c r="HU529" s="13"/>
      <c r="HV529" s="13"/>
      <c r="HW529" s="13"/>
      <c r="HX529" s="13"/>
      <c r="HY529" s="13"/>
      <c r="HZ529" s="13"/>
      <c r="IA529" s="13"/>
      <c r="IB529" s="13"/>
      <c r="IC529" s="13"/>
      <c r="ID529" s="13"/>
    </row>
    <row r="530" spans="1:238" x14ac:dyDescent="0.2">
      <c r="A530" s="11">
        <f t="shared" si="9"/>
        <v>523</v>
      </c>
      <c r="B530" s="38" t="s">
        <v>1741</v>
      </c>
      <c r="C530" s="32" t="s">
        <v>28</v>
      </c>
      <c r="D530" s="38" t="s">
        <v>28</v>
      </c>
      <c r="E530" s="69" t="s">
        <v>1734</v>
      </c>
      <c r="F530" s="82" t="s">
        <v>1742</v>
      </c>
      <c r="G530" s="83">
        <v>314</v>
      </c>
      <c r="H530" s="34">
        <v>535</v>
      </c>
      <c r="I530" s="37" t="s">
        <v>18</v>
      </c>
      <c r="J530" s="35" t="s">
        <v>17</v>
      </c>
      <c r="K530" s="36" t="s">
        <v>179</v>
      </c>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c r="CK530" s="13"/>
      <c r="CL530" s="13"/>
      <c r="CM530" s="13"/>
      <c r="CN530" s="13"/>
      <c r="CO530" s="13"/>
      <c r="CP530" s="13"/>
      <c r="CQ530" s="13"/>
      <c r="CR530" s="13"/>
      <c r="CS530" s="13"/>
      <c r="CT530" s="13"/>
      <c r="CU530" s="13"/>
      <c r="CV530" s="13"/>
      <c r="CW530" s="13"/>
      <c r="CX530" s="13"/>
      <c r="CY530" s="13"/>
      <c r="CZ530" s="13"/>
      <c r="DA530" s="13"/>
      <c r="DB530" s="13"/>
      <c r="DC530" s="13"/>
      <c r="DD530" s="13"/>
      <c r="DE530" s="13"/>
      <c r="DF530" s="13"/>
      <c r="DG530" s="13"/>
      <c r="DH530" s="13"/>
      <c r="DI530" s="13"/>
      <c r="DJ530" s="13"/>
      <c r="DK530" s="13"/>
      <c r="DL530" s="13"/>
      <c r="DM530" s="13"/>
      <c r="DN530" s="13"/>
      <c r="DO530" s="13"/>
      <c r="DP530" s="13"/>
      <c r="DQ530" s="13"/>
      <c r="DR530" s="13"/>
      <c r="DS530" s="13"/>
      <c r="DT530" s="13"/>
      <c r="DU530" s="13"/>
      <c r="DV530" s="13"/>
      <c r="DW530" s="13"/>
      <c r="DX530" s="13"/>
      <c r="DY530" s="13"/>
      <c r="DZ530" s="13"/>
      <c r="EA530" s="13"/>
      <c r="EB530" s="13"/>
      <c r="EC530" s="13"/>
      <c r="ED530" s="13"/>
      <c r="EE530" s="13"/>
      <c r="EF530" s="13"/>
      <c r="EG530" s="13"/>
      <c r="EH530" s="13"/>
      <c r="EI530" s="13"/>
      <c r="EJ530" s="13"/>
      <c r="EK530" s="13"/>
      <c r="EL530" s="13"/>
      <c r="EM530" s="13"/>
      <c r="EN530" s="13"/>
      <c r="EO530" s="13"/>
      <c r="EP530" s="13"/>
      <c r="EQ530" s="13"/>
      <c r="ER530" s="13"/>
      <c r="ES530" s="13"/>
      <c r="ET530" s="13"/>
      <c r="EU530" s="13"/>
      <c r="EV530" s="13"/>
      <c r="EW530" s="13"/>
      <c r="EX530" s="13"/>
      <c r="EY530" s="13"/>
      <c r="EZ530" s="13"/>
      <c r="FA530" s="13"/>
      <c r="FB530" s="13"/>
      <c r="FC530" s="13"/>
      <c r="FD530" s="13"/>
      <c r="FE530" s="13"/>
      <c r="FF530" s="13"/>
      <c r="FG530" s="13"/>
      <c r="FH530" s="13"/>
      <c r="FI530" s="13"/>
      <c r="FJ530" s="13"/>
      <c r="FK530" s="13"/>
      <c r="FL530" s="13"/>
      <c r="FM530" s="13"/>
      <c r="FN530" s="13"/>
      <c r="FO530" s="13"/>
      <c r="FP530" s="13"/>
      <c r="FQ530" s="13"/>
      <c r="FR530" s="13"/>
      <c r="FS530" s="13"/>
      <c r="FT530" s="13"/>
      <c r="FU530" s="13"/>
      <c r="FV530" s="13"/>
      <c r="FW530" s="13"/>
      <c r="FX530" s="13"/>
      <c r="FY530" s="13"/>
      <c r="FZ530" s="13"/>
      <c r="GA530" s="13"/>
      <c r="GB530" s="13"/>
      <c r="GC530" s="13"/>
      <c r="GD530" s="13"/>
      <c r="GE530" s="13"/>
      <c r="GF530" s="13"/>
      <c r="GG530" s="13"/>
      <c r="GH530" s="13"/>
      <c r="GI530" s="13"/>
      <c r="GJ530" s="13"/>
      <c r="GK530" s="13"/>
      <c r="GL530" s="13"/>
      <c r="GM530" s="13"/>
      <c r="GN530" s="13"/>
      <c r="GO530" s="13"/>
      <c r="GP530" s="13"/>
      <c r="GQ530" s="13"/>
      <c r="GR530" s="13"/>
      <c r="GS530" s="13"/>
      <c r="GT530" s="13"/>
      <c r="GU530" s="13"/>
      <c r="GV530" s="13"/>
      <c r="GW530" s="13"/>
      <c r="GX530" s="13"/>
      <c r="GY530" s="13"/>
      <c r="GZ530" s="13"/>
      <c r="HA530" s="13"/>
      <c r="HB530" s="13"/>
      <c r="HC530" s="13"/>
      <c r="HD530" s="13"/>
      <c r="HE530" s="13"/>
      <c r="HF530" s="13"/>
      <c r="HG530" s="13"/>
      <c r="HH530" s="13"/>
      <c r="HI530" s="13"/>
      <c r="HJ530" s="13"/>
      <c r="HK530" s="13"/>
      <c r="HL530" s="13"/>
      <c r="HM530" s="13"/>
      <c r="HN530" s="13"/>
      <c r="HO530" s="13"/>
      <c r="HP530" s="13"/>
      <c r="HQ530" s="13"/>
      <c r="HR530" s="13"/>
      <c r="HS530" s="13"/>
      <c r="HT530" s="13"/>
      <c r="HU530" s="13"/>
      <c r="HV530" s="13"/>
      <c r="HW530" s="13"/>
      <c r="HX530" s="13"/>
      <c r="HY530" s="13"/>
      <c r="HZ530" s="13"/>
      <c r="IA530" s="13"/>
      <c r="IB530" s="13"/>
      <c r="IC530" s="13"/>
      <c r="ID530" s="13"/>
    </row>
    <row r="531" spans="1:238" x14ac:dyDescent="0.2">
      <c r="A531" s="11">
        <f t="shared" si="9"/>
        <v>524</v>
      </c>
      <c r="B531" s="38" t="s">
        <v>1758</v>
      </c>
      <c r="C531" s="32" t="s">
        <v>28</v>
      </c>
      <c r="D531" s="38" t="s">
        <v>28</v>
      </c>
      <c r="E531" s="69" t="s">
        <v>1755</v>
      </c>
      <c r="F531" s="82" t="s">
        <v>108</v>
      </c>
      <c r="G531" s="83">
        <v>94</v>
      </c>
      <c r="H531" s="34">
        <v>214</v>
      </c>
      <c r="I531" s="37" t="s">
        <v>19</v>
      </c>
      <c r="J531" s="35" t="s">
        <v>17</v>
      </c>
      <c r="K531" s="36" t="s">
        <v>180</v>
      </c>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c r="CO531" s="13"/>
      <c r="CP531" s="13"/>
      <c r="CQ531" s="13"/>
      <c r="CR531" s="13"/>
      <c r="CS531" s="13"/>
      <c r="CT531" s="13"/>
      <c r="CU531" s="13"/>
      <c r="CV531" s="13"/>
      <c r="CW531" s="13"/>
      <c r="CX531" s="13"/>
      <c r="CY531" s="13"/>
      <c r="CZ531" s="13"/>
      <c r="DA531" s="13"/>
      <c r="DB531" s="13"/>
      <c r="DC531" s="13"/>
      <c r="DD531" s="13"/>
      <c r="DE531" s="13"/>
      <c r="DF531" s="13"/>
      <c r="DG531" s="13"/>
      <c r="DH531" s="13"/>
      <c r="DI531" s="13"/>
      <c r="DJ531" s="13"/>
      <c r="DK531" s="13"/>
      <c r="DL531" s="13"/>
      <c r="DM531" s="13"/>
      <c r="DN531" s="13"/>
      <c r="DO531" s="13"/>
      <c r="DP531" s="13"/>
      <c r="DQ531" s="13"/>
      <c r="DR531" s="13"/>
      <c r="DS531" s="13"/>
      <c r="DT531" s="13"/>
      <c r="DU531" s="13"/>
      <c r="DV531" s="13"/>
      <c r="DW531" s="13"/>
      <c r="DX531" s="13"/>
      <c r="DY531" s="13"/>
      <c r="DZ531" s="13"/>
      <c r="EA531" s="13"/>
      <c r="EB531" s="13"/>
      <c r="EC531" s="13"/>
      <c r="ED531" s="13"/>
      <c r="EE531" s="13"/>
      <c r="EF531" s="13"/>
      <c r="EG531" s="13"/>
      <c r="EH531" s="13"/>
      <c r="EI531" s="13"/>
      <c r="EJ531" s="13"/>
      <c r="EK531" s="13"/>
      <c r="EL531" s="13"/>
      <c r="EM531" s="13"/>
      <c r="EN531" s="13"/>
      <c r="EO531" s="13"/>
      <c r="EP531" s="13"/>
      <c r="EQ531" s="13"/>
      <c r="ER531" s="13"/>
      <c r="ES531" s="13"/>
      <c r="ET531" s="13"/>
      <c r="EU531" s="13"/>
      <c r="EV531" s="13"/>
      <c r="EW531" s="13"/>
      <c r="EX531" s="13"/>
      <c r="EY531" s="13"/>
      <c r="EZ531" s="13"/>
      <c r="FA531" s="13"/>
      <c r="FB531" s="13"/>
      <c r="FC531" s="13"/>
      <c r="FD531" s="13"/>
      <c r="FE531" s="13"/>
      <c r="FF531" s="13"/>
      <c r="FG531" s="13"/>
      <c r="FH531" s="13"/>
      <c r="FI531" s="13"/>
      <c r="FJ531" s="13"/>
      <c r="FK531" s="13"/>
      <c r="FL531" s="13"/>
      <c r="FM531" s="13"/>
      <c r="FN531" s="13"/>
      <c r="FO531" s="13"/>
      <c r="FP531" s="13"/>
      <c r="FQ531" s="13"/>
      <c r="FR531" s="13"/>
      <c r="FS531" s="13"/>
      <c r="FT531" s="13"/>
      <c r="FU531" s="13"/>
      <c r="FV531" s="13"/>
      <c r="FW531" s="13"/>
      <c r="FX531" s="13"/>
      <c r="FY531" s="13"/>
      <c r="FZ531" s="13"/>
      <c r="GA531" s="13"/>
      <c r="GB531" s="13"/>
      <c r="GC531" s="13"/>
      <c r="GD531" s="13"/>
      <c r="GE531" s="13"/>
      <c r="GF531" s="13"/>
      <c r="GG531" s="13"/>
      <c r="GH531" s="13"/>
      <c r="GI531" s="13"/>
      <c r="GJ531" s="13"/>
      <c r="GK531" s="13"/>
      <c r="GL531" s="13"/>
      <c r="GM531" s="13"/>
      <c r="GN531" s="13"/>
      <c r="GO531" s="13"/>
      <c r="GP531" s="13"/>
      <c r="GQ531" s="13"/>
      <c r="GR531" s="13"/>
      <c r="GS531" s="13"/>
      <c r="GT531" s="13"/>
      <c r="GU531" s="13"/>
      <c r="GV531" s="13"/>
      <c r="GW531" s="13"/>
      <c r="GX531" s="13"/>
      <c r="GY531" s="13"/>
      <c r="GZ531" s="13"/>
      <c r="HA531" s="13"/>
      <c r="HB531" s="13"/>
      <c r="HC531" s="13"/>
      <c r="HD531" s="13"/>
      <c r="HE531" s="13"/>
      <c r="HF531" s="13"/>
      <c r="HG531" s="13"/>
      <c r="HH531" s="13"/>
      <c r="HI531" s="13"/>
      <c r="HJ531" s="13"/>
      <c r="HK531" s="13"/>
      <c r="HL531" s="13"/>
      <c r="HM531" s="13"/>
      <c r="HN531" s="13"/>
      <c r="HO531" s="13"/>
    </row>
    <row r="532" spans="1:238" x14ac:dyDescent="0.2">
      <c r="A532" s="11">
        <f t="shared" si="9"/>
        <v>525</v>
      </c>
      <c r="B532" s="38" t="s">
        <v>1759</v>
      </c>
      <c r="C532" s="32" t="s">
        <v>28</v>
      </c>
      <c r="D532" s="38" t="s">
        <v>28</v>
      </c>
      <c r="E532" s="69" t="s">
        <v>1755</v>
      </c>
      <c r="F532" s="82" t="s">
        <v>1760</v>
      </c>
      <c r="G532" s="39">
        <v>416</v>
      </c>
      <c r="H532" s="39">
        <v>623</v>
      </c>
      <c r="I532" s="41" t="s">
        <v>1070</v>
      </c>
      <c r="J532" s="43" t="s">
        <v>90</v>
      </c>
      <c r="K532" s="42" t="s">
        <v>180</v>
      </c>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3"/>
      <c r="DM532" s="13"/>
      <c r="DN532" s="13"/>
      <c r="DO532" s="13"/>
      <c r="DP532" s="13"/>
      <c r="DQ532" s="13"/>
      <c r="DR532" s="13"/>
      <c r="DS532" s="13"/>
      <c r="DT532" s="13"/>
      <c r="DU532" s="13"/>
      <c r="DV532" s="13"/>
      <c r="DW532" s="13"/>
      <c r="DX532" s="13"/>
      <c r="DY532" s="13"/>
      <c r="DZ532" s="13"/>
      <c r="EA532" s="13"/>
      <c r="EB532" s="13"/>
      <c r="EC532" s="13"/>
      <c r="ED532" s="13"/>
      <c r="EE532" s="13"/>
      <c r="EF532" s="13"/>
      <c r="EG532" s="13"/>
      <c r="EH532" s="13"/>
      <c r="EI532" s="13"/>
      <c r="EJ532" s="13"/>
      <c r="EK532" s="13"/>
      <c r="EL532" s="13"/>
      <c r="EM532" s="13"/>
      <c r="EN532" s="13"/>
      <c r="EO532" s="13"/>
      <c r="EP532" s="13"/>
      <c r="EQ532" s="13"/>
      <c r="ER532" s="13"/>
      <c r="ES532" s="13"/>
      <c r="ET532" s="13"/>
      <c r="EU532" s="13"/>
      <c r="EV532" s="13"/>
      <c r="EW532" s="13"/>
      <c r="EX532" s="13"/>
      <c r="EY532" s="13"/>
      <c r="EZ532" s="13"/>
      <c r="FA532" s="13"/>
      <c r="FB532" s="13"/>
      <c r="FC532" s="13"/>
      <c r="FD532" s="13"/>
      <c r="FE532" s="13"/>
      <c r="FF532" s="13"/>
      <c r="FG532" s="13"/>
      <c r="FH532" s="13"/>
      <c r="FI532" s="13"/>
      <c r="FJ532" s="13"/>
      <c r="FK532" s="13"/>
      <c r="FL532" s="13"/>
      <c r="FM532" s="13"/>
      <c r="FN532" s="13"/>
      <c r="FO532" s="13"/>
      <c r="FP532" s="13"/>
      <c r="FQ532" s="13"/>
      <c r="FR532" s="13"/>
      <c r="FS532" s="13"/>
      <c r="FT532" s="13"/>
      <c r="FU532" s="13"/>
      <c r="FV532" s="13"/>
      <c r="FW532" s="13"/>
      <c r="FX532" s="13"/>
      <c r="FY532" s="13"/>
      <c r="FZ532" s="13"/>
      <c r="GA532" s="13"/>
      <c r="GB532" s="13"/>
      <c r="GC532" s="13"/>
      <c r="GD532" s="13"/>
      <c r="GE532" s="13"/>
      <c r="GF532" s="13"/>
      <c r="GG532" s="13"/>
      <c r="GH532" s="13"/>
      <c r="GI532" s="13"/>
      <c r="GJ532" s="13"/>
      <c r="GK532" s="13"/>
      <c r="GL532" s="13"/>
      <c r="GM532" s="13"/>
      <c r="GN532" s="13"/>
      <c r="GO532" s="13"/>
      <c r="GP532" s="13"/>
      <c r="GQ532" s="13"/>
      <c r="GR532" s="13"/>
      <c r="GS532" s="13"/>
      <c r="GT532" s="13"/>
      <c r="GU532" s="13"/>
      <c r="GV532" s="13"/>
      <c r="GW532" s="13"/>
      <c r="GX532" s="13"/>
      <c r="GY532" s="13"/>
      <c r="GZ532" s="13"/>
      <c r="HA532" s="13"/>
      <c r="HB532" s="13"/>
      <c r="HC532" s="13"/>
      <c r="HD532" s="13"/>
      <c r="HE532" s="13"/>
      <c r="HF532" s="13"/>
      <c r="HG532" s="13"/>
      <c r="HH532" s="13"/>
      <c r="HI532" s="13"/>
      <c r="HJ532" s="13"/>
      <c r="HK532" s="13"/>
      <c r="HL532" s="13"/>
      <c r="HM532" s="13"/>
      <c r="HN532" s="13"/>
      <c r="HO532" s="13"/>
    </row>
    <row r="533" spans="1:238" s="4" customFormat="1" x14ac:dyDescent="0.2">
      <c r="A533" s="11">
        <f t="shared" si="9"/>
        <v>526</v>
      </c>
      <c r="B533" s="38" t="s">
        <v>1763</v>
      </c>
      <c r="C533" s="32" t="s">
        <v>28</v>
      </c>
      <c r="D533" s="38" t="s">
        <v>28</v>
      </c>
      <c r="E533" s="69" t="s">
        <v>1755</v>
      </c>
      <c r="F533" s="82" t="s">
        <v>1764</v>
      </c>
      <c r="G533" s="83">
        <v>1652</v>
      </c>
      <c r="H533" s="34">
        <v>3221</v>
      </c>
      <c r="I533" s="37" t="s">
        <v>18</v>
      </c>
      <c r="J533" s="35" t="s">
        <v>17</v>
      </c>
      <c r="K533" s="36" t="s">
        <v>179</v>
      </c>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13"/>
      <c r="DP533" s="13"/>
      <c r="DQ533" s="13"/>
      <c r="DR533" s="13"/>
      <c r="DS533" s="13"/>
      <c r="DT533" s="13"/>
      <c r="DU533" s="13"/>
      <c r="DV533" s="13"/>
      <c r="DW533" s="13"/>
      <c r="DX533" s="13"/>
      <c r="DY533" s="13"/>
      <c r="DZ533" s="13"/>
      <c r="EA533" s="13"/>
      <c r="EB533" s="13"/>
      <c r="EC533" s="13"/>
      <c r="ED533" s="13"/>
      <c r="EE533" s="13"/>
      <c r="EF533" s="13"/>
      <c r="EG533" s="13"/>
      <c r="EH533" s="13"/>
      <c r="EI533" s="13"/>
      <c r="EJ533" s="13"/>
      <c r="EK533" s="13"/>
      <c r="EL533" s="13"/>
      <c r="EM533" s="13"/>
      <c r="EN533" s="13"/>
      <c r="EO533" s="13"/>
      <c r="EP533" s="13"/>
      <c r="EQ533" s="13"/>
      <c r="ER533" s="13"/>
      <c r="ES533" s="13"/>
      <c r="ET533" s="13"/>
      <c r="EU533" s="13"/>
      <c r="EV533" s="13"/>
      <c r="EW533" s="13"/>
      <c r="EX533" s="13"/>
      <c r="EY533" s="13"/>
      <c r="EZ533" s="13"/>
      <c r="FA533" s="13"/>
      <c r="FB533" s="13"/>
      <c r="FC533" s="13"/>
      <c r="FD533" s="13"/>
      <c r="FE533" s="13"/>
      <c r="FF533" s="13"/>
      <c r="FG533" s="13"/>
      <c r="FH533" s="13"/>
      <c r="FI533" s="13"/>
      <c r="FJ533" s="13"/>
      <c r="FK533" s="13"/>
      <c r="FL533" s="13"/>
      <c r="FM533" s="13"/>
      <c r="FN533" s="13"/>
      <c r="FO533" s="13"/>
      <c r="FP533" s="13"/>
      <c r="FQ533" s="13"/>
      <c r="FR533" s="13"/>
      <c r="FS533" s="13"/>
      <c r="FT533" s="13"/>
      <c r="FU533" s="13"/>
      <c r="FV533" s="13"/>
      <c r="FW533" s="13"/>
      <c r="FX533" s="13"/>
      <c r="FY533" s="13"/>
      <c r="FZ533" s="13"/>
      <c r="GA533" s="13"/>
      <c r="GB533" s="13"/>
      <c r="GC533" s="13"/>
      <c r="GD533" s="13"/>
      <c r="GE533" s="13"/>
      <c r="GF533" s="13"/>
      <c r="GG533" s="13"/>
      <c r="GH533" s="13"/>
      <c r="GI533" s="13"/>
      <c r="GJ533" s="13"/>
      <c r="GK533" s="13"/>
      <c r="GL533" s="13"/>
      <c r="GM533" s="13"/>
      <c r="GN533" s="13"/>
      <c r="GO533" s="13"/>
      <c r="GP533" s="13"/>
      <c r="GQ533" s="13"/>
      <c r="GR533" s="13"/>
      <c r="GS533" s="13"/>
      <c r="GT533" s="13"/>
      <c r="GU533" s="13"/>
      <c r="GV533" s="13"/>
      <c r="GW533" s="13"/>
      <c r="GX533" s="13"/>
      <c r="GY533" s="13"/>
      <c r="GZ533" s="13"/>
      <c r="HA533" s="13"/>
      <c r="HB533" s="13"/>
      <c r="HC533" s="13"/>
      <c r="HD533" s="13"/>
      <c r="HE533" s="13"/>
      <c r="HF533" s="13"/>
      <c r="HG533" s="13"/>
      <c r="HH533" s="13"/>
      <c r="HI533" s="13"/>
      <c r="HJ533" s="13"/>
      <c r="HK533" s="13"/>
      <c r="HL533" s="13"/>
      <c r="HM533" s="13"/>
      <c r="HN533" s="13"/>
      <c r="HO533" s="13"/>
      <c r="HP533" s="2"/>
      <c r="HQ533" s="2"/>
      <c r="HR533" s="2"/>
      <c r="HS533" s="2"/>
      <c r="HT533" s="2"/>
      <c r="HU533" s="2"/>
      <c r="HV533" s="2"/>
      <c r="HW533" s="2"/>
      <c r="HX533" s="2"/>
      <c r="HY533" s="2"/>
      <c r="HZ533" s="2"/>
      <c r="IA533" s="2"/>
      <c r="IB533" s="2"/>
      <c r="IC533" s="2"/>
      <c r="ID533" s="2"/>
    </row>
    <row r="534" spans="1:238" s="4" customFormat="1" x14ac:dyDescent="0.2">
      <c r="A534" s="11">
        <f t="shared" si="9"/>
        <v>527</v>
      </c>
      <c r="B534" s="38" t="s">
        <v>1785</v>
      </c>
      <c r="C534" s="38" t="s">
        <v>28</v>
      </c>
      <c r="D534" s="38" t="s">
        <v>28</v>
      </c>
      <c r="E534" s="69" t="s">
        <v>1776</v>
      </c>
      <c r="F534" s="82" t="s">
        <v>1748</v>
      </c>
      <c r="G534" s="83">
        <v>142</v>
      </c>
      <c r="H534" s="34">
        <v>135</v>
      </c>
      <c r="I534" s="37" t="s">
        <v>18</v>
      </c>
      <c r="J534" s="35" t="s">
        <v>17</v>
      </c>
      <c r="K534" s="36" t="s">
        <v>179</v>
      </c>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c r="GQ534" s="2"/>
      <c r="GR534" s="2"/>
      <c r="GS534" s="2"/>
      <c r="GT534" s="2"/>
      <c r="GU534" s="2"/>
      <c r="GV534" s="2"/>
      <c r="GW534" s="2"/>
      <c r="GX534" s="2"/>
      <c r="GY534" s="2"/>
      <c r="GZ534" s="2"/>
      <c r="HA534" s="2"/>
      <c r="HB534" s="2"/>
      <c r="HC534" s="2"/>
      <c r="HD534" s="2"/>
      <c r="HE534" s="2"/>
      <c r="HF534" s="2"/>
      <c r="HG534" s="2"/>
      <c r="HH534" s="2"/>
      <c r="HI534" s="2"/>
      <c r="HJ534" s="2"/>
      <c r="HK534" s="2"/>
      <c r="HL534" s="2"/>
      <c r="HM534" s="2"/>
      <c r="HN534" s="2"/>
      <c r="HO534" s="2"/>
      <c r="HP534" s="2"/>
      <c r="HQ534" s="2"/>
      <c r="HR534" s="2"/>
      <c r="HS534" s="2"/>
      <c r="HT534" s="2"/>
      <c r="HU534" s="2"/>
      <c r="HV534" s="2"/>
      <c r="HW534" s="2"/>
      <c r="HX534" s="2"/>
      <c r="HY534" s="2"/>
      <c r="HZ534" s="2"/>
      <c r="IA534" s="2"/>
      <c r="IB534" s="2"/>
      <c r="IC534" s="2"/>
      <c r="ID534" s="2"/>
    </row>
    <row r="535" spans="1:238" s="4" customFormat="1" x14ac:dyDescent="0.2">
      <c r="A535" s="11">
        <f t="shared" si="9"/>
        <v>528</v>
      </c>
      <c r="B535" s="32" t="s">
        <v>367</v>
      </c>
      <c r="C535" s="32" t="s">
        <v>28</v>
      </c>
      <c r="D535" s="38" t="s">
        <v>28</v>
      </c>
      <c r="E535" s="69" t="s">
        <v>1812</v>
      </c>
      <c r="F535" s="33" t="s">
        <v>119</v>
      </c>
      <c r="G535" s="34">
        <v>523</v>
      </c>
      <c r="H535" s="34">
        <v>1231</v>
      </c>
      <c r="I535" s="37" t="s">
        <v>15</v>
      </c>
      <c r="J535" s="35" t="s">
        <v>17</v>
      </c>
      <c r="K535" s="45" t="s">
        <v>180</v>
      </c>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c r="GQ535" s="2"/>
      <c r="GR535" s="2"/>
      <c r="GS535" s="2"/>
      <c r="GT535" s="2"/>
      <c r="GU535" s="2"/>
      <c r="GV535" s="2"/>
      <c r="GW535" s="2"/>
      <c r="GX535" s="2"/>
      <c r="GY535" s="2"/>
      <c r="GZ535" s="2"/>
      <c r="HA535" s="2"/>
      <c r="HB535" s="2"/>
      <c r="HC535" s="2"/>
      <c r="HD535" s="2"/>
      <c r="HE535" s="2"/>
      <c r="HF535" s="2"/>
      <c r="HG535" s="2"/>
      <c r="HH535" s="2"/>
      <c r="HI535" s="2"/>
      <c r="HJ535" s="2"/>
      <c r="HK535" s="2"/>
      <c r="HL535" s="2"/>
      <c r="HM535" s="2"/>
      <c r="HN535" s="2"/>
      <c r="HO535" s="2"/>
      <c r="HP535" s="2"/>
      <c r="HQ535" s="2"/>
      <c r="HR535" s="2"/>
      <c r="HS535" s="2"/>
      <c r="HT535" s="2"/>
      <c r="HU535" s="2"/>
      <c r="HV535" s="2"/>
      <c r="HW535" s="2"/>
      <c r="HX535" s="2"/>
      <c r="HY535" s="2"/>
      <c r="HZ535" s="2"/>
      <c r="IA535" s="2"/>
      <c r="IB535" s="2"/>
      <c r="IC535" s="2"/>
      <c r="ID535" s="2"/>
    </row>
    <row r="536" spans="1:238" s="4" customFormat="1" x14ac:dyDescent="0.2">
      <c r="A536" s="11">
        <f t="shared" si="9"/>
        <v>529</v>
      </c>
      <c r="B536" s="32" t="s">
        <v>1840</v>
      </c>
      <c r="C536" s="32" t="s">
        <v>28</v>
      </c>
      <c r="D536" s="38" t="s">
        <v>28</v>
      </c>
      <c r="E536" s="69" t="s">
        <v>709</v>
      </c>
      <c r="F536" s="33" t="s">
        <v>1125</v>
      </c>
      <c r="G536" s="34">
        <v>1630</v>
      </c>
      <c r="H536" s="34">
        <v>3657</v>
      </c>
      <c r="I536" s="37" t="s">
        <v>18</v>
      </c>
      <c r="J536" s="35" t="s">
        <v>17</v>
      </c>
      <c r="K536" s="36"/>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c r="GQ536" s="2"/>
      <c r="GR536" s="2"/>
      <c r="GS536" s="2"/>
      <c r="GT536" s="2"/>
      <c r="GU536" s="2"/>
      <c r="GV536" s="2"/>
      <c r="GW536" s="2"/>
      <c r="GX536" s="2"/>
      <c r="GY536" s="2"/>
      <c r="GZ536" s="2"/>
      <c r="HA536" s="2"/>
      <c r="HB536" s="2"/>
      <c r="HC536" s="2"/>
      <c r="HD536" s="2"/>
      <c r="HE536" s="2"/>
      <c r="HF536" s="2"/>
      <c r="HG536" s="2"/>
      <c r="HH536" s="2"/>
      <c r="HI536" s="2"/>
      <c r="HJ536" s="2"/>
      <c r="HK536" s="2"/>
      <c r="HL536" s="2"/>
      <c r="HM536" s="2"/>
      <c r="HN536" s="2"/>
      <c r="HO536" s="2"/>
      <c r="HP536" s="2"/>
      <c r="HQ536" s="2"/>
      <c r="HR536" s="2"/>
      <c r="HS536" s="2"/>
      <c r="HT536" s="2"/>
      <c r="HU536" s="2"/>
      <c r="HV536" s="2"/>
      <c r="HW536" s="2"/>
      <c r="HX536" s="2"/>
      <c r="HY536" s="2"/>
      <c r="HZ536" s="2"/>
      <c r="IA536" s="2"/>
      <c r="IB536" s="2"/>
      <c r="IC536" s="2"/>
      <c r="ID536" s="2"/>
    </row>
    <row r="537" spans="1:238" s="4" customFormat="1" x14ac:dyDescent="0.2">
      <c r="A537" s="11">
        <f t="shared" si="9"/>
        <v>530</v>
      </c>
      <c r="B537" s="32" t="s">
        <v>1874</v>
      </c>
      <c r="C537" s="32" t="s">
        <v>28</v>
      </c>
      <c r="D537" s="38" t="s">
        <v>28</v>
      </c>
      <c r="E537" s="69" t="s">
        <v>1871</v>
      </c>
      <c r="F537" s="33" t="s">
        <v>969</v>
      </c>
      <c r="G537" s="34">
        <v>1822</v>
      </c>
      <c r="H537" s="34">
        <v>3508</v>
      </c>
      <c r="I537" s="37" t="s">
        <v>19</v>
      </c>
      <c r="J537" s="35" t="s">
        <v>17</v>
      </c>
      <c r="K537" s="36"/>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13"/>
      <c r="EE537" s="13"/>
      <c r="EF537" s="13"/>
      <c r="EG537" s="13"/>
      <c r="EH537" s="13"/>
      <c r="EI537" s="13"/>
      <c r="EJ537" s="13"/>
      <c r="EK537" s="13"/>
      <c r="EL537" s="13"/>
      <c r="EM537" s="13"/>
      <c r="EN537" s="13"/>
      <c r="EO537" s="13"/>
      <c r="EP537" s="13"/>
      <c r="EQ537" s="13"/>
      <c r="ER537" s="13"/>
      <c r="ES537" s="13"/>
      <c r="ET537" s="13"/>
      <c r="EU537" s="13"/>
      <c r="EV537" s="13"/>
      <c r="EW537" s="13"/>
      <c r="EX537" s="13"/>
      <c r="EY537" s="13"/>
      <c r="EZ537" s="13"/>
      <c r="FA537" s="13"/>
      <c r="FB537" s="13"/>
      <c r="FC537" s="13"/>
      <c r="FD537" s="13"/>
      <c r="FE537" s="13"/>
      <c r="FF537" s="13"/>
      <c r="FG537" s="13"/>
      <c r="FH537" s="13"/>
      <c r="FI537" s="13"/>
      <c r="FJ537" s="13"/>
      <c r="FK537" s="13"/>
      <c r="FL537" s="13"/>
      <c r="FM537" s="13"/>
      <c r="FN537" s="13"/>
      <c r="FO537" s="13"/>
      <c r="FP537" s="13"/>
      <c r="FQ537" s="13"/>
      <c r="FR537" s="13"/>
      <c r="FS537" s="13"/>
      <c r="FT537" s="13"/>
      <c r="FU537" s="13"/>
      <c r="FV537" s="13"/>
      <c r="FW537" s="13"/>
      <c r="FX537" s="13"/>
      <c r="FY537" s="13"/>
      <c r="FZ537" s="13"/>
      <c r="GA537" s="13"/>
      <c r="GB537" s="13"/>
      <c r="GC537" s="13"/>
      <c r="GD537" s="13"/>
      <c r="GE537" s="13"/>
      <c r="GF537" s="2"/>
      <c r="GG537" s="2"/>
      <c r="GH537" s="2"/>
      <c r="GI537" s="2"/>
      <c r="GJ537" s="2"/>
      <c r="GK537" s="2"/>
      <c r="GL537" s="2"/>
      <c r="GM537" s="2"/>
      <c r="GN537" s="2"/>
      <c r="GO537" s="2"/>
      <c r="GP537" s="2"/>
      <c r="GQ537" s="2"/>
      <c r="GR537" s="2"/>
      <c r="GS537" s="2"/>
      <c r="GT537" s="2"/>
      <c r="GU537" s="2"/>
      <c r="GV537" s="2"/>
      <c r="GW537" s="2"/>
      <c r="GX537" s="2"/>
      <c r="GY537" s="2"/>
      <c r="GZ537" s="2"/>
      <c r="HA537" s="2"/>
      <c r="HB537" s="2"/>
      <c r="HC537" s="2"/>
      <c r="HD537" s="2"/>
      <c r="HE537" s="2"/>
      <c r="HF537" s="2"/>
      <c r="HG537" s="2"/>
      <c r="HH537" s="2"/>
      <c r="HI537" s="2"/>
      <c r="HJ537" s="2"/>
      <c r="HK537" s="2"/>
      <c r="HL537" s="2"/>
      <c r="HM537" s="2"/>
      <c r="HN537" s="2"/>
      <c r="HO537" s="2"/>
      <c r="HP537" s="2"/>
      <c r="HQ537" s="2"/>
      <c r="HR537" s="2"/>
      <c r="HS537" s="2"/>
      <c r="HT537" s="2"/>
      <c r="HU537" s="2"/>
      <c r="HV537" s="2"/>
      <c r="HW537" s="2"/>
      <c r="HX537" s="2"/>
      <c r="HY537" s="2"/>
      <c r="HZ537" s="2"/>
      <c r="IA537" s="2"/>
      <c r="IB537" s="2"/>
      <c r="IC537" s="2"/>
      <c r="ID537" s="2"/>
    </row>
    <row r="538" spans="1:238" s="4" customFormat="1" x14ac:dyDescent="0.2">
      <c r="A538" s="11">
        <f t="shared" si="9"/>
        <v>531</v>
      </c>
      <c r="B538" s="38" t="s">
        <v>369</v>
      </c>
      <c r="C538" s="32" t="s">
        <v>28</v>
      </c>
      <c r="D538" s="38" t="s">
        <v>28</v>
      </c>
      <c r="E538" s="69" t="s">
        <v>1882</v>
      </c>
      <c r="F538" s="40" t="s">
        <v>1885</v>
      </c>
      <c r="G538" s="39">
        <v>1305</v>
      </c>
      <c r="H538" s="39">
        <v>2550</v>
      </c>
      <c r="I538" s="37" t="s">
        <v>18</v>
      </c>
      <c r="J538" s="43" t="s">
        <v>17</v>
      </c>
      <c r="K538" s="4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s="2"/>
      <c r="GN538" s="2"/>
      <c r="GO538" s="2"/>
      <c r="GP538" s="2"/>
      <c r="GQ538" s="2"/>
      <c r="GR538" s="2"/>
      <c r="GS538" s="2"/>
      <c r="GT538" s="2"/>
      <c r="GU538" s="2"/>
      <c r="GV538" s="2"/>
      <c r="GW538" s="2"/>
      <c r="GX538" s="2"/>
      <c r="GY538" s="2"/>
      <c r="GZ538" s="2"/>
      <c r="HA538" s="2"/>
      <c r="HB538" s="2"/>
      <c r="HC538" s="2"/>
      <c r="HD538" s="2"/>
      <c r="HE538" s="2"/>
      <c r="HF538" s="2"/>
      <c r="HG538" s="2"/>
      <c r="HH538" s="2"/>
      <c r="HI538" s="2"/>
      <c r="HJ538" s="2"/>
      <c r="HK538" s="2"/>
      <c r="HL538" s="2"/>
      <c r="HM538" s="2"/>
      <c r="HN538" s="2"/>
      <c r="HO538" s="2"/>
      <c r="HP538" s="2"/>
      <c r="HQ538" s="2"/>
      <c r="HR538" s="2"/>
      <c r="HS538" s="2"/>
      <c r="HT538" s="2"/>
      <c r="HU538" s="2"/>
      <c r="HV538" s="2"/>
      <c r="HW538" s="2"/>
      <c r="HX538" s="2"/>
      <c r="HY538" s="2"/>
      <c r="HZ538" s="2"/>
      <c r="IA538" s="2"/>
      <c r="IB538" s="2"/>
      <c r="IC538" s="2"/>
      <c r="ID538" s="2"/>
    </row>
    <row r="539" spans="1:238" s="4" customFormat="1" x14ac:dyDescent="0.2">
      <c r="A539" s="11">
        <f t="shared" si="9"/>
        <v>532</v>
      </c>
      <c r="B539" s="38" t="s">
        <v>370</v>
      </c>
      <c r="C539" s="38" t="s">
        <v>28</v>
      </c>
      <c r="D539" s="38" t="s">
        <v>28</v>
      </c>
      <c r="E539" s="69" t="s">
        <v>1897</v>
      </c>
      <c r="F539" s="40" t="s">
        <v>84</v>
      </c>
      <c r="G539" s="39">
        <v>616</v>
      </c>
      <c r="H539" s="39">
        <v>1226</v>
      </c>
      <c r="I539" s="41" t="s">
        <v>15</v>
      </c>
      <c r="J539" s="43" t="s">
        <v>17</v>
      </c>
      <c r="K539" s="45"/>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c r="GQ539" s="2"/>
      <c r="GR539" s="2"/>
      <c r="GS539" s="2"/>
      <c r="GT539" s="2"/>
      <c r="GU539" s="2"/>
      <c r="GV539" s="2"/>
      <c r="GW539" s="2"/>
      <c r="GX539" s="2"/>
      <c r="GY539" s="2"/>
      <c r="GZ539" s="2"/>
      <c r="HA539" s="2"/>
      <c r="HB539" s="2"/>
      <c r="HC539" s="2"/>
      <c r="HD539" s="2"/>
      <c r="HE539" s="2"/>
      <c r="HF539" s="2"/>
      <c r="HG539" s="2"/>
      <c r="HH539" s="2"/>
      <c r="HI539" s="2"/>
      <c r="HJ539" s="2"/>
      <c r="HK539" s="2"/>
      <c r="HL539" s="2"/>
      <c r="HM539" s="2"/>
      <c r="HN539" s="2"/>
      <c r="HO539" s="2"/>
      <c r="HP539" s="2"/>
      <c r="HQ539" s="2"/>
      <c r="HR539" s="2"/>
      <c r="HS539" s="2"/>
      <c r="HT539" s="2"/>
      <c r="HU539" s="2"/>
      <c r="HV539" s="2"/>
      <c r="HW539" s="2"/>
      <c r="HX539" s="2"/>
      <c r="HY539" s="2"/>
      <c r="HZ539" s="2"/>
      <c r="IA539" s="2"/>
      <c r="IB539" s="2"/>
      <c r="IC539" s="2"/>
      <c r="ID539" s="2"/>
    </row>
    <row r="540" spans="1:238" s="4" customFormat="1" x14ac:dyDescent="0.2">
      <c r="A540" s="11">
        <f t="shared" si="9"/>
        <v>533</v>
      </c>
      <c r="B540" s="38" t="s">
        <v>371</v>
      </c>
      <c r="C540" s="38" t="s">
        <v>28</v>
      </c>
      <c r="D540" s="38" t="s">
        <v>28</v>
      </c>
      <c r="E540" s="69" t="s">
        <v>1897</v>
      </c>
      <c r="F540" s="40" t="s">
        <v>1899</v>
      </c>
      <c r="G540" s="39">
        <v>877</v>
      </c>
      <c r="H540" s="39">
        <v>1547</v>
      </c>
      <c r="I540" s="41" t="s">
        <v>15</v>
      </c>
      <c r="J540" s="43" t="s">
        <v>17</v>
      </c>
      <c r="K540" s="45"/>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s="2"/>
      <c r="GN540" s="2"/>
      <c r="GO540" s="2"/>
      <c r="GP540" s="2"/>
      <c r="GQ540" s="2"/>
      <c r="GR540" s="2"/>
      <c r="GS540" s="2"/>
      <c r="GT540" s="2"/>
      <c r="GU540" s="2"/>
      <c r="GV540" s="2"/>
      <c r="GW540" s="2"/>
      <c r="GX540" s="2"/>
      <c r="GY540" s="2"/>
      <c r="GZ540" s="2"/>
      <c r="HA540" s="2"/>
      <c r="HB540" s="2"/>
      <c r="HC540" s="2"/>
      <c r="HD540" s="2"/>
      <c r="HE540" s="2"/>
      <c r="HF540" s="2"/>
      <c r="HG540" s="2"/>
      <c r="HH540" s="2"/>
      <c r="HI540" s="2"/>
      <c r="HJ540" s="2"/>
      <c r="HK540" s="2"/>
      <c r="HL540" s="2"/>
      <c r="HM540" s="2"/>
      <c r="HN540" s="2"/>
      <c r="HO540" s="2"/>
      <c r="HP540" s="2"/>
      <c r="HQ540" s="2"/>
      <c r="HR540" s="2"/>
      <c r="HS540" s="2"/>
      <c r="HT540" s="2"/>
      <c r="HU540" s="2"/>
      <c r="HV540" s="2"/>
      <c r="HW540" s="2"/>
      <c r="HX540" s="2"/>
      <c r="HY540" s="2"/>
      <c r="HZ540" s="2"/>
      <c r="IA540" s="2"/>
      <c r="IB540" s="2"/>
      <c r="IC540" s="2"/>
      <c r="ID540" s="2"/>
    </row>
    <row r="541" spans="1:238" s="4" customFormat="1" x14ac:dyDescent="0.2">
      <c r="A541" s="11">
        <f t="shared" si="9"/>
        <v>534</v>
      </c>
      <c r="B541" s="38" t="s">
        <v>1900</v>
      </c>
      <c r="C541" s="38" t="s">
        <v>28</v>
      </c>
      <c r="D541" s="38" t="s">
        <v>28</v>
      </c>
      <c r="E541" s="69" t="s">
        <v>1897</v>
      </c>
      <c r="F541" s="40" t="s">
        <v>23</v>
      </c>
      <c r="G541" s="39">
        <v>561</v>
      </c>
      <c r="H541" s="39">
        <v>1075</v>
      </c>
      <c r="I541" s="41" t="s">
        <v>18</v>
      </c>
      <c r="J541" s="43" t="s">
        <v>17</v>
      </c>
      <c r="K541" s="4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row>
    <row r="542" spans="1:238" s="4" customFormat="1" x14ac:dyDescent="0.2">
      <c r="A542" s="11">
        <f t="shared" si="9"/>
        <v>535</v>
      </c>
      <c r="B542" s="38" t="s">
        <v>290</v>
      </c>
      <c r="C542" s="38" t="s">
        <v>28</v>
      </c>
      <c r="D542" s="38" t="s">
        <v>28</v>
      </c>
      <c r="E542" s="69" t="s">
        <v>1915</v>
      </c>
      <c r="F542" s="40" t="s">
        <v>674</v>
      </c>
      <c r="G542" s="39">
        <v>488</v>
      </c>
      <c r="H542" s="39">
        <v>974</v>
      </c>
      <c r="I542" s="41" t="s">
        <v>15</v>
      </c>
      <c r="J542" s="43" t="s">
        <v>17</v>
      </c>
      <c r="K542" s="4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c r="FE542" s="2"/>
      <c r="FF542" s="2"/>
      <c r="FG542" s="2"/>
      <c r="FH542" s="2"/>
      <c r="FI542" s="2"/>
      <c r="FJ542" s="2"/>
      <c r="FK542" s="2"/>
      <c r="FL542" s="2"/>
      <c r="FM542" s="2"/>
      <c r="FN542" s="2"/>
      <c r="FO542" s="2"/>
      <c r="FP542" s="2"/>
      <c r="FQ542" s="2"/>
      <c r="FR542" s="2"/>
      <c r="FS542" s="2"/>
      <c r="FT542" s="2"/>
      <c r="FU542" s="2"/>
      <c r="FV542" s="2"/>
      <c r="FW542" s="2"/>
      <c r="FX542" s="2"/>
      <c r="FY542" s="2"/>
      <c r="FZ542" s="2"/>
      <c r="GA542" s="2"/>
      <c r="GB542" s="2"/>
      <c r="GC542" s="2"/>
      <c r="GD542" s="2"/>
      <c r="GE542" s="2"/>
      <c r="GF542" s="2"/>
      <c r="GG542" s="2"/>
      <c r="GH542" s="2"/>
      <c r="GI542" s="2"/>
      <c r="GJ542" s="2"/>
      <c r="GK542" s="2"/>
      <c r="GL542" s="2"/>
      <c r="GM542" s="2"/>
      <c r="GN542" s="2"/>
      <c r="GO542" s="2"/>
      <c r="GP542" s="2"/>
      <c r="GQ542" s="2"/>
      <c r="GR542" s="2"/>
      <c r="GS542" s="2"/>
      <c r="GT542" s="2"/>
      <c r="GU542" s="2"/>
      <c r="GV542" s="2"/>
      <c r="GW542" s="2"/>
      <c r="GX542" s="2"/>
      <c r="GY542" s="2"/>
      <c r="GZ542" s="2"/>
      <c r="HA542" s="2"/>
      <c r="HB542" s="2"/>
      <c r="HC542" s="2"/>
      <c r="HD542" s="2"/>
      <c r="HE542" s="2"/>
      <c r="HF542" s="2"/>
      <c r="HG542" s="2"/>
      <c r="HH542" s="2"/>
      <c r="HI542" s="2"/>
      <c r="HJ542" s="2"/>
      <c r="HK542" s="2"/>
      <c r="HL542" s="2"/>
      <c r="HM542" s="2"/>
      <c r="HN542" s="2"/>
      <c r="HO542" s="2"/>
      <c r="HP542" s="2"/>
      <c r="HQ542" s="2"/>
      <c r="HR542" s="2"/>
      <c r="HS542" s="2"/>
      <c r="HT542" s="2"/>
      <c r="HU542" s="2"/>
      <c r="HV542" s="2"/>
      <c r="HW542" s="2"/>
      <c r="HX542" s="2"/>
      <c r="HY542" s="2"/>
      <c r="HZ542" s="2"/>
      <c r="IA542" s="2"/>
      <c r="IB542" s="2"/>
      <c r="IC542" s="2"/>
      <c r="ID542" s="2"/>
    </row>
    <row r="543" spans="1:238" s="4" customFormat="1" x14ac:dyDescent="0.2">
      <c r="A543" s="11">
        <f t="shared" si="9"/>
        <v>536</v>
      </c>
      <c r="B543" s="38" t="s">
        <v>372</v>
      </c>
      <c r="C543" s="38" t="s">
        <v>28</v>
      </c>
      <c r="D543" s="38" t="s">
        <v>28</v>
      </c>
      <c r="E543" s="69" t="s">
        <v>1915</v>
      </c>
      <c r="F543" s="40" t="s">
        <v>1929</v>
      </c>
      <c r="G543" s="39">
        <v>1124</v>
      </c>
      <c r="H543" s="39">
        <v>2891</v>
      </c>
      <c r="I543" s="41" t="s">
        <v>19</v>
      </c>
      <c r="J543" s="43" t="s">
        <v>17</v>
      </c>
      <c r="K543" s="4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s="2"/>
      <c r="GN543" s="2"/>
      <c r="GO543" s="2"/>
      <c r="GP543" s="2"/>
      <c r="GQ543" s="2"/>
      <c r="GR543" s="2"/>
      <c r="GS543" s="2"/>
      <c r="GT543" s="2"/>
      <c r="GU543" s="2"/>
      <c r="GV543" s="2"/>
      <c r="GW543" s="2"/>
      <c r="GX543" s="2"/>
      <c r="GY543" s="2"/>
      <c r="GZ543" s="2"/>
      <c r="HA543" s="2"/>
      <c r="HB543" s="2"/>
      <c r="HC543" s="2"/>
      <c r="HD543" s="2"/>
      <c r="HE543" s="2"/>
      <c r="HF543" s="2"/>
      <c r="HG543" s="2"/>
      <c r="HH543" s="2"/>
      <c r="HI543" s="2"/>
      <c r="HJ543" s="2"/>
      <c r="HK543" s="2"/>
      <c r="HL543" s="2"/>
      <c r="HM543" s="2"/>
      <c r="HN543" s="2"/>
      <c r="HO543" s="2"/>
      <c r="HP543" s="2"/>
      <c r="HQ543" s="2"/>
      <c r="HR543" s="2"/>
      <c r="HS543" s="2"/>
      <c r="HT543" s="2"/>
      <c r="HU543" s="2"/>
      <c r="HV543" s="2"/>
      <c r="HW543" s="2"/>
      <c r="HX543" s="2"/>
      <c r="HY543" s="2"/>
      <c r="HZ543" s="2"/>
      <c r="IA543" s="2"/>
      <c r="IB543" s="2"/>
      <c r="IC543" s="2"/>
      <c r="ID543" s="2"/>
    </row>
    <row r="544" spans="1:238" s="4" customFormat="1" x14ac:dyDescent="0.2">
      <c r="A544" s="11">
        <f t="shared" si="9"/>
        <v>537</v>
      </c>
      <c r="B544" s="38" t="s">
        <v>1077</v>
      </c>
      <c r="C544" s="38" t="s">
        <v>28</v>
      </c>
      <c r="D544" s="38" t="s">
        <v>28</v>
      </c>
      <c r="E544" s="69" t="s">
        <v>1931</v>
      </c>
      <c r="F544" s="40" t="s">
        <v>1929</v>
      </c>
      <c r="G544" s="39">
        <v>1205</v>
      </c>
      <c r="H544" s="39">
        <v>2187</v>
      </c>
      <c r="I544" s="41" t="s">
        <v>18</v>
      </c>
      <c r="J544" s="43" t="s">
        <v>17</v>
      </c>
      <c r="K544" s="4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c r="BP544" s="12"/>
      <c r="BQ544" s="12"/>
      <c r="BR544" s="12"/>
      <c r="BS544" s="12"/>
      <c r="BT544" s="12"/>
      <c r="BU544" s="12"/>
      <c r="BV544" s="12"/>
      <c r="BW544" s="12"/>
      <c r="BX544" s="12"/>
      <c r="BY544" s="12"/>
      <c r="BZ544" s="12"/>
      <c r="CA544" s="12"/>
      <c r="CB544" s="12"/>
      <c r="CC544" s="12"/>
      <c r="CD544" s="12"/>
      <c r="CE544" s="12"/>
      <c r="CF544" s="12"/>
      <c r="CG544" s="12"/>
      <c r="CH544" s="12"/>
      <c r="CI544" s="12"/>
      <c r="CJ544" s="12"/>
      <c r="CK544" s="12"/>
      <c r="CL544" s="12"/>
      <c r="CM544" s="12"/>
      <c r="CN544" s="12"/>
      <c r="CO544" s="12"/>
      <c r="CP544" s="12"/>
      <c r="CQ544" s="12"/>
      <c r="CR544" s="12"/>
      <c r="CS544" s="12"/>
      <c r="CT544" s="12"/>
      <c r="CU544" s="12"/>
      <c r="CV544" s="12"/>
      <c r="CW544" s="12"/>
      <c r="CX544" s="12"/>
      <c r="CY544" s="12"/>
      <c r="CZ544" s="12"/>
      <c r="DA544" s="12"/>
      <c r="DB544" s="12"/>
      <c r="DC544" s="12"/>
      <c r="DD544" s="12"/>
      <c r="DE544" s="12"/>
      <c r="DF544" s="12"/>
      <c r="DG544" s="12"/>
      <c r="DH544" s="12"/>
      <c r="DI544" s="12"/>
      <c r="DJ544" s="12"/>
      <c r="DK544" s="12"/>
      <c r="DL544" s="12"/>
      <c r="DM544" s="12"/>
      <c r="DN544" s="12"/>
      <c r="DO544" s="12"/>
      <c r="DP544" s="12"/>
      <c r="DQ544" s="12"/>
      <c r="DR544" s="12"/>
      <c r="DS544" s="12"/>
      <c r="DT544" s="12"/>
      <c r="DU544" s="12"/>
      <c r="DV544" s="12"/>
      <c r="DW544" s="12"/>
      <c r="DX544" s="12"/>
      <c r="DY544" s="12"/>
      <c r="DZ544" s="12"/>
      <c r="EA544" s="12"/>
      <c r="EB544" s="12"/>
      <c r="EC544" s="12"/>
      <c r="ED544" s="12"/>
      <c r="EE544" s="12"/>
      <c r="EF544" s="12"/>
      <c r="EG544" s="12"/>
      <c r="EH544" s="12"/>
      <c r="EI544" s="12"/>
      <c r="EJ544" s="12"/>
      <c r="EK544" s="12"/>
      <c r="EL544" s="12"/>
      <c r="EM544" s="12"/>
      <c r="EN544" s="12"/>
      <c r="EO544" s="12"/>
      <c r="EP544" s="12"/>
      <c r="EQ544" s="12"/>
      <c r="ER544" s="12"/>
      <c r="ES544" s="12"/>
      <c r="ET544" s="12"/>
      <c r="EU544" s="12"/>
      <c r="EV544" s="12"/>
      <c r="EW544" s="12"/>
      <c r="EX544" s="12"/>
      <c r="EY544" s="12"/>
      <c r="EZ544" s="12"/>
      <c r="FA544" s="12"/>
      <c r="FB544" s="12"/>
      <c r="FC544" s="12"/>
      <c r="FD544" s="12"/>
      <c r="FE544" s="12"/>
      <c r="FF544" s="12"/>
      <c r="FG544" s="12"/>
      <c r="FH544" s="12"/>
      <c r="FI544" s="12"/>
      <c r="FJ544" s="12"/>
      <c r="FK544" s="12"/>
      <c r="FL544" s="12"/>
      <c r="FM544" s="12"/>
      <c r="FN544" s="12"/>
      <c r="FO544" s="12"/>
      <c r="FP544" s="12"/>
      <c r="FQ544" s="12"/>
      <c r="FR544" s="12"/>
      <c r="FS544" s="12"/>
      <c r="FT544" s="12"/>
      <c r="FU544" s="12"/>
      <c r="FV544" s="12"/>
      <c r="FW544" s="12"/>
      <c r="FX544" s="12"/>
      <c r="FY544" s="12"/>
      <c r="FZ544" s="12"/>
      <c r="GA544" s="12"/>
      <c r="GB544" s="12"/>
      <c r="GC544" s="12"/>
      <c r="GD544" s="12"/>
      <c r="GE544" s="12"/>
      <c r="GF544" s="12"/>
      <c r="GG544" s="12"/>
      <c r="GH544" s="12"/>
      <c r="GI544" s="12"/>
      <c r="GJ544" s="12"/>
      <c r="GK544" s="12"/>
      <c r="GL544" s="12"/>
      <c r="GM544" s="12"/>
      <c r="GN544" s="12"/>
      <c r="GO544" s="12"/>
      <c r="GP544" s="12"/>
      <c r="GQ544" s="12"/>
      <c r="GR544" s="12"/>
      <c r="GS544" s="12"/>
      <c r="GT544" s="12"/>
      <c r="GU544" s="12"/>
      <c r="GV544" s="12"/>
      <c r="GW544" s="12"/>
      <c r="GX544" s="12"/>
      <c r="GY544" s="12"/>
      <c r="GZ544" s="12"/>
      <c r="HA544" s="12"/>
      <c r="HB544" s="12"/>
      <c r="HC544" s="12"/>
      <c r="HD544" s="12"/>
      <c r="HE544" s="12"/>
      <c r="HF544" s="12"/>
      <c r="HG544" s="12"/>
      <c r="HH544" s="12"/>
      <c r="HI544" s="12"/>
      <c r="HJ544" s="12"/>
      <c r="HK544" s="12"/>
      <c r="HL544" s="12"/>
      <c r="HM544" s="12"/>
      <c r="HN544" s="12"/>
      <c r="HO544" s="12"/>
      <c r="HP544" s="12"/>
      <c r="HQ544" s="12"/>
      <c r="HR544" s="12"/>
      <c r="HS544" s="12"/>
      <c r="HT544" s="12"/>
      <c r="HU544" s="12"/>
      <c r="HV544" s="12"/>
      <c r="HW544" s="12"/>
      <c r="HX544" s="12"/>
      <c r="HY544" s="12"/>
      <c r="HZ544" s="12"/>
      <c r="IA544" s="12"/>
      <c r="IB544" s="12"/>
      <c r="IC544" s="12"/>
      <c r="ID544" s="12"/>
    </row>
    <row r="545" spans="1:238" s="4" customFormat="1" x14ac:dyDescent="0.2">
      <c r="A545" s="11">
        <f t="shared" si="9"/>
        <v>538</v>
      </c>
      <c r="B545" s="38" t="s">
        <v>373</v>
      </c>
      <c r="C545" s="38" t="s">
        <v>28</v>
      </c>
      <c r="D545" s="38" t="s">
        <v>28</v>
      </c>
      <c r="E545" s="69" t="s">
        <v>1947</v>
      </c>
      <c r="F545" s="40" t="s">
        <v>1950</v>
      </c>
      <c r="G545" s="39">
        <v>1014</v>
      </c>
      <c r="H545" s="39">
        <v>1502</v>
      </c>
      <c r="I545" s="41" t="s">
        <v>15</v>
      </c>
      <c r="J545" s="43" t="s">
        <v>17</v>
      </c>
      <c r="K545" s="4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12"/>
      <c r="BR545" s="12"/>
      <c r="BS545" s="12"/>
      <c r="BT545" s="12"/>
      <c r="BU545" s="12"/>
      <c r="BV545" s="12"/>
      <c r="BW545" s="12"/>
      <c r="BX545" s="12"/>
      <c r="BY545" s="12"/>
      <c r="BZ545" s="12"/>
      <c r="CA545" s="12"/>
      <c r="CB545" s="12"/>
      <c r="CC545" s="12"/>
      <c r="CD545" s="12"/>
      <c r="CE545" s="12"/>
      <c r="CF545" s="12"/>
      <c r="CG545" s="12"/>
      <c r="CH545" s="12"/>
      <c r="CI545" s="12"/>
      <c r="CJ545" s="12"/>
      <c r="CK545" s="12"/>
      <c r="CL545" s="12"/>
      <c r="CM545" s="12"/>
      <c r="CN545" s="12"/>
      <c r="CO545" s="12"/>
      <c r="CP545" s="12"/>
      <c r="CQ545" s="12"/>
      <c r="CR545" s="12"/>
      <c r="CS545" s="12"/>
      <c r="CT545" s="12"/>
      <c r="CU545" s="12"/>
      <c r="CV545" s="12"/>
      <c r="CW545" s="12"/>
      <c r="CX545" s="12"/>
      <c r="CY545" s="12"/>
      <c r="CZ545" s="12"/>
      <c r="DA545" s="12"/>
      <c r="DB545" s="12"/>
      <c r="DC545" s="12"/>
      <c r="DD545" s="12"/>
      <c r="DE545" s="12"/>
      <c r="DF545" s="12"/>
      <c r="DG545" s="12"/>
      <c r="DH545" s="12"/>
      <c r="DI545" s="12"/>
      <c r="DJ545" s="12"/>
      <c r="DK545" s="12"/>
      <c r="DL545" s="12"/>
      <c r="DM545" s="12"/>
      <c r="DN545" s="12"/>
      <c r="DO545" s="12"/>
      <c r="DP545" s="12"/>
      <c r="DQ545" s="12"/>
      <c r="DR545" s="12"/>
      <c r="DS545" s="12"/>
      <c r="DT545" s="12"/>
      <c r="DU545" s="12"/>
      <c r="DV545" s="12"/>
      <c r="DW545" s="12"/>
      <c r="DX545" s="12"/>
      <c r="DY545" s="12"/>
      <c r="DZ545" s="12"/>
      <c r="EA545" s="12"/>
      <c r="EB545" s="12"/>
      <c r="EC545" s="12"/>
      <c r="ED545" s="12"/>
      <c r="EE545" s="12"/>
      <c r="EF545" s="12"/>
      <c r="EG545" s="12"/>
      <c r="EH545" s="12"/>
      <c r="EI545" s="12"/>
      <c r="EJ545" s="12"/>
      <c r="EK545" s="12"/>
      <c r="EL545" s="12"/>
      <c r="EM545" s="12"/>
      <c r="EN545" s="12"/>
      <c r="EO545" s="12"/>
      <c r="EP545" s="12"/>
      <c r="EQ545" s="12"/>
      <c r="ER545" s="12"/>
      <c r="ES545" s="12"/>
      <c r="ET545" s="12"/>
      <c r="EU545" s="12"/>
      <c r="EV545" s="12"/>
      <c r="EW545" s="12"/>
      <c r="EX545" s="12"/>
      <c r="EY545" s="12"/>
      <c r="EZ545" s="12"/>
      <c r="FA545" s="12"/>
      <c r="FB545" s="12"/>
      <c r="FC545" s="12"/>
      <c r="FD545" s="12"/>
      <c r="FE545" s="12"/>
      <c r="FF545" s="12"/>
      <c r="FG545" s="12"/>
      <c r="FH545" s="12"/>
      <c r="FI545" s="12"/>
      <c r="FJ545" s="12"/>
      <c r="FK545" s="12"/>
      <c r="FL545" s="12"/>
      <c r="FM545" s="12"/>
      <c r="FN545" s="12"/>
      <c r="FO545" s="12"/>
      <c r="FP545" s="12"/>
      <c r="FQ545" s="12"/>
      <c r="FR545" s="12"/>
      <c r="FS545" s="12"/>
      <c r="FT545" s="12"/>
      <c r="FU545" s="12"/>
      <c r="FV545" s="12"/>
      <c r="FW545" s="12"/>
      <c r="FX545" s="12"/>
      <c r="FY545" s="12"/>
      <c r="FZ545" s="12"/>
      <c r="GA545" s="12"/>
      <c r="GB545" s="12"/>
      <c r="GC545" s="12"/>
      <c r="GD545" s="12"/>
      <c r="GE545" s="12"/>
      <c r="GF545" s="12"/>
      <c r="GG545" s="12"/>
      <c r="GH545" s="12"/>
      <c r="GI545" s="12"/>
      <c r="GJ545" s="12"/>
      <c r="GK545" s="12"/>
      <c r="GL545" s="12"/>
      <c r="GM545" s="12"/>
      <c r="GN545" s="12"/>
      <c r="GO545" s="12"/>
      <c r="GP545" s="12"/>
      <c r="GQ545" s="12"/>
      <c r="GR545" s="12"/>
      <c r="GS545" s="12"/>
      <c r="GT545" s="12"/>
      <c r="GU545" s="12"/>
      <c r="GV545" s="12"/>
      <c r="GW545" s="12"/>
      <c r="GX545" s="12"/>
      <c r="GY545" s="12"/>
      <c r="GZ545" s="12"/>
      <c r="HA545" s="12"/>
      <c r="HB545" s="12"/>
      <c r="HC545" s="12"/>
      <c r="HD545" s="12"/>
      <c r="HE545" s="12"/>
      <c r="HF545" s="12"/>
      <c r="HG545" s="12"/>
      <c r="HH545" s="12"/>
      <c r="HI545" s="12"/>
      <c r="HJ545" s="12"/>
      <c r="HK545" s="12"/>
      <c r="HL545" s="12"/>
      <c r="HM545" s="12"/>
      <c r="HN545" s="12"/>
      <c r="HO545" s="12"/>
      <c r="HP545" s="12"/>
      <c r="HQ545" s="12"/>
      <c r="HR545" s="12"/>
      <c r="HS545" s="12"/>
      <c r="HT545" s="12"/>
      <c r="HU545" s="12"/>
      <c r="HV545" s="12"/>
      <c r="HW545" s="12"/>
      <c r="HX545" s="12"/>
      <c r="HY545" s="12"/>
      <c r="HZ545" s="12"/>
      <c r="IA545" s="12"/>
      <c r="IB545" s="12"/>
      <c r="IC545" s="12"/>
      <c r="ID545" s="12"/>
    </row>
    <row r="546" spans="1:238" s="4" customFormat="1" x14ac:dyDescent="0.2">
      <c r="A546" s="11">
        <f t="shared" si="9"/>
        <v>539</v>
      </c>
      <c r="B546" s="38" t="s">
        <v>374</v>
      </c>
      <c r="C546" s="38" t="s">
        <v>28</v>
      </c>
      <c r="D546" s="38" t="s">
        <v>28</v>
      </c>
      <c r="E546" s="69" t="s">
        <v>1947</v>
      </c>
      <c r="F546" s="40" t="s">
        <v>1143</v>
      </c>
      <c r="G546" s="39">
        <v>655</v>
      </c>
      <c r="H546" s="39">
        <v>850</v>
      </c>
      <c r="I546" s="41" t="s">
        <v>18</v>
      </c>
      <c r="J546" s="43" t="s">
        <v>17</v>
      </c>
      <c r="K546" s="42" t="s">
        <v>179</v>
      </c>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c r="BP546" s="12"/>
      <c r="BQ546" s="12"/>
      <c r="BR546" s="12"/>
      <c r="BS546" s="12"/>
      <c r="BT546" s="12"/>
      <c r="BU546" s="12"/>
      <c r="BV546" s="12"/>
      <c r="BW546" s="12"/>
      <c r="BX546" s="12"/>
      <c r="BY546" s="12"/>
      <c r="BZ546" s="12"/>
      <c r="CA546" s="12"/>
      <c r="CB546" s="12"/>
      <c r="CC546" s="12"/>
      <c r="CD546" s="12"/>
      <c r="CE546" s="12"/>
      <c r="CF546" s="12"/>
      <c r="CG546" s="12"/>
      <c r="CH546" s="12"/>
      <c r="CI546" s="12"/>
      <c r="CJ546" s="12"/>
      <c r="CK546" s="12"/>
      <c r="CL546" s="12"/>
      <c r="CM546" s="12"/>
      <c r="CN546" s="12"/>
      <c r="CO546" s="12"/>
      <c r="CP546" s="12"/>
      <c r="CQ546" s="12"/>
      <c r="CR546" s="12"/>
      <c r="CS546" s="12"/>
      <c r="CT546" s="12"/>
      <c r="CU546" s="12"/>
      <c r="CV546" s="12"/>
      <c r="CW546" s="12"/>
      <c r="CX546" s="12"/>
      <c r="CY546" s="12"/>
      <c r="CZ546" s="12"/>
      <c r="DA546" s="12"/>
      <c r="DB546" s="12"/>
      <c r="DC546" s="12"/>
      <c r="DD546" s="12"/>
      <c r="DE546" s="12"/>
      <c r="DF546" s="12"/>
      <c r="DG546" s="12"/>
      <c r="DH546" s="12"/>
      <c r="DI546" s="12"/>
      <c r="DJ546" s="12"/>
      <c r="DK546" s="12"/>
      <c r="DL546" s="12"/>
      <c r="DM546" s="12"/>
      <c r="DN546" s="12"/>
      <c r="DO546" s="12"/>
      <c r="DP546" s="12"/>
      <c r="DQ546" s="12"/>
      <c r="DR546" s="12"/>
      <c r="DS546" s="12"/>
      <c r="DT546" s="12"/>
      <c r="DU546" s="12"/>
      <c r="DV546" s="12"/>
      <c r="DW546" s="12"/>
      <c r="DX546" s="12"/>
      <c r="DY546" s="12"/>
      <c r="DZ546" s="12"/>
      <c r="EA546" s="12"/>
      <c r="EB546" s="12"/>
      <c r="EC546" s="12"/>
      <c r="ED546" s="12"/>
      <c r="EE546" s="12"/>
      <c r="EF546" s="12"/>
      <c r="EG546" s="12"/>
      <c r="EH546" s="12"/>
      <c r="EI546" s="12"/>
      <c r="EJ546" s="12"/>
      <c r="EK546" s="12"/>
      <c r="EL546" s="12"/>
      <c r="EM546" s="12"/>
      <c r="EN546" s="12"/>
      <c r="EO546" s="12"/>
      <c r="EP546" s="12"/>
      <c r="EQ546" s="12"/>
      <c r="ER546" s="12"/>
      <c r="ES546" s="12"/>
      <c r="ET546" s="12"/>
      <c r="EU546" s="12"/>
      <c r="EV546" s="12"/>
      <c r="EW546" s="12"/>
      <c r="EX546" s="12"/>
      <c r="EY546" s="12"/>
      <c r="EZ546" s="12"/>
      <c r="FA546" s="12"/>
      <c r="FB546" s="12"/>
      <c r="FC546" s="12"/>
      <c r="FD546" s="12"/>
      <c r="FE546" s="12"/>
      <c r="FF546" s="12"/>
      <c r="FG546" s="12"/>
      <c r="FH546" s="12"/>
      <c r="FI546" s="12"/>
      <c r="FJ546" s="12"/>
      <c r="FK546" s="12"/>
      <c r="FL546" s="12"/>
      <c r="FM546" s="12"/>
      <c r="FN546" s="12"/>
      <c r="FO546" s="12"/>
      <c r="FP546" s="12"/>
      <c r="FQ546" s="12"/>
      <c r="FR546" s="12"/>
      <c r="FS546" s="12"/>
      <c r="FT546" s="12"/>
      <c r="FU546" s="12"/>
      <c r="FV546" s="12"/>
      <c r="FW546" s="12"/>
      <c r="FX546" s="12"/>
      <c r="FY546" s="12"/>
      <c r="FZ546" s="12"/>
      <c r="GA546" s="12"/>
      <c r="GB546" s="12"/>
      <c r="GC546" s="12"/>
      <c r="GD546" s="12"/>
      <c r="GE546" s="12"/>
      <c r="GF546" s="12"/>
      <c r="GG546" s="12"/>
      <c r="GH546" s="12"/>
      <c r="GI546" s="12"/>
      <c r="GJ546" s="12"/>
      <c r="GK546" s="12"/>
      <c r="GL546" s="12"/>
      <c r="GM546" s="12"/>
      <c r="GN546" s="12"/>
      <c r="GO546" s="12"/>
      <c r="GP546" s="12"/>
      <c r="GQ546" s="12"/>
      <c r="GR546" s="12"/>
      <c r="GS546" s="12"/>
      <c r="GT546" s="12"/>
      <c r="GU546" s="12"/>
      <c r="GV546" s="12"/>
      <c r="GW546" s="12"/>
      <c r="GX546" s="12"/>
      <c r="GY546" s="12"/>
      <c r="GZ546" s="12"/>
      <c r="HA546" s="12"/>
      <c r="HB546" s="12"/>
      <c r="HC546" s="12"/>
      <c r="HD546" s="12"/>
      <c r="HE546" s="12"/>
      <c r="HF546" s="12"/>
      <c r="HG546" s="12"/>
      <c r="HH546" s="12"/>
      <c r="HI546" s="12"/>
      <c r="HJ546" s="12"/>
      <c r="HK546" s="12"/>
      <c r="HL546" s="12"/>
      <c r="HM546" s="12"/>
      <c r="HN546" s="12"/>
      <c r="HO546" s="12"/>
      <c r="HP546" s="12"/>
      <c r="HQ546" s="12"/>
      <c r="HR546" s="12"/>
      <c r="HS546" s="12"/>
      <c r="HT546" s="12"/>
      <c r="HU546" s="12"/>
      <c r="HV546" s="12"/>
      <c r="HW546" s="12"/>
      <c r="HX546" s="12"/>
      <c r="HY546" s="12"/>
      <c r="HZ546" s="12"/>
      <c r="IA546" s="12"/>
      <c r="IB546" s="12"/>
      <c r="IC546" s="12"/>
      <c r="ID546" s="12"/>
    </row>
    <row r="547" spans="1:238" s="4" customFormat="1" x14ac:dyDescent="0.2">
      <c r="A547" s="11">
        <f t="shared" si="9"/>
        <v>540</v>
      </c>
      <c r="B547" s="38" t="s">
        <v>1956</v>
      </c>
      <c r="C547" s="38" t="s">
        <v>28</v>
      </c>
      <c r="D547" s="38" t="s">
        <v>28</v>
      </c>
      <c r="E547" s="69" t="s">
        <v>269</v>
      </c>
      <c r="F547" s="40" t="s">
        <v>172</v>
      </c>
      <c r="G547" s="39">
        <v>238</v>
      </c>
      <c r="H547" s="39">
        <v>421</v>
      </c>
      <c r="I547" s="41" t="s">
        <v>19</v>
      </c>
      <c r="J547" s="43" t="s">
        <v>17</v>
      </c>
      <c r="K547" s="45"/>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c r="BP547" s="12"/>
      <c r="BQ547" s="12"/>
      <c r="BR547" s="12"/>
      <c r="BS547" s="12"/>
      <c r="BT547" s="12"/>
      <c r="BU547" s="12"/>
      <c r="BV547" s="12"/>
      <c r="BW547" s="12"/>
      <c r="BX547" s="12"/>
      <c r="BY547" s="12"/>
      <c r="BZ547" s="12"/>
      <c r="CA547" s="12"/>
      <c r="CB547" s="12"/>
      <c r="CC547" s="12"/>
      <c r="CD547" s="12"/>
      <c r="CE547" s="12"/>
      <c r="CF547" s="12"/>
      <c r="CG547" s="12"/>
      <c r="CH547" s="12"/>
      <c r="CI547" s="12"/>
      <c r="CJ547" s="12"/>
      <c r="CK547" s="12"/>
      <c r="CL547" s="12"/>
      <c r="CM547" s="12"/>
      <c r="CN547" s="12"/>
      <c r="CO547" s="12"/>
      <c r="CP547" s="12"/>
      <c r="CQ547" s="12"/>
      <c r="CR547" s="12"/>
      <c r="CS547" s="12"/>
      <c r="CT547" s="12"/>
      <c r="CU547" s="12"/>
      <c r="CV547" s="12"/>
      <c r="CW547" s="12"/>
      <c r="CX547" s="12"/>
      <c r="CY547" s="12"/>
      <c r="CZ547" s="12"/>
      <c r="DA547" s="12"/>
      <c r="DB547" s="12"/>
      <c r="DC547" s="12"/>
      <c r="DD547" s="12"/>
      <c r="DE547" s="12"/>
      <c r="DF547" s="12"/>
      <c r="DG547" s="12"/>
      <c r="DH547" s="12"/>
      <c r="DI547" s="12"/>
      <c r="DJ547" s="12"/>
      <c r="DK547" s="12"/>
      <c r="DL547" s="12"/>
      <c r="DM547" s="12"/>
      <c r="DN547" s="12"/>
      <c r="DO547" s="12"/>
      <c r="DP547" s="12"/>
      <c r="DQ547" s="12"/>
      <c r="DR547" s="12"/>
      <c r="DS547" s="12"/>
      <c r="DT547" s="12"/>
      <c r="DU547" s="12"/>
      <c r="DV547" s="12"/>
      <c r="DW547" s="12"/>
      <c r="DX547" s="12"/>
      <c r="DY547" s="12"/>
      <c r="DZ547" s="12"/>
      <c r="EA547" s="12"/>
      <c r="EB547" s="12"/>
      <c r="EC547" s="12"/>
      <c r="ED547" s="12"/>
      <c r="EE547" s="12"/>
      <c r="EF547" s="12"/>
      <c r="EG547" s="12"/>
      <c r="EH547" s="12"/>
      <c r="EI547" s="12"/>
      <c r="EJ547" s="12"/>
      <c r="EK547" s="12"/>
      <c r="EL547" s="12"/>
      <c r="EM547" s="12"/>
      <c r="EN547" s="12"/>
      <c r="EO547" s="12"/>
      <c r="EP547" s="12"/>
      <c r="EQ547" s="12"/>
      <c r="ER547" s="12"/>
      <c r="ES547" s="12"/>
      <c r="ET547" s="12"/>
      <c r="EU547" s="12"/>
      <c r="EV547" s="12"/>
      <c r="EW547" s="12"/>
      <c r="EX547" s="12"/>
      <c r="EY547" s="12"/>
      <c r="EZ547" s="12"/>
      <c r="FA547" s="12"/>
      <c r="FB547" s="12"/>
      <c r="FC547" s="12"/>
      <c r="FD547" s="12"/>
      <c r="FE547" s="12"/>
      <c r="FF547" s="12"/>
      <c r="FG547" s="12"/>
      <c r="FH547" s="12"/>
      <c r="FI547" s="12"/>
      <c r="FJ547" s="12"/>
      <c r="FK547" s="12"/>
      <c r="FL547" s="12"/>
      <c r="FM547" s="12"/>
      <c r="FN547" s="12"/>
      <c r="FO547" s="12"/>
      <c r="FP547" s="12"/>
      <c r="FQ547" s="12"/>
      <c r="FR547" s="12"/>
      <c r="FS547" s="12"/>
      <c r="FT547" s="12"/>
      <c r="FU547" s="12"/>
      <c r="FV547" s="12"/>
      <c r="FW547" s="12"/>
      <c r="FX547" s="12"/>
      <c r="FY547" s="12"/>
      <c r="FZ547" s="12"/>
      <c r="GA547" s="12"/>
      <c r="GB547" s="12"/>
      <c r="GC547" s="12"/>
      <c r="GD547" s="12"/>
      <c r="GE547" s="12"/>
      <c r="GF547" s="12"/>
      <c r="GG547" s="12"/>
      <c r="GH547" s="12"/>
      <c r="GI547" s="12"/>
      <c r="GJ547" s="12"/>
      <c r="GK547" s="12"/>
      <c r="GL547" s="12"/>
      <c r="GM547" s="12"/>
      <c r="GN547" s="12"/>
      <c r="GO547" s="12"/>
      <c r="GP547" s="12"/>
      <c r="GQ547" s="12"/>
      <c r="GR547" s="12"/>
      <c r="GS547" s="12"/>
      <c r="GT547" s="12"/>
      <c r="GU547" s="12"/>
      <c r="GV547" s="12"/>
      <c r="GW547" s="12"/>
      <c r="GX547" s="12"/>
      <c r="GY547" s="12"/>
      <c r="GZ547" s="12"/>
      <c r="HA547" s="12"/>
      <c r="HB547" s="12"/>
      <c r="HC547" s="12"/>
      <c r="HD547" s="12"/>
      <c r="HE547" s="12"/>
      <c r="HF547" s="12"/>
      <c r="HG547" s="12"/>
      <c r="HH547" s="12"/>
      <c r="HI547" s="12"/>
      <c r="HJ547" s="12"/>
      <c r="HK547" s="12"/>
      <c r="HL547" s="12"/>
      <c r="HM547" s="12"/>
      <c r="HN547" s="12"/>
      <c r="HO547" s="12"/>
      <c r="HP547" s="12"/>
      <c r="HQ547" s="12"/>
      <c r="HR547" s="12"/>
      <c r="HS547" s="12"/>
      <c r="HT547" s="12"/>
      <c r="HU547" s="12"/>
      <c r="HV547" s="12"/>
      <c r="HW547" s="12"/>
      <c r="HX547" s="12"/>
      <c r="HY547" s="12"/>
      <c r="HZ547" s="12"/>
      <c r="IA547" s="12"/>
      <c r="IB547" s="12"/>
      <c r="IC547" s="12"/>
      <c r="ID547" s="12"/>
    </row>
    <row r="548" spans="1:238" s="4" customFormat="1" x14ac:dyDescent="0.2">
      <c r="A548" s="11">
        <f t="shared" si="9"/>
        <v>541</v>
      </c>
      <c r="B548" s="38" t="s">
        <v>376</v>
      </c>
      <c r="C548" s="38" t="s">
        <v>28</v>
      </c>
      <c r="D548" s="38" t="s">
        <v>28</v>
      </c>
      <c r="E548" s="69" t="s">
        <v>1985</v>
      </c>
      <c r="F548" s="40" t="s">
        <v>1017</v>
      </c>
      <c r="G548" s="39">
        <v>656</v>
      </c>
      <c r="H548" s="39">
        <v>1194</v>
      </c>
      <c r="I548" s="41" t="s">
        <v>15</v>
      </c>
      <c r="J548" s="43" t="s">
        <v>17</v>
      </c>
      <c r="K548" s="4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c r="BP548" s="12"/>
      <c r="BQ548" s="12"/>
      <c r="BR548" s="12"/>
      <c r="BS548" s="12"/>
      <c r="BT548" s="12"/>
      <c r="BU548" s="12"/>
      <c r="BV548" s="12"/>
      <c r="BW548" s="12"/>
      <c r="BX548" s="12"/>
      <c r="BY548" s="12"/>
      <c r="BZ548" s="12"/>
      <c r="CA548" s="12"/>
      <c r="CB548" s="12"/>
      <c r="CC548" s="12"/>
      <c r="CD548" s="12"/>
      <c r="CE548" s="12"/>
      <c r="CF548" s="12"/>
      <c r="CG548" s="12"/>
      <c r="CH548" s="12"/>
      <c r="CI548" s="12"/>
      <c r="CJ548" s="12"/>
      <c r="CK548" s="12"/>
      <c r="CL548" s="12"/>
      <c r="CM548" s="12"/>
      <c r="CN548" s="12"/>
      <c r="CO548" s="12"/>
      <c r="CP548" s="12"/>
      <c r="CQ548" s="12"/>
      <c r="CR548" s="12"/>
      <c r="CS548" s="12"/>
      <c r="CT548" s="12"/>
      <c r="CU548" s="12"/>
      <c r="CV548" s="12"/>
      <c r="CW548" s="12"/>
      <c r="CX548" s="12"/>
      <c r="CY548" s="12"/>
      <c r="CZ548" s="12"/>
      <c r="DA548" s="12"/>
      <c r="DB548" s="12"/>
      <c r="DC548" s="12"/>
      <c r="DD548" s="12"/>
      <c r="DE548" s="12"/>
      <c r="DF548" s="12"/>
      <c r="DG548" s="12"/>
      <c r="DH548" s="12"/>
      <c r="DI548" s="12"/>
      <c r="DJ548" s="12"/>
      <c r="DK548" s="12"/>
      <c r="DL548" s="12"/>
      <c r="DM548" s="12"/>
      <c r="DN548" s="12"/>
      <c r="DO548" s="12"/>
      <c r="DP548" s="12"/>
      <c r="DQ548" s="12"/>
      <c r="DR548" s="12"/>
      <c r="DS548" s="12"/>
      <c r="DT548" s="12"/>
      <c r="DU548" s="12"/>
      <c r="DV548" s="12"/>
      <c r="DW548" s="12"/>
      <c r="DX548" s="12"/>
      <c r="DY548" s="12"/>
      <c r="DZ548" s="12"/>
      <c r="EA548" s="12"/>
      <c r="EB548" s="12"/>
      <c r="EC548" s="12"/>
      <c r="ED548" s="12"/>
      <c r="EE548" s="12"/>
      <c r="EF548" s="12"/>
      <c r="EG548" s="12"/>
      <c r="EH548" s="12"/>
      <c r="EI548" s="12"/>
      <c r="EJ548" s="12"/>
      <c r="EK548" s="12"/>
      <c r="EL548" s="12"/>
      <c r="EM548" s="12"/>
      <c r="EN548" s="12"/>
      <c r="EO548" s="12"/>
      <c r="EP548" s="12"/>
      <c r="EQ548" s="12"/>
      <c r="ER548" s="12"/>
      <c r="ES548" s="12"/>
      <c r="ET548" s="12"/>
      <c r="EU548" s="12"/>
      <c r="EV548" s="12"/>
      <c r="EW548" s="12"/>
      <c r="EX548" s="12"/>
      <c r="EY548" s="12"/>
      <c r="EZ548" s="12"/>
      <c r="FA548" s="12"/>
      <c r="FB548" s="12"/>
      <c r="FC548" s="12"/>
      <c r="FD548" s="12"/>
      <c r="FE548" s="12"/>
      <c r="FF548" s="12"/>
      <c r="FG548" s="12"/>
      <c r="FH548" s="12"/>
      <c r="FI548" s="12"/>
      <c r="FJ548" s="12"/>
      <c r="FK548" s="12"/>
      <c r="FL548" s="12"/>
      <c r="FM548" s="12"/>
      <c r="FN548" s="12"/>
      <c r="FO548" s="12"/>
      <c r="FP548" s="12"/>
      <c r="FQ548" s="12"/>
      <c r="FR548" s="12"/>
      <c r="FS548" s="12"/>
      <c r="FT548" s="12"/>
      <c r="FU548" s="12"/>
      <c r="FV548" s="12"/>
      <c r="FW548" s="12"/>
      <c r="FX548" s="12"/>
      <c r="FY548" s="12"/>
      <c r="FZ548" s="12"/>
      <c r="GA548" s="12"/>
      <c r="GB548" s="12"/>
      <c r="GC548" s="12"/>
      <c r="GD548" s="12"/>
      <c r="GE548" s="12"/>
      <c r="GF548" s="12"/>
      <c r="GG548" s="12"/>
      <c r="GH548" s="12"/>
      <c r="GI548" s="12"/>
      <c r="GJ548" s="12"/>
      <c r="GK548" s="12"/>
      <c r="GL548" s="12"/>
      <c r="GM548" s="12"/>
      <c r="GN548" s="12"/>
      <c r="GO548" s="12"/>
      <c r="GP548" s="12"/>
      <c r="GQ548" s="12"/>
      <c r="GR548" s="12"/>
      <c r="GS548" s="12"/>
      <c r="GT548" s="12"/>
      <c r="GU548" s="12"/>
      <c r="GV548" s="12"/>
      <c r="GW548" s="12"/>
      <c r="GX548" s="12"/>
      <c r="GY548" s="12"/>
      <c r="GZ548" s="12"/>
      <c r="HA548" s="12"/>
      <c r="HB548" s="12"/>
      <c r="HC548" s="12"/>
      <c r="HD548" s="12"/>
      <c r="HE548" s="12"/>
      <c r="HF548" s="12"/>
      <c r="HG548" s="12"/>
      <c r="HH548" s="12"/>
      <c r="HI548" s="12"/>
      <c r="HJ548" s="12"/>
      <c r="HK548" s="12"/>
      <c r="HL548" s="12"/>
      <c r="HM548" s="12"/>
      <c r="HN548" s="12"/>
      <c r="HO548" s="12"/>
      <c r="HP548" s="12"/>
      <c r="HQ548" s="12"/>
      <c r="HR548" s="12"/>
      <c r="HS548" s="12"/>
      <c r="HT548" s="12"/>
      <c r="HU548" s="12"/>
      <c r="HV548" s="12"/>
      <c r="HW548" s="12"/>
      <c r="HX548" s="12"/>
      <c r="HY548" s="12"/>
      <c r="HZ548" s="12"/>
      <c r="IA548" s="12"/>
      <c r="IB548" s="12"/>
      <c r="IC548" s="12"/>
      <c r="ID548" s="12"/>
    </row>
    <row r="549" spans="1:238" s="4" customFormat="1" x14ac:dyDescent="0.2">
      <c r="A549" s="11">
        <f t="shared" si="9"/>
        <v>542</v>
      </c>
      <c r="B549" s="38" t="s">
        <v>377</v>
      </c>
      <c r="C549" s="38" t="s">
        <v>28</v>
      </c>
      <c r="D549" s="38" t="s">
        <v>28</v>
      </c>
      <c r="E549" s="69" t="s">
        <v>1993</v>
      </c>
      <c r="F549" s="40" t="s">
        <v>26</v>
      </c>
      <c r="G549" s="39">
        <v>1267</v>
      </c>
      <c r="H549" s="39">
        <v>2693</v>
      </c>
      <c r="I549" s="41" t="s">
        <v>18</v>
      </c>
      <c r="J549" s="43" t="s">
        <v>17</v>
      </c>
      <c r="K549" s="4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2"/>
      <c r="BS549" s="12"/>
      <c r="BT549" s="12"/>
      <c r="BU549" s="12"/>
      <c r="BV549" s="12"/>
      <c r="BW549" s="12"/>
      <c r="BX549" s="12"/>
      <c r="BY549" s="12"/>
      <c r="BZ549" s="12"/>
      <c r="CA549" s="12"/>
      <c r="CB549" s="12"/>
      <c r="CC549" s="12"/>
      <c r="CD549" s="12"/>
      <c r="CE549" s="12"/>
      <c r="CF549" s="12"/>
      <c r="CG549" s="12"/>
      <c r="CH549" s="12"/>
      <c r="CI549" s="12"/>
      <c r="CJ549" s="12"/>
      <c r="CK549" s="12"/>
      <c r="CL549" s="12"/>
      <c r="CM549" s="12"/>
      <c r="CN549" s="12"/>
      <c r="CO549" s="12"/>
      <c r="CP549" s="12"/>
      <c r="CQ549" s="12"/>
      <c r="CR549" s="12"/>
      <c r="CS549" s="12"/>
      <c r="CT549" s="12"/>
      <c r="CU549" s="12"/>
      <c r="CV549" s="12"/>
      <c r="CW549" s="12"/>
      <c r="CX549" s="12"/>
      <c r="CY549" s="12"/>
      <c r="CZ549" s="12"/>
      <c r="DA549" s="12"/>
      <c r="DB549" s="12"/>
      <c r="DC549" s="12"/>
      <c r="DD549" s="12"/>
      <c r="DE549" s="12"/>
      <c r="DF549" s="12"/>
      <c r="DG549" s="12"/>
      <c r="DH549" s="12"/>
      <c r="DI549" s="12"/>
      <c r="DJ549" s="12"/>
      <c r="DK549" s="12"/>
      <c r="DL549" s="12"/>
      <c r="DM549" s="12"/>
      <c r="DN549" s="12"/>
      <c r="DO549" s="12"/>
      <c r="DP549" s="12"/>
      <c r="DQ549" s="12"/>
      <c r="DR549" s="12"/>
      <c r="DS549" s="12"/>
      <c r="DT549" s="12"/>
      <c r="DU549" s="12"/>
      <c r="DV549" s="12"/>
      <c r="DW549" s="12"/>
      <c r="DX549" s="12"/>
      <c r="DY549" s="12"/>
      <c r="DZ549" s="12"/>
      <c r="EA549" s="12"/>
      <c r="EB549" s="12"/>
      <c r="EC549" s="12"/>
      <c r="ED549" s="12"/>
      <c r="EE549" s="12"/>
      <c r="EF549" s="12"/>
      <c r="EG549" s="12"/>
      <c r="EH549" s="12"/>
      <c r="EI549" s="12"/>
      <c r="EJ549" s="12"/>
      <c r="EK549" s="12"/>
      <c r="EL549" s="12"/>
      <c r="EM549" s="12"/>
      <c r="EN549" s="12"/>
      <c r="EO549" s="12"/>
      <c r="EP549" s="12"/>
      <c r="EQ549" s="12"/>
      <c r="ER549" s="12"/>
      <c r="ES549" s="12"/>
      <c r="ET549" s="12"/>
      <c r="EU549" s="12"/>
      <c r="EV549" s="12"/>
      <c r="EW549" s="12"/>
      <c r="EX549" s="12"/>
      <c r="EY549" s="12"/>
      <c r="EZ549" s="12"/>
      <c r="FA549" s="12"/>
      <c r="FB549" s="12"/>
      <c r="FC549" s="12"/>
      <c r="FD549" s="12"/>
      <c r="FE549" s="12"/>
      <c r="FF549" s="12"/>
      <c r="FG549" s="12"/>
      <c r="FH549" s="12"/>
      <c r="FI549" s="12"/>
      <c r="FJ549" s="12"/>
      <c r="FK549" s="12"/>
      <c r="FL549" s="12"/>
      <c r="FM549" s="12"/>
      <c r="FN549" s="12"/>
      <c r="FO549" s="12"/>
      <c r="FP549" s="12"/>
      <c r="FQ549" s="12"/>
      <c r="FR549" s="12"/>
      <c r="FS549" s="12"/>
      <c r="FT549" s="12"/>
      <c r="FU549" s="12"/>
      <c r="FV549" s="12"/>
      <c r="FW549" s="12"/>
      <c r="FX549" s="12"/>
      <c r="FY549" s="12"/>
      <c r="FZ549" s="12"/>
      <c r="GA549" s="12"/>
      <c r="GB549" s="12"/>
      <c r="GC549" s="12"/>
      <c r="GD549" s="12"/>
      <c r="GE549" s="12"/>
      <c r="GF549" s="12"/>
      <c r="GG549" s="12"/>
      <c r="GH549" s="12"/>
      <c r="GI549" s="12"/>
      <c r="GJ549" s="12"/>
      <c r="GK549" s="12"/>
      <c r="GL549" s="12"/>
      <c r="GM549" s="12"/>
      <c r="GN549" s="12"/>
      <c r="GO549" s="12"/>
      <c r="GP549" s="12"/>
      <c r="GQ549" s="12"/>
      <c r="GR549" s="12"/>
      <c r="GS549" s="12"/>
      <c r="GT549" s="12"/>
      <c r="GU549" s="12"/>
      <c r="GV549" s="12"/>
      <c r="GW549" s="12"/>
      <c r="GX549" s="12"/>
      <c r="GY549" s="12"/>
      <c r="GZ549" s="12"/>
      <c r="HA549" s="12"/>
      <c r="HB549" s="12"/>
      <c r="HC549" s="12"/>
      <c r="HD549" s="12"/>
      <c r="HE549" s="12"/>
      <c r="HF549" s="12"/>
      <c r="HG549" s="12"/>
      <c r="HH549" s="12"/>
      <c r="HI549" s="12"/>
      <c r="HJ549" s="12"/>
      <c r="HK549" s="12"/>
      <c r="HL549" s="12"/>
      <c r="HM549" s="12"/>
      <c r="HN549" s="12"/>
      <c r="HO549" s="12"/>
      <c r="HP549" s="12"/>
      <c r="HQ549" s="12"/>
      <c r="HR549" s="12"/>
      <c r="HS549" s="12"/>
      <c r="HT549" s="12"/>
      <c r="HU549" s="12"/>
      <c r="HV549" s="12"/>
      <c r="HW549" s="12"/>
      <c r="HX549" s="12"/>
      <c r="HY549" s="12"/>
      <c r="HZ549" s="12"/>
      <c r="IA549" s="12"/>
      <c r="IB549" s="12"/>
      <c r="IC549" s="12"/>
      <c r="ID549" s="12"/>
    </row>
    <row r="550" spans="1:238" s="4" customFormat="1" x14ac:dyDescent="0.2">
      <c r="A550" s="11">
        <f t="shared" si="9"/>
        <v>543</v>
      </c>
      <c r="B550" s="38" t="s">
        <v>2011</v>
      </c>
      <c r="C550" s="38" t="s">
        <v>28</v>
      </c>
      <c r="D550" s="38" t="s">
        <v>28</v>
      </c>
      <c r="E550" s="69" t="s">
        <v>2004</v>
      </c>
      <c r="F550" s="40" t="s">
        <v>133</v>
      </c>
      <c r="G550" s="39">
        <v>123</v>
      </c>
      <c r="H550" s="39">
        <v>283</v>
      </c>
      <c r="I550" s="41" t="s">
        <v>18</v>
      </c>
      <c r="J550" s="43" t="s">
        <v>17</v>
      </c>
      <c r="K550" s="4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c r="BT550" s="12"/>
      <c r="BU550" s="12"/>
      <c r="BV550" s="12"/>
      <c r="BW550" s="12"/>
      <c r="BX550" s="12"/>
      <c r="BY550" s="12"/>
      <c r="BZ550" s="12"/>
      <c r="CA550" s="12"/>
      <c r="CB550" s="12"/>
      <c r="CC550" s="12"/>
      <c r="CD550" s="12"/>
      <c r="CE550" s="12"/>
      <c r="CF550" s="12"/>
      <c r="CG550" s="12"/>
      <c r="CH550" s="12"/>
      <c r="CI550" s="12"/>
      <c r="CJ550" s="12"/>
      <c r="CK550" s="12"/>
      <c r="CL550" s="12"/>
      <c r="CM550" s="12"/>
      <c r="CN550" s="12"/>
      <c r="CO550" s="12"/>
      <c r="CP550" s="12"/>
      <c r="CQ550" s="12"/>
      <c r="CR550" s="12"/>
      <c r="CS550" s="12"/>
      <c r="CT550" s="12"/>
      <c r="CU550" s="12"/>
      <c r="CV550" s="12"/>
      <c r="CW550" s="12"/>
      <c r="CX550" s="12"/>
      <c r="CY550" s="12"/>
      <c r="CZ550" s="12"/>
      <c r="DA550" s="12"/>
      <c r="DB550" s="12"/>
      <c r="DC550" s="12"/>
      <c r="DD550" s="12"/>
      <c r="DE550" s="12"/>
      <c r="DF550" s="12"/>
      <c r="DG550" s="12"/>
      <c r="DH550" s="12"/>
      <c r="DI550" s="12"/>
      <c r="DJ550" s="12"/>
      <c r="DK550" s="12"/>
      <c r="DL550" s="12"/>
      <c r="DM550" s="12"/>
      <c r="DN550" s="12"/>
      <c r="DO550" s="12"/>
      <c r="DP550" s="12"/>
      <c r="DQ550" s="12"/>
      <c r="DR550" s="12"/>
      <c r="DS550" s="12"/>
      <c r="DT550" s="12"/>
      <c r="DU550" s="12"/>
      <c r="DV550" s="12"/>
      <c r="DW550" s="12"/>
      <c r="DX550" s="12"/>
      <c r="DY550" s="12"/>
      <c r="DZ550" s="12"/>
      <c r="EA550" s="12"/>
      <c r="EB550" s="12"/>
      <c r="EC550" s="12"/>
      <c r="ED550" s="12"/>
      <c r="EE550" s="12"/>
      <c r="EF550" s="12"/>
      <c r="EG550" s="12"/>
      <c r="EH550" s="12"/>
      <c r="EI550" s="12"/>
      <c r="EJ550" s="12"/>
      <c r="EK550" s="12"/>
      <c r="EL550" s="12"/>
      <c r="EM550" s="12"/>
      <c r="EN550" s="12"/>
      <c r="EO550" s="12"/>
      <c r="EP550" s="12"/>
      <c r="EQ550" s="12"/>
      <c r="ER550" s="12"/>
      <c r="ES550" s="12"/>
      <c r="ET550" s="12"/>
      <c r="EU550" s="12"/>
      <c r="EV550" s="12"/>
      <c r="EW550" s="12"/>
      <c r="EX550" s="12"/>
      <c r="EY550" s="12"/>
      <c r="EZ550" s="12"/>
      <c r="FA550" s="12"/>
      <c r="FB550" s="12"/>
      <c r="FC550" s="12"/>
      <c r="FD550" s="12"/>
      <c r="FE550" s="12"/>
      <c r="FF550" s="12"/>
      <c r="FG550" s="12"/>
      <c r="FH550" s="12"/>
      <c r="FI550" s="12"/>
      <c r="FJ550" s="12"/>
      <c r="FK550" s="12"/>
      <c r="FL550" s="12"/>
      <c r="FM550" s="12"/>
      <c r="FN550" s="12"/>
      <c r="FO550" s="12"/>
      <c r="FP550" s="12"/>
      <c r="FQ550" s="12"/>
      <c r="FR550" s="12"/>
      <c r="FS550" s="12"/>
      <c r="FT550" s="12"/>
      <c r="FU550" s="12"/>
      <c r="FV550" s="12"/>
      <c r="FW550" s="12"/>
      <c r="FX550" s="12"/>
      <c r="FY550" s="12"/>
      <c r="FZ550" s="12"/>
      <c r="GA550" s="12"/>
      <c r="GB550" s="12"/>
      <c r="GC550" s="12"/>
      <c r="GD550" s="12"/>
      <c r="GE550" s="12"/>
      <c r="GF550" s="12"/>
      <c r="GG550" s="12"/>
      <c r="GH550" s="12"/>
      <c r="GI550" s="12"/>
      <c r="GJ550" s="12"/>
      <c r="GK550" s="12"/>
      <c r="GL550" s="12"/>
      <c r="GM550" s="12"/>
      <c r="GN550" s="12"/>
      <c r="GO550" s="12"/>
      <c r="GP550" s="12"/>
      <c r="GQ550" s="12"/>
      <c r="GR550" s="12"/>
      <c r="GS550" s="12"/>
      <c r="GT550" s="12"/>
      <c r="GU550" s="12"/>
      <c r="GV550" s="12"/>
      <c r="GW550" s="12"/>
      <c r="GX550" s="12"/>
      <c r="GY550" s="12"/>
      <c r="GZ550" s="12"/>
      <c r="HA550" s="12"/>
      <c r="HB550" s="12"/>
      <c r="HC550" s="12"/>
      <c r="HD550" s="12"/>
      <c r="HE550" s="12"/>
      <c r="HF550" s="12"/>
      <c r="HG550" s="12"/>
      <c r="HH550" s="12"/>
      <c r="HI550" s="12"/>
      <c r="HJ550" s="12"/>
      <c r="HK550" s="12"/>
      <c r="HL550" s="12"/>
      <c r="HM550" s="12"/>
      <c r="HN550" s="12"/>
      <c r="HO550" s="12"/>
      <c r="HP550" s="12"/>
      <c r="HQ550" s="12"/>
      <c r="HR550" s="12"/>
      <c r="HS550" s="12"/>
      <c r="HT550" s="12"/>
      <c r="HU550" s="12"/>
      <c r="HV550" s="12"/>
      <c r="HW550" s="12"/>
      <c r="HX550" s="12"/>
      <c r="HY550" s="12"/>
      <c r="HZ550" s="12"/>
      <c r="IA550" s="12"/>
      <c r="IB550" s="12"/>
      <c r="IC550" s="12"/>
      <c r="ID550" s="12"/>
    </row>
    <row r="551" spans="1:238" s="4" customFormat="1" x14ac:dyDescent="0.2">
      <c r="A551" s="11">
        <f t="shared" si="9"/>
        <v>544</v>
      </c>
      <c r="B551" s="38" t="s">
        <v>2012</v>
      </c>
      <c r="C551" s="38" t="s">
        <v>28</v>
      </c>
      <c r="D551" s="38" t="s">
        <v>28</v>
      </c>
      <c r="E551" s="69" t="s">
        <v>2004</v>
      </c>
      <c r="F551" s="40" t="s">
        <v>25</v>
      </c>
      <c r="G551" s="39">
        <v>1207</v>
      </c>
      <c r="H551" s="39">
        <v>1630</v>
      </c>
      <c r="I551" s="41" t="s">
        <v>18</v>
      </c>
      <c r="J551" s="43" t="s">
        <v>17</v>
      </c>
      <c r="K551" s="42" t="s">
        <v>179</v>
      </c>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c r="AX551" s="12"/>
      <c r="AY551" s="12"/>
      <c r="AZ551" s="12"/>
      <c r="BA551" s="12"/>
      <c r="BB551" s="12"/>
      <c r="BC551" s="12"/>
      <c r="BD551" s="12"/>
      <c r="BE551" s="12"/>
      <c r="BF551" s="12"/>
      <c r="BG551" s="12"/>
      <c r="BH551" s="12"/>
      <c r="BI551" s="12"/>
      <c r="BJ551" s="12"/>
      <c r="BK551" s="12"/>
      <c r="BL551" s="12"/>
      <c r="BM551" s="12"/>
      <c r="BN551" s="12"/>
      <c r="BO551" s="12"/>
      <c r="BP551" s="12"/>
      <c r="BQ551" s="12"/>
      <c r="BR551" s="12"/>
      <c r="BS551" s="12"/>
      <c r="BT551" s="12"/>
      <c r="BU551" s="12"/>
      <c r="BV551" s="12"/>
      <c r="BW551" s="12"/>
      <c r="BX551" s="12"/>
      <c r="BY551" s="12"/>
      <c r="BZ551" s="12"/>
      <c r="CA551" s="12"/>
      <c r="CB551" s="12"/>
      <c r="CC551" s="12"/>
      <c r="CD551" s="12"/>
      <c r="CE551" s="12"/>
      <c r="CF551" s="12"/>
      <c r="CG551" s="12"/>
      <c r="CH551" s="12"/>
      <c r="CI551" s="12"/>
      <c r="CJ551" s="12"/>
      <c r="CK551" s="12"/>
      <c r="CL551" s="12"/>
      <c r="CM551" s="12"/>
      <c r="CN551" s="12"/>
      <c r="CO551" s="12"/>
      <c r="CP551" s="12"/>
      <c r="CQ551" s="12"/>
      <c r="CR551" s="12"/>
      <c r="CS551" s="12"/>
      <c r="CT551" s="12"/>
      <c r="CU551" s="12"/>
      <c r="CV551" s="12"/>
      <c r="CW551" s="12"/>
      <c r="CX551" s="12"/>
      <c r="CY551" s="12"/>
      <c r="CZ551" s="12"/>
      <c r="DA551" s="12"/>
      <c r="DB551" s="12"/>
      <c r="DC551" s="12"/>
      <c r="DD551" s="12"/>
      <c r="DE551" s="12"/>
      <c r="DF551" s="12"/>
      <c r="DG551" s="12"/>
      <c r="DH551" s="12"/>
      <c r="DI551" s="12"/>
      <c r="DJ551" s="12"/>
      <c r="DK551" s="12"/>
      <c r="DL551" s="12"/>
      <c r="DM551" s="12"/>
      <c r="DN551" s="12"/>
      <c r="DO551" s="12"/>
      <c r="DP551" s="12"/>
      <c r="DQ551" s="12"/>
      <c r="DR551" s="12"/>
      <c r="DS551" s="12"/>
      <c r="DT551" s="12"/>
      <c r="DU551" s="12"/>
      <c r="DV551" s="12"/>
      <c r="DW551" s="12"/>
      <c r="DX551" s="12"/>
      <c r="DY551" s="12"/>
      <c r="DZ551" s="12"/>
      <c r="EA551" s="12"/>
      <c r="EB551" s="12"/>
      <c r="EC551" s="12"/>
      <c r="ED551" s="12"/>
      <c r="EE551" s="12"/>
      <c r="EF551" s="12"/>
      <c r="EG551" s="12"/>
      <c r="EH551" s="12"/>
      <c r="EI551" s="12"/>
      <c r="EJ551" s="12"/>
      <c r="EK551" s="12"/>
      <c r="EL551" s="12"/>
      <c r="EM551" s="12"/>
      <c r="EN551" s="12"/>
      <c r="EO551" s="12"/>
      <c r="EP551" s="12"/>
      <c r="EQ551" s="12"/>
      <c r="ER551" s="12"/>
      <c r="ES551" s="12"/>
      <c r="ET551" s="12"/>
      <c r="EU551" s="12"/>
      <c r="EV551" s="12"/>
      <c r="EW551" s="12"/>
      <c r="EX551" s="12"/>
      <c r="EY551" s="12"/>
      <c r="EZ551" s="12"/>
      <c r="FA551" s="12"/>
      <c r="FB551" s="12"/>
      <c r="FC551" s="12"/>
      <c r="FD551" s="12"/>
      <c r="FE551" s="12"/>
      <c r="FF551" s="12"/>
      <c r="FG551" s="12"/>
      <c r="FH551" s="12"/>
      <c r="FI551" s="12"/>
      <c r="FJ551" s="12"/>
      <c r="FK551" s="12"/>
      <c r="FL551" s="12"/>
      <c r="FM551" s="12"/>
      <c r="FN551" s="12"/>
      <c r="FO551" s="12"/>
      <c r="FP551" s="12"/>
      <c r="FQ551" s="12"/>
      <c r="FR551" s="12"/>
      <c r="FS551" s="12"/>
      <c r="FT551" s="12"/>
      <c r="FU551" s="12"/>
      <c r="FV551" s="12"/>
      <c r="FW551" s="12"/>
      <c r="FX551" s="12"/>
      <c r="FY551" s="12"/>
      <c r="FZ551" s="12"/>
      <c r="GA551" s="12"/>
      <c r="GB551" s="12"/>
      <c r="GC551" s="12"/>
      <c r="GD551" s="12"/>
      <c r="GE551" s="12"/>
      <c r="GF551" s="12"/>
      <c r="GG551" s="12"/>
      <c r="GH551" s="12"/>
      <c r="GI551" s="12"/>
      <c r="GJ551" s="12"/>
      <c r="GK551" s="12"/>
      <c r="GL551" s="12"/>
      <c r="GM551" s="12"/>
      <c r="GN551" s="12"/>
      <c r="GO551" s="12"/>
      <c r="GP551" s="12"/>
      <c r="GQ551" s="12"/>
      <c r="GR551" s="12"/>
      <c r="GS551" s="12"/>
      <c r="GT551" s="12"/>
      <c r="GU551" s="12"/>
      <c r="GV551" s="12"/>
      <c r="GW551" s="12"/>
      <c r="GX551" s="12"/>
      <c r="GY551" s="12"/>
      <c r="GZ551" s="12"/>
      <c r="HA551" s="12"/>
      <c r="HB551" s="12"/>
      <c r="HC551" s="12"/>
      <c r="HD551" s="12"/>
      <c r="HE551" s="12"/>
      <c r="HF551" s="12"/>
      <c r="HG551" s="12"/>
      <c r="HH551" s="12"/>
      <c r="HI551" s="12"/>
      <c r="HJ551" s="12"/>
      <c r="HK551" s="12"/>
      <c r="HL551" s="12"/>
      <c r="HM551" s="12"/>
      <c r="HN551" s="12"/>
      <c r="HO551" s="12"/>
      <c r="HP551" s="12"/>
      <c r="HQ551" s="12"/>
      <c r="HR551" s="12"/>
      <c r="HS551" s="12"/>
      <c r="HT551" s="12"/>
      <c r="HU551" s="12"/>
      <c r="HV551" s="12"/>
      <c r="HW551" s="12"/>
      <c r="HX551" s="12"/>
      <c r="HY551" s="12"/>
      <c r="HZ551" s="12"/>
      <c r="IA551" s="12"/>
      <c r="IB551" s="12"/>
      <c r="IC551" s="12"/>
      <c r="ID551" s="12"/>
    </row>
    <row r="552" spans="1:238" s="4" customFormat="1" x14ac:dyDescent="0.2">
      <c r="A552" s="11">
        <f t="shared" si="9"/>
        <v>545</v>
      </c>
      <c r="B552" s="38" t="s">
        <v>2042</v>
      </c>
      <c r="C552" s="38" t="s">
        <v>28</v>
      </c>
      <c r="D552" s="38" t="s">
        <v>28</v>
      </c>
      <c r="E552" s="69" t="s">
        <v>2030</v>
      </c>
      <c r="F552" s="40" t="s">
        <v>1997</v>
      </c>
      <c r="G552" s="39">
        <v>457</v>
      </c>
      <c r="H552" s="39">
        <v>914</v>
      </c>
      <c r="I552" s="41" t="s">
        <v>18</v>
      </c>
      <c r="J552" s="43" t="s">
        <v>17</v>
      </c>
      <c r="K552" s="45"/>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c r="AX552" s="12"/>
      <c r="AY552" s="12"/>
      <c r="AZ552" s="12"/>
      <c r="BA552" s="12"/>
      <c r="BB552" s="12"/>
      <c r="BC552" s="12"/>
      <c r="BD552" s="12"/>
      <c r="BE552" s="12"/>
      <c r="BF552" s="12"/>
      <c r="BG552" s="12"/>
      <c r="BH552" s="12"/>
      <c r="BI552" s="12"/>
      <c r="BJ552" s="12"/>
      <c r="BK552" s="12"/>
      <c r="BL552" s="12"/>
      <c r="BM552" s="12"/>
      <c r="BN552" s="12"/>
      <c r="BO552" s="12"/>
      <c r="BP552" s="12"/>
      <c r="BQ552" s="12"/>
      <c r="BR552" s="12"/>
      <c r="BS552" s="12"/>
      <c r="BT552" s="12"/>
      <c r="BU552" s="12"/>
      <c r="BV552" s="12"/>
      <c r="BW552" s="12"/>
      <c r="BX552" s="12"/>
      <c r="BY552" s="12"/>
      <c r="BZ552" s="12"/>
      <c r="CA552" s="12"/>
      <c r="CB552" s="12"/>
      <c r="CC552" s="12"/>
      <c r="CD552" s="12"/>
      <c r="CE552" s="12"/>
      <c r="CF552" s="12"/>
      <c r="CG552" s="12"/>
      <c r="CH552" s="12"/>
      <c r="CI552" s="12"/>
      <c r="CJ552" s="12"/>
      <c r="CK552" s="12"/>
      <c r="CL552" s="12"/>
      <c r="CM552" s="12"/>
      <c r="CN552" s="12"/>
      <c r="CO552" s="12"/>
      <c r="CP552" s="12"/>
      <c r="CQ552" s="12"/>
      <c r="CR552" s="12"/>
      <c r="CS552" s="12"/>
      <c r="CT552" s="12"/>
      <c r="CU552" s="12"/>
      <c r="CV552" s="12"/>
      <c r="CW552" s="12"/>
      <c r="CX552" s="12"/>
      <c r="CY552" s="12"/>
      <c r="CZ552" s="12"/>
      <c r="DA552" s="12"/>
      <c r="DB552" s="12"/>
      <c r="DC552" s="12"/>
      <c r="DD552" s="12"/>
      <c r="DE552" s="12"/>
      <c r="DF552" s="12"/>
      <c r="DG552" s="12"/>
      <c r="DH552" s="12"/>
      <c r="DI552" s="12"/>
      <c r="DJ552" s="12"/>
      <c r="DK552" s="12"/>
      <c r="DL552" s="12"/>
      <c r="DM552" s="12"/>
      <c r="DN552" s="12"/>
      <c r="DO552" s="12"/>
      <c r="DP552" s="12"/>
      <c r="DQ552" s="12"/>
      <c r="DR552" s="12"/>
      <c r="DS552" s="12"/>
      <c r="DT552" s="12"/>
      <c r="DU552" s="12"/>
      <c r="DV552" s="12"/>
      <c r="DW552" s="12"/>
      <c r="DX552" s="12"/>
      <c r="DY552" s="12"/>
      <c r="DZ552" s="12"/>
      <c r="EA552" s="12"/>
      <c r="EB552" s="12"/>
      <c r="EC552" s="12"/>
      <c r="ED552" s="12"/>
      <c r="EE552" s="12"/>
      <c r="EF552" s="12"/>
      <c r="EG552" s="12"/>
      <c r="EH552" s="12"/>
      <c r="EI552" s="12"/>
      <c r="EJ552" s="12"/>
      <c r="EK552" s="12"/>
      <c r="EL552" s="12"/>
      <c r="EM552" s="12"/>
      <c r="EN552" s="12"/>
      <c r="EO552" s="12"/>
      <c r="EP552" s="12"/>
      <c r="EQ552" s="12"/>
      <c r="ER552" s="12"/>
      <c r="ES552" s="12"/>
      <c r="ET552" s="12"/>
      <c r="EU552" s="12"/>
      <c r="EV552" s="12"/>
      <c r="EW552" s="12"/>
      <c r="EX552" s="12"/>
      <c r="EY552" s="12"/>
      <c r="EZ552" s="12"/>
      <c r="FA552" s="12"/>
      <c r="FB552" s="12"/>
      <c r="FC552" s="12"/>
      <c r="FD552" s="12"/>
      <c r="FE552" s="12"/>
      <c r="FF552" s="12"/>
      <c r="FG552" s="12"/>
      <c r="FH552" s="12"/>
      <c r="FI552" s="12"/>
      <c r="FJ552" s="12"/>
      <c r="FK552" s="12"/>
      <c r="FL552" s="12"/>
      <c r="FM552" s="12"/>
      <c r="FN552" s="12"/>
      <c r="FO552" s="12"/>
      <c r="FP552" s="12"/>
      <c r="FQ552" s="12"/>
      <c r="FR552" s="12"/>
      <c r="FS552" s="12"/>
      <c r="FT552" s="12"/>
      <c r="FU552" s="12"/>
      <c r="FV552" s="12"/>
      <c r="FW552" s="12"/>
      <c r="FX552" s="12"/>
      <c r="FY552" s="12"/>
      <c r="FZ552" s="12"/>
      <c r="GA552" s="12"/>
      <c r="GB552" s="12"/>
      <c r="GC552" s="12"/>
      <c r="GD552" s="12"/>
      <c r="GE552" s="12"/>
      <c r="GF552" s="12"/>
      <c r="GG552" s="12"/>
      <c r="GH552" s="12"/>
      <c r="GI552" s="12"/>
      <c r="GJ552" s="12"/>
      <c r="GK552" s="12"/>
      <c r="GL552" s="12"/>
      <c r="GM552" s="12"/>
      <c r="GN552" s="12"/>
      <c r="GO552" s="12"/>
      <c r="GP552" s="12"/>
      <c r="GQ552" s="12"/>
      <c r="GR552" s="12"/>
      <c r="GS552" s="12"/>
      <c r="GT552" s="12"/>
      <c r="GU552" s="12"/>
      <c r="GV552" s="12"/>
      <c r="GW552" s="12"/>
      <c r="GX552" s="12"/>
      <c r="GY552" s="12"/>
      <c r="GZ552" s="12"/>
      <c r="HA552" s="12"/>
      <c r="HB552" s="12"/>
      <c r="HC552" s="12"/>
      <c r="HD552" s="12"/>
      <c r="HE552" s="12"/>
      <c r="HF552" s="12"/>
      <c r="HG552" s="12"/>
      <c r="HH552" s="12"/>
      <c r="HI552" s="12"/>
      <c r="HJ552" s="12"/>
      <c r="HK552" s="12"/>
      <c r="HL552" s="12"/>
      <c r="HM552" s="12"/>
      <c r="HN552" s="12"/>
      <c r="HO552" s="12"/>
      <c r="HP552" s="12"/>
      <c r="HQ552" s="12"/>
      <c r="HR552" s="12"/>
      <c r="HS552" s="12"/>
      <c r="HT552" s="12"/>
      <c r="HU552" s="12"/>
      <c r="HV552" s="12"/>
      <c r="HW552" s="12"/>
      <c r="HX552" s="12"/>
      <c r="HY552" s="12"/>
      <c r="HZ552" s="12"/>
      <c r="IA552" s="12"/>
      <c r="IB552" s="12"/>
      <c r="IC552" s="12"/>
      <c r="ID552" s="12"/>
    </row>
    <row r="553" spans="1:238" s="4" customFormat="1" x14ac:dyDescent="0.2">
      <c r="A553" s="11">
        <f t="shared" si="9"/>
        <v>546</v>
      </c>
      <c r="B553" s="38" t="s">
        <v>2043</v>
      </c>
      <c r="C553" s="38" t="s">
        <v>28</v>
      </c>
      <c r="D553" s="38" t="s">
        <v>28</v>
      </c>
      <c r="E553" s="69" t="s">
        <v>2030</v>
      </c>
      <c r="F553" s="40" t="s">
        <v>862</v>
      </c>
      <c r="G553" s="39">
        <v>392</v>
      </c>
      <c r="H553" s="39">
        <v>861</v>
      </c>
      <c r="I553" s="41" t="s">
        <v>19</v>
      </c>
      <c r="J553" s="43" t="s">
        <v>17</v>
      </c>
      <c r="K553" s="45"/>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c r="AX553" s="12"/>
      <c r="AY553" s="12"/>
      <c r="AZ553" s="12"/>
      <c r="BA553" s="12"/>
      <c r="BB553" s="12"/>
      <c r="BC553" s="12"/>
      <c r="BD553" s="12"/>
      <c r="BE553" s="12"/>
      <c r="BF553" s="12"/>
      <c r="BG553" s="12"/>
      <c r="BH553" s="12"/>
      <c r="BI553" s="12"/>
      <c r="BJ553" s="12"/>
      <c r="BK553" s="12"/>
      <c r="BL553" s="12"/>
      <c r="BM553" s="12"/>
      <c r="BN553" s="12"/>
      <c r="BO553" s="12"/>
      <c r="BP553" s="12"/>
      <c r="BQ553" s="12"/>
      <c r="BR553" s="12"/>
      <c r="BS553" s="12"/>
      <c r="BT553" s="12"/>
      <c r="BU553" s="12"/>
      <c r="BV553" s="12"/>
      <c r="BW553" s="12"/>
      <c r="BX553" s="12"/>
      <c r="BY553" s="12"/>
      <c r="BZ553" s="12"/>
      <c r="CA553" s="12"/>
      <c r="CB553" s="12"/>
      <c r="CC553" s="12"/>
      <c r="CD553" s="12"/>
      <c r="CE553" s="12"/>
      <c r="CF553" s="12"/>
      <c r="CG553" s="12"/>
      <c r="CH553" s="12"/>
      <c r="CI553" s="12"/>
      <c r="CJ553" s="12"/>
      <c r="CK553" s="12"/>
      <c r="CL553" s="12"/>
      <c r="CM553" s="12"/>
      <c r="CN553" s="12"/>
      <c r="CO553" s="12"/>
      <c r="CP553" s="12"/>
      <c r="CQ553" s="12"/>
      <c r="CR553" s="12"/>
      <c r="CS553" s="12"/>
      <c r="CT553" s="12"/>
      <c r="CU553" s="12"/>
      <c r="CV553" s="12"/>
      <c r="CW553" s="12"/>
      <c r="CX553" s="12"/>
      <c r="CY553" s="12"/>
      <c r="CZ553" s="12"/>
      <c r="DA553" s="12"/>
      <c r="DB553" s="12"/>
      <c r="DC553" s="12"/>
      <c r="DD553" s="12"/>
      <c r="DE553" s="12"/>
      <c r="DF553" s="12"/>
      <c r="DG553" s="12"/>
      <c r="DH553" s="12"/>
      <c r="DI553" s="12"/>
      <c r="DJ553" s="12"/>
      <c r="DK553" s="12"/>
      <c r="DL553" s="12"/>
      <c r="DM553" s="12"/>
      <c r="DN553" s="12"/>
      <c r="DO553" s="12"/>
      <c r="DP553" s="12"/>
      <c r="DQ553" s="12"/>
      <c r="DR553" s="12"/>
      <c r="DS553" s="12"/>
      <c r="DT553" s="12"/>
      <c r="DU553" s="12"/>
      <c r="DV553" s="12"/>
      <c r="DW553" s="12"/>
      <c r="DX553" s="12"/>
      <c r="DY553" s="12"/>
      <c r="DZ553" s="12"/>
      <c r="EA553" s="12"/>
      <c r="EB553" s="12"/>
      <c r="EC553" s="12"/>
      <c r="ED553" s="12"/>
      <c r="EE553" s="12"/>
      <c r="EF553" s="12"/>
      <c r="EG553" s="12"/>
      <c r="EH553" s="12"/>
      <c r="EI553" s="12"/>
      <c r="EJ553" s="12"/>
      <c r="EK553" s="12"/>
      <c r="EL553" s="12"/>
      <c r="EM553" s="12"/>
      <c r="EN553" s="12"/>
      <c r="EO553" s="12"/>
      <c r="EP553" s="12"/>
      <c r="EQ553" s="12"/>
      <c r="ER553" s="12"/>
      <c r="ES553" s="12"/>
      <c r="ET553" s="12"/>
      <c r="EU553" s="12"/>
      <c r="EV553" s="12"/>
      <c r="EW553" s="12"/>
      <c r="EX553" s="12"/>
      <c r="EY553" s="12"/>
      <c r="EZ553" s="12"/>
      <c r="FA553" s="12"/>
      <c r="FB553" s="12"/>
      <c r="FC553" s="12"/>
      <c r="FD553" s="12"/>
      <c r="FE553" s="12"/>
      <c r="FF553" s="12"/>
      <c r="FG553" s="12"/>
      <c r="FH553" s="12"/>
      <c r="FI553" s="12"/>
      <c r="FJ553" s="12"/>
      <c r="FK553" s="12"/>
      <c r="FL553" s="12"/>
      <c r="FM553" s="12"/>
      <c r="FN553" s="12"/>
      <c r="FO553" s="12"/>
      <c r="FP553" s="12"/>
      <c r="FQ553" s="12"/>
      <c r="FR553" s="12"/>
      <c r="FS553" s="12"/>
      <c r="FT553" s="12"/>
      <c r="FU553" s="12"/>
      <c r="FV553" s="12"/>
      <c r="FW553" s="12"/>
      <c r="FX553" s="12"/>
      <c r="FY553" s="12"/>
      <c r="FZ553" s="12"/>
      <c r="GA553" s="12"/>
      <c r="GB553" s="12"/>
      <c r="GC553" s="12"/>
      <c r="GD553" s="12"/>
      <c r="GE553" s="12"/>
      <c r="GF553" s="12"/>
      <c r="GG553" s="12"/>
      <c r="GH553" s="12"/>
      <c r="GI553" s="12"/>
      <c r="GJ553" s="12"/>
      <c r="GK553" s="12"/>
      <c r="GL553" s="12"/>
      <c r="GM553" s="12"/>
      <c r="GN553" s="12"/>
      <c r="GO553" s="12"/>
      <c r="GP553" s="12"/>
      <c r="GQ553" s="12"/>
      <c r="GR553" s="12"/>
      <c r="GS553" s="12"/>
      <c r="GT553" s="12"/>
      <c r="GU553" s="12"/>
      <c r="GV553" s="12"/>
      <c r="GW553" s="12"/>
      <c r="GX553" s="12"/>
      <c r="GY553" s="12"/>
      <c r="GZ553" s="12"/>
      <c r="HA553" s="12"/>
      <c r="HB553" s="12"/>
      <c r="HC553" s="12"/>
      <c r="HD553" s="12"/>
      <c r="HE553" s="12"/>
      <c r="HF553" s="12"/>
      <c r="HG553" s="12"/>
      <c r="HH553" s="12"/>
      <c r="HI553" s="12"/>
      <c r="HJ553" s="12"/>
      <c r="HK553" s="12"/>
      <c r="HL553" s="12"/>
      <c r="HM553" s="12"/>
      <c r="HN553" s="12"/>
      <c r="HO553" s="12"/>
      <c r="HP553" s="12"/>
      <c r="HQ553" s="12"/>
      <c r="HR553" s="12"/>
      <c r="HS553" s="12"/>
      <c r="HT553" s="12"/>
      <c r="HU553" s="12"/>
      <c r="HV553" s="12"/>
      <c r="HW553" s="12"/>
      <c r="HX553" s="12"/>
      <c r="HY553" s="12"/>
      <c r="HZ553" s="12"/>
      <c r="IA553" s="12"/>
      <c r="IB553" s="12"/>
      <c r="IC553" s="12"/>
      <c r="ID553" s="12"/>
    </row>
    <row r="554" spans="1:238" s="4" customFormat="1" x14ac:dyDescent="0.2">
      <c r="A554" s="11">
        <f t="shared" si="9"/>
        <v>547</v>
      </c>
      <c r="B554" s="38" t="s">
        <v>2067</v>
      </c>
      <c r="C554" s="38" t="s">
        <v>28</v>
      </c>
      <c r="D554" s="38" t="s">
        <v>28</v>
      </c>
      <c r="E554" s="69" t="s">
        <v>2048</v>
      </c>
      <c r="F554" s="40" t="s">
        <v>23</v>
      </c>
      <c r="G554" s="39">
        <v>173</v>
      </c>
      <c r="H554" s="39">
        <v>390</v>
      </c>
      <c r="I554" s="41" t="s">
        <v>18</v>
      </c>
      <c r="J554" s="43" t="s">
        <v>17</v>
      </c>
      <c r="K554" s="42" t="s">
        <v>695</v>
      </c>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c r="AX554" s="12"/>
      <c r="AY554" s="12"/>
      <c r="AZ554" s="12"/>
      <c r="BA554" s="12"/>
      <c r="BB554" s="12"/>
      <c r="BC554" s="12"/>
      <c r="BD554" s="12"/>
      <c r="BE554" s="12"/>
      <c r="BF554" s="12"/>
      <c r="BG554" s="12"/>
      <c r="BH554" s="12"/>
      <c r="BI554" s="12"/>
      <c r="BJ554" s="12"/>
      <c r="BK554" s="12"/>
      <c r="BL554" s="12"/>
      <c r="BM554" s="12"/>
      <c r="BN554" s="12"/>
      <c r="BO554" s="12"/>
      <c r="BP554" s="12"/>
      <c r="BQ554" s="12"/>
      <c r="BR554" s="12"/>
      <c r="BS554" s="12"/>
      <c r="BT554" s="12"/>
      <c r="BU554" s="12"/>
      <c r="BV554" s="12"/>
      <c r="BW554" s="12"/>
      <c r="BX554" s="12"/>
      <c r="BY554" s="12"/>
      <c r="BZ554" s="12"/>
      <c r="CA554" s="12"/>
      <c r="CB554" s="12"/>
      <c r="CC554" s="12"/>
      <c r="CD554" s="12"/>
      <c r="CE554" s="12"/>
      <c r="CF554" s="12"/>
      <c r="CG554" s="12"/>
      <c r="CH554" s="12"/>
      <c r="CI554" s="12"/>
      <c r="CJ554" s="12"/>
      <c r="CK554" s="12"/>
      <c r="CL554" s="12"/>
      <c r="CM554" s="12"/>
      <c r="CN554" s="12"/>
      <c r="CO554" s="12"/>
      <c r="CP554" s="12"/>
      <c r="CQ554" s="12"/>
      <c r="CR554" s="12"/>
      <c r="CS554" s="12"/>
      <c r="CT554" s="12"/>
      <c r="CU554" s="12"/>
      <c r="CV554" s="12"/>
      <c r="CW554" s="12"/>
      <c r="CX554" s="12"/>
      <c r="CY554" s="12"/>
      <c r="CZ554" s="12"/>
      <c r="DA554" s="12"/>
      <c r="DB554" s="12"/>
      <c r="DC554" s="12"/>
      <c r="DD554" s="12"/>
      <c r="DE554" s="12"/>
      <c r="DF554" s="12"/>
      <c r="DG554" s="12"/>
      <c r="DH554" s="12"/>
      <c r="DI554" s="12"/>
      <c r="DJ554" s="12"/>
      <c r="DK554" s="12"/>
      <c r="DL554" s="12"/>
      <c r="DM554" s="12"/>
      <c r="DN554" s="12"/>
      <c r="DO554" s="12"/>
      <c r="DP554" s="12"/>
      <c r="DQ554" s="12"/>
      <c r="DR554" s="12"/>
      <c r="DS554" s="12"/>
      <c r="DT554" s="12"/>
      <c r="DU554" s="12"/>
      <c r="DV554" s="12"/>
      <c r="DW554" s="12"/>
      <c r="DX554" s="12"/>
      <c r="DY554" s="12"/>
      <c r="DZ554" s="12"/>
      <c r="EA554" s="12"/>
      <c r="EB554" s="12"/>
      <c r="EC554" s="12"/>
      <c r="ED554" s="12"/>
      <c r="EE554" s="12"/>
      <c r="EF554" s="12"/>
      <c r="EG554" s="12"/>
      <c r="EH554" s="12"/>
      <c r="EI554" s="12"/>
      <c r="EJ554" s="12"/>
      <c r="EK554" s="12"/>
      <c r="EL554" s="12"/>
      <c r="EM554" s="12"/>
      <c r="EN554" s="12"/>
      <c r="EO554" s="12"/>
      <c r="EP554" s="12"/>
      <c r="EQ554" s="12"/>
      <c r="ER554" s="12"/>
      <c r="ES554" s="12"/>
      <c r="ET554" s="12"/>
      <c r="EU554" s="12"/>
      <c r="EV554" s="12"/>
      <c r="EW554" s="12"/>
      <c r="EX554" s="12"/>
      <c r="EY554" s="12"/>
      <c r="EZ554" s="12"/>
      <c r="FA554" s="12"/>
      <c r="FB554" s="12"/>
      <c r="FC554" s="12"/>
      <c r="FD554" s="12"/>
      <c r="FE554" s="12"/>
      <c r="FF554" s="12"/>
      <c r="FG554" s="12"/>
      <c r="FH554" s="12"/>
      <c r="FI554" s="12"/>
      <c r="FJ554" s="12"/>
      <c r="FK554" s="12"/>
      <c r="FL554" s="12"/>
      <c r="FM554" s="12"/>
      <c r="FN554" s="12"/>
      <c r="FO554" s="12"/>
      <c r="FP554" s="12"/>
      <c r="FQ554" s="12"/>
      <c r="FR554" s="12"/>
      <c r="FS554" s="12"/>
      <c r="FT554" s="12"/>
      <c r="FU554" s="12"/>
      <c r="FV554" s="12"/>
      <c r="FW554" s="12"/>
      <c r="FX554" s="12"/>
      <c r="FY554" s="12"/>
      <c r="FZ554" s="12"/>
      <c r="GA554" s="12"/>
      <c r="GB554" s="12"/>
      <c r="GC554" s="12"/>
      <c r="GD554" s="12"/>
      <c r="GE554" s="12"/>
      <c r="GF554" s="12"/>
      <c r="GG554" s="12"/>
      <c r="GH554" s="12"/>
      <c r="GI554" s="12"/>
      <c r="GJ554" s="12"/>
      <c r="GK554" s="12"/>
      <c r="GL554" s="12"/>
      <c r="GM554" s="12"/>
      <c r="GN554" s="12"/>
      <c r="GO554" s="12"/>
      <c r="GP554" s="12"/>
      <c r="GQ554" s="12"/>
      <c r="GR554" s="12"/>
      <c r="GS554" s="12"/>
      <c r="GT554" s="12"/>
      <c r="GU554" s="12"/>
      <c r="GV554" s="12"/>
      <c r="GW554" s="12"/>
      <c r="GX554" s="12"/>
      <c r="GY554" s="12"/>
      <c r="GZ554" s="12"/>
      <c r="HA554" s="12"/>
      <c r="HB554" s="12"/>
      <c r="HC554" s="12"/>
      <c r="HD554" s="12"/>
      <c r="HE554" s="12"/>
      <c r="HF554" s="12"/>
      <c r="HG554" s="12"/>
      <c r="HH554" s="12"/>
      <c r="HI554" s="12"/>
      <c r="HJ554" s="12"/>
      <c r="HK554" s="12"/>
      <c r="HL554" s="12"/>
      <c r="HM554" s="12"/>
      <c r="HN554" s="12"/>
      <c r="HO554" s="12"/>
      <c r="HP554" s="12"/>
      <c r="HQ554" s="12"/>
      <c r="HR554" s="12"/>
      <c r="HS554" s="12"/>
      <c r="HT554" s="12"/>
      <c r="HU554" s="12"/>
      <c r="HV554" s="12"/>
      <c r="HW554" s="12"/>
      <c r="HX554" s="12"/>
      <c r="HY554" s="12"/>
      <c r="HZ554" s="12"/>
      <c r="IA554" s="12"/>
      <c r="IB554" s="12"/>
      <c r="IC554" s="12"/>
      <c r="ID554" s="12"/>
    </row>
    <row r="555" spans="1:238" s="4" customFormat="1" x14ac:dyDescent="0.2">
      <c r="A555" s="11">
        <f t="shared" si="9"/>
        <v>548</v>
      </c>
      <c r="B555" s="38" t="s">
        <v>379</v>
      </c>
      <c r="C555" s="38" t="s">
        <v>28</v>
      </c>
      <c r="D555" s="38" t="s">
        <v>28</v>
      </c>
      <c r="E555" s="69" t="s">
        <v>224</v>
      </c>
      <c r="F555" s="40" t="s">
        <v>23</v>
      </c>
      <c r="G555" s="39">
        <v>505</v>
      </c>
      <c r="H555" s="39">
        <v>915</v>
      </c>
      <c r="I555" s="41" t="s">
        <v>18</v>
      </c>
      <c r="J555" s="43" t="s">
        <v>17</v>
      </c>
      <c r="K555" s="4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c r="AX555" s="12"/>
      <c r="AY555" s="12"/>
      <c r="AZ555" s="12"/>
      <c r="BA555" s="12"/>
      <c r="BB555" s="12"/>
      <c r="BC555" s="12"/>
      <c r="BD555" s="12"/>
      <c r="BE555" s="12"/>
      <c r="BF555" s="12"/>
      <c r="BG555" s="12"/>
      <c r="BH555" s="12"/>
      <c r="BI555" s="12"/>
      <c r="BJ555" s="12"/>
      <c r="BK555" s="12"/>
      <c r="BL555" s="12"/>
      <c r="BM555" s="12"/>
      <c r="BN555" s="12"/>
      <c r="BO555" s="12"/>
      <c r="BP555" s="12"/>
      <c r="BQ555" s="12"/>
      <c r="BR555" s="12"/>
      <c r="BS555" s="12"/>
      <c r="BT555" s="12"/>
      <c r="BU555" s="12"/>
      <c r="BV555" s="12"/>
      <c r="BW555" s="12"/>
      <c r="BX555" s="12"/>
      <c r="BY555" s="12"/>
      <c r="BZ555" s="12"/>
      <c r="CA555" s="12"/>
      <c r="CB555" s="12"/>
      <c r="CC555" s="12"/>
      <c r="CD555" s="12"/>
      <c r="CE555" s="12"/>
      <c r="CF555" s="12"/>
      <c r="CG555" s="12"/>
      <c r="CH555" s="12"/>
      <c r="CI555" s="12"/>
      <c r="CJ555" s="12"/>
      <c r="CK555" s="12"/>
      <c r="CL555" s="12"/>
      <c r="CM555" s="12"/>
      <c r="CN555" s="12"/>
      <c r="CO555" s="12"/>
      <c r="CP555" s="12"/>
      <c r="CQ555" s="12"/>
      <c r="CR555" s="12"/>
      <c r="CS555" s="12"/>
      <c r="CT555" s="12"/>
      <c r="CU555" s="12"/>
      <c r="CV555" s="12"/>
      <c r="CW555" s="12"/>
      <c r="CX555" s="12"/>
      <c r="CY555" s="12"/>
      <c r="CZ555" s="12"/>
      <c r="DA555" s="12"/>
      <c r="DB555" s="12"/>
      <c r="DC555" s="12"/>
      <c r="DD555" s="12"/>
      <c r="DE555" s="12"/>
      <c r="DF555" s="12"/>
      <c r="DG555" s="12"/>
      <c r="DH555" s="12"/>
      <c r="DI555" s="12"/>
      <c r="DJ555" s="12"/>
      <c r="DK555" s="12"/>
      <c r="DL555" s="12"/>
      <c r="DM555" s="12"/>
      <c r="DN555" s="12"/>
      <c r="DO555" s="12"/>
      <c r="DP555" s="12"/>
      <c r="DQ555" s="12"/>
      <c r="DR555" s="12"/>
      <c r="DS555" s="12"/>
      <c r="DT555" s="12"/>
      <c r="DU555" s="12"/>
      <c r="DV555" s="12"/>
      <c r="DW555" s="12"/>
      <c r="DX555" s="12"/>
      <c r="DY555" s="12"/>
      <c r="DZ555" s="12"/>
      <c r="EA555" s="12"/>
      <c r="EB555" s="12"/>
      <c r="EC555" s="12"/>
      <c r="ED555" s="12"/>
      <c r="EE555" s="12"/>
      <c r="EF555" s="12"/>
      <c r="EG555" s="12"/>
      <c r="EH555" s="12"/>
      <c r="EI555" s="12"/>
      <c r="EJ555" s="12"/>
      <c r="EK555" s="12"/>
      <c r="EL555" s="12"/>
      <c r="EM555" s="12"/>
      <c r="EN555" s="12"/>
      <c r="EO555" s="12"/>
      <c r="EP555" s="12"/>
      <c r="EQ555" s="12"/>
      <c r="ER555" s="12"/>
      <c r="ES555" s="12"/>
      <c r="ET555" s="12"/>
      <c r="EU555" s="12"/>
      <c r="EV555" s="12"/>
      <c r="EW555" s="12"/>
      <c r="EX555" s="12"/>
      <c r="EY555" s="12"/>
      <c r="EZ555" s="12"/>
      <c r="FA555" s="12"/>
      <c r="FB555" s="12"/>
      <c r="FC555" s="12"/>
      <c r="FD555" s="12"/>
      <c r="FE555" s="12"/>
      <c r="FF555" s="12"/>
      <c r="FG555" s="12"/>
      <c r="FH555" s="12"/>
      <c r="FI555" s="12"/>
      <c r="FJ555" s="12"/>
      <c r="FK555" s="12"/>
      <c r="FL555" s="12"/>
      <c r="FM555" s="12"/>
      <c r="FN555" s="12"/>
      <c r="FO555" s="12"/>
      <c r="FP555" s="12"/>
      <c r="FQ555" s="12"/>
      <c r="FR555" s="12"/>
      <c r="FS555" s="12"/>
      <c r="FT555" s="12"/>
      <c r="FU555" s="12"/>
      <c r="FV555" s="12"/>
      <c r="FW555" s="12"/>
      <c r="FX555" s="12"/>
      <c r="FY555" s="12"/>
      <c r="FZ555" s="12"/>
      <c r="GA555" s="12"/>
      <c r="GB555" s="12"/>
      <c r="GC555" s="12"/>
      <c r="GD555" s="12"/>
      <c r="GE555" s="12"/>
      <c r="GF555" s="12"/>
      <c r="GG555" s="12"/>
      <c r="GH555" s="12"/>
      <c r="GI555" s="12"/>
      <c r="GJ555" s="12"/>
      <c r="GK555" s="12"/>
      <c r="GL555" s="12"/>
      <c r="GM555" s="12"/>
      <c r="GN555" s="12"/>
      <c r="GO555" s="12"/>
      <c r="GP555" s="12"/>
      <c r="GQ555" s="12"/>
      <c r="GR555" s="12"/>
      <c r="GS555" s="12"/>
      <c r="GT555" s="12"/>
      <c r="GU555" s="12"/>
      <c r="GV555" s="12"/>
      <c r="GW555" s="12"/>
      <c r="GX555" s="12"/>
      <c r="GY555" s="12"/>
      <c r="GZ555" s="12"/>
      <c r="HA555" s="12"/>
      <c r="HB555" s="12"/>
      <c r="HC555" s="12"/>
      <c r="HD555" s="12"/>
      <c r="HE555" s="12"/>
      <c r="HF555" s="12"/>
      <c r="HG555" s="12"/>
      <c r="HH555" s="12"/>
      <c r="HI555" s="12"/>
      <c r="HJ555" s="12"/>
      <c r="HK555" s="12"/>
      <c r="HL555" s="12"/>
      <c r="HM555" s="12"/>
      <c r="HN555" s="12"/>
      <c r="HO555" s="12"/>
      <c r="HP555" s="12"/>
      <c r="HQ555" s="12"/>
      <c r="HR555" s="12"/>
      <c r="HS555" s="12"/>
      <c r="HT555" s="12"/>
      <c r="HU555" s="12"/>
      <c r="HV555" s="12"/>
      <c r="HW555" s="12"/>
      <c r="HX555" s="12"/>
      <c r="HY555" s="12"/>
      <c r="HZ555" s="12"/>
      <c r="IA555" s="12"/>
      <c r="IB555" s="12"/>
      <c r="IC555" s="12"/>
      <c r="ID555" s="12"/>
    </row>
    <row r="556" spans="1:238" s="4" customFormat="1" x14ac:dyDescent="0.2">
      <c r="A556" s="11">
        <f t="shared" si="9"/>
        <v>549</v>
      </c>
      <c r="B556" s="38" t="s">
        <v>2071</v>
      </c>
      <c r="C556" s="38" t="s">
        <v>28</v>
      </c>
      <c r="D556" s="38" t="s">
        <v>28</v>
      </c>
      <c r="E556" s="69" t="s">
        <v>224</v>
      </c>
      <c r="F556" s="40" t="s">
        <v>1125</v>
      </c>
      <c r="G556" s="39">
        <v>1236</v>
      </c>
      <c r="H556" s="39">
        <v>2552</v>
      </c>
      <c r="I556" s="41" t="s">
        <v>18</v>
      </c>
      <c r="J556" s="43" t="s">
        <v>17</v>
      </c>
      <c r="K556" s="4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c r="AX556" s="12"/>
      <c r="AY556" s="12"/>
      <c r="AZ556" s="12"/>
      <c r="BA556" s="12"/>
      <c r="BB556" s="12"/>
      <c r="BC556" s="12"/>
      <c r="BD556" s="12"/>
      <c r="BE556" s="12"/>
      <c r="BF556" s="12"/>
      <c r="BG556" s="12"/>
      <c r="BH556" s="12"/>
      <c r="BI556" s="12"/>
      <c r="BJ556" s="12"/>
      <c r="BK556" s="12"/>
      <c r="BL556" s="12"/>
      <c r="BM556" s="12"/>
      <c r="BN556" s="12"/>
      <c r="BO556" s="12"/>
      <c r="BP556" s="12"/>
      <c r="BQ556" s="12"/>
      <c r="BR556" s="12"/>
      <c r="BS556" s="12"/>
      <c r="BT556" s="12"/>
      <c r="BU556" s="12"/>
      <c r="BV556" s="12"/>
      <c r="BW556" s="12"/>
      <c r="BX556" s="12"/>
      <c r="BY556" s="12"/>
      <c r="BZ556" s="12"/>
      <c r="CA556" s="12"/>
      <c r="CB556" s="12"/>
      <c r="CC556" s="12"/>
      <c r="CD556" s="12"/>
      <c r="CE556" s="12"/>
      <c r="CF556" s="12"/>
      <c r="CG556" s="12"/>
      <c r="CH556" s="12"/>
      <c r="CI556" s="12"/>
      <c r="CJ556" s="12"/>
      <c r="CK556" s="12"/>
      <c r="CL556" s="12"/>
      <c r="CM556" s="12"/>
      <c r="CN556" s="12"/>
      <c r="CO556" s="12"/>
      <c r="CP556" s="12"/>
      <c r="CQ556" s="12"/>
      <c r="CR556" s="12"/>
      <c r="CS556" s="12"/>
      <c r="CT556" s="12"/>
      <c r="CU556" s="12"/>
      <c r="CV556" s="12"/>
      <c r="CW556" s="12"/>
      <c r="CX556" s="12"/>
      <c r="CY556" s="12"/>
      <c r="CZ556" s="12"/>
      <c r="DA556" s="12"/>
      <c r="DB556" s="12"/>
      <c r="DC556" s="12"/>
      <c r="DD556" s="12"/>
      <c r="DE556" s="12"/>
      <c r="DF556" s="12"/>
      <c r="DG556" s="12"/>
      <c r="DH556" s="12"/>
      <c r="DI556" s="12"/>
      <c r="DJ556" s="12"/>
      <c r="DK556" s="12"/>
      <c r="DL556" s="12"/>
      <c r="DM556" s="12"/>
      <c r="DN556" s="12"/>
      <c r="DO556" s="12"/>
      <c r="DP556" s="12"/>
      <c r="DQ556" s="12"/>
      <c r="DR556" s="12"/>
      <c r="DS556" s="12"/>
      <c r="DT556" s="12"/>
      <c r="DU556" s="12"/>
      <c r="DV556" s="12"/>
      <c r="DW556" s="12"/>
      <c r="DX556" s="12"/>
      <c r="DY556" s="12"/>
      <c r="DZ556" s="12"/>
      <c r="EA556" s="12"/>
      <c r="EB556" s="12"/>
      <c r="EC556" s="12"/>
      <c r="ED556" s="12"/>
      <c r="EE556" s="12"/>
      <c r="EF556" s="12"/>
      <c r="EG556" s="12"/>
      <c r="EH556" s="12"/>
      <c r="EI556" s="12"/>
      <c r="EJ556" s="12"/>
      <c r="EK556" s="12"/>
      <c r="EL556" s="12"/>
      <c r="EM556" s="12"/>
      <c r="EN556" s="12"/>
      <c r="EO556" s="12"/>
      <c r="EP556" s="12"/>
      <c r="EQ556" s="12"/>
      <c r="ER556" s="12"/>
      <c r="ES556" s="12"/>
      <c r="ET556" s="12"/>
      <c r="EU556" s="12"/>
      <c r="EV556" s="12"/>
      <c r="EW556" s="12"/>
      <c r="EX556" s="12"/>
      <c r="EY556" s="12"/>
      <c r="EZ556" s="12"/>
      <c r="FA556" s="12"/>
      <c r="FB556" s="12"/>
      <c r="FC556" s="12"/>
      <c r="FD556" s="12"/>
      <c r="FE556" s="12"/>
      <c r="FF556" s="12"/>
      <c r="FG556" s="12"/>
      <c r="FH556" s="12"/>
      <c r="FI556" s="12"/>
      <c r="FJ556" s="12"/>
      <c r="FK556" s="12"/>
      <c r="FL556" s="12"/>
      <c r="FM556" s="12"/>
      <c r="FN556" s="12"/>
      <c r="FO556" s="12"/>
      <c r="FP556" s="12"/>
      <c r="FQ556" s="12"/>
      <c r="FR556" s="12"/>
      <c r="FS556" s="12"/>
      <c r="FT556" s="12"/>
      <c r="FU556" s="12"/>
      <c r="FV556" s="12"/>
      <c r="FW556" s="12"/>
      <c r="FX556" s="12"/>
      <c r="FY556" s="12"/>
      <c r="FZ556" s="12"/>
      <c r="GA556" s="12"/>
      <c r="GB556" s="12"/>
      <c r="GC556" s="12"/>
      <c r="GD556" s="12"/>
      <c r="GE556" s="12"/>
      <c r="GF556" s="12"/>
      <c r="GG556" s="12"/>
      <c r="GH556" s="12"/>
      <c r="GI556" s="12"/>
      <c r="GJ556" s="12"/>
      <c r="GK556" s="12"/>
      <c r="GL556" s="12"/>
      <c r="GM556" s="12"/>
      <c r="GN556" s="12"/>
      <c r="GO556" s="12"/>
      <c r="GP556" s="12"/>
      <c r="GQ556" s="12"/>
      <c r="GR556" s="12"/>
      <c r="GS556" s="12"/>
      <c r="GT556" s="12"/>
      <c r="GU556" s="12"/>
      <c r="GV556" s="12"/>
      <c r="GW556" s="12"/>
      <c r="GX556" s="12"/>
      <c r="GY556" s="12"/>
      <c r="GZ556" s="12"/>
      <c r="HA556" s="12"/>
      <c r="HB556" s="12"/>
      <c r="HC556" s="12"/>
      <c r="HD556" s="12"/>
      <c r="HE556" s="12"/>
      <c r="HF556" s="12"/>
      <c r="HG556" s="12"/>
      <c r="HH556" s="12"/>
      <c r="HI556" s="12"/>
      <c r="HJ556" s="12"/>
      <c r="HK556" s="12"/>
      <c r="HL556" s="12"/>
      <c r="HM556" s="12"/>
      <c r="HN556" s="12"/>
      <c r="HO556" s="12"/>
      <c r="HP556" s="12"/>
      <c r="HQ556" s="12"/>
      <c r="HR556" s="12"/>
      <c r="HS556" s="12"/>
      <c r="HT556" s="12"/>
      <c r="HU556" s="12"/>
      <c r="HV556" s="12"/>
      <c r="HW556" s="12"/>
      <c r="HX556" s="12"/>
      <c r="HY556" s="12"/>
      <c r="HZ556" s="12"/>
      <c r="IA556" s="12"/>
      <c r="IB556" s="12"/>
      <c r="IC556" s="12"/>
      <c r="ID556" s="12"/>
    </row>
    <row r="557" spans="1:238" s="4" customFormat="1" x14ac:dyDescent="0.2">
      <c r="A557" s="11">
        <f t="shared" si="9"/>
        <v>550</v>
      </c>
      <c r="B557" s="38" t="s">
        <v>380</v>
      </c>
      <c r="C557" s="38" t="s">
        <v>28</v>
      </c>
      <c r="D557" s="38" t="s">
        <v>28</v>
      </c>
      <c r="E557" s="69" t="s">
        <v>224</v>
      </c>
      <c r="F557" s="40" t="s">
        <v>83</v>
      </c>
      <c r="G557" s="39">
        <v>191</v>
      </c>
      <c r="H557" s="39">
        <v>446</v>
      </c>
      <c r="I557" s="41" t="s">
        <v>15</v>
      </c>
      <c r="J557" s="43" t="s">
        <v>17</v>
      </c>
      <c r="K557" s="42"/>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c r="CA557" s="18"/>
      <c r="CB557" s="18"/>
      <c r="CC557" s="18"/>
      <c r="CD557" s="18"/>
      <c r="CE557" s="18"/>
      <c r="CF557" s="18"/>
      <c r="CG557" s="18"/>
      <c r="CH557" s="18"/>
      <c r="CI557" s="18"/>
      <c r="CJ557" s="18"/>
      <c r="CK557" s="18"/>
      <c r="CL557" s="18"/>
      <c r="CM557" s="18"/>
      <c r="CN557" s="18"/>
      <c r="CO557" s="18"/>
      <c r="CP557" s="18"/>
      <c r="CQ557" s="18"/>
      <c r="CR557" s="18"/>
      <c r="CS557" s="18"/>
      <c r="CT557" s="18"/>
      <c r="CU557" s="18"/>
      <c r="CV557" s="18"/>
      <c r="CW557" s="18"/>
      <c r="CX557" s="18"/>
      <c r="CY557" s="18"/>
      <c r="CZ557" s="18"/>
      <c r="DA557" s="18"/>
      <c r="DB557" s="18"/>
      <c r="DC557" s="18"/>
      <c r="DD557" s="18"/>
      <c r="DE557" s="18"/>
      <c r="DF557" s="18"/>
      <c r="DG557" s="18"/>
      <c r="DH557" s="18"/>
      <c r="DI557" s="18"/>
      <c r="DJ557" s="18"/>
      <c r="DK557" s="18"/>
      <c r="DL557" s="18"/>
      <c r="DM557" s="18"/>
      <c r="DN557" s="18"/>
      <c r="DO557" s="18"/>
      <c r="DP557" s="18"/>
      <c r="DQ557" s="18"/>
      <c r="DR557" s="18"/>
      <c r="DS557" s="18"/>
      <c r="DT557" s="18"/>
      <c r="DU557" s="18"/>
      <c r="DV557" s="18"/>
      <c r="DW557" s="18"/>
      <c r="DX557" s="18"/>
      <c r="DY557" s="18"/>
      <c r="DZ557" s="18"/>
      <c r="EA557" s="18"/>
      <c r="EB557" s="18"/>
      <c r="EC557" s="18"/>
      <c r="ED557" s="18"/>
      <c r="EE557" s="18"/>
      <c r="EF557" s="18"/>
      <c r="EG557" s="18"/>
      <c r="EH557" s="18"/>
      <c r="EI557" s="18"/>
      <c r="EJ557" s="18"/>
      <c r="EK557" s="18"/>
      <c r="EL557" s="18"/>
      <c r="EM557" s="18"/>
      <c r="EN557" s="18"/>
      <c r="EO557" s="18"/>
      <c r="EP557" s="18"/>
      <c r="EQ557" s="18"/>
      <c r="ER557" s="18"/>
      <c r="ES557" s="18"/>
      <c r="ET557" s="18"/>
      <c r="EU557" s="18"/>
      <c r="EV557" s="18"/>
      <c r="EW557" s="18"/>
      <c r="EX557" s="18"/>
      <c r="EY557" s="18"/>
      <c r="EZ557" s="18"/>
      <c r="FA557" s="18"/>
      <c r="FB557" s="18"/>
      <c r="FC557" s="18"/>
      <c r="FD557" s="18"/>
      <c r="FE557" s="18"/>
      <c r="FF557" s="18"/>
      <c r="FG557" s="18"/>
      <c r="FH557" s="18"/>
      <c r="FI557" s="18"/>
      <c r="FJ557" s="18"/>
      <c r="FK557" s="18"/>
      <c r="FL557" s="18"/>
      <c r="FM557" s="18"/>
      <c r="FN557" s="18"/>
      <c r="FO557" s="18"/>
      <c r="FP557" s="18"/>
      <c r="FQ557" s="18"/>
      <c r="FR557" s="18"/>
      <c r="FS557" s="18"/>
      <c r="FT557" s="18"/>
      <c r="FU557" s="18"/>
      <c r="FV557" s="18"/>
      <c r="FW557" s="18"/>
      <c r="FX557" s="18"/>
      <c r="FY557" s="18"/>
      <c r="FZ557" s="18"/>
      <c r="GA557" s="18"/>
      <c r="GB557" s="18"/>
      <c r="GC557" s="18"/>
      <c r="GD557" s="18"/>
      <c r="GE557" s="18"/>
      <c r="GF557" s="18"/>
      <c r="GG557" s="18"/>
      <c r="GH557" s="18"/>
      <c r="GI557" s="18"/>
      <c r="GJ557" s="18"/>
      <c r="GK557" s="18"/>
      <c r="GL557" s="18"/>
      <c r="GM557" s="18"/>
      <c r="GN557" s="18"/>
      <c r="GO557" s="18"/>
      <c r="GP557" s="18"/>
      <c r="GQ557" s="18"/>
      <c r="GR557" s="18"/>
      <c r="GS557" s="18"/>
      <c r="GT557" s="18"/>
      <c r="GU557" s="18"/>
      <c r="GV557" s="18"/>
      <c r="GW557" s="18"/>
      <c r="GX557" s="18"/>
      <c r="GY557" s="18"/>
      <c r="GZ557" s="18"/>
      <c r="HA557" s="18"/>
      <c r="HB557" s="18"/>
      <c r="HC557" s="18"/>
      <c r="HD557" s="18"/>
      <c r="HE557" s="18"/>
      <c r="HF557" s="18"/>
      <c r="HG557" s="18"/>
      <c r="HH557" s="18"/>
      <c r="HI557" s="18"/>
      <c r="HJ557" s="18"/>
      <c r="HK557" s="18"/>
      <c r="HL557" s="18"/>
      <c r="HM557" s="18"/>
      <c r="HN557" s="18"/>
      <c r="HO557" s="18"/>
      <c r="HP557" s="18"/>
      <c r="HQ557" s="18"/>
      <c r="HR557" s="18"/>
      <c r="HS557" s="18"/>
      <c r="HT557" s="18"/>
      <c r="HU557" s="18"/>
      <c r="HV557" s="18"/>
      <c r="HW557" s="18"/>
      <c r="HX557" s="18"/>
      <c r="HY557" s="18"/>
      <c r="HZ557" s="18"/>
      <c r="IA557" s="18"/>
      <c r="IB557" s="18"/>
      <c r="IC557" s="18"/>
      <c r="ID557" s="18"/>
    </row>
    <row r="558" spans="1:238" s="4" customFormat="1" x14ac:dyDescent="0.2">
      <c r="A558" s="11">
        <f t="shared" si="9"/>
        <v>551</v>
      </c>
      <c r="B558" s="38" t="s">
        <v>2075</v>
      </c>
      <c r="C558" s="38" t="s">
        <v>28</v>
      </c>
      <c r="D558" s="38" t="s">
        <v>28</v>
      </c>
      <c r="E558" s="69" t="s">
        <v>224</v>
      </c>
      <c r="F558" s="40" t="s">
        <v>1182</v>
      </c>
      <c r="G558" s="39">
        <v>618</v>
      </c>
      <c r="H558" s="39">
        <v>1141</v>
      </c>
      <c r="I558" s="41" t="s">
        <v>18</v>
      </c>
      <c r="J558" s="43" t="s">
        <v>17</v>
      </c>
      <c r="K558" s="42"/>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c r="CA558" s="18"/>
      <c r="CB558" s="18"/>
      <c r="CC558" s="18"/>
      <c r="CD558" s="18"/>
      <c r="CE558" s="18"/>
      <c r="CF558" s="18"/>
      <c r="CG558" s="18"/>
      <c r="CH558" s="18"/>
      <c r="CI558" s="18"/>
      <c r="CJ558" s="18"/>
      <c r="CK558" s="18"/>
      <c r="CL558" s="18"/>
      <c r="CM558" s="18"/>
      <c r="CN558" s="18"/>
      <c r="CO558" s="18"/>
      <c r="CP558" s="18"/>
      <c r="CQ558" s="18"/>
      <c r="CR558" s="18"/>
      <c r="CS558" s="18"/>
      <c r="CT558" s="18"/>
      <c r="CU558" s="18"/>
      <c r="CV558" s="18"/>
      <c r="CW558" s="18"/>
      <c r="CX558" s="18"/>
      <c r="CY558" s="18"/>
      <c r="CZ558" s="18"/>
      <c r="DA558" s="18"/>
      <c r="DB558" s="18"/>
      <c r="DC558" s="18"/>
      <c r="DD558" s="18"/>
      <c r="DE558" s="18"/>
      <c r="DF558" s="18"/>
      <c r="DG558" s="18"/>
      <c r="DH558" s="18"/>
      <c r="DI558" s="18"/>
      <c r="DJ558" s="18"/>
      <c r="DK558" s="18"/>
      <c r="DL558" s="18"/>
      <c r="DM558" s="18"/>
      <c r="DN558" s="18"/>
      <c r="DO558" s="18"/>
      <c r="DP558" s="18"/>
      <c r="DQ558" s="18"/>
      <c r="DR558" s="18"/>
      <c r="DS558" s="18"/>
      <c r="DT558" s="18"/>
      <c r="DU558" s="18"/>
      <c r="DV558" s="18"/>
      <c r="DW558" s="18"/>
      <c r="DX558" s="18"/>
      <c r="DY558" s="18"/>
      <c r="DZ558" s="18"/>
      <c r="EA558" s="18"/>
      <c r="EB558" s="18"/>
      <c r="EC558" s="18"/>
      <c r="ED558" s="18"/>
      <c r="EE558" s="18"/>
      <c r="EF558" s="18"/>
      <c r="EG558" s="18"/>
      <c r="EH558" s="18"/>
      <c r="EI558" s="18"/>
      <c r="EJ558" s="18"/>
      <c r="EK558" s="18"/>
      <c r="EL558" s="18"/>
      <c r="EM558" s="18"/>
      <c r="EN558" s="18"/>
      <c r="EO558" s="18"/>
      <c r="EP558" s="18"/>
      <c r="EQ558" s="18"/>
      <c r="ER558" s="18"/>
      <c r="ES558" s="18"/>
      <c r="ET558" s="18"/>
      <c r="EU558" s="18"/>
      <c r="EV558" s="18"/>
      <c r="EW558" s="18"/>
      <c r="EX558" s="18"/>
      <c r="EY558" s="18"/>
      <c r="EZ558" s="18"/>
      <c r="FA558" s="18"/>
      <c r="FB558" s="18"/>
      <c r="FC558" s="18"/>
      <c r="FD558" s="18"/>
      <c r="FE558" s="18"/>
      <c r="FF558" s="18"/>
      <c r="FG558" s="18"/>
      <c r="FH558" s="18"/>
      <c r="FI558" s="18"/>
      <c r="FJ558" s="18"/>
      <c r="FK558" s="18"/>
      <c r="FL558" s="18"/>
      <c r="FM558" s="18"/>
      <c r="FN558" s="18"/>
      <c r="FO558" s="18"/>
      <c r="FP558" s="18"/>
      <c r="FQ558" s="18"/>
      <c r="FR558" s="18"/>
      <c r="FS558" s="18"/>
      <c r="FT558" s="18"/>
      <c r="FU558" s="18"/>
      <c r="FV558" s="18"/>
      <c r="FW558" s="18"/>
      <c r="FX558" s="18"/>
      <c r="FY558" s="18"/>
      <c r="FZ558" s="18"/>
      <c r="GA558" s="18"/>
      <c r="GB558" s="18"/>
      <c r="GC558" s="18"/>
      <c r="GD558" s="18"/>
      <c r="GE558" s="18"/>
      <c r="GF558" s="18"/>
      <c r="GG558" s="18"/>
      <c r="GH558" s="18"/>
      <c r="GI558" s="18"/>
      <c r="GJ558" s="18"/>
      <c r="GK558" s="18"/>
      <c r="GL558" s="18"/>
      <c r="GM558" s="18"/>
      <c r="GN558" s="18"/>
      <c r="GO558" s="18"/>
      <c r="GP558" s="18"/>
      <c r="GQ558" s="18"/>
      <c r="GR558" s="18"/>
      <c r="GS558" s="18"/>
      <c r="GT558" s="18"/>
      <c r="GU558" s="18"/>
      <c r="GV558" s="18"/>
      <c r="GW558" s="18"/>
      <c r="GX558" s="18"/>
      <c r="GY558" s="18"/>
      <c r="GZ558" s="18"/>
      <c r="HA558" s="18"/>
      <c r="HB558" s="18"/>
      <c r="HC558" s="18"/>
      <c r="HD558" s="18"/>
      <c r="HE558" s="18"/>
      <c r="HF558" s="18"/>
      <c r="HG558" s="18"/>
      <c r="HH558" s="18"/>
      <c r="HI558" s="18"/>
      <c r="HJ558" s="18"/>
      <c r="HK558" s="18"/>
      <c r="HL558" s="18"/>
      <c r="HM558" s="18"/>
      <c r="HN558" s="18"/>
      <c r="HO558" s="18"/>
      <c r="HP558" s="18"/>
      <c r="HQ558" s="18"/>
      <c r="HR558" s="18"/>
      <c r="HS558" s="18"/>
      <c r="HT558" s="18"/>
      <c r="HU558" s="18"/>
      <c r="HV558" s="18"/>
      <c r="HW558" s="18"/>
      <c r="HX558" s="18"/>
      <c r="HY558" s="18"/>
      <c r="HZ558" s="18"/>
      <c r="IA558" s="18"/>
      <c r="IB558" s="18"/>
      <c r="IC558" s="18"/>
      <c r="ID558" s="18"/>
    </row>
    <row r="559" spans="1:238" s="4" customFormat="1" x14ac:dyDescent="0.2">
      <c r="A559" s="11">
        <f t="shared" si="9"/>
        <v>552</v>
      </c>
      <c r="B559" s="38" t="s">
        <v>2092</v>
      </c>
      <c r="C559" s="38" t="s">
        <v>28</v>
      </c>
      <c r="D559" s="38" t="s">
        <v>28</v>
      </c>
      <c r="E559" s="69" t="s">
        <v>2087</v>
      </c>
      <c r="F559" s="40" t="s">
        <v>26</v>
      </c>
      <c r="G559" s="39">
        <v>686</v>
      </c>
      <c r="H559" s="39">
        <v>1551</v>
      </c>
      <c r="I559" s="86" t="s">
        <v>19</v>
      </c>
      <c r="J559" s="86" t="s">
        <v>17</v>
      </c>
      <c r="K559" s="42"/>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c r="CA559" s="18"/>
      <c r="CB559" s="18"/>
      <c r="CC559" s="18"/>
      <c r="CD559" s="18"/>
      <c r="CE559" s="18"/>
      <c r="CF559" s="18"/>
      <c r="CG559" s="18"/>
      <c r="CH559" s="18"/>
      <c r="CI559" s="18"/>
      <c r="CJ559" s="18"/>
      <c r="CK559" s="18"/>
      <c r="CL559" s="18"/>
      <c r="CM559" s="18"/>
      <c r="CN559" s="18"/>
      <c r="CO559" s="18"/>
      <c r="CP559" s="18"/>
      <c r="CQ559" s="18"/>
      <c r="CR559" s="18"/>
      <c r="CS559" s="18"/>
      <c r="CT559" s="18"/>
      <c r="CU559" s="18"/>
      <c r="CV559" s="18"/>
      <c r="CW559" s="18"/>
      <c r="CX559" s="18"/>
      <c r="CY559" s="18"/>
      <c r="CZ559" s="18"/>
      <c r="DA559" s="18"/>
      <c r="DB559" s="18"/>
      <c r="DC559" s="18"/>
      <c r="DD559" s="18"/>
      <c r="DE559" s="18"/>
      <c r="DF559" s="18"/>
      <c r="DG559" s="18"/>
      <c r="DH559" s="18"/>
      <c r="DI559" s="18"/>
      <c r="DJ559" s="18"/>
      <c r="DK559" s="18"/>
      <c r="DL559" s="18"/>
      <c r="DM559" s="18"/>
      <c r="DN559" s="18"/>
      <c r="DO559" s="18"/>
      <c r="DP559" s="18"/>
      <c r="DQ559" s="18"/>
      <c r="DR559" s="18"/>
      <c r="DS559" s="18"/>
      <c r="DT559" s="18"/>
      <c r="DU559" s="18"/>
      <c r="DV559" s="18"/>
      <c r="DW559" s="18"/>
      <c r="DX559" s="18"/>
      <c r="DY559" s="18"/>
      <c r="DZ559" s="18"/>
      <c r="EA559" s="18"/>
      <c r="EB559" s="18"/>
      <c r="EC559" s="18"/>
      <c r="ED559" s="18"/>
      <c r="EE559" s="18"/>
      <c r="EF559" s="18"/>
      <c r="EG559" s="18"/>
      <c r="EH559" s="18"/>
      <c r="EI559" s="18"/>
      <c r="EJ559" s="18"/>
      <c r="EK559" s="18"/>
      <c r="EL559" s="18"/>
      <c r="EM559" s="18"/>
      <c r="EN559" s="18"/>
      <c r="EO559" s="18"/>
      <c r="EP559" s="18"/>
      <c r="EQ559" s="18"/>
      <c r="ER559" s="18"/>
      <c r="ES559" s="18"/>
      <c r="ET559" s="18"/>
      <c r="EU559" s="18"/>
      <c r="EV559" s="18"/>
      <c r="EW559" s="18"/>
      <c r="EX559" s="18"/>
      <c r="EY559" s="18"/>
      <c r="EZ559" s="18"/>
      <c r="FA559" s="18"/>
      <c r="FB559" s="18"/>
      <c r="FC559" s="18"/>
      <c r="FD559" s="18"/>
      <c r="FE559" s="18"/>
      <c r="FF559" s="18"/>
      <c r="FG559" s="18"/>
      <c r="FH559" s="18"/>
      <c r="FI559" s="18"/>
      <c r="FJ559" s="18"/>
      <c r="FK559" s="18"/>
      <c r="FL559" s="18"/>
      <c r="FM559" s="18"/>
      <c r="FN559" s="18"/>
      <c r="FO559" s="18"/>
      <c r="FP559" s="18"/>
      <c r="FQ559" s="18"/>
      <c r="FR559" s="18"/>
      <c r="FS559" s="18"/>
      <c r="FT559" s="18"/>
      <c r="FU559" s="18"/>
      <c r="FV559" s="18"/>
      <c r="FW559" s="18"/>
      <c r="FX559" s="18"/>
      <c r="FY559" s="18"/>
      <c r="FZ559" s="18"/>
      <c r="GA559" s="18"/>
      <c r="GB559" s="18"/>
      <c r="GC559" s="18"/>
      <c r="GD559" s="18"/>
      <c r="GE559" s="18"/>
      <c r="GF559" s="18"/>
      <c r="GG559" s="18"/>
      <c r="GH559" s="18"/>
      <c r="GI559" s="18"/>
      <c r="GJ559" s="18"/>
      <c r="GK559" s="18"/>
      <c r="GL559" s="18"/>
      <c r="GM559" s="18"/>
      <c r="GN559" s="18"/>
      <c r="GO559" s="18"/>
      <c r="GP559" s="18"/>
      <c r="GQ559" s="18"/>
      <c r="GR559" s="18"/>
      <c r="GS559" s="18"/>
      <c r="GT559" s="18"/>
      <c r="GU559" s="18"/>
      <c r="GV559" s="18"/>
      <c r="GW559" s="18"/>
      <c r="GX559" s="18"/>
      <c r="GY559" s="18"/>
      <c r="GZ559" s="18"/>
      <c r="HA559" s="18"/>
      <c r="HB559" s="18"/>
      <c r="HC559" s="18"/>
      <c r="HD559" s="18"/>
      <c r="HE559" s="18"/>
      <c r="HF559" s="18"/>
      <c r="HG559" s="18"/>
      <c r="HH559" s="18"/>
      <c r="HI559" s="18"/>
      <c r="HJ559" s="18"/>
      <c r="HK559" s="18"/>
      <c r="HL559" s="18"/>
      <c r="HM559" s="18"/>
      <c r="HN559" s="18"/>
      <c r="HO559" s="18"/>
      <c r="HP559" s="18"/>
      <c r="HQ559" s="18"/>
      <c r="HR559" s="18"/>
      <c r="HS559" s="18"/>
      <c r="HT559" s="18"/>
      <c r="HU559" s="18"/>
      <c r="HV559" s="18"/>
      <c r="HW559" s="18"/>
      <c r="HX559" s="18"/>
      <c r="HY559" s="18"/>
      <c r="HZ559" s="18"/>
      <c r="IA559" s="18"/>
      <c r="IB559" s="18"/>
      <c r="IC559" s="18"/>
      <c r="ID559" s="18"/>
    </row>
    <row r="560" spans="1:238" s="4" customFormat="1" x14ac:dyDescent="0.2">
      <c r="A560" s="11">
        <f t="shared" si="9"/>
        <v>553</v>
      </c>
      <c r="B560" s="38" t="s">
        <v>2093</v>
      </c>
      <c r="C560" s="38" t="s">
        <v>28</v>
      </c>
      <c r="D560" s="38" t="s">
        <v>28</v>
      </c>
      <c r="E560" s="69" t="s">
        <v>2087</v>
      </c>
      <c r="F560" s="40" t="s">
        <v>26</v>
      </c>
      <c r="G560" s="39">
        <v>1229</v>
      </c>
      <c r="H560" s="39">
        <v>1954</v>
      </c>
      <c r="I560" s="41" t="s">
        <v>18</v>
      </c>
      <c r="J560" s="86" t="s">
        <v>17</v>
      </c>
      <c r="K560" s="42"/>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c r="CA560" s="18"/>
      <c r="CB560" s="18"/>
      <c r="CC560" s="18"/>
      <c r="CD560" s="18"/>
      <c r="CE560" s="18"/>
      <c r="CF560" s="18"/>
      <c r="CG560" s="18"/>
      <c r="CH560" s="18"/>
      <c r="CI560" s="18"/>
      <c r="CJ560" s="18"/>
      <c r="CK560" s="18"/>
      <c r="CL560" s="18"/>
      <c r="CM560" s="18"/>
      <c r="CN560" s="18"/>
      <c r="CO560" s="18"/>
      <c r="CP560" s="18"/>
      <c r="CQ560" s="18"/>
      <c r="CR560" s="18"/>
      <c r="CS560" s="18"/>
      <c r="CT560" s="18"/>
      <c r="CU560" s="18"/>
      <c r="CV560" s="18"/>
      <c r="CW560" s="18"/>
      <c r="CX560" s="18"/>
      <c r="CY560" s="18"/>
      <c r="CZ560" s="18"/>
      <c r="DA560" s="18"/>
      <c r="DB560" s="18"/>
      <c r="DC560" s="18"/>
      <c r="DD560" s="18"/>
      <c r="DE560" s="18"/>
      <c r="DF560" s="18"/>
      <c r="DG560" s="18"/>
      <c r="DH560" s="18"/>
      <c r="DI560" s="18"/>
      <c r="DJ560" s="18"/>
      <c r="DK560" s="18"/>
      <c r="DL560" s="18"/>
      <c r="DM560" s="18"/>
      <c r="DN560" s="18"/>
      <c r="DO560" s="18"/>
      <c r="DP560" s="18"/>
      <c r="DQ560" s="18"/>
      <c r="DR560" s="18"/>
      <c r="DS560" s="18"/>
      <c r="DT560" s="18"/>
      <c r="DU560" s="18"/>
      <c r="DV560" s="18"/>
      <c r="DW560" s="18"/>
      <c r="DX560" s="18"/>
      <c r="DY560" s="18"/>
      <c r="DZ560" s="18"/>
      <c r="EA560" s="18"/>
      <c r="EB560" s="18"/>
      <c r="EC560" s="18"/>
      <c r="ED560" s="18"/>
      <c r="EE560" s="18"/>
      <c r="EF560" s="18"/>
      <c r="EG560" s="18"/>
      <c r="EH560" s="18"/>
      <c r="EI560" s="18"/>
      <c r="EJ560" s="18"/>
      <c r="EK560" s="18"/>
      <c r="EL560" s="18"/>
      <c r="EM560" s="18"/>
      <c r="EN560" s="18"/>
      <c r="EO560" s="18"/>
      <c r="EP560" s="18"/>
      <c r="EQ560" s="18"/>
      <c r="ER560" s="18"/>
      <c r="ES560" s="18"/>
      <c r="ET560" s="18"/>
      <c r="EU560" s="18"/>
      <c r="EV560" s="18"/>
      <c r="EW560" s="18"/>
      <c r="EX560" s="18"/>
      <c r="EY560" s="18"/>
      <c r="EZ560" s="18"/>
      <c r="FA560" s="18"/>
      <c r="FB560" s="18"/>
      <c r="FC560" s="18"/>
      <c r="FD560" s="18"/>
      <c r="FE560" s="18"/>
      <c r="FF560" s="18"/>
      <c r="FG560" s="18"/>
      <c r="FH560" s="18"/>
      <c r="FI560" s="18"/>
      <c r="FJ560" s="18"/>
      <c r="FK560" s="18"/>
      <c r="FL560" s="18"/>
      <c r="FM560" s="18"/>
      <c r="FN560" s="18"/>
      <c r="FO560" s="18"/>
      <c r="FP560" s="18"/>
      <c r="FQ560" s="18"/>
      <c r="FR560" s="18"/>
      <c r="FS560" s="18"/>
      <c r="FT560" s="18"/>
      <c r="FU560" s="18"/>
      <c r="FV560" s="18"/>
      <c r="FW560" s="18"/>
      <c r="FX560" s="18"/>
      <c r="FY560" s="18"/>
      <c r="FZ560" s="18"/>
      <c r="GA560" s="18"/>
      <c r="GB560" s="18"/>
      <c r="GC560" s="18"/>
      <c r="GD560" s="18"/>
      <c r="GE560" s="18"/>
      <c r="GF560" s="18"/>
      <c r="GG560" s="18"/>
      <c r="GH560" s="18"/>
      <c r="GI560" s="18"/>
      <c r="GJ560" s="18"/>
      <c r="GK560" s="18"/>
      <c r="GL560" s="18"/>
      <c r="GM560" s="18"/>
      <c r="GN560" s="18"/>
      <c r="GO560" s="18"/>
      <c r="GP560" s="18"/>
      <c r="GQ560" s="18"/>
      <c r="GR560" s="18"/>
      <c r="GS560" s="18"/>
      <c r="GT560" s="18"/>
      <c r="GU560" s="18"/>
      <c r="GV560" s="18"/>
      <c r="GW560" s="18"/>
      <c r="GX560" s="18"/>
      <c r="GY560" s="18"/>
      <c r="GZ560" s="18"/>
      <c r="HA560" s="18"/>
      <c r="HB560" s="18"/>
      <c r="HC560" s="18"/>
      <c r="HD560" s="18"/>
      <c r="HE560" s="18"/>
      <c r="HF560" s="18"/>
      <c r="HG560" s="18"/>
      <c r="HH560" s="18"/>
      <c r="HI560" s="18"/>
      <c r="HJ560" s="18"/>
      <c r="HK560" s="18"/>
      <c r="HL560" s="18"/>
      <c r="HM560" s="18"/>
      <c r="HN560" s="18"/>
      <c r="HO560" s="18"/>
      <c r="HP560" s="18"/>
      <c r="HQ560" s="18"/>
      <c r="HR560" s="18"/>
      <c r="HS560" s="18"/>
      <c r="HT560" s="18"/>
      <c r="HU560" s="18"/>
      <c r="HV560" s="18"/>
      <c r="HW560" s="18"/>
      <c r="HX560" s="18"/>
      <c r="HY560" s="18"/>
      <c r="HZ560" s="18"/>
      <c r="IA560" s="18"/>
      <c r="IB560" s="18"/>
      <c r="IC560" s="18"/>
      <c r="ID560" s="18"/>
    </row>
    <row r="561" spans="1:238" s="4" customFormat="1" x14ac:dyDescent="0.2">
      <c r="A561" s="11">
        <f t="shared" si="9"/>
        <v>554</v>
      </c>
      <c r="B561" s="38" t="s">
        <v>381</v>
      </c>
      <c r="C561" s="38" t="s">
        <v>28</v>
      </c>
      <c r="D561" s="38" t="s">
        <v>28</v>
      </c>
      <c r="E561" s="69" t="s">
        <v>2095</v>
      </c>
      <c r="F561" s="40" t="s">
        <v>126</v>
      </c>
      <c r="G561" s="85">
        <v>448</v>
      </c>
      <c r="H561" s="39">
        <v>850</v>
      </c>
      <c r="I561" s="41" t="s">
        <v>18</v>
      </c>
      <c r="J561" s="86" t="s">
        <v>17</v>
      </c>
      <c r="K561" s="42"/>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c r="CA561" s="18"/>
      <c r="CB561" s="18"/>
      <c r="CC561" s="18"/>
      <c r="CD561" s="18"/>
      <c r="CE561" s="18"/>
      <c r="CF561" s="18"/>
      <c r="CG561" s="18"/>
      <c r="CH561" s="18"/>
      <c r="CI561" s="18"/>
      <c r="CJ561" s="18"/>
      <c r="CK561" s="18"/>
      <c r="CL561" s="18"/>
      <c r="CM561" s="18"/>
      <c r="CN561" s="18"/>
      <c r="CO561" s="18"/>
      <c r="CP561" s="18"/>
      <c r="CQ561" s="18"/>
      <c r="CR561" s="18"/>
      <c r="CS561" s="18"/>
      <c r="CT561" s="18"/>
      <c r="CU561" s="18"/>
      <c r="CV561" s="18"/>
      <c r="CW561" s="18"/>
      <c r="CX561" s="18"/>
      <c r="CY561" s="18"/>
      <c r="CZ561" s="18"/>
      <c r="DA561" s="18"/>
      <c r="DB561" s="18"/>
      <c r="DC561" s="18"/>
      <c r="DD561" s="18"/>
      <c r="DE561" s="18"/>
      <c r="DF561" s="18"/>
      <c r="DG561" s="18"/>
      <c r="DH561" s="18"/>
      <c r="DI561" s="18"/>
      <c r="DJ561" s="18"/>
      <c r="DK561" s="18"/>
      <c r="DL561" s="18"/>
      <c r="DM561" s="18"/>
      <c r="DN561" s="18"/>
      <c r="DO561" s="18"/>
      <c r="DP561" s="18"/>
      <c r="DQ561" s="18"/>
      <c r="DR561" s="18"/>
      <c r="DS561" s="18"/>
      <c r="DT561" s="18"/>
      <c r="DU561" s="18"/>
      <c r="DV561" s="18"/>
      <c r="DW561" s="18"/>
      <c r="DX561" s="18"/>
      <c r="DY561" s="18"/>
      <c r="DZ561" s="18"/>
      <c r="EA561" s="18"/>
      <c r="EB561" s="18"/>
      <c r="EC561" s="18"/>
      <c r="ED561" s="18"/>
      <c r="EE561" s="18"/>
      <c r="EF561" s="18"/>
      <c r="EG561" s="18"/>
      <c r="EH561" s="18"/>
      <c r="EI561" s="18"/>
      <c r="EJ561" s="18"/>
      <c r="EK561" s="18"/>
      <c r="EL561" s="18"/>
      <c r="EM561" s="18"/>
      <c r="EN561" s="18"/>
      <c r="EO561" s="18"/>
      <c r="EP561" s="18"/>
      <c r="EQ561" s="18"/>
      <c r="ER561" s="18"/>
      <c r="ES561" s="18"/>
      <c r="ET561" s="18"/>
      <c r="EU561" s="18"/>
      <c r="EV561" s="18"/>
      <c r="EW561" s="18"/>
      <c r="EX561" s="18"/>
      <c r="EY561" s="18"/>
      <c r="EZ561" s="18"/>
      <c r="FA561" s="18"/>
      <c r="FB561" s="18"/>
      <c r="FC561" s="18"/>
      <c r="FD561" s="18"/>
      <c r="FE561" s="18"/>
      <c r="FF561" s="18"/>
      <c r="FG561" s="18"/>
      <c r="FH561" s="18"/>
      <c r="FI561" s="18"/>
      <c r="FJ561" s="18"/>
      <c r="FK561" s="18"/>
      <c r="FL561" s="18"/>
      <c r="FM561" s="18"/>
      <c r="FN561" s="18"/>
      <c r="FO561" s="18"/>
      <c r="FP561" s="18"/>
      <c r="FQ561" s="18"/>
      <c r="FR561" s="18"/>
      <c r="FS561" s="18"/>
      <c r="FT561" s="18"/>
      <c r="FU561" s="18"/>
      <c r="FV561" s="18"/>
      <c r="FW561" s="18"/>
      <c r="FX561" s="18"/>
      <c r="FY561" s="18"/>
      <c r="FZ561" s="18"/>
      <c r="GA561" s="18"/>
      <c r="GB561" s="18"/>
      <c r="GC561" s="18"/>
      <c r="GD561" s="18"/>
      <c r="GE561" s="18"/>
      <c r="GF561" s="18"/>
      <c r="GG561" s="18"/>
      <c r="GH561" s="18"/>
      <c r="GI561" s="18"/>
      <c r="GJ561" s="18"/>
      <c r="GK561" s="18"/>
      <c r="GL561" s="18"/>
      <c r="GM561" s="18"/>
      <c r="GN561" s="18"/>
      <c r="GO561" s="18"/>
      <c r="GP561" s="18"/>
      <c r="GQ561" s="18"/>
      <c r="GR561" s="18"/>
      <c r="GS561" s="18"/>
      <c r="GT561" s="18"/>
      <c r="GU561" s="18"/>
      <c r="GV561" s="18"/>
      <c r="GW561" s="18"/>
      <c r="GX561" s="18"/>
      <c r="GY561" s="18"/>
      <c r="GZ561" s="18"/>
      <c r="HA561" s="18"/>
      <c r="HB561" s="18"/>
      <c r="HC561" s="18"/>
      <c r="HD561" s="18"/>
      <c r="HE561" s="18"/>
      <c r="HF561" s="18"/>
      <c r="HG561" s="18"/>
      <c r="HH561" s="18"/>
      <c r="HI561" s="18"/>
      <c r="HJ561" s="18"/>
      <c r="HK561" s="18"/>
      <c r="HL561" s="18"/>
      <c r="HM561" s="18"/>
      <c r="HN561" s="18"/>
      <c r="HO561" s="18"/>
      <c r="HP561" s="18"/>
      <c r="HQ561" s="18"/>
      <c r="HR561" s="18"/>
      <c r="HS561" s="18"/>
      <c r="HT561" s="18"/>
      <c r="HU561" s="18"/>
      <c r="HV561" s="18"/>
      <c r="HW561" s="18"/>
      <c r="HX561" s="18"/>
      <c r="HY561" s="18"/>
      <c r="HZ561" s="18"/>
      <c r="IA561" s="18"/>
      <c r="IB561" s="18"/>
      <c r="IC561" s="18"/>
      <c r="ID561" s="18"/>
    </row>
    <row r="562" spans="1:238" s="4" customFormat="1" x14ac:dyDescent="0.2">
      <c r="A562" s="11">
        <f t="shared" si="9"/>
        <v>555</v>
      </c>
      <c r="B562" s="38" t="s">
        <v>2098</v>
      </c>
      <c r="C562" s="38" t="s">
        <v>28</v>
      </c>
      <c r="D562" s="38" t="s">
        <v>28</v>
      </c>
      <c r="E562" s="69" t="s">
        <v>2095</v>
      </c>
      <c r="F562" s="40" t="s">
        <v>93</v>
      </c>
      <c r="G562" s="85">
        <v>266</v>
      </c>
      <c r="H562" s="39">
        <v>596</v>
      </c>
      <c r="I562" s="41" t="s">
        <v>18</v>
      </c>
      <c r="J562" s="86" t="s">
        <v>17</v>
      </c>
      <c r="K562" s="42"/>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c r="CA562" s="18"/>
      <c r="CB562" s="18"/>
      <c r="CC562" s="18"/>
      <c r="CD562" s="18"/>
      <c r="CE562" s="18"/>
      <c r="CF562" s="18"/>
      <c r="CG562" s="18"/>
      <c r="CH562" s="18"/>
      <c r="CI562" s="18"/>
      <c r="CJ562" s="18"/>
      <c r="CK562" s="18"/>
      <c r="CL562" s="18"/>
      <c r="CM562" s="18"/>
      <c r="CN562" s="18"/>
      <c r="CO562" s="18"/>
      <c r="CP562" s="18"/>
      <c r="CQ562" s="18"/>
      <c r="CR562" s="18"/>
      <c r="CS562" s="18"/>
      <c r="CT562" s="18"/>
      <c r="CU562" s="18"/>
      <c r="CV562" s="18"/>
      <c r="CW562" s="18"/>
      <c r="CX562" s="18"/>
      <c r="CY562" s="18"/>
      <c r="CZ562" s="18"/>
      <c r="DA562" s="18"/>
      <c r="DB562" s="18"/>
      <c r="DC562" s="18"/>
      <c r="DD562" s="18"/>
      <c r="DE562" s="18"/>
      <c r="DF562" s="18"/>
      <c r="DG562" s="18"/>
      <c r="DH562" s="18"/>
      <c r="DI562" s="18"/>
      <c r="DJ562" s="18"/>
      <c r="DK562" s="18"/>
      <c r="DL562" s="18"/>
      <c r="DM562" s="18"/>
      <c r="DN562" s="18"/>
      <c r="DO562" s="18"/>
      <c r="DP562" s="18"/>
      <c r="DQ562" s="18"/>
      <c r="DR562" s="18"/>
      <c r="DS562" s="18"/>
      <c r="DT562" s="18"/>
      <c r="DU562" s="18"/>
      <c r="DV562" s="18"/>
      <c r="DW562" s="18"/>
      <c r="DX562" s="18"/>
      <c r="DY562" s="18"/>
      <c r="DZ562" s="18"/>
      <c r="EA562" s="18"/>
      <c r="EB562" s="18"/>
      <c r="EC562" s="18"/>
      <c r="ED562" s="18"/>
      <c r="EE562" s="18"/>
      <c r="EF562" s="18"/>
      <c r="EG562" s="18"/>
      <c r="EH562" s="18"/>
      <c r="EI562" s="18"/>
      <c r="EJ562" s="18"/>
      <c r="EK562" s="18"/>
      <c r="EL562" s="18"/>
      <c r="EM562" s="18"/>
      <c r="EN562" s="18"/>
      <c r="EO562" s="18"/>
      <c r="EP562" s="18"/>
      <c r="EQ562" s="18"/>
      <c r="ER562" s="18"/>
      <c r="ES562" s="18"/>
      <c r="ET562" s="18"/>
      <c r="EU562" s="18"/>
      <c r="EV562" s="18"/>
      <c r="EW562" s="18"/>
      <c r="EX562" s="18"/>
      <c r="EY562" s="18"/>
      <c r="EZ562" s="18"/>
      <c r="FA562" s="18"/>
      <c r="FB562" s="18"/>
      <c r="FC562" s="18"/>
      <c r="FD562" s="18"/>
      <c r="FE562" s="18"/>
      <c r="FF562" s="18"/>
      <c r="FG562" s="18"/>
      <c r="FH562" s="18"/>
      <c r="FI562" s="18"/>
      <c r="FJ562" s="18"/>
      <c r="FK562" s="18"/>
      <c r="FL562" s="18"/>
      <c r="FM562" s="18"/>
      <c r="FN562" s="18"/>
      <c r="FO562" s="18"/>
      <c r="FP562" s="18"/>
      <c r="FQ562" s="18"/>
      <c r="FR562" s="18"/>
      <c r="FS562" s="18"/>
      <c r="FT562" s="18"/>
      <c r="FU562" s="18"/>
      <c r="FV562" s="18"/>
      <c r="FW562" s="18"/>
      <c r="FX562" s="18"/>
      <c r="FY562" s="18"/>
      <c r="FZ562" s="18"/>
      <c r="GA562" s="18"/>
      <c r="GB562" s="18"/>
      <c r="GC562" s="18"/>
      <c r="GD562" s="18"/>
      <c r="GE562" s="18"/>
      <c r="GF562" s="18"/>
      <c r="GG562" s="18"/>
      <c r="GH562" s="18"/>
      <c r="GI562" s="18"/>
      <c r="GJ562" s="18"/>
      <c r="GK562" s="18"/>
      <c r="GL562" s="18"/>
      <c r="GM562" s="18"/>
      <c r="GN562" s="18"/>
      <c r="GO562" s="18"/>
      <c r="GP562" s="18"/>
      <c r="GQ562" s="18"/>
      <c r="GR562" s="18"/>
      <c r="GS562" s="18"/>
      <c r="GT562" s="18"/>
      <c r="GU562" s="18"/>
      <c r="GV562" s="18"/>
      <c r="GW562" s="18"/>
      <c r="GX562" s="18"/>
      <c r="GY562" s="18"/>
      <c r="GZ562" s="18"/>
      <c r="HA562" s="18"/>
      <c r="HB562" s="18"/>
      <c r="HC562" s="18"/>
      <c r="HD562" s="18"/>
      <c r="HE562" s="18"/>
      <c r="HF562" s="18"/>
      <c r="HG562" s="18"/>
      <c r="HH562" s="18"/>
      <c r="HI562" s="18"/>
      <c r="HJ562" s="18"/>
      <c r="HK562" s="18"/>
      <c r="HL562" s="18"/>
      <c r="HM562" s="18"/>
      <c r="HN562" s="18"/>
      <c r="HO562" s="18"/>
      <c r="HP562" s="18"/>
      <c r="HQ562" s="18"/>
      <c r="HR562" s="18"/>
      <c r="HS562" s="18"/>
      <c r="HT562" s="18"/>
      <c r="HU562" s="18"/>
      <c r="HV562" s="18"/>
      <c r="HW562" s="18"/>
      <c r="HX562" s="18"/>
      <c r="HY562" s="18"/>
      <c r="HZ562" s="18"/>
      <c r="IA562" s="18"/>
      <c r="IB562" s="18"/>
      <c r="IC562" s="18"/>
      <c r="ID562" s="18"/>
    </row>
    <row r="563" spans="1:238" s="4" customFormat="1" x14ac:dyDescent="0.2">
      <c r="A563" s="11">
        <f t="shared" si="9"/>
        <v>556</v>
      </c>
      <c r="B563" s="38" t="s">
        <v>382</v>
      </c>
      <c r="C563" s="38" t="s">
        <v>28</v>
      </c>
      <c r="D563" s="38" t="s">
        <v>28</v>
      </c>
      <c r="E563" s="69" t="s">
        <v>2099</v>
      </c>
      <c r="F563" s="40" t="s">
        <v>172</v>
      </c>
      <c r="G563" s="85">
        <v>211</v>
      </c>
      <c r="H563" s="39">
        <v>459</v>
      </c>
      <c r="I563" s="41" t="s">
        <v>18</v>
      </c>
      <c r="J563" s="86" t="s">
        <v>17</v>
      </c>
      <c r="K563" s="42"/>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c r="CA563" s="18"/>
      <c r="CB563" s="18"/>
      <c r="CC563" s="18"/>
      <c r="CD563" s="18"/>
      <c r="CE563" s="18"/>
      <c r="CF563" s="18"/>
      <c r="CG563" s="18"/>
      <c r="CH563" s="18"/>
      <c r="CI563" s="18"/>
      <c r="CJ563" s="18"/>
      <c r="CK563" s="18"/>
      <c r="CL563" s="18"/>
      <c r="CM563" s="18"/>
      <c r="CN563" s="18"/>
      <c r="CO563" s="18"/>
      <c r="CP563" s="18"/>
      <c r="CQ563" s="18"/>
      <c r="CR563" s="18"/>
      <c r="CS563" s="18"/>
      <c r="CT563" s="18"/>
      <c r="CU563" s="18"/>
      <c r="CV563" s="18"/>
      <c r="CW563" s="18"/>
      <c r="CX563" s="18"/>
      <c r="CY563" s="18"/>
      <c r="CZ563" s="18"/>
      <c r="DA563" s="18"/>
      <c r="DB563" s="18"/>
      <c r="DC563" s="18"/>
      <c r="DD563" s="18"/>
      <c r="DE563" s="18"/>
      <c r="DF563" s="18"/>
      <c r="DG563" s="18"/>
      <c r="DH563" s="18"/>
      <c r="DI563" s="18"/>
      <c r="DJ563" s="18"/>
      <c r="DK563" s="18"/>
      <c r="DL563" s="18"/>
      <c r="DM563" s="18"/>
      <c r="DN563" s="18"/>
      <c r="DO563" s="18"/>
      <c r="DP563" s="18"/>
      <c r="DQ563" s="18"/>
      <c r="DR563" s="18"/>
      <c r="DS563" s="18"/>
      <c r="DT563" s="18"/>
      <c r="DU563" s="18"/>
      <c r="DV563" s="18"/>
      <c r="DW563" s="18"/>
      <c r="DX563" s="18"/>
      <c r="DY563" s="18"/>
      <c r="DZ563" s="18"/>
      <c r="EA563" s="18"/>
      <c r="EB563" s="18"/>
      <c r="EC563" s="18"/>
      <c r="ED563" s="18"/>
      <c r="EE563" s="18"/>
      <c r="EF563" s="18"/>
      <c r="EG563" s="18"/>
      <c r="EH563" s="18"/>
      <c r="EI563" s="18"/>
      <c r="EJ563" s="18"/>
      <c r="EK563" s="18"/>
      <c r="EL563" s="18"/>
      <c r="EM563" s="18"/>
      <c r="EN563" s="18"/>
      <c r="EO563" s="18"/>
      <c r="EP563" s="18"/>
      <c r="EQ563" s="18"/>
      <c r="ER563" s="18"/>
      <c r="ES563" s="18"/>
      <c r="ET563" s="18"/>
      <c r="EU563" s="18"/>
      <c r="EV563" s="18"/>
      <c r="EW563" s="18"/>
      <c r="EX563" s="18"/>
      <c r="EY563" s="18"/>
      <c r="EZ563" s="18"/>
      <c r="FA563" s="18"/>
      <c r="FB563" s="18"/>
      <c r="FC563" s="18"/>
      <c r="FD563" s="18"/>
      <c r="FE563" s="18"/>
      <c r="FF563" s="18"/>
      <c r="FG563" s="18"/>
      <c r="FH563" s="18"/>
      <c r="FI563" s="18"/>
      <c r="FJ563" s="18"/>
      <c r="FK563" s="18"/>
      <c r="FL563" s="18"/>
      <c r="FM563" s="18"/>
      <c r="FN563" s="18"/>
      <c r="FO563" s="18"/>
      <c r="FP563" s="18"/>
      <c r="FQ563" s="18"/>
      <c r="FR563" s="18"/>
      <c r="FS563" s="18"/>
      <c r="FT563" s="18"/>
      <c r="FU563" s="18"/>
      <c r="FV563" s="18"/>
      <c r="FW563" s="18"/>
      <c r="FX563" s="18"/>
      <c r="FY563" s="18"/>
      <c r="FZ563" s="18"/>
      <c r="GA563" s="18"/>
      <c r="GB563" s="18"/>
      <c r="GC563" s="18"/>
      <c r="GD563" s="18"/>
      <c r="GE563" s="18"/>
      <c r="GF563" s="18"/>
      <c r="GG563" s="18"/>
      <c r="GH563" s="18"/>
      <c r="GI563" s="18"/>
      <c r="GJ563" s="18"/>
      <c r="GK563" s="18"/>
      <c r="GL563" s="18"/>
      <c r="GM563" s="18"/>
      <c r="GN563" s="18"/>
      <c r="GO563" s="18"/>
      <c r="GP563" s="18"/>
      <c r="GQ563" s="18"/>
      <c r="GR563" s="18"/>
      <c r="GS563" s="18"/>
      <c r="GT563" s="18"/>
      <c r="GU563" s="18"/>
      <c r="GV563" s="18"/>
      <c r="GW563" s="18"/>
      <c r="GX563" s="18"/>
      <c r="GY563" s="18"/>
      <c r="GZ563" s="18"/>
      <c r="HA563" s="18"/>
      <c r="HB563" s="18"/>
      <c r="HC563" s="18"/>
      <c r="HD563" s="18"/>
      <c r="HE563" s="18"/>
      <c r="HF563" s="18"/>
      <c r="HG563" s="18"/>
      <c r="HH563" s="18"/>
      <c r="HI563" s="18"/>
      <c r="HJ563" s="18"/>
      <c r="HK563" s="18"/>
      <c r="HL563" s="18"/>
      <c r="HM563" s="18"/>
      <c r="HN563" s="18"/>
      <c r="HO563" s="18"/>
      <c r="HP563" s="18"/>
      <c r="HQ563" s="18"/>
      <c r="HR563" s="18"/>
      <c r="HS563" s="18"/>
      <c r="HT563" s="18"/>
      <c r="HU563" s="18"/>
      <c r="HV563" s="18"/>
      <c r="HW563" s="18"/>
      <c r="HX563" s="18"/>
      <c r="HY563" s="18"/>
      <c r="HZ563" s="18"/>
      <c r="IA563" s="18"/>
      <c r="IB563" s="18"/>
      <c r="IC563" s="18"/>
      <c r="ID563" s="18"/>
    </row>
    <row r="564" spans="1:238" s="4" customFormat="1" x14ac:dyDescent="0.2">
      <c r="A564" s="11">
        <f t="shared" si="9"/>
        <v>557</v>
      </c>
      <c r="B564" s="38" t="s">
        <v>383</v>
      </c>
      <c r="C564" s="38" t="s">
        <v>28</v>
      </c>
      <c r="D564" s="38" t="s">
        <v>28</v>
      </c>
      <c r="E564" s="69" t="s">
        <v>2099</v>
      </c>
      <c r="F564" s="40" t="s">
        <v>1164</v>
      </c>
      <c r="G564" s="85">
        <v>309</v>
      </c>
      <c r="H564" s="39">
        <v>627</v>
      </c>
      <c r="I564" s="41" t="s">
        <v>18</v>
      </c>
      <c r="J564" s="86" t="s">
        <v>17</v>
      </c>
      <c r="K564" s="4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c r="AX564" s="12"/>
      <c r="AY564" s="12"/>
      <c r="AZ564" s="12"/>
      <c r="BA564" s="12"/>
      <c r="BB564" s="12"/>
      <c r="BC564" s="12"/>
      <c r="BD564" s="12"/>
      <c r="BE564" s="12"/>
      <c r="BF564" s="12"/>
      <c r="BG564" s="12"/>
      <c r="BH564" s="12"/>
      <c r="BI564" s="12"/>
      <c r="BJ564" s="12"/>
      <c r="BK564" s="12"/>
      <c r="BL564" s="12"/>
      <c r="BM564" s="12"/>
      <c r="BN564" s="12"/>
      <c r="BO564" s="12"/>
      <c r="BP564" s="12"/>
      <c r="BQ564" s="12"/>
      <c r="BR564" s="12"/>
      <c r="BS564" s="12"/>
      <c r="BT564" s="12"/>
      <c r="BU564" s="12"/>
      <c r="BV564" s="12"/>
      <c r="BW564" s="12"/>
      <c r="BX564" s="12"/>
      <c r="BY564" s="12"/>
      <c r="BZ564" s="12"/>
      <c r="CA564" s="12"/>
      <c r="CB564" s="12"/>
      <c r="CC564" s="12"/>
      <c r="CD564" s="12"/>
      <c r="CE564" s="12"/>
      <c r="CF564" s="12"/>
      <c r="CG564" s="12"/>
      <c r="CH564" s="12"/>
      <c r="CI564" s="12"/>
      <c r="CJ564" s="12"/>
      <c r="CK564" s="12"/>
      <c r="CL564" s="12"/>
      <c r="CM564" s="12"/>
      <c r="CN564" s="12"/>
      <c r="CO564" s="12"/>
      <c r="CP564" s="12"/>
      <c r="CQ564" s="12"/>
      <c r="CR564" s="12"/>
      <c r="CS564" s="12"/>
      <c r="CT564" s="12"/>
      <c r="CU564" s="12"/>
      <c r="CV564" s="12"/>
      <c r="CW564" s="12"/>
      <c r="CX564" s="12"/>
      <c r="CY564" s="12"/>
      <c r="CZ564" s="12"/>
      <c r="DA564" s="12"/>
      <c r="DB564" s="12"/>
      <c r="DC564" s="12"/>
      <c r="DD564" s="12"/>
      <c r="DE564" s="12"/>
      <c r="DF564" s="12"/>
      <c r="DG564" s="12"/>
      <c r="DH564" s="12"/>
      <c r="DI564" s="12"/>
      <c r="DJ564" s="12"/>
      <c r="DK564" s="12"/>
      <c r="DL564" s="12"/>
      <c r="DM564" s="12"/>
      <c r="DN564" s="12"/>
      <c r="DO564" s="12"/>
      <c r="DP564" s="12"/>
      <c r="DQ564" s="12"/>
      <c r="DR564" s="12"/>
      <c r="DS564" s="12"/>
      <c r="DT564" s="12"/>
      <c r="DU564" s="12"/>
      <c r="DV564" s="12"/>
      <c r="DW564" s="12"/>
      <c r="DX564" s="12"/>
      <c r="DY564" s="12"/>
      <c r="DZ564" s="12"/>
      <c r="EA564" s="12"/>
      <c r="EB564" s="12"/>
      <c r="EC564" s="12"/>
      <c r="ED564" s="12"/>
      <c r="EE564" s="12"/>
      <c r="EF564" s="12"/>
      <c r="EG564" s="12"/>
      <c r="EH564" s="12"/>
      <c r="EI564" s="12"/>
      <c r="EJ564" s="12"/>
      <c r="EK564" s="12"/>
      <c r="EL564" s="12"/>
      <c r="EM564" s="12"/>
      <c r="EN564" s="12"/>
      <c r="EO564" s="12"/>
      <c r="EP564" s="12"/>
      <c r="EQ564" s="12"/>
      <c r="ER564" s="12"/>
      <c r="ES564" s="12"/>
      <c r="ET564" s="12"/>
      <c r="EU564" s="12"/>
      <c r="EV564" s="12"/>
      <c r="EW564" s="12"/>
      <c r="EX564" s="12"/>
      <c r="EY564" s="12"/>
      <c r="EZ564" s="12"/>
      <c r="FA564" s="12"/>
      <c r="FB564" s="12"/>
      <c r="FC564" s="12"/>
      <c r="FD564" s="12"/>
      <c r="FE564" s="12"/>
      <c r="FF564" s="12"/>
      <c r="FG564" s="12"/>
      <c r="FH564" s="12"/>
      <c r="FI564" s="12"/>
      <c r="FJ564" s="12"/>
      <c r="FK564" s="12"/>
      <c r="FL564" s="12"/>
      <c r="FM564" s="12"/>
      <c r="FN564" s="12"/>
      <c r="FO564" s="12"/>
      <c r="FP564" s="12"/>
      <c r="FQ564" s="12"/>
      <c r="FR564" s="12"/>
      <c r="FS564" s="12"/>
      <c r="FT564" s="12"/>
      <c r="FU564" s="12"/>
      <c r="FV564" s="12"/>
      <c r="FW564" s="12"/>
      <c r="FX564" s="12"/>
      <c r="FY564" s="12"/>
      <c r="FZ564" s="12"/>
      <c r="GA564" s="12"/>
      <c r="GB564" s="12"/>
      <c r="GC564" s="12"/>
      <c r="GD564" s="12"/>
      <c r="GE564" s="12"/>
      <c r="GF564" s="12"/>
      <c r="GG564" s="12"/>
      <c r="GH564" s="12"/>
      <c r="GI564" s="12"/>
      <c r="GJ564" s="12"/>
      <c r="GK564" s="12"/>
      <c r="GL564" s="12"/>
      <c r="GM564" s="12"/>
      <c r="GN564" s="12"/>
      <c r="GO564" s="12"/>
      <c r="GP564" s="12"/>
      <c r="GQ564" s="12"/>
      <c r="GR564" s="12"/>
      <c r="GS564" s="12"/>
      <c r="GT564" s="12"/>
      <c r="GU564" s="12"/>
      <c r="GV564" s="12"/>
      <c r="GW564" s="12"/>
      <c r="GX564" s="12"/>
      <c r="GY564" s="12"/>
      <c r="GZ564" s="12"/>
      <c r="HA564" s="12"/>
      <c r="HB564" s="12"/>
      <c r="HC564" s="12"/>
      <c r="HD564" s="12"/>
      <c r="HE564" s="12"/>
      <c r="HF564" s="12"/>
      <c r="HG564" s="12"/>
      <c r="HH564" s="12"/>
      <c r="HI564" s="12"/>
      <c r="HJ564" s="12"/>
      <c r="HK564" s="12"/>
      <c r="HL564" s="12"/>
      <c r="HM564" s="12"/>
      <c r="HN564" s="12"/>
      <c r="HO564" s="12"/>
      <c r="HP564" s="12"/>
      <c r="HQ564" s="12"/>
      <c r="HR564" s="12"/>
      <c r="HS564" s="12"/>
      <c r="HT564" s="12"/>
      <c r="HU564" s="12"/>
      <c r="HV564" s="12"/>
      <c r="HW564" s="12"/>
      <c r="HX564" s="12"/>
      <c r="HY564" s="12"/>
      <c r="HZ564" s="12"/>
      <c r="IA564" s="12"/>
      <c r="IB564" s="12"/>
      <c r="IC564" s="12"/>
      <c r="ID564" s="12"/>
    </row>
    <row r="565" spans="1:238" x14ac:dyDescent="0.2">
      <c r="A565" s="11">
        <f t="shared" si="9"/>
        <v>558</v>
      </c>
      <c r="B565" s="38" t="s">
        <v>2105</v>
      </c>
      <c r="C565" s="38" t="s">
        <v>28</v>
      </c>
      <c r="D565" s="38" t="s">
        <v>28</v>
      </c>
      <c r="E565" s="69" t="s">
        <v>2099</v>
      </c>
      <c r="F565" s="40" t="s">
        <v>166</v>
      </c>
      <c r="G565" s="87">
        <v>774</v>
      </c>
      <c r="H565" s="39">
        <v>1116</v>
      </c>
      <c r="I565" s="41" t="s">
        <v>18</v>
      </c>
      <c r="J565" s="86" t="s">
        <v>42</v>
      </c>
      <c r="K565" s="42" t="s">
        <v>179</v>
      </c>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c r="CA565" s="18"/>
      <c r="CB565" s="18"/>
      <c r="CC565" s="18"/>
      <c r="CD565" s="18"/>
      <c r="CE565" s="18"/>
      <c r="CF565" s="18"/>
      <c r="CG565" s="18"/>
      <c r="CH565" s="18"/>
      <c r="CI565" s="18"/>
      <c r="CJ565" s="18"/>
      <c r="CK565" s="18"/>
      <c r="CL565" s="18"/>
      <c r="CM565" s="18"/>
      <c r="CN565" s="18"/>
      <c r="CO565" s="18"/>
      <c r="CP565" s="18"/>
      <c r="CQ565" s="18"/>
      <c r="CR565" s="18"/>
      <c r="CS565" s="18"/>
      <c r="CT565" s="18"/>
      <c r="CU565" s="18"/>
      <c r="CV565" s="18"/>
      <c r="CW565" s="18"/>
      <c r="CX565" s="18"/>
      <c r="CY565" s="18"/>
      <c r="CZ565" s="18"/>
      <c r="DA565" s="18"/>
      <c r="DB565" s="18"/>
      <c r="DC565" s="18"/>
      <c r="DD565" s="18"/>
      <c r="DE565" s="18"/>
      <c r="DF565" s="18"/>
      <c r="DG565" s="18"/>
      <c r="DH565" s="18"/>
      <c r="DI565" s="18"/>
      <c r="DJ565" s="18"/>
      <c r="DK565" s="18"/>
      <c r="DL565" s="18"/>
      <c r="DM565" s="18"/>
      <c r="DN565" s="18"/>
      <c r="DO565" s="18"/>
      <c r="DP565" s="18"/>
      <c r="DQ565" s="18"/>
      <c r="DR565" s="18"/>
      <c r="DS565" s="18"/>
      <c r="DT565" s="18"/>
      <c r="DU565" s="18"/>
      <c r="DV565" s="18"/>
      <c r="DW565" s="18"/>
      <c r="DX565" s="18"/>
      <c r="DY565" s="18"/>
      <c r="DZ565" s="18"/>
      <c r="EA565" s="18"/>
      <c r="EB565" s="18"/>
      <c r="EC565" s="18"/>
      <c r="ED565" s="18"/>
      <c r="EE565" s="18"/>
      <c r="EF565" s="18"/>
      <c r="EG565" s="18"/>
      <c r="EH565" s="18"/>
      <c r="EI565" s="18"/>
      <c r="EJ565" s="18"/>
      <c r="EK565" s="18"/>
      <c r="EL565" s="18"/>
      <c r="EM565" s="18"/>
      <c r="EN565" s="18"/>
      <c r="EO565" s="18"/>
      <c r="EP565" s="18"/>
      <c r="EQ565" s="18"/>
      <c r="ER565" s="18"/>
      <c r="ES565" s="18"/>
      <c r="ET565" s="18"/>
      <c r="EU565" s="18"/>
      <c r="EV565" s="18"/>
      <c r="EW565" s="18"/>
      <c r="EX565" s="18"/>
      <c r="EY565" s="18"/>
      <c r="EZ565" s="18"/>
      <c r="FA565" s="18"/>
      <c r="FB565" s="18"/>
      <c r="FC565" s="18"/>
      <c r="FD565" s="18"/>
      <c r="FE565" s="18"/>
      <c r="FF565" s="18"/>
      <c r="FG565" s="18"/>
      <c r="FH565" s="18"/>
      <c r="FI565" s="18"/>
      <c r="FJ565" s="18"/>
      <c r="FK565" s="18"/>
      <c r="FL565" s="18"/>
      <c r="FM565" s="18"/>
      <c r="FN565" s="18"/>
      <c r="FO565" s="18"/>
      <c r="FP565" s="18"/>
      <c r="FQ565" s="18"/>
      <c r="FR565" s="18"/>
      <c r="FS565" s="18"/>
      <c r="FT565" s="18"/>
      <c r="FU565" s="18"/>
      <c r="FV565" s="18"/>
      <c r="FW565" s="18"/>
      <c r="FX565" s="18"/>
      <c r="FY565" s="18"/>
      <c r="FZ565" s="18"/>
      <c r="GA565" s="18"/>
      <c r="GB565" s="18"/>
      <c r="GC565" s="18"/>
      <c r="GD565" s="18"/>
      <c r="GE565" s="18"/>
      <c r="GF565" s="18"/>
      <c r="GG565" s="18"/>
      <c r="GH565" s="18"/>
      <c r="GI565" s="18"/>
      <c r="GJ565" s="18"/>
      <c r="GK565" s="18"/>
      <c r="GL565" s="18"/>
      <c r="GM565" s="18"/>
      <c r="GN565" s="18"/>
      <c r="GO565" s="18"/>
      <c r="GP565" s="18"/>
      <c r="GQ565" s="18"/>
      <c r="GR565" s="18"/>
      <c r="GS565" s="18"/>
      <c r="GT565" s="18"/>
      <c r="GU565" s="18"/>
      <c r="GV565" s="18"/>
      <c r="GW565" s="18"/>
      <c r="GX565" s="18"/>
      <c r="GY565" s="18"/>
      <c r="GZ565" s="18"/>
      <c r="HA565" s="18"/>
      <c r="HB565" s="18"/>
      <c r="HC565" s="18"/>
      <c r="HD565" s="18"/>
      <c r="HE565" s="18"/>
      <c r="HF565" s="18"/>
      <c r="HG565" s="18"/>
      <c r="HH565" s="18"/>
      <c r="HI565" s="18"/>
      <c r="HJ565" s="18"/>
      <c r="HK565" s="18"/>
      <c r="HL565" s="18"/>
      <c r="HM565" s="18"/>
      <c r="HN565" s="18"/>
      <c r="HO565" s="18"/>
      <c r="HP565" s="18"/>
      <c r="HQ565" s="18"/>
      <c r="HR565" s="18"/>
      <c r="HS565" s="18"/>
      <c r="HT565" s="18"/>
      <c r="HU565" s="18"/>
      <c r="HV565" s="18"/>
      <c r="HW565" s="18"/>
      <c r="HX565" s="18"/>
      <c r="HY565" s="18"/>
      <c r="HZ565" s="18"/>
      <c r="IA565" s="18"/>
      <c r="IB565" s="18"/>
      <c r="IC565" s="18"/>
      <c r="ID565" s="18"/>
    </row>
    <row r="566" spans="1:238" x14ac:dyDescent="0.2">
      <c r="A566" s="11">
        <f t="shared" si="9"/>
        <v>559</v>
      </c>
      <c r="B566" s="38" t="s">
        <v>384</v>
      </c>
      <c r="C566" s="38" t="s">
        <v>28</v>
      </c>
      <c r="D566" s="38" t="s">
        <v>28</v>
      </c>
      <c r="E566" s="69" t="s">
        <v>2099</v>
      </c>
      <c r="F566" s="40" t="s">
        <v>2106</v>
      </c>
      <c r="G566" s="85">
        <v>326</v>
      </c>
      <c r="H566" s="39">
        <v>674</v>
      </c>
      <c r="I566" s="41" t="s">
        <v>18</v>
      </c>
      <c r="J566" s="86" t="s">
        <v>17</v>
      </c>
      <c r="K566" s="4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c r="BK566" s="12"/>
      <c r="BL566" s="12"/>
      <c r="BM566" s="12"/>
      <c r="BN566" s="12"/>
      <c r="BO566" s="12"/>
      <c r="BP566" s="12"/>
      <c r="BQ566" s="12"/>
      <c r="BR566" s="12"/>
      <c r="BS566" s="12"/>
      <c r="BT566" s="12"/>
      <c r="BU566" s="12"/>
      <c r="BV566" s="12"/>
      <c r="BW566" s="12"/>
      <c r="BX566" s="12"/>
      <c r="BY566" s="12"/>
      <c r="BZ566" s="12"/>
      <c r="CA566" s="12"/>
      <c r="CB566" s="12"/>
      <c r="CC566" s="12"/>
      <c r="CD566" s="12"/>
      <c r="CE566" s="12"/>
      <c r="CF566" s="12"/>
      <c r="CG566" s="12"/>
      <c r="CH566" s="12"/>
      <c r="CI566" s="12"/>
      <c r="CJ566" s="12"/>
      <c r="CK566" s="12"/>
      <c r="CL566" s="12"/>
      <c r="CM566" s="12"/>
      <c r="CN566" s="12"/>
      <c r="CO566" s="12"/>
      <c r="CP566" s="12"/>
      <c r="CQ566" s="12"/>
      <c r="CR566" s="12"/>
      <c r="CS566" s="12"/>
      <c r="CT566" s="12"/>
      <c r="CU566" s="12"/>
      <c r="CV566" s="12"/>
      <c r="CW566" s="12"/>
      <c r="CX566" s="12"/>
      <c r="CY566" s="12"/>
      <c r="CZ566" s="12"/>
      <c r="DA566" s="12"/>
      <c r="DB566" s="12"/>
      <c r="DC566" s="12"/>
      <c r="DD566" s="12"/>
      <c r="DE566" s="12"/>
      <c r="DF566" s="12"/>
      <c r="DG566" s="12"/>
      <c r="DH566" s="12"/>
      <c r="DI566" s="12"/>
      <c r="DJ566" s="12"/>
      <c r="DK566" s="12"/>
      <c r="DL566" s="12"/>
      <c r="DM566" s="12"/>
      <c r="DN566" s="12"/>
      <c r="DO566" s="12"/>
      <c r="DP566" s="12"/>
      <c r="DQ566" s="12"/>
      <c r="DR566" s="12"/>
      <c r="DS566" s="12"/>
      <c r="DT566" s="12"/>
      <c r="DU566" s="12"/>
      <c r="DV566" s="12"/>
      <c r="DW566" s="12"/>
      <c r="DX566" s="12"/>
      <c r="DY566" s="12"/>
      <c r="DZ566" s="12"/>
      <c r="EA566" s="12"/>
      <c r="EB566" s="12"/>
      <c r="EC566" s="12"/>
      <c r="ED566" s="12"/>
      <c r="EE566" s="12"/>
      <c r="EF566" s="12"/>
      <c r="EG566" s="12"/>
      <c r="EH566" s="12"/>
      <c r="EI566" s="12"/>
      <c r="EJ566" s="12"/>
      <c r="EK566" s="12"/>
      <c r="EL566" s="12"/>
      <c r="EM566" s="12"/>
      <c r="EN566" s="12"/>
      <c r="EO566" s="12"/>
      <c r="EP566" s="12"/>
      <c r="EQ566" s="12"/>
      <c r="ER566" s="12"/>
      <c r="ES566" s="12"/>
      <c r="ET566" s="12"/>
      <c r="EU566" s="12"/>
      <c r="EV566" s="12"/>
      <c r="EW566" s="12"/>
      <c r="EX566" s="12"/>
      <c r="EY566" s="12"/>
      <c r="EZ566" s="12"/>
      <c r="FA566" s="12"/>
      <c r="FB566" s="12"/>
      <c r="FC566" s="12"/>
      <c r="FD566" s="12"/>
      <c r="FE566" s="12"/>
      <c r="FF566" s="12"/>
      <c r="FG566" s="12"/>
      <c r="FH566" s="12"/>
      <c r="FI566" s="12"/>
      <c r="FJ566" s="12"/>
      <c r="FK566" s="12"/>
      <c r="FL566" s="12"/>
      <c r="FM566" s="12"/>
      <c r="FN566" s="12"/>
      <c r="FO566" s="12"/>
      <c r="FP566" s="12"/>
      <c r="FQ566" s="12"/>
      <c r="FR566" s="12"/>
      <c r="FS566" s="12"/>
      <c r="FT566" s="12"/>
      <c r="FU566" s="12"/>
      <c r="FV566" s="12"/>
      <c r="FW566" s="12"/>
      <c r="FX566" s="12"/>
      <c r="FY566" s="12"/>
      <c r="FZ566" s="12"/>
      <c r="GA566" s="12"/>
      <c r="GB566" s="12"/>
      <c r="GC566" s="12"/>
      <c r="GD566" s="12"/>
      <c r="GE566" s="12"/>
      <c r="GF566" s="12"/>
      <c r="GG566" s="12"/>
      <c r="GH566" s="12"/>
      <c r="GI566" s="12"/>
      <c r="GJ566" s="12"/>
      <c r="GK566" s="12"/>
      <c r="GL566" s="12"/>
      <c r="GM566" s="12"/>
      <c r="GN566" s="12"/>
      <c r="GO566" s="12"/>
      <c r="GP566" s="12"/>
      <c r="GQ566" s="12"/>
      <c r="GR566" s="12"/>
      <c r="GS566" s="12"/>
      <c r="GT566" s="12"/>
      <c r="GU566" s="12"/>
      <c r="GV566" s="12"/>
      <c r="GW566" s="12"/>
      <c r="GX566" s="12"/>
      <c r="GY566" s="12"/>
      <c r="GZ566" s="12"/>
      <c r="HA566" s="12"/>
      <c r="HB566" s="12"/>
      <c r="HC566" s="12"/>
      <c r="HD566" s="12"/>
      <c r="HE566" s="12"/>
      <c r="HF566" s="12"/>
      <c r="HG566" s="12"/>
      <c r="HH566" s="12"/>
      <c r="HI566" s="12"/>
      <c r="HJ566" s="12"/>
      <c r="HK566" s="12"/>
      <c r="HL566" s="12"/>
      <c r="HM566" s="12"/>
      <c r="HN566" s="12"/>
      <c r="HO566" s="12"/>
      <c r="HP566" s="12"/>
      <c r="HQ566" s="12"/>
      <c r="HR566" s="12"/>
      <c r="HS566" s="12"/>
      <c r="HT566" s="12"/>
      <c r="HU566" s="12"/>
      <c r="HV566" s="12"/>
      <c r="HW566" s="12"/>
      <c r="HX566" s="12"/>
      <c r="HY566" s="12"/>
      <c r="HZ566" s="12"/>
      <c r="IA566" s="12"/>
      <c r="IB566" s="12"/>
      <c r="IC566" s="12"/>
      <c r="ID566" s="12"/>
    </row>
    <row r="567" spans="1:238" x14ac:dyDescent="0.2">
      <c r="A567" s="11">
        <f t="shared" si="9"/>
        <v>560</v>
      </c>
      <c r="B567" s="38" t="s">
        <v>385</v>
      </c>
      <c r="C567" s="38" t="s">
        <v>28</v>
      </c>
      <c r="D567" s="38" t="s">
        <v>28</v>
      </c>
      <c r="E567" s="69" t="s">
        <v>2108</v>
      </c>
      <c r="F567" s="40" t="s">
        <v>1562</v>
      </c>
      <c r="G567" s="39">
        <v>348</v>
      </c>
      <c r="H567" s="39">
        <v>843</v>
      </c>
      <c r="I567" s="41" t="s">
        <v>18</v>
      </c>
      <c r="J567" s="86" t="s">
        <v>17</v>
      </c>
      <c r="K567" s="4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c r="AX567" s="12"/>
      <c r="AY567" s="12"/>
      <c r="AZ567" s="12"/>
      <c r="BA567" s="12"/>
      <c r="BB567" s="12"/>
      <c r="BC567" s="12"/>
      <c r="BD567" s="12"/>
      <c r="BE567" s="12"/>
      <c r="BF567" s="12"/>
      <c r="BG567" s="12"/>
      <c r="BH567" s="12"/>
      <c r="BI567" s="12"/>
      <c r="BJ567" s="12"/>
      <c r="BK567" s="12"/>
      <c r="BL567" s="12"/>
      <c r="BM567" s="12"/>
      <c r="BN567" s="12"/>
      <c r="BO567" s="12"/>
      <c r="BP567" s="12"/>
      <c r="BQ567" s="12"/>
      <c r="BR567" s="12"/>
      <c r="BS567" s="12"/>
      <c r="BT567" s="12"/>
      <c r="BU567" s="12"/>
      <c r="BV567" s="12"/>
      <c r="BW567" s="12"/>
      <c r="BX567" s="12"/>
      <c r="BY567" s="12"/>
      <c r="BZ567" s="12"/>
      <c r="CA567" s="12"/>
      <c r="CB567" s="12"/>
      <c r="CC567" s="12"/>
      <c r="CD567" s="12"/>
      <c r="CE567" s="12"/>
      <c r="CF567" s="12"/>
      <c r="CG567" s="12"/>
      <c r="CH567" s="12"/>
      <c r="CI567" s="12"/>
      <c r="CJ567" s="12"/>
      <c r="CK567" s="12"/>
      <c r="CL567" s="12"/>
      <c r="CM567" s="12"/>
      <c r="CN567" s="12"/>
      <c r="CO567" s="12"/>
      <c r="CP567" s="12"/>
      <c r="CQ567" s="12"/>
      <c r="CR567" s="12"/>
      <c r="CS567" s="12"/>
      <c r="CT567" s="12"/>
      <c r="CU567" s="12"/>
      <c r="CV567" s="12"/>
      <c r="CW567" s="12"/>
      <c r="CX567" s="12"/>
      <c r="CY567" s="12"/>
      <c r="CZ567" s="12"/>
      <c r="DA567" s="12"/>
      <c r="DB567" s="12"/>
      <c r="DC567" s="12"/>
      <c r="DD567" s="12"/>
      <c r="DE567" s="12"/>
      <c r="DF567" s="12"/>
      <c r="DG567" s="12"/>
      <c r="DH567" s="12"/>
      <c r="DI567" s="12"/>
      <c r="DJ567" s="12"/>
      <c r="DK567" s="12"/>
      <c r="DL567" s="12"/>
      <c r="DM567" s="12"/>
      <c r="DN567" s="12"/>
      <c r="DO567" s="12"/>
      <c r="DP567" s="12"/>
      <c r="DQ567" s="12"/>
      <c r="DR567" s="12"/>
      <c r="DS567" s="12"/>
      <c r="DT567" s="12"/>
      <c r="DU567" s="12"/>
      <c r="DV567" s="12"/>
      <c r="DW567" s="12"/>
      <c r="DX567" s="12"/>
      <c r="DY567" s="12"/>
      <c r="DZ567" s="12"/>
      <c r="EA567" s="12"/>
      <c r="EB567" s="12"/>
      <c r="EC567" s="12"/>
      <c r="ED567" s="12"/>
      <c r="EE567" s="12"/>
      <c r="EF567" s="12"/>
      <c r="EG567" s="12"/>
      <c r="EH567" s="12"/>
      <c r="EI567" s="12"/>
      <c r="EJ567" s="12"/>
      <c r="EK567" s="12"/>
      <c r="EL567" s="12"/>
      <c r="EM567" s="12"/>
      <c r="EN567" s="12"/>
      <c r="EO567" s="12"/>
      <c r="EP567" s="12"/>
      <c r="EQ567" s="12"/>
      <c r="ER567" s="12"/>
      <c r="ES567" s="12"/>
      <c r="ET567" s="12"/>
      <c r="EU567" s="12"/>
      <c r="EV567" s="12"/>
      <c r="EW567" s="12"/>
      <c r="EX567" s="12"/>
      <c r="EY567" s="12"/>
      <c r="EZ567" s="12"/>
      <c r="FA567" s="12"/>
      <c r="FB567" s="12"/>
      <c r="FC567" s="12"/>
      <c r="FD567" s="12"/>
      <c r="FE567" s="12"/>
      <c r="FF567" s="12"/>
      <c r="FG567" s="12"/>
      <c r="FH567" s="12"/>
      <c r="FI567" s="12"/>
      <c r="FJ567" s="12"/>
      <c r="FK567" s="12"/>
      <c r="FL567" s="12"/>
      <c r="FM567" s="12"/>
      <c r="FN567" s="12"/>
      <c r="FO567" s="12"/>
      <c r="FP567" s="12"/>
      <c r="FQ567" s="12"/>
      <c r="FR567" s="12"/>
      <c r="FS567" s="12"/>
      <c r="FT567" s="12"/>
      <c r="FU567" s="12"/>
      <c r="FV567" s="12"/>
      <c r="FW567" s="12"/>
      <c r="FX567" s="12"/>
      <c r="FY567" s="12"/>
      <c r="FZ567" s="12"/>
      <c r="GA567" s="12"/>
      <c r="GB567" s="12"/>
      <c r="GC567" s="12"/>
      <c r="GD567" s="12"/>
      <c r="GE567" s="12"/>
      <c r="GF567" s="12"/>
      <c r="GG567" s="12"/>
      <c r="GH567" s="12"/>
      <c r="GI567" s="12"/>
      <c r="GJ567" s="12"/>
      <c r="GK567" s="12"/>
      <c r="GL567" s="12"/>
      <c r="GM567" s="12"/>
      <c r="GN567" s="12"/>
      <c r="GO567" s="12"/>
      <c r="GP567" s="12"/>
      <c r="GQ567" s="12"/>
      <c r="GR567" s="12"/>
      <c r="GS567" s="12"/>
      <c r="GT567" s="12"/>
      <c r="GU567" s="12"/>
      <c r="GV567" s="12"/>
      <c r="GW567" s="12"/>
      <c r="GX567" s="12"/>
      <c r="GY567" s="12"/>
      <c r="GZ567" s="12"/>
      <c r="HA567" s="12"/>
      <c r="HB567" s="12"/>
      <c r="HC567" s="12"/>
      <c r="HD567" s="12"/>
      <c r="HE567" s="12"/>
      <c r="HF567" s="12"/>
      <c r="HG567" s="12"/>
      <c r="HH567" s="12"/>
      <c r="HI567" s="12"/>
      <c r="HJ567" s="12"/>
      <c r="HK567" s="12"/>
      <c r="HL567" s="12"/>
      <c r="HM567" s="12"/>
      <c r="HN567" s="12"/>
      <c r="HO567" s="12"/>
      <c r="HP567" s="12"/>
      <c r="HQ567" s="12"/>
      <c r="HR567" s="12"/>
      <c r="HS567" s="12"/>
      <c r="HT567" s="12"/>
      <c r="HU567" s="12"/>
      <c r="HV567" s="12"/>
      <c r="HW567" s="12"/>
      <c r="HX567" s="12"/>
      <c r="HY567" s="12"/>
      <c r="HZ567" s="12"/>
      <c r="IA567" s="12"/>
      <c r="IB567" s="12"/>
      <c r="IC567" s="12"/>
      <c r="ID567" s="12"/>
    </row>
    <row r="568" spans="1:238" x14ac:dyDescent="0.2">
      <c r="A568" s="11">
        <f t="shared" si="9"/>
        <v>561</v>
      </c>
      <c r="B568" s="38" t="s">
        <v>502</v>
      </c>
      <c r="C568" s="38" t="s">
        <v>28</v>
      </c>
      <c r="D568" s="38" t="s">
        <v>28</v>
      </c>
      <c r="E568" s="69" t="s">
        <v>2108</v>
      </c>
      <c r="F568" s="40" t="s">
        <v>44</v>
      </c>
      <c r="G568" s="39">
        <v>1981</v>
      </c>
      <c r="H568" s="39">
        <v>3861</v>
      </c>
      <c r="I568" s="86" t="s">
        <v>15</v>
      </c>
      <c r="J568" s="86" t="s">
        <v>17</v>
      </c>
      <c r="K568" s="4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c r="BP568" s="12"/>
      <c r="BQ568" s="12"/>
      <c r="BR568" s="12"/>
      <c r="BS568" s="12"/>
      <c r="BT568" s="12"/>
      <c r="BU568" s="12"/>
      <c r="BV568" s="12"/>
      <c r="BW568" s="12"/>
      <c r="BX568" s="12"/>
      <c r="BY568" s="12"/>
      <c r="BZ568" s="12"/>
      <c r="CA568" s="12"/>
      <c r="CB568" s="12"/>
      <c r="CC568" s="12"/>
      <c r="CD568" s="12"/>
      <c r="CE568" s="12"/>
      <c r="CF568" s="12"/>
      <c r="CG568" s="12"/>
      <c r="CH568" s="12"/>
      <c r="CI568" s="12"/>
      <c r="CJ568" s="12"/>
      <c r="CK568" s="12"/>
      <c r="CL568" s="12"/>
      <c r="CM568" s="12"/>
      <c r="CN568" s="12"/>
      <c r="CO568" s="12"/>
      <c r="CP568" s="12"/>
      <c r="CQ568" s="12"/>
      <c r="CR568" s="12"/>
      <c r="CS568" s="12"/>
      <c r="CT568" s="12"/>
      <c r="CU568" s="12"/>
      <c r="CV568" s="12"/>
      <c r="CW568" s="12"/>
      <c r="CX568" s="12"/>
      <c r="CY568" s="12"/>
      <c r="CZ568" s="12"/>
      <c r="DA568" s="12"/>
      <c r="DB568" s="12"/>
      <c r="DC568" s="12"/>
      <c r="DD568" s="12"/>
      <c r="DE568" s="12"/>
      <c r="DF568" s="12"/>
      <c r="DG568" s="12"/>
      <c r="DH568" s="12"/>
      <c r="DI568" s="12"/>
      <c r="DJ568" s="12"/>
      <c r="DK568" s="12"/>
      <c r="DL568" s="12"/>
      <c r="DM568" s="12"/>
      <c r="DN568" s="12"/>
      <c r="DO568" s="12"/>
      <c r="DP568" s="12"/>
      <c r="DQ568" s="12"/>
      <c r="DR568" s="12"/>
      <c r="DS568" s="12"/>
      <c r="DT568" s="12"/>
      <c r="DU568" s="12"/>
      <c r="DV568" s="12"/>
      <c r="DW568" s="12"/>
      <c r="DX568" s="12"/>
      <c r="DY568" s="12"/>
      <c r="DZ568" s="12"/>
      <c r="EA568" s="12"/>
      <c r="EB568" s="12"/>
      <c r="EC568" s="12"/>
      <c r="ED568" s="12"/>
      <c r="EE568" s="12"/>
      <c r="EF568" s="12"/>
      <c r="EG568" s="12"/>
      <c r="EH568" s="12"/>
      <c r="EI568" s="12"/>
      <c r="EJ568" s="12"/>
      <c r="EK568" s="12"/>
      <c r="EL568" s="12"/>
      <c r="EM568" s="12"/>
      <c r="EN568" s="12"/>
      <c r="EO568" s="12"/>
      <c r="EP568" s="12"/>
      <c r="EQ568" s="12"/>
      <c r="ER568" s="12"/>
      <c r="ES568" s="12"/>
      <c r="ET568" s="12"/>
      <c r="EU568" s="12"/>
      <c r="EV568" s="12"/>
      <c r="EW568" s="12"/>
      <c r="EX568" s="12"/>
      <c r="EY568" s="12"/>
      <c r="EZ568" s="12"/>
      <c r="FA568" s="12"/>
      <c r="FB568" s="12"/>
      <c r="FC568" s="12"/>
      <c r="FD568" s="12"/>
      <c r="FE568" s="12"/>
      <c r="FF568" s="12"/>
      <c r="FG568" s="12"/>
      <c r="FH568" s="12"/>
      <c r="FI568" s="12"/>
      <c r="FJ568" s="12"/>
      <c r="FK568" s="12"/>
      <c r="FL568" s="12"/>
      <c r="FM568" s="12"/>
      <c r="FN568" s="12"/>
      <c r="FO568" s="12"/>
      <c r="FP568" s="12"/>
      <c r="FQ568" s="12"/>
      <c r="FR568" s="12"/>
      <c r="FS568" s="12"/>
      <c r="FT568" s="12"/>
      <c r="FU568" s="12"/>
      <c r="FV568" s="12"/>
      <c r="FW568" s="12"/>
      <c r="FX568" s="12"/>
      <c r="FY568" s="12"/>
      <c r="FZ568" s="12"/>
      <c r="GA568" s="12"/>
      <c r="GB568" s="12"/>
      <c r="GC568" s="12"/>
      <c r="GD568" s="12"/>
      <c r="GE568" s="12"/>
      <c r="GF568" s="12"/>
      <c r="GG568" s="12"/>
      <c r="GH568" s="12"/>
      <c r="GI568" s="12"/>
      <c r="GJ568" s="12"/>
      <c r="GK568" s="12"/>
      <c r="GL568" s="12"/>
      <c r="GM568" s="12"/>
      <c r="GN568" s="12"/>
      <c r="GO568" s="12"/>
      <c r="GP568" s="12"/>
      <c r="GQ568" s="12"/>
      <c r="GR568" s="12"/>
      <c r="GS568" s="12"/>
      <c r="GT568" s="12"/>
      <c r="GU568" s="12"/>
      <c r="GV568" s="12"/>
      <c r="GW568" s="12"/>
      <c r="GX568" s="12"/>
      <c r="GY568" s="12"/>
      <c r="GZ568" s="12"/>
      <c r="HA568" s="12"/>
      <c r="HB568" s="12"/>
      <c r="HC568" s="12"/>
      <c r="HD568" s="12"/>
      <c r="HE568" s="12"/>
      <c r="HF568" s="12"/>
      <c r="HG568" s="12"/>
      <c r="HH568" s="12"/>
      <c r="HI568" s="12"/>
      <c r="HJ568" s="12"/>
      <c r="HK568" s="12"/>
      <c r="HL568" s="12"/>
      <c r="HM568" s="12"/>
      <c r="HN568" s="12"/>
      <c r="HO568" s="12"/>
      <c r="HP568" s="12"/>
      <c r="HQ568" s="12"/>
      <c r="HR568" s="12"/>
      <c r="HS568" s="12"/>
      <c r="HT568" s="12"/>
      <c r="HU568" s="12"/>
      <c r="HV568" s="12"/>
      <c r="HW568" s="12"/>
      <c r="HX568" s="12"/>
      <c r="HY568" s="12"/>
      <c r="HZ568" s="12"/>
      <c r="IA568" s="12"/>
      <c r="IB568" s="12"/>
      <c r="IC568" s="12"/>
      <c r="ID568" s="12"/>
    </row>
    <row r="569" spans="1:238" x14ac:dyDescent="0.2">
      <c r="A569" s="11">
        <f t="shared" si="9"/>
        <v>562</v>
      </c>
      <c r="B569" s="46" t="s">
        <v>2134</v>
      </c>
      <c r="C569" s="46" t="s">
        <v>28</v>
      </c>
      <c r="D569" s="38" t="s">
        <v>28</v>
      </c>
      <c r="E569" s="69" t="s">
        <v>2130</v>
      </c>
      <c r="F569" s="40" t="s">
        <v>55</v>
      </c>
      <c r="G569" s="39">
        <v>160</v>
      </c>
      <c r="H569" s="39">
        <v>788</v>
      </c>
      <c r="I569" s="41" t="s">
        <v>15</v>
      </c>
      <c r="J569" s="43" t="s">
        <v>17</v>
      </c>
      <c r="K569" s="42" t="s">
        <v>695</v>
      </c>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c r="AX569" s="12"/>
      <c r="AY569" s="12"/>
      <c r="AZ569" s="12"/>
      <c r="BA569" s="12"/>
      <c r="BB569" s="12"/>
      <c r="BC569" s="12"/>
      <c r="BD569" s="12"/>
      <c r="BE569" s="12"/>
      <c r="BF569" s="12"/>
      <c r="BG569" s="12"/>
      <c r="BH569" s="12"/>
      <c r="BI569" s="12"/>
      <c r="BJ569" s="12"/>
      <c r="BK569" s="12"/>
      <c r="BL569" s="12"/>
      <c r="BM569" s="12"/>
      <c r="BN569" s="12"/>
      <c r="BO569" s="12"/>
      <c r="BP569" s="12"/>
      <c r="BQ569" s="12"/>
      <c r="BR569" s="12"/>
      <c r="BS569" s="12"/>
      <c r="BT569" s="12"/>
      <c r="BU569" s="12"/>
      <c r="BV569" s="12"/>
      <c r="BW569" s="12"/>
      <c r="BX569" s="12"/>
      <c r="BY569" s="12"/>
      <c r="BZ569" s="12"/>
      <c r="CA569" s="12"/>
      <c r="CB569" s="12"/>
      <c r="CC569" s="12"/>
      <c r="CD569" s="12"/>
      <c r="CE569" s="12"/>
      <c r="CF569" s="12"/>
      <c r="CG569" s="12"/>
      <c r="CH569" s="12"/>
      <c r="CI569" s="12"/>
      <c r="CJ569" s="12"/>
      <c r="CK569" s="12"/>
      <c r="CL569" s="12"/>
      <c r="CM569" s="12"/>
      <c r="CN569" s="12"/>
      <c r="CO569" s="12"/>
      <c r="CP569" s="12"/>
      <c r="CQ569" s="12"/>
      <c r="CR569" s="12"/>
      <c r="CS569" s="12"/>
      <c r="CT569" s="12"/>
      <c r="CU569" s="12"/>
      <c r="CV569" s="12"/>
      <c r="CW569" s="12"/>
      <c r="CX569" s="12"/>
      <c r="CY569" s="12"/>
      <c r="CZ569" s="12"/>
      <c r="DA569" s="12"/>
      <c r="DB569" s="12"/>
      <c r="DC569" s="12"/>
      <c r="DD569" s="12"/>
      <c r="DE569" s="12"/>
      <c r="DF569" s="12"/>
      <c r="DG569" s="12"/>
      <c r="DH569" s="12"/>
      <c r="DI569" s="12"/>
      <c r="DJ569" s="12"/>
      <c r="DK569" s="12"/>
      <c r="DL569" s="12"/>
      <c r="DM569" s="12"/>
      <c r="DN569" s="12"/>
      <c r="DO569" s="12"/>
      <c r="DP569" s="12"/>
      <c r="DQ569" s="12"/>
      <c r="DR569" s="12"/>
      <c r="DS569" s="12"/>
      <c r="DT569" s="12"/>
      <c r="DU569" s="12"/>
      <c r="DV569" s="12"/>
      <c r="DW569" s="12"/>
      <c r="DX569" s="12"/>
      <c r="DY569" s="12"/>
      <c r="DZ569" s="12"/>
      <c r="EA569" s="12"/>
      <c r="EB569" s="12"/>
      <c r="EC569" s="12"/>
      <c r="ED569" s="12"/>
      <c r="EE569" s="12"/>
      <c r="EF569" s="12"/>
      <c r="EG569" s="12"/>
      <c r="EH569" s="12"/>
      <c r="EI569" s="12"/>
      <c r="EJ569" s="12"/>
      <c r="EK569" s="12"/>
      <c r="EL569" s="12"/>
      <c r="EM569" s="12"/>
      <c r="EN569" s="12"/>
      <c r="EO569" s="12"/>
      <c r="EP569" s="12"/>
      <c r="EQ569" s="12"/>
      <c r="ER569" s="12"/>
      <c r="ES569" s="12"/>
      <c r="ET569" s="12"/>
      <c r="EU569" s="12"/>
      <c r="EV569" s="12"/>
      <c r="EW569" s="12"/>
      <c r="EX569" s="12"/>
      <c r="EY569" s="12"/>
      <c r="EZ569" s="12"/>
      <c r="FA569" s="12"/>
      <c r="FB569" s="12"/>
      <c r="FC569" s="12"/>
      <c r="FD569" s="12"/>
      <c r="FE569" s="12"/>
      <c r="FF569" s="12"/>
      <c r="FG569" s="12"/>
      <c r="FH569" s="12"/>
      <c r="FI569" s="12"/>
      <c r="FJ569" s="12"/>
      <c r="FK569" s="12"/>
      <c r="FL569" s="12"/>
      <c r="FM569" s="12"/>
      <c r="FN569" s="12"/>
      <c r="FO569" s="12"/>
      <c r="FP569" s="12"/>
      <c r="FQ569" s="12"/>
      <c r="FR569" s="12"/>
      <c r="FS569" s="12"/>
      <c r="FT569" s="12"/>
      <c r="FU569" s="12"/>
      <c r="FV569" s="12"/>
      <c r="FW569" s="12"/>
      <c r="FX569" s="12"/>
      <c r="FY569" s="12"/>
      <c r="FZ569" s="12"/>
      <c r="GA569" s="12"/>
      <c r="GB569" s="12"/>
      <c r="GC569" s="12"/>
      <c r="GD569" s="12"/>
      <c r="GE569" s="12"/>
      <c r="GF569" s="12"/>
      <c r="GG569" s="12"/>
      <c r="GH569" s="12"/>
      <c r="GI569" s="12"/>
      <c r="GJ569" s="12"/>
      <c r="GK569" s="12"/>
      <c r="GL569" s="12"/>
      <c r="GM569" s="12"/>
      <c r="GN569" s="12"/>
      <c r="GO569" s="12"/>
      <c r="GP569" s="12"/>
      <c r="GQ569" s="12"/>
      <c r="GR569" s="12"/>
      <c r="GS569" s="12"/>
      <c r="GT569" s="12"/>
      <c r="GU569" s="12"/>
      <c r="GV569" s="12"/>
      <c r="GW569" s="12"/>
      <c r="GX569" s="12"/>
      <c r="GY569" s="12"/>
      <c r="GZ569" s="12"/>
      <c r="HA569" s="12"/>
      <c r="HB569" s="12"/>
      <c r="HC569" s="12"/>
      <c r="HD569" s="12"/>
      <c r="HE569" s="12"/>
      <c r="HF569" s="12"/>
      <c r="HG569" s="12"/>
      <c r="HH569" s="12"/>
      <c r="HI569" s="12"/>
      <c r="HJ569" s="12"/>
      <c r="HK569" s="12"/>
      <c r="HL569" s="12"/>
      <c r="HM569" s="12"/>
      <c r="HN569" s="12"/>
      <c r="HO569" s="12"/>
      <c r="HP569" s="12"/>
      <c r="HQ569" s="12"/>
      <c r="HR569" s="12"/>
      <c r="HS569" s="12"/>
      <c r="HT569" s="12"/>
      <c r="HU569" s="12"/>
      <c r="HV569" s="12"/>
      <c r="HW569" s="12"/>
      <c r="HX569" s="12"/>
      <c r="HY569" s="12"/>
      <c r="HZ569" s="12"/>
      <c r="IA569" s="12"/>
      <c r="IB569" s="12"/>
      <c r="IC569" s="12"/>
      <c r="ID569" s="12"/>
    </row>
    <row r="570" spans="1:238" x14ac:dyDescent="0.2">
      <c r="A570" s="11">
        <f t="shared" si="9"/>
        <v>563</v>
      </c>
      <c r="B570" s="46" t="s">
        <v>386</v>
      </c>
      <c r="C570" s="38" t="s">
        <v>28</v>
      </c>
      <c r="D570" s="38" t="s">
        <v>28</v>
      </c>
      <c r="E570" s="69" t="s">
        <v>2130</v>
      </c>
      <c r="F570" s="40" t="s">
        <v>1144</v>
      </c>
      <c r="G570" s="39">
        <v>989</v>
      </c>
      <c r="H570" s="39">
        <v>2213</v>
      </c>
      <c r="I570" s="41" t="s">
        <v>18</v>
      </c>
      <c r="J570" s="43" t="s">
        <v>17</v>
      </c>
      <c r="K570" s="4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c r="AX570" s="12"/>
      <c r="AY570" s="12"/>
      <c r="AZ570" s="12"/>
      <c r="BA570" s="12"/>
      <c r="BB570" s="12"/>
      <c r="BC570" s="12"/>
      <c r="BD570" s="12"/>
      <c r="BE570" s="12"/>
      <c r="BF570" s="12"/>
      <c r="BG570" s="12"/>
      <c r="BH570" s="12"/>
      <c r="BI570" s="12"/>
      <c r="BJ570" s="12"/>
      <c r="BK570" s="12"/>
      <c r="BL570" s="12"/>
      <c r="BM570" s="12"/>
      <c r="BN570" s="12"/>
      <c r="BO570" s="12"/>
      <c r="BP570" s="12"/>
      <c r="BQ570" s="12"/>
      <c r="BR570" s="12"/>
      <c r="BS570" s="12"/>
      <c r="BT570" s="12"/>
      <c r="BU570" s="12"/>
      <c r="BV570" s="12"/>
      <c r="BW570" s="12"/>
      <c r="BX570" s="12"/>
      <c r="BY570" s="12"/>
      <c r="BZ570" s="12"/>
      <c r="CA570" s="12"/>
      <c r="CB570" s="12"/>
      <c r="CC570" s="12"/>
      <c r="CD570" s="12"/>
      <c r="CE570" s="12"/>
      <c r="CF570" s="12"/>
      <c r="CG570" s="12"/>
      <c r="CH570" s="12"/>
      <c r="CI570" s="12"/>
      <c r="CJ570" s="12"/>
      <c r="CK570" s="12"/>
      <c r="CL570" s="12"/>
      <c r="CM570" s="12"/>
      <c r="CN570" s="12"/>
      <c r="CO570" s="12"/>
      <c r="CP570" s="12"/>
      <c r="CQ570" s="12"/>
      <c r="CR570" s="12"/>
      <c r="CS570" s="12"/>
      <c r="CT570" s="12"/>
      <c r="CU570" s="12"/>
      <c r="CV570" s="12"/>
      <c r="CW570" s="12"/>
      <c r="CX570" s="12"/>
      <c r="CY570" s="12"/>
      <c r="CZ570" s="12"/>
      <c r="DA570" s="12"/>
      <c r="DB570" s="12"/>
      <c r="DC570" s="12"/>
      <c r="DD570" s="12"/>
      <c r="DE570" s="12"/>
      <c r="DF570" s="12"/>
      <c r="DG570" s="12"/>
      <c r="DH570" s="12"/>
      <c r="DI570" s="12"/>
      <c r="DJ570" s="12"/>
      <c r="DK570" s="12"/>
      <c r="DL570" s="12"/>
      <c r="DM570" s="12"/>
      <c r="DN570" s="12"/>
      <c r="DO570" s="12"/>
      <c r="DP570" s="12"/>
      <c r="DQ570" s="12"/>
      <c r="DR570" s="12"/>
      <c r="DS570" s="12"/>
      <c r="DT570" s="12"/>
      <c r="DU570" s="12"/>
      <c r="DV570" s="12"/>
      <c r="DW570" s="12"/>
      <c r="DX570" s="12"/>
      <c r="DY570" s="12"/>
      <c r="DZ570" s="12"/>
      <c r="EA570" s="12"/>
      <c r="EB570" s="12"/>
      <c r="EC570" s="12"/>
      <c r="ED570" s="12"/>
      <c r="EE570" s="12"/>
      <c r="EF570" s="12"/>
      <c r="EG570" s="12"/>
      <c r="EH570" s="12"/>
      <c r="EI570" s="12"/>
      <c r="EJ570" s="12"/>
      <c r="EK570" s="12"/>
      <c r="EL570" s="12"/>
      <c r="EM570" s="12"/>
      <c r="EN570" s="12"/>
      <c r="EO570" s="12"/>
      <c r="EP570" s="12"/>
      <c r="EQ570" s="12"/>
      <c r="ER570" s="12"/>
      <c r="ES570" s="12"/>
      <c r="ET570" s="12"/>
      <c r="EU570" s="12"/>
      <c r="EV570" s="12"/>
      <c r="EW570" s="12"/>
      <c r="EX570" s="12"/>
      <c r="EY570" s="12"/>
      <c r="EZ570" s="12"/>
      <c r="FA570" s="12"/>
      <c r="FB570" s="12"/>
      <c r="FC570" s="12"/>
      <c r="FD570" s="12"/>
      <c r="FE570" s="12"/>
      <c r="FF570" s="12"/>
      <c r="FG570" s="12"/>
      <c r="FH570" s="12"/>
      <c r="FI570" s="12"/>
      <c r="FJ570" s="12"/>
      <c r="FK570" s="12"/>
      <c r="FL570" s="12"/>
      <c r="FM570" s="12"/>
      <c r="FN570" s="12"/>
      <c r="FO570" s="12"/>
      <c r="FP570" s="12"/>
      <c r="FQ570" s="12"/>
      <c r="FR570" s="12"/>
      <c r="FS570" s="12"/>
      <c r="FT570" s="12"/>
      <c r="FU570" s="12"/>
      <c r="FV570" s="12"/>
      <c r="FW570" s="12"/>
      <c r="FX570" s="12"/>
      <c r="FY570" s="12"/>
      <c r="FZ570" s="12"/>
      <c r="GA570" s="12"/>
      <c r="GB570" s="12"/>
      <c r="GC570" s="12"/>
      <c r="GD570" s="12"/>
      <c r="GE570" s="12"/>
      <c r="GF570" s="12"/>
      <c r="GG570" s="12"/>
      <c r="GH570" s="12"/>
      <c r="GI570" s="12"/>
      <c r="GJ570" s="12"/>
      <c r="GK570" s="12"/>
      <c r="GL570" s="12"/>
      <c r="GM570" s="12"/>
      <c r="GN570" s="12"/>
      <c r="GO570" s="12"/>
      <c r="GP570" s="12"/>
      <c r="GQ570" s="12"/>
      <c r="GR570" s="12"/>
      <c r="GS570" s="12"/>
      <c r="GT570" s="12"/>
      <c r="GU570" s="12"/>
      <c r="GV570" s="12"/>
      <c r="GW570" s="12"/>
      <c r="GX570" s="12"/>
      <c r="GY570" s="12"/>
      <c r="GZ570" s="12"/>
      <c r="HA570" s="12"/>
      <c r="HB570" s="12"/>
      <c r="HC570" s="12"/>
      <c r="HD570" s="12"/>
      <c r="HE570" s="12"/>
      <c r="HF570" s="12"/>
      <c r="HG570" s="12"/>
      <c r="HH570" s="12"/>
      <c r="HI570" s="12"/>
      <c r="HJ570" s="12"/>
      <c r="HK570" s="12"/>
      <c r="HL570" s="12"/>
      <c r="HM570" s="12"/>
      <c r="HN570" s="12"/>
      <c r="HO570" s="12"/>
      <c r="HP570" s="12"/>
      <c r="HQ570" s="12"/>
      <c r="HR570" s="12"/>
      <c r="HS570" s="12"/>
      <c r="HT570" s="12"/>
      <c r="HU570" s="12"/>
      <c r="HV570" s="12"/>
      <c r="HW570" s="12"/>
      <c r="HX570" s="12"/>
      <c r="HY570" s="12"/>
      <c r="HZ570" s="12"/>
      <c r="IA570" s="12"/>
      <c r="IB570" s="12"/>
      <c r="IC570" s="12"/>
      <c r="ID570" s="12"/>
    </row>
    <row r="571" spans="1:238" x14ac:dyDescent="0.2">
      <c r="A571" s="11">
        <f t="shared" si="9"/>
        <v>564</v>
      </c>
      <c r="B571" s="38" t="s">
        <v>387</v>
      </c>
      <c r="C571" s="38" t="s">
        <v>28</v>
      </c>
      <c r="D571" s="38" t="s">
        <v>28</v>
      </c>
      <c r="E571" s="69" t="s">
        <v>2130</v>
      </c>
      <c r="F571" s="40" t="s">
        <v>164</v>
      </c>
      <c r="G571" s="39">
        <v>387</v>
      </c>
      <c r="H571" s="39">
        <v>814</v>
      </c>
      <c r="I571" s="41" t="s">
        <v>15</v>
      </c>
      <c r="J571" s="43" t="s">
        <v>17</v>
      </c>
      <c r="K571" s="4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c r="AX571" s="12"/>
      <c r="AY571" s="12"/>
      <c r="AZ571" s="12"/>
      <c r="BA571" s="12"/>
      <c r="BB571" s="12"/>
      <c r="BC571" s="12"/>
      <c r="BD571" s="12"/>
      <c r="BE571" s="12"/>
      <c r="BF571" s="12"/>
      <c r="BG571" s="12"/>
      <c r="BH571" s="12"/>
      <c r="BI571" s="12"/>
      <c r="BJ571" s="12"/>
      <c r="BK571" s="12"/>
      <c r="BL571" s="12"/>
      <c r="BM571" s="12"/>
      <c r="BN571" s="12"/>
      <c r="BO571" s="12"/>
      <c r="BP571" s="12"/>
      <c r="BQ571" s="12"/>
      <c r="BR571" s="12"/>
      <c r="BS571" s="12"/>
      <c r="BT571" s="12"/>
      <c r="BU571" s="12"/>
      <c r="BV571" s="12"/>
      <c r="BW571" s="12"/>
      <c r="BX571" s="12"/>
      <c r="BY571" s="12"/>
      <c r="BZ571" s="12"/>
      <c r="CA571" s="12"/>
      <c r="CB571" s="12"/>
      <c r="CC571" s="12"/>
      <c r="CD571" s="12"/>
      <c r="CE571" s="12"/>
      <c r="CF571" s="12"/>
      <c r="CG571" s="12"/>
      <c r="CH571" s="12"/>
      <c r="CI571" s="12"/>
      <c r="CJ571" s="12"/>
      <c r="CK571" s="12"/>
      <c r="CL571" s="12"/>
      <c r="CM571" s="12"/>
      <c r="CN571" s="12"/>
      <c r="CO571" s="12"/>
      <c r="CP571" s="12"/>
      <c r="CQ571" s="12"/>
      <c r="CR571" s="12"/>
      <c r="CS571" s="12"/>
      <c r="CT571" s="12"/>
      <c r="CU571" s="12"/>
      <c r="CV571" s="12"/>
      <c r="CW571" s="12"/>
      <c r="CX571" s="12"/>
      <c r="CY571" s="12"/>
      <c r="CZ571" s="12"/>
      <c r="DA571" s="12"/>
      <c r="DB571" s="12"/>
      <c r="DC571" s="12"/>
      <c r="DD571" s="12"/>
      <c r="DE571" s="12"/>
      <c r="DF571" s="12"/>
      <c r="DG571" s="12"/>
      <c r="DH571" s="12"/>
      <c r="DI571" s="12"/>
      <c r="DJ571" s="12"/>
      <c r="DK571" s="12"/>
      <c r="DL571" s="12"/>
      <c r="DM571" s="12"/>
      <c r="DN571" s="12"/>
      <c r="DO571" s="12"/>
      <c r="DP571" s="12"/>
      <c r="DQ571" s="12"/>
      <c r="DR571" s="12"/>
      <c r="DS571" s="12"/>
      <c r="DT571" s="12"/>
      <c r="DU571" s="12"/>
      <c r="DV571" s="12"/>
      <c r="DW571" s="12"/>
      <c r="DX571" s="12"/>
      <c r="DY571" s="12"/>
      <c r="DZ571" s="12"/>
      <c r="EA571" s="12"/>
      <c r="EB571" s="12"/>
      <c r="EC571" s="12"/>
      <c r="ED571" s="12"/>
      <c r="EE571" s="12"/>
      <c r="EF571" s="12"/>
      <c r="EG571" s="12"/>
      <c r="EH571" s="12"/>
      <c r="EI571" s="12"/>
      <c r="EJ571" s="12"/>
      <c r="EK571" s="12"/>
      <c r="EL571" s="12"/>
      <c r="EM571" s="12"/>
      <c r="EN571" s="12"/>
      <c r="EO571" s="12"/>
      <c r="EP571" s="12"/>
      <c r="EQ571" s="12"/>
      <c r="ER571" s="12"/>
      <c r="ES571" s="12"/>
      <c r="ET571" s="12"/>
      <c r="EU571" s="12"/>
      <c r="EV571" s="12"/>
      <c r="EW571" s="12"/>
      <c r="EX571" s="12"/>
      <c r="EY571" s="12"/>
      <c r="EZ571" s="12"/>
      <c r="FA571" s="12"/>
      <c r="FB571" s="12"/>
      <c r="FC571" s="12"/>
      <c r="FD571" s="12"/>
      <c r="FE571" s="12"/>
      <c r="FF571" s="12"/>
      <c r="FG571" s="12"/>
      <c r="FH571" s="12"/>
      <c r="FI571" s="12"/>
      <c r="FJ571" s="12"/>
      <c r="FK571" s="12"/>
      <c r="FL571" s="12"/>
      <c r="FM571" s="12"/>
      <c r="FN571" s="12"/>
      <c r="FO571" s="12"/>
      <c r="FP571" s="12"/>
      <c r="FQ571" s="12"/>
      <c r="FR571" s="12"/>
      <c r="FS571" s="12"/>
      <c r="FT571" s="12"/>
      <c r="FU571" s="12"/>
      <c r="FV571" s="12"/>
      <c r="FW571" s="12"/>
      <c r="FX571" s="12"/>
      <c r="FY571" s="12"/>
      <c r="FZ571" s="12"/>
      <c r="GA571" s="12"/>
      <c r="GB571" s="12"/>
      <c r="GC571" s="12"/>
      <c r="GD571" s="12"/>
      <c r="GE571" s="12"/>
      <c r="GF571" s="12"/>
      <c r="GG571" s="12"/>
      <c r="GH571" s="12"/>
      <c r="GI571" s="12"/>
      <c r="GJ571" s="12"/>
      <c r="GK571" s="12"/>
      <c r="GL571" s="12"/>
      <c r="GM571" s="12"/>
      <c r="GN571" s="12"/>
      <c r="GO571" s="12"/>
      <c r="GP571" s="12"/>
      <c r="GQ571" s="12"/>
      <c r="GR571" s="12"/>
      <c r="GS571" s="12"/>
      <c r="GT571" s="12"/>
      <c r="GU571" s="12"/>
      <c r="GV571" s="12"/>
      <c r="GW571" s="12"/>
      <c r="GX571" s="12"/>
      <c r="GY571" s="12"/>
      <c r="GZ571" s="12"/>
      <c r="HA571" s="12"/>
      <c r="HB571" s="12"/>
      <c r="HC571" s="12"/>
      <c r="HD571" s="12"/>
      <c r="HE571" s="12"/>
      <c r="HF571" s="12"/>
      <c r="HG571" s="12"/>
      <c r="HH571" s="12"/>
      <c r="HI571" s="12"/>
      <c r="HJ571" s="12"/>
      <c r="HK571" s="12"/>
      <c r="HL571" s="12"/>
      <c r="HM571" s="12"/>
      <c r="HN571" s="12"/>
      <c r="HO571" s="12"/>
      <c r="HP571" s="12"/>
      <c r="HQ571" s="12"/>
      <c r="HR571" s="12"/>
      <c r="HS571" s="12"/>
      <c r="HT571" s="12"/>
      <c r="HU571" s="12"/>
      <c r="HV571" s="12"/>
      <c r="HW571" s="12"/>
      <c r="HX571" s="12"/>
      <c r="HY571" s="12"/>
      <c r="HZ571" s="12"/>
      <c r="IA571" s="12"/>
      <c r="IB571" s="12"/>
      <c r="IC571" s="12"/>
      <c r="ID571" s="12"/>
    </row>
    <row r="572" spans="1:238" x14ac:dyDescent="0.2">
      <c r="A572" s="11">
        <f t="shared" si="9"/>
        <v>565</v>
      </c>
      <c r="B572" s="46" t="s">
        <v>506</v>
      </c>
      <c r="C572" s="32" t="s">
        <v>28</v>
      </c>
      <c r="D572" s="38" t="s">
        <v>28</v>
      </c>
      <c r="E572" s="69" t="s">
        <v>2130</v>
      </c>
      <c r="F572" s="40" t="s">
        <v>1658</v>
      </c>
      <c r="G572" s="39">
        <v>1780</v>
      </c>
      <c r="H572" s="39">
        <v>2833</v>
      </c>
      <c r="I572" s="41" t="s">
        <v>15</v>
      </c>
      <c r="J572" s="43" t="s">
        <v>17</v>
      </c>
      <c r="K572" s="4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c r="BP572" s="12"/>
      <c r="BQ572" s="12"/>
      <c r="BR572" s="12"/>
      <c r="BS572" s="12"/>
      <c r="BT572" s="12"/>
      <c r="BU572" s="12"/>
      <c r="BV572" s="12"/>
      <c r="BW572" s="12"/>
      <c r="BX572" s="12"/>
      <c r="BY572" s="12"/>
      <c r="BZ572" s="12"/>
      <c r="CA572" s="12"/>
      <c r="CB572" s="12"/>
      <c r="CC572" s="12"/>
      <c r="CD572" s="12"/>
      <c r="CE572" s="12"/>
      <c r="CF572" s="12"/>
      <c r="CG572" s="12"/>
      <c r="CH572" s="12"/>
      <c r="CI572" s="12"/>
      <c r="CJ572" s="12"/>
      <c r="CK572" s="12"/>
      <c r="CL572" s="12"/>
      <c r="CM572" s="12"/>
      <c r="CN572" s="12"/>
      <c r="CO572" s="12"/>
      <c r="CP572" s="12"/>
      <c r="CQ572" s="12"/>
      <c r="CR572" s="12"/>
      <c r="CS572" s="12"/>
      <c r="CT572" s="12"/>
      <c r="CU572" s="12"/>
      <c r="CV572" s="12"/>
      <c r="CW572" s="12"/>
      <c r="CX572" s="12"/>
      <c r="CY572" s="12"/>
      <c r="CZ572" s="12"/>
      <c r="DA572" s="12"/>
      <c r="DB572" s="12"/>
      <c r="DC572" s="12"/>
      <c r="DD572" s="12"/>
      <c r="DE572" s="12"/>
      <c r="DF572" s="12"/>
      <c r="DG572" s="12"/>
      <c r="DH572" s="12"/>
      <c r="DI572" s="12"/>
      <c r="DJ572" s="12"/>
      <c r="DK572" s="12"/>
      <c r="DL572" s="12"/>
      <c r="DM572" s="12"/>
      <c r="DN572" s="12"/>
      <c r="DO572" s="12"/>
      <c r="DP572" s="12"/>
      <c r="DQ572" s="12"/>
      <c r="DR572" s="12"/>
      <c r="DS572" s="12"/>
      <c r="DT572" s="12"/>
      <c r="DU572" s="12"/>
      <c r="DV572" s="12"/>
      <c r="DW572" s="12"/>
      <c r="DX572" s="12"/>
      <c r="DY572" s="12"/>
      <c r="DZ572" s="12"/>
      <c r="EA572" s="12"/>
      <c r="EB572" s="12"/>
      <c r="EC572" s="12"/>
      <c r="ED572" s="12"/>
      <c r="EE572" s="12"/>
      <c r="EF572" s="12"/>
      <c r="EG572" s="12"/>
      <c r="EH572" s="12"/>
      <c r="EI572" s="12"/>
      <c r="EJ572" s="12"/>
      <c r="EK572" s="12"/>
      <c r="EL572" s="12"/>
      <c r="EM572" s="12"/>
      <c r="EN572" s="12"/>
      <c r="EO572" s="12"/>
      <c r="EP572" s="12"/>
      <c r="EQ572" s="12"/>
      <c r="ER572" s="12"/>
      <c r="ES572" s="12"/>
      <c r="ET572" s="12"/>
      <c r="EU572" s="12"/>
      <c r="EV572" s="12"/>
      <c r="EW572" s="12"/>
      <c r="EX572" s="12"/>
      <c r="EY572" s="12"/>
      <c r="EZ572" s="12"/>
      <c r="FA572" s="12"/>
      <c r="FB572" s="12"/>
      <c r="FC572" s="12"/>
      <c r="FD572" s="12"/>
      <c r="FE572" s="12"/>
      <c r="FF572" s="12"/>
      <c r="FG572" s="12"/>
      <c r="FH572" s="12"/>
      <c r="FI572" s="12"/>
      <c r="FJ572" s="12"/>
      <c r="FK572" s="12"/>
      <c r="FL572" s="12"/>
      <c r="FM572" s="12"/>
      <c r="FN572" s="12"/>
      <c r="FO572" s="12"/>
      <c r="FP572" s="12"/>
      <c r="FQ572" s="12"/>
      <c r="FR572" s="12"/>
      <c r="FS572" s="12"/>
      <c r="FT572" s="12"/>
      <c r="FU572" s="12"/>
      <c r="FV572" s="12"/>
      <c r="FW572" s="12"/>
      <c r="FX572" s="12"/>
      <c r="FY572" s="12"/>
      <c r="FZ572" s="12"/>
      <c r="GA572" s="12"/>
      <c r="GB572" s="12"/>
      <c r="GC572" s="12"/>
      <c r="GD572" s="12"/>
      <c r="GE572" s="12"/>
      <c r="GF572" s="12"/>
      <c r="GG572" s="12"/>
      <c r="GH572" s="12"/>
      <c r="GI572" s="12"/>
      <c r="GJ572" s="12"/>
      <c r="GK572" s="12"/>
      <c r="GL572" s="12"/>
      <c r="GM572" s="12"/>
      <c r="GN572" s="12"/>
      <c r="GO572" s="12"/>
      <c r="GP572" s="12"/>
      <c r="GQ572" s="12"/>
      <c r="GR572" s="12"/>
      <c r="GS572" s="12"/>
      <c r="GT572" s="12"/>
      <c r="GU572" s="12"/>
      <c r="GV572" s="12"/>
      <c r="GW572" s="12"/>
      <c r="GX572" s="12"/>
      <c r="GY572" s="12"/>
      <c r="GZ572" s="12"/>
      <c r="HA572" s="12"/>
      <c r="HB572" s="12"/>
      <c r="HC572" s="12"/>
      <c r="HD572" s="12"/>
      <c r="HE572" s="12"/>
      <c r="HF572" s="12"/>
      <c r="HG572" s="12"/>
      <c r="HH572" s="12"/>
      <c r="HI572" s="12"/>
      <c r="HJ572" s="12"/>
      <c r="HK572" s="12"/>
      <c r="HL572" s="12"/>
      <c r="HM572" s="12"/>
      <c r="HN572" s="12"/>
      <c r="HO572" s="12"/>
      <c r="HP572" s="12"/>
      <c r="HQ572" s="12"/>
      <c r="HR572" s="12"/>
      <c r="HS572" s="12"/>
      <c r="HT572" s="12"/>
      <c r="HU572" s="12"/>
      <c r="HV572" s="12"/>
      <c r="HW572" s="12"/>
      <c r="HX572" s="12"/>
      <c r="HY572" s="12"/>
      <c r="HZ572" s="12"/>
      <c r="IA572" s="12"/>
      <c r="IB572" s="12"/>
      <c r="IC572" s="12"/>
      <c r="ID572" s="12"/>
    </row>
    <row r="573" spans="1:238" s="12" customFormat="1" x14ac:dyDescent="0.2">
      <c r="A573" s="11">
        <f t="shared" si="9"/>
        <v>566</v>
      </c>
      <c r="B573" s="46" t="s">
        <v>389</v>
      </c>
      <c r="C573" s="38" t="s">
        <v>28</v>
      </c>
      <c r="D573" s="38" t="s">
        <v>28</v>
      </c>
      <c r="E573" s="69" t="s">
        <v>2138</v>
      </c>
      <c r="F573" s="40" t="s">
        <v>114</v>
      </c>
      <c r="G573" s="39">
        <v>910</v>
      </c>
      <c r="H573" s="39">
        <v>2237</v>
      </c>
      <c r="I573" s="41" t="s">
        <v>15</v>
      </c>
      <c r="J573" s="43" t="s">
        <v>17</v>
      </c>
      <c r="K573" s="42" t="s">
        <v>179</v>
      </c>
    </row>
    <row r="574" spans="1:238" x14ac:dyDescent="0.2">
      <c r="A574" s="11">
        <f t="shared" si="9"/>
        <v>567</v>
      </c>
      <c r="B574" s="46" t="s">
        <v>2139</v>
      </c>
      <c r="C574" s="38" t="s">
        <v>28</v>
      </c>
      <c r="D574" s="38" t="s">
        <v>28</v>
      </c>
      <c r="E574" s="69" t="s">
        <v>2138</v>
      </c>
      <c r="F574" s="40" t="s">
        <v>44</v>
      </c>
      <c r="G574" s="39">
        <v>897</v>
      </c>
      <c r="H574" s="39">
        <v>2263</v>
      </c>
      <c r="I574" s="41" t="s">
        <v>18</v>
      </c>
      <c r="J574" s="43" t="s">
        <v>17</v>
      </c>
      <c r="K574" s="4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c r="AX574" s="12"/>
      <c r="AY574" s="12"/>
      <c r="AZ574" s="12"/>
      <c r="BA574" s="12"/>
      <c r="BB574" s="12"/>
      <c r="BC574" s="12"/>
      <c r="BD574" s="12"/>
      <c r="BE574" s="12"/>
      <c r="BF574" s="12"/>
      <c r="BG574" s="12"/>
      <c r="BH574" s="12"/>
      <c r="BI574" s="12"/>
      <c r="BJ574" s="12"/>
      <c r="BK574" s="12"/>
      <c r="BL574" s="12"/>
      <c r="BM574" s="12"/>
      <c r="BN574" s="12"/>
      <c r="BO574" s="12"/>
      <c r="BP574" s="12"/>
      <c r="BQ574" s="12"/>
      <c r="BR574" s="12"/>
      <c r="BS574" s="12"/>
      <c r="BT574" s="12"/>
      <c r="BU574" s="12"/>
      <c r="BV574" s="12"/>
      <c r="BW574" s="12"/>
      <c r="BX574" s="12"/>
      <c r="BY574" s="12"/>
      <c r="BZ574" s="12"/>
      <c r="CA574" s="12"/>
      <c r="CB574" s="12"/>
      <c r="CC574" s="12"/>
      <c r="CD574" s="12"/>
      <c r="CE574" s="12"/>
      <c r="CF574" s="12"/>
      <c r="CG574" s="12"/>
      <c r="CH574" s="12"/>
      <c r="CI574" s="12"/>
      <c r="CJ574" s="12"/>
      <c r="CK574" s="12"/>
      <c r="CL574" s="12"/>
      <c r="CM574" s="12"/>
      <c r="CN574" s="12"/>
      <c r="CO574" s="12"/>
      <c r="CP574" s="12"/>
      <c r="CQ574" s="12"/>
      <c r="CR574" s="12"/>
      <c r="CS574" s="12"/>
      <c r="CT574" s="12"/>
      <c r="CU574" s="12"/>
      <c r="CV574" s="12"/>
      <c r="CW574" s="12"/>
      <c r="CX574" s="12"/>
      <c r="CY574" s="12"/>
      <c r="CZ574" s="12"/>
      <c r="DA574" s="12"/>
      <c r="DB574" s="12"/>
      <c r="DC574" s="12"/>
      <c r="DD574" s="12"/>
      <c r="DE574" s="12"/>
      <c r="DF574" s="12"/>
      <c r="DG574" s="12"/>
      <c r="DH574" s="12"/>
      <c r="DI574" s="12"/>
      <c r="DJ574" s="12"/>
      <c r="DK574" s="12"/>
      <c r="DL574" s="12"/>
      <c r="DM574" s="12"/>
      <c r="DN574" s="12"/>
      <c r="DO574" s="12"/>
      <c r="DP574" s="12"/>
      <c r="DQ574" s="12"/>
      <c r="DR574" s="12"/>
      <c r="DS574" s="12"/>
      <c r="DT574" s="12"/>
      <c r="DU574" s="12"/>
      <c r="DV574" s="12"/>
      <c r="DW574" s="12"/>
      <c r="DX574" s="12"/>
      <c r="DY574" s="12"/>
      <c r="DZ574" s="12"/>
      <c r="EA574" s="12"/>
      <c r="EB574" s="12"/>
      <c r="EC574" s="12"/>
      <c r="ED574" s="12"/>
      <c r="EE574" s="12"/>
      <c r="EF574" s="12"/>
      <c r="EG574" s="12"/>
      <c r="EH574" s="12"/>
      <c r="EI574" s="12"/>
      <c r="EJ574" s="12"/>
      <c r="EK574" s="12"/>
      <c r="EL574" s="12"/>
      <c r="EM574" s="12"/>
      <c r="EN574" s="12"/>
      <c r="EO574" s="12"/>
      <c r="EP574" s="12"/>
      <c r="EQ574" s="12"/>
      <c r="ER574" s="12"/>
      <c r="ES574" s="12"/>
      <c r="ET574" s="12"/>
      <c r="EU574" s="12"/>
      <c r="EV574" s="12"/>
      <c r="EW574" s="12"/>
      <c r="EX574" s="12"/>
      <c r="EY574" s="12"/>
      <c r="EZ574" s="12"/>
      <c r="FA574" s="12"/>
      <c r="FB574" s="12"/>
      <c r="FC574" s="12"/>
      <c r="FD574" s="12"/>
      <c r="FE574" s="12"/>
      <c r="FF574" s="12"/>
      <c r="FG574" s="12"/>
      <c r="FH574" s="12"/>
      <c r="FI574" s="12"/>
      <c r="FJ574" s="12"/>
      <c r="FK574" s="12"/>
      <c r="FL574" s="12"/>
      <c r="FM574" s="12"/>
      <c r="FN574" s="12"/>
      <c r="FO574" s="12"/>
      <c r="FP574" s="12"/>
      <c r="FQ574" s="12"/>
      <c r="FR574" s="12"/>
      <c r="FS574" s="12"/>
      <c r="FT574" s="12"/>
      <c r="FU574" s="12"/>
      <c r="FV574" s="12"/>
      <c r="FW574" s="12"/>
      <c r="FX574" s="12"/>
      <c r="FY574" s="12"/>
      <c r="FZ574" s="12"/>
      <c r="GA574" s="12"/>
      <c r="GB574" s="12"/>
      <c r="GC574" s="12"/>
      <c r="GD574" s="12"/>
      <c r="GE574" s="12"/>
      <c r="GF574" s="12"/>
      <c r="GG574" s="12"/>
      <c r="GH574" s="12"/>
      <c r="GI574" s="12"/>
      <c r="GJ574" s="12"/>
      <c r="GK574" s="12"/>
      <c r="GL574" s="12"/>
      <c r="GM574" s="12"/>
      <c r="GN574" s="12"/>
      <c r="GO574" s="12"/>
      <c r="GP574" s="12"/>
      <c r="GQ574" s="12"/>
      <c r="GR574" s="12"/>
      <c r="GS574" s="12"/>
      <c r="GT574" s="12"/>
      <c r="GU574" s="12"/>
      <c r="GV574" s="12"/>
      <c r="GW574" s="12"/>
      <c r="GX574" s="12"/>
      <c r="GY574" s="12"/>
      <c r="GZ574" s="12"/>
      <c r="HA574" s="12"/>
      <c r="HB574" s="12"/>
      <c r="HC574" s="12"/>
      <c r="HD574" s="12"/>
      <c r="HE574" s="12"/>
      <c r="HF574" s="12"/>
      <c r="HG574" s="12"/>
      <c r="HH574" s="12"/>
      <c r="HI574" s="12"/>
      <c r="HJ574" s="12"/>
      <c r="HK574" s="12"/>
      <c r="HL574" s="12"/>
      <c r="HM574" s="12"/>
      <c r="HN574" s="12"/>
      <c r="HO574" s="12"/>
      <c r="HP574" s="12"/>
      <c r="HQ574" s="12"/>
      <c r="HR574" s="12"/>
      <c r="HS574" s="12"/>
      <c r="HT574" s="12"/>
      <c r="HU574" s="12"/>
      <c r="HV574" s="12"/>
      <c r="HW574" s="12"/>
      <c r="HX574" s="12"/>
      <c r="HY574" s="12"/>
      <c r="HZ574" s="12"/>
      <c r="IA574" s="12"/>
      <c r="IB574" s="12"/>
      <c r="IC574" s="12"/>
      <c r="ID574" s="12"/>
    </row>
    <row r="575" spans="1:238" s="12" customFormat="1" x14ac:dyDescent="0.2">
      <c r="A575" s="11">
        <f t="shared" si="9"/>
        <v>568</v>
      </c>
      <c r="B575" s="46" t="s">
        <v>390</v>
      </c>
      <c r="C575" s="46" t="s">
        <v>28</v>
      </c>
      <c r="D575" s="38" t="s">
        <v>28</v>
      </c>
      <c r="E575" s="69" t="s">
        <v>2138</v>
      </c>
      <c r="F575" s="40" t="s">
        <v>1562</v>
      </c>
      <c r="G575" s="39">
        <v>325</v>
      </c>
      <c r="H575" s="39">
        <v>671</v>
      </c>
      <c r="I575" s="41" t="s">
        <v>18</v>
      </c>
      <c r="J575" s="43" t="s">
        <v>90</v>
      </c>
      <c r="K575" s="42"/>
    </row>
    <row r="576" spans="1:238" s="12" customFormat="1" x14ac:dyDescent="0.2">
      <c r="A576" s="11">
        <f t="shared" si="9"/>
        <v>569</v>
      </c>
      <c r="B576" s="46" t="s">
        <v>2143</v>
      </c>
      <c r="C576" s="46" t="s">
        <v>28</v>
      </c>
      <c r="D576" s="38" t="s">
        <v>28</v>
      </c>
      <c r="E576" s="69" t="s">
        <v>2138</v>
      </c>
      <c r="F576" s="40" t="s">
        <v>44</v>
      </c>
      <c r="G576" s="39">
        <v>897</v>
      </c>
      <c r="H576" s="39">
        <v>2263</v>
      </c>
      <c r="I576" s="41" t="s">
        <v>18</v>
      </c>
      <c r="J576" s="43" t="s">
        <v>17</v>
      </c>
      <c r="K576" s="42"/>
    </row>
    <row r="577" spans="1:238" s="12" customFormat="1" x14ac:dyDescent="0.2">
      <c r="A577" s="11">
        <f t="shared" si="9"/>
        <v>570</v>
      </c>
      <c r="B577" s="46" t="s">
        <v>2144</v>
      </c>
      <c r="C577" s="46" t="s">
        <v>28</v>
      </c>
      <c r="D577" s="38" t="s">
        <v>28</v>
      </c>
      <c r="E577" s="69" t="s">
        <v>2138</v>
      </c>
      <c r="F577" s="40" t="s">
        <v>1127</v>
      </c>
      <c r="G577" s="39">
        <v>189</v>
      </c>
      <c r="H577" s="39">
        <v>427</v>
      </c>
      <c r="I577" s="41" t="s">
        <v>18</v>
      </c>
      <c r="J577" s="43" t="s">
        <v>17</v>
      </c>
      <c r="K577" s="42"/>
    </row>
    <row r="578" spans="1:238" s="12" customFormat="1" x14ac:dyDescent="0.2">
      <c r="A578" s="11">
        <f t="shared" si="9"/>
        <v>571</v>
      </c>
      <c r="B578" s="46" t="s">
        <v>2149</v>
      </c>
      <c r="C578" s="38" t="s">
        <v>28</v>
      </c>
      <c r="D578" s="38" t="s">
        <v>28</v>
      </c>
      <c r="E578" s="69" t="s">
        <v>2146</v>
      </c>
      <c r="F578" s="40" t="s">
        <v>1124</v>
      </c>
      <c r="G578" s="39">
        <v>429</v>
      </c>
      <c r="H578" s="39">
        <v>947</v>
      </c>
      <c r="I578" s="41" t="s">
        <v>15</v>
      </c>
      <c r="J578" s="43" t="s">
        <v>17</v>
      </c>
      <c r="K578" s="42" t="s">
        <v>181</v>
      </c>
    </row>
    <row r="579" spans="1:238" s="12" customFormat="1" x14ac:dyDescent="0.2">
      <c r="A579" s="11">
        <f t="shared" ref="A579:A642" si="10">ROW()-7</f>
        <v>572</v>
      </c>
      <c r="B579" s="46" t="s">
        <v>2150</v>
      </c>
      <c r="C579" s="38" t="s">
        <v>28</v>
      </c>
      <c r="D579" s="38" t="s">
        <v>28</v>
      </c>
      <c r="E579" s="69" t="s">
        <v>2146</v>
      </c>
      <c r="F579" s="40" t="s">
        <v>1125</v>
      </c>
      <c r="G579" s="39">
        <v>1606</v>
      </c>
      <c r="H579" s="39">
        <v>4036</v>
      </c>
      <c r="I579" s="41" t="s">
        <v>15</v>
      </c>
      <c r="J579" s="43" t="s">
        <v>17</v>
      </c>
      <c r="K579" s="42"/>
    </row>
    <row r="580" spans="1:238" s="12" customFormat="1" x14ac:dyDescent="0.2">
      <c r="A580" s="11">
        <f t="shared" si="10"/>
        <v>573</v>
      </c>
      <c r="B580" s="46" t="s">
        <v>2154</v>
      </c>
      <c r="C580" s="38" t="s">
        <v>28</v>
      </c>
      <c r="D580" s="38" t="s">
        <v>28</v>
      </c>
      <c r="E580" s="69" t="s">
        <v>711</v>
      </c>
      <c r="F580" s="40" t="s">
        <v>134</v>
      </c>
      <c r="G580" s="39">
        <v>400</v>
      </c>
      <c r="H580" s="39">
        <v>1069</v>
      </c>
      <c r="I580" s="41" t="s">
        <v>15</v>
      </c>
      <c r="J580" s="43" t="s">
        <v>17</v>
      </c>
      <c r="K580" s="42"/>
    </row>
    <row r="581" spans="1:238" s="12" customFormat="1" x14ac:dyDescent="0.2">
      <c r="A581" s="11">
        <f t="shared" si="10"/>
        <v>574</v>
      </c>
      <c r="B581" s="46" t="s">
        <v>2155</v>
      </c>
      <c r="C581" s="38" t="s">
        <v>28</v>
      </c>
      <c r="D581" s="38" t="s">
        <v>28</v>
      </c>
      <c r="E581" s="69" t="s">
        <v>711</v>
      </c>
      <c r="F581" s="40" t="s">
        <v>106</v>
      </c>
      <c r="G581" s="39">
        <v>400</v>
      </c>
      <c r="H581" s="39">
        <v>1412</v>
      </c>
      <c r="I581" s="41" t="s">
        <v>18</v>
      </c>
      <c r="J581" s="43" t="s">
        <v>17</v>
      </c>
      <c r="K581" s="42"/>
    </row>
    <row r="582" spans="1:238" s="12" customFormat="1" x14ac:dyDescent="0.2">
      <c r="A582" s="11">
        <f t="shared" si="10"/>
        <v>575</v>
      </c>
      <c r="B582" s="46" t="s">
        <v>391</v>
      </c>
      <c r="C582" s="38" t="s">
        <v>28</v>
      </c>
      <c r="D582" s="38" t="s">
        <v>28</v>
      </c>
      <c r="E582" s="69" t="s">
        <v>2157</v>
      </c>
      <c r="F582" s="40" t="s">
        <v>83</v>
      </c>
      <c r="G582" s="39">
        <v>1106</v>
      </c>
      <c r="H582" s="39">
        <v>1257</v>
      </c>
      <c r="I582" s="41" t="s">
        <v>15</v>
      </c>
      <c r="J582" s="43" t="s">
        <v>17</v>
      </c>
      <c r="K582" s="42"/>
    </row>
    <row r="583" spans="1:238" s="12" customFormat="1" x14ac:dyDescent="0.2">
      <c r="A583" s="11">
        <f t="shared" si="10"/>
        <v>576</v>
      </c>
      <c r="B583" s="46" t="s">
        <v>2160</v>
      </c>
      <c r="C583" s="38" t="s">
        <v>28</v>
      </c>
      <c r="D583" s="38" t="s">
        <v>28</v>
      </c>
      <c r="E583" s="69" t="s">
        <v>2157</v>
      </c>
      <c r="F583" s="40" t="s">
        <v>23</v>
      </c>
      <c r="G583" s="39">
        <v>204</v>
      </c>
      <c r="H583" s="39">
        <v>519</v>
      </c>
      <c r="I583" s="41" t="s">
        <v>19</v>
      </c>
      <c r="J583" s="43" t="s">
        <v>17</v>
      </c>
      <c r="K583" s="42"/>
    </row>
    <row r="584" spans="1:238" s="12" customFormat="1" x14ac:dyDescent="0.2">
      <c r="A584" s="11">
        <f t="shared" si="10"/>
        <v>577</v>
      </c>
      <c r="B584" s="46" t="s">
        <v>392</v>
      </c>
      <c r="C584" s="38" t="s">
        <v>28</v>
      </c>
      <c r="D584" s="38" t="s">
        <v>28</v>
      </c>
      <c r="E584" s="69" t="s">
        <v>2167</v>
      </c>
      <c r="F584" s="47" t="s">
        <v>23</v>
      </c>
      <c r="G584" s="39">
        <v>516</v>
      </c>
      <c r="H584" s="39">
        <v>1104</v>
      </c>
      <c r="I584" s="41" t="s">
        <v>1070</v>
      </c>
      <c r="J584" s="43" t="s">
        <v>17</v>
      </c>
      <c r="K584" s="42"/>
    </row>
    <row r="585" spans="1:238" s="12" customFormat="1" x14ac:dyDescent="0.2">
      <c r="A585" s="11">
        <f t="shared" si="10"/>
        <v>578</v>
      </c>
      <c r="B585" s="46" t="s">
        <v>2175</v>
      </c>
      <c r="C585" s="38" t="s">
        <v>28</v>
      </c>
      <c r="D585" s="38" t="s">
        <v>28</v>
      </c>
      <c r="E585" s="69" t="s">
        <v>2167</v>
      </c>
      <c r="F585" s="47" t="s">
        <v>55</v>
      </c>
      <c r="G585" s="39">
        <v>1898</v>
      </c>
      <c r="H585" s="39">
        <v>4066</v>
      </c>
      <c r="I585" s="41" t="s">
        <v>15</v>
      </c>
      <c r="J585" s="43" t="s">
        <v>17</v>
      </c>
      <c r="K585" s="42" t="s">
        <v>180</v>
      </c>
    </row>
    <row r="586" spans="1:238" s="12" customFormat="1" x14ac:dyDescent="0.2">
      <c r="A586" s="11">
        <f t="shared" si="10"/>
        <v>579</v>
      </c>
      <c r="B586" s="46" t="s">
        <v>2182</v>
      </c>
      <c r="C586" s="38" t="s">
        <v>28</v>
      </c>
      <c r="D586" s="38" t="s">
        <v>28</v>
      </c>
      <c r="E586" s="69" t="s">
        <v>2181</v>
      </c>
      <c r="F586" s="40" t="s">
        <v>44</v>
      </c>
      <c r="G586" s="39">
        <v>200</v>
      </c>
      <c r="H586" s="39">
        <v>289</v>
      </c>
      <c r="I586" s="41" t="s">
        <v>18</v>
      </c>
      <c r="J586" s="43" t="s">
        <v>17</v>
      </c>
      <c r="K586" s="42"/>
    </row>
    <row r="587" spans="1:238" s="12" customFormat="1" x14ac:dyDescent="0.2">
      <c r="A587" s="11">
        <f t="shared" si="10"/>
        <v>580</v>
      </c>
      <c r="B587" s="38" t="s">
        <v>2183</v>
      </c>
      <c r="C587" s="38" t="s">
        <v>28</v>
      </c>
      <c r="D587" s="38" t="s">
        <v>28</v>
      </c>
      <c r="E587" s="69" t="s">
        <v>2181</v>
      </c>
      <c r="F587" s="40" t="s">
        <v>552</v>
      </c>
      <c r="G587" s="39">
        <v>201</v>
      </c>
      <c r="H587" s="39">
        <v>427</v>
      </c>
      <c r="I587" s="41" t="s">
        <v>18</v>
      </c>
      <c r="J587" s="43" t="s">
        <v>17</v>
      </c>
      <c r="K587" s="42"/>
    </row>
    <row r="588" spans="1:238" s="12" customFormat="1" x14ac:dyDescent="0.2">
      <c r="A588" s="11">
        <f t="shared" si="10"/>
        <v>581</v>
      </c>
      <c r="B588" s="38" t="s">
        <v>2204</v>
      </c>
      <c r="C588" s="38" t="s">
        <v>28</v>
      </c>
      <c r="D588" s="38" t="s">
        <v>28</v>
      </c>
      <c r="E588" s="69" t="s">
        <v>2200</v>
      </c>
      <c r="F588" s="40" t="s">
        <v>114</v>
      </c>
      <c r="G588" s="39">
        <v>893</v>
      </c>
      <c r="H588" s="39">
        <v>1559</v>
      </c>
      <c r="I588" s="41" t="s">
        <v>15</v>
      </c>
      <c r="J588" s="43" t="s">
        <v>17</v>
      </c>
      <c r="K588" s="42"/>
    </row>
    <row r="589" spans="1:238" s="12" customFormat="1" x14ac:dyDescent="0.2">
      <c r="A589" s="11">
        <f t="shared" si="10"/>
        <v>582</v>
      </c>
      <c r="B589" s="46" t="s">
        <v>2228</v>
      </c>
      <c r="C589" s="38" t="s">
        <v>28</v>
      </c>
      <c r="D589" s="38" t="s">
        <v>28</v>
      </c>
      <c r="E589" s="69" t="s">
        <v>2216</v>
      </c>
      <c r="F589" s="47" t="s">
        <v>134</v>
      </c>
      <c r="G589" s="39">
        <v>669</v>
      </c>
      <c r="H589" s="39">
        <v>1549</v>
      </c>
      <c r="I589" s="41" t="s">
        <v>18</v>
      </c>
      <c r="J589" s="43" t="s">
        <v>17</v>
      </c>
      <c r="K589" s="4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c r="GQ589" s="2"/>
      <c r="GR589" s="2"/>
      <c r="GS589" s="2"/>
      <c r="GT589" s="2"/>
      <c r="GU589" s="2"/>
      <c r="GV589" s="2"/>
      <c r="GW589" s="2"/>
      <c r="GX589" s="2"/>
      <c r="GY589" s="2"/>
      <c r="GZ589" s="2"/>
      <c r="HA589" s="2"/>
      <c r="HB589" s="2"/>
      <c r="HC589" s="2"/>
      <c r="HD589" s="2"/>
      <c r="HE589" s="2"/>
      <c r="HF589" s="2"/>
      <c r="HG589" s="2"/>
      <c r="HH589" s="2"/>
      <c r="HI589" s="2"/>
      <c r="HJ589" s="2"/>
      <c r="HK589" s="2"/>
      <c r="HL589" s="2"/>
      <c r="HM589" s="2"/>
      <c r="HN589" s="2"/>
      <c r="HO589" s="2"/>
      <c r="HP589" s="2"/>
      <c r="HQ589" s="2"/>
      <c r="HR589" s="2"/>
      <c r="HS589" s="2"/>
      <c r="HT589" s="2"/>
      <c r="HU589" s="2"/>
      <c r="HV589" s="2"/>
      <c r="HW589" s="2"/>
      <c r="HX589" s="2"/>
      <c r="HY589" s="2"/>
      <c r="HZ589" s="2"/>
      <c r="IA589" s="2"/>
      <c r="IB589" s="2"/>
      <c r="IC589" s="2"/>
      <c r="ID589" s="2"/>
    </row>
    <row r="590" spans="1:238" s="12" customFormat="1" x14ac:dyDescent="0.2">
      <c r="A590" s="11">
        <f t="shared" si="10"/>
        <v>583</v>
      </c>
      <c r="B590" s="38" t="s">
        <v>2240</v>
      </c>
      <c r="C590" s="38" t="s">
        <v>28</v>
      </c>
      <c r="D590" s="38" t="s">
        <v>28</v>
      </c>
      <c r="E590" s="69" t="s">
        <v>2238</v>
      </c>
      <c r="F590" s="40" t="s">
        <v>1145</v>
      </c>
      <c r="G590" s="39">
        <v>960</v>
      </c>
      <c r="H590" s="39">
        <v>1725</v>
      </c>
      <c r="I590" s="41" t="s">
        <v>18</v>
      </c>
      <c r="J590" s="43" t="s">
        <v>17</v>
      </c>
      <c r="K590" s="42"/>
    </row>
    <row r="591" spans="1:238" s="12" customFormat="1" x14ac:dyDescent="0.2">
      <c r="A591" s="11">
        <f t="shared" si="10"/>
        <v>584</v>
      </c>
      <c r="B591" s="49" t="s">
        <v>2256</v>
      </c>
      <c r="C591" s="49" t="s">
        <v>28</v>
      </c>
      <c r="D591" s="38" t="s">
        <v>28</v>
      </c>
      <c r="E591" s="70" t="s">
        <v>2247</v>
      </c>
      <c r="F591" s="50" t="s">
        <v>921</v>
      </c>
      <c r="G591" s="51">
        <v>1584</v>
      </c>
      <c r="H591" s="51">
        <v>3562</v>
      </c>
      <c r="I591" s="52" t="s">
        <v>15</v>
      </c>
      <c r="J591" s="88" t="s">
        <v>17</v>
      </c>
      <c r="K591" s="53"/>
    </row>
    <row r="592" spans="1:238" s="12" customFormat="1" x14ac:dyDescent="0.2">
      <c r="A592" s="11">
        <f t="shared" si="10"/>
        <v>585</v>
      </c>
      <c r="B592" s="49" t="s">
        <v>2257</v>
      </c>
      <c r="C592" s="49" t="s">
        <v>28</v>
      </c>
      <c r="D592" s="38" t="s">
        <v>28</v>
      </c>
      <c r="E592" s="70" t="s">
        <v>2247</v>
      </c>
      <c r="F592" s="50" t="s">
        <v>88</v>
      </c>
      <c r="G592" s="51">
        <v>3299</v>
      </c>
      <c r="H592" s="51">
        <v>7688</v>
      </c>
      <c r="I592" s="52" t="s">
        <v>19</v>
      </c>
      <c r="J592" s="88" t="s">
        <v>17</v>
      </c>
      <c r="K592" s="53"/>
    </row>
    <row r="593" spans="1:238" s="12" customFormat="1" x14ac:dyDescent="0.2">
      <c r="A593" s="11">
        <f t="shared" si="10"/>
        <v>586</v>
      </c>
      <c r="B593" s="59" t="s">
        <v>393</v>
      </c>
      <c r="C593" s="60" t="s">
        <v>28</v>
      </c>
      <c r="D593" s="38" t="s">
        <v>28</v>
      </c>
      <c r="E593" s="69" t="s">
        <v>2271</v>
      </c>
      <c r="F593" s="40" t="s">
        <v>1943</v>
      </c>
      <c r="G593" s="56">
        <v>772</v>
      </c>
      <c r="H593" s="56">
        <v>1769</v>
      </c>
      <c r="I593" s="41" t="s">
        <v>15</v>
      </c>
      <c r="J593" s="57" t="s">
        <v>17</v>
      </c>
      <c r="K593" s="4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c r="GQ593" s="2"/>
      <c r="GR593" s="2"/>
      <c r="GS593" s="2"/>
      <c r="GT593" s="2"/>
      <c r="GU593" s="2"/>
      <c r="GV593" s="2"/>
      <c r="GW593" s="2"/>
      <c r="GX593" s="2"/>
      <c r="GY593" s="2"/>
      <c r="GZ593" s="2"/>
      <c r="HA593" s="2"/>
      <c r="HB593" s="2"/>
      <c r="HC593" s="2"/>
      <c r="HD593" s="2"/>
      <c r="HE593" s="2"/>
      <c r="HF593" s="2"/>
      <c r="HG593" s="2"/>
      <c r="HH593" s="2"/>
      <c r="HI593" s="2"/>
      <c r="HJ593" s="2"/>
      <c r="HK593" s="2"/>
      <c r="HL593" s="2"/>
      <c r="HM593" s="2"/>
      <c r="HN593" s="2"/>
      <c r="HO593" s="2"/>
      <c r="HP593" s="2"/>
      <c r="HQ593" s="2"/>
      <c r="HR593" s="2"/>
      <c r="HS593" s="2"/>
      <c r="HT593" s="2"/>
      <c r="HU593" s="2"/>
      <c r="HV593" s="2"/>
      <c r="HW593" s="2"/>
      <c r="HX593" s="2"/>
      <c r="HY593" s="2"/>
      <c r="HZ593" s="2"/>
      <c r="IA593" s="2"/>
      <c r="IB593" s="2"/>
      <c r="IC593" s="2"/>
      <c r="ID593" s="2"/>
    </row>
    <row r="594" spans="1:238" s="12" customFormat="1" x14ac:dyDescent="0.2">
      <c r="A594" s="11">
        <f t="shared" si="10"/>
        <v>587</v>
      </c>
      <c r="B594" s="38" t="s">
        <v>394</v>
      </c>
      <c r="C594" s="60" t="s">
        <v>28</v>
      </c>
      <c r="D594" s="38" t="s">
        <v>28</v>
      </c>
      <c r="E594" s="69" t="s">
        <v>2271</v>
      </c>
      <c r="F594" s="40" t="s">
        <v>1127</v>
      </c>
      <c r="G594" s="56">
        <v>593</v>
      </c>
      <c r="H594" s="56">
        <v>1264</v>
      </c>
      <c r="I594" s="41" t="s">
        <v>15</v>
      </c>
      <c r="J594" s="57" t="s">
        <v>17</v>
      </c>
      <c r="K594" s="42" t="s">
        <v>181</v>
      </c>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c r="GQ594" s="2"/>
      <c r="GR594" s="2"/>
      <c r="GS594" s="2"/>
      <c r="GT594" s="2"/>
      <c r="GU594" s="2"/>
      <c r="GV594" s="2"/>
      <c r="GW594" s="2"/>
      <c r="GX594" s="2"/>
      <c r="GY594" s="2"/>
      <c r="GZ594" s="2"/>
      <c r="HA594" s="2"/>
      <c r="HB594" s="2"/>
      <c r="HC594" s="2"/>
      <c r="HD594" s="2"/>
      <c r="HE594" s="2"/>
      <c r="HF594" s="2"/>
      <c r="HG594" s="2"/>
      <c r="HH594" s="2"/>
      <c r="HI594" s="2"/>
      <c r="HJ594" s="2"/>
      <c r="HK594" s="2"/>
      <c r="HL594" s="2"/>
      <c r="HM594" s="2"/>
      <c r="HN594" s="2"/>
      <c r="HO594" s="2"/>
      <c r="HP594" s="2"/>
      <c r="HQ594" s="2"/>
      <c r="HR594" s="2"/>
      <c r="HS594" s="2"/>
      <c r="HT594" s="2"/>
      <c r="HU594" s="2"/>
      <c r="HV594" s="2"/>
      <c r="HW594" s="2"/>
      <c r="HX594" s="2"/>
      <c r="HY594" s="2"/>
      <c r="HZ594" s="2"/>
      <c r="IA594" s="2"/>
      <c r="IB594" s="2"/>
      <c r="IC594" s="2"/>
      <c r="ID594" s="2"/>
    </row>
    <row r="595" spans="1:238" s="18" customFormat="1" x14ac:dyDescent="0.2">
      <c r="A595" s="11">
        <f t="shared" si="10"/>
        <v>588</v>
      </c>
      <c r="B595" s="46" t="s">
        <v>395</v>
      </c>
      <c r="C595" s="60" t="s">
        <v>28</v>
      </c>
      <c r="D595" s="38" t="s">
        <v>28</v>
      </c>
      <c r="E595" s="69" t="s">
        <v>2271</v>
      </c>
      <c r="F595" s="40" t="s">
        <v>1158</v>
      </c>
      <c r="G595" s="56">
        <v>766</v>
      </c>
      <c r="H595" s="56">
        <v>1566</v>
      </c>
      <c r="I595" s="52" t="s">
        <v>18</v>
      </c>
      <c r="J595" s="57" t="s">
        <v>17</v>
      </c>
      <c r="K595" s="4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c r="GQ595" s="2"/>
      <c r="GR595" s="2"/>
      <c r="GS595" s="2"/>
      <c r="GT595" s="2"/>
      <c r="GU595" s="2"/>
      <c r="GV595" s="2"/>
      <c r="GW595" s="2"/>
      <c r="GX595" s="2"/>
      <c r="GY595" s="2"/>
      <c r="GZ595" s="2"/>
      <c r="HA595" s="2"/>
      <c r="HB595" s="2"/>
      <c r="HC595" s="2"/>
      <c r="HD595" s="2"/>
      <c r="HE595" s="2"/>
      <c r="HF595" s="2"/>
      <c r="HG595" s="2"/>
      <c r="HH595" s="2"/>
      <c r="HI595" s="2"/>
      <c r="HJ595" s="2"/>
      <c r="HK595" s="2"/>
      <c r="HL595" s="2"/>
      <c r="HM595" s="2"/>
      <c r="HN595" s="2"/>
      <c r="HO595" s="2"/>
      <c r="HP595" s="2"/>
      <c r="HQ595" s="2"/>
      <c r="HR595" s="2"/>
      <c r="HS595" s="2"/>
      <c r="HT595" s="2"/>
      <c r="HU595" s="2"/>
      <c r="HV595" s="2"/>
      <c r="HW595" s="2"/>
      <c r="HX595" s="2"/>
      <c r="HY595" s="2"/>
      <c r="HZ595" s="2"/>
      <c r="IA595" s="2"/>
      <c r="IB595" s="2"/>
      <c r="IC595" s="2"/>
      <c r="ID595" s="2"/>
    </row>
    <row r="596" spans="1:238" s="12" customFormat="1" x14ac:dyDescent="0.2">
      <c r="A596" s="11">
        <f t="shared" si="10"/>
        <v>589</v>
      </c>
      <c r="B596" s="46" t="s">
        <v>2275</v>
      </c>
      <c r="C596" s="55" t="s">
        <v>28</v>
      </c>
      <c r="D596" s="38" t="s">
        <v>28</v>
      </c>
      <c r="E596" s="69" t="s">
        <v>2271</v>
      </c>
      <c r="F596" s="58" t="s">
        <v>155</v>
      </c>
      <c r="G596" s="98">
        <v>1281</v>
      </c>
      <c r="H596" s="56">
        <v>2895</v>
      </c>
      <c r="I596" s="52" t="s">
        <v>18</v>
      </c>
      <c r="J596" s="57" t="s">
        <v>17</v>
      </c>
      <c r="K596" s="4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c r="GQ596" s="2"/>
      <c r="GR596" s="2"/>
      <c r="GS596" s="2"/>
      <c r="GT596" s="2"/>
      <c r="GU596" s="2"/>
      <c r="GV596" s="2"/>
      <c r="GW596" s="2"/>
      <c r="GX596" s="2"/>
      <c r="GY596" s="2"/>
      <c r="GZ596" s="2"/>
      <c r="HA596" s="2"/>
      <c r="HB596" s="2"/>
      <c r="HC596" s="2"/>
      <c r="HD596" s="2"/>
      <c r="HE596" s="2"/>
      <c r="HF596" s="2"/>
      <c r="HG596" s="2"/>
      <c r="HH596" s="2"/>
      <c r="HI596" s="2"/>
      <c r="HJ596" s="2"/>
      <c r="HK596" s="2"/>
      <c r="HL596" s="2"/>
      <c r="HM596" s="2"/>
      <c r="HN596" s="2"/>
      <c r="HO596" s="2"/>
      <c r="HP596" s="2"/>
      <c r="HQ596" s="2"/>
      <c r="HR596" s="2"/>
      <c r="HS596" s="2"/>
      <c r="HT596" s="2"/>
      <c r="HU596" s="2"/>
      <c r="HV596" s="2"/>
      <c r="HW596" s="2"/>
      <c r="HX596" s="2"/>
      <c r="HY596" s="2"/>
      <c r="HZ596" s="2"/>
      <c r="IA596" s="2"/>
      <c r="IB596" s="2"/>
      <c r="IC596" s="2"/>
      <c r="ID596" s="2"/>
    </row>
    <row r="597" spans="1:238" s="12" customFormat="1" x14ac:dyDescent="0.2">
      <c r="A597" s="11">
        <f t="shared" si="10"/>
        <v>590</v>
      </c>
      <c r="B597" s="46" t="s">
        <v>2287</v>
      </c>
      <c r="C597" s="38" t="s">
        <v>28</v>
      </c>
      <c r="D597" s="38" t="s">
        <v>28</v>
      </c>
      <c r="E597" s="69" t="s">
        <v>29</v>
      </c>
      <c r="F597" s="47" t="s">
        <v>172</v>
      </c>
      <c r="G597" s="39">
        <v>231</v>
      </c>
      <c r="H597" s="39">
        <v>790</v>
      </c>
      <c r="I597" s="41" t="s">
        <v>15</v>
      </c>
      <c r="J597" s="43" t="s">
        <v>17</v>
      </c>
      <c r="K597" s="42"/>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c r="AZ597" s="20"/>
      <c r="BA597" s="20"/>
      <c r="BB597" s="20"/>
      <c r="BC597" s="20"/>
      <c r="BD597" s="20"/>
      <c r="BE597" s="20"/>
      <c r="BF597" s="20"/>
      <c r="BG597" s="20"/>
      <c r="BH597" s="20"/>
      <c r="BI597" s="20"/>
      <c r="BJ597" s="20"/>
      <c r="BK597" s="20"/>
      <c r="BL597" s="20"/>
      <c r="BM597" s="20"/>
      <c r="BN597" s="20"/>
      <c r="BO597" s="20"/>
      <c r="BP597" s="20"/>
      <c r="BQ597" s="20"/>
      <c r="BR597" s="20"/>
      <c r="BS597" s="20"/>
      <c r="BT597" s="20"/>
      <c r="BU597" s="20"/>
      <c r="BV597" s="20"/>
      <c r="BW597" s="20"/>
      <c r="BX597" s="20"/>
      <c r="BY597" s="20"/>
      <c r="BZ597" s="20"/>
      <c r="CA597" s="20"/>
      <c r="CB597" s="20"/>
      <c r="CC597" s="20"/>
      <c r="CD597" s="20"/>
      <c r="CE597" s="20"/>
      <c r="CF597" s="20"/>
      <c r="CG597" s="20"/>
      <c r="CH597" s="20"/>
      <c r="CI597" s="20"/>
      <c r="CJ597" s="20"/>
      <c r="CK597" s="20"/>
      <c r="CL597" s="20"/>
      <c r="CM597" s="20"/>
      <c r="CN597" s="20"/>
      <c r="CO597" s="20"/>
      <c r="CP597" s="20"/>
      <c r="CQ597" s="20"/>
      <c r="CR597" s="20"/>
      <c r="CS597" s="20"/>
      <c r="CT597" s="20"/>
      <c r="CU597" s="20"/>
      <c r="CV597" s="20"/>
      <c r="CW597" s="20"/>
      <c r="CX597" s="20"/>
      <c r="CY597" s="20"/>
      <c r="CZ597" s="20"/>
      <c r="DA597" s="20"/>
      <c r="DB597" s="20"/>
      <c r="DC597" s="20"/>
      <c r="DD597" s="20"/>
      <c r="DE597" s="20"/>
      <c r="DF597" s="20"/>
      <c r="DG597" s="20"/>
      <c r="DH597" s="20"/>
      <c r="DI597" s="20"/>
      <c r="DJ597" s="20"/>
      <c r="DK597" s="20"/>
      <c r="DL597" s="20"/>
      <c r="DM597" s="20"/>
      <c r="DN597" s="20"/>
      <c r="DO597" s="20"/>
      <c r="DP597" s="20"/>
      <c r="DQ597" s="20"/>
      <c r="DR597" s="20"/>
      <c r="DS597" s="20"/>
      <c r="DT597" s="20"/>
      <c r="DU597" s="20"/>
      <c r="DV597" s="20"/>
      <c r="DW597" s="20"/>
      <c r="DX597" s="20"/>
      <c r="DY597" s="20"/>
      <c r="DZ597" s="20"/>
      <c r="EA597" s="20"/>
      <c r="EB597" s="20"/>
      <c r="EC597" s="20"/>
      <c r="ED597" s="20"/>
      <c r="EE597" s="20"/>
      <c r="EF597" s="20"/>
      <c r="EG597" s="20"/>
      <c r="EH597" s="20"/>
      <c r="EI597" s="20"/>
      <c r="EJ597" s="20"/>
      <c r="EK597" s="20"/>
      <c r="EL597" s="20"/>
      <c r="EM597" s="20"/>
      <c r="EN597" s="20"/>
      <c r="EO597" s="20"/>
      <c r="EP597" s="20"/>
      <c r="EQ597" s="20"/>
      <c r="ER597" s="20"/>
      <c r="ES597" s="20"/>
      <c r="ET597" s="20"/>
      <c r="EU597" s="20"/>
      <c r="EV597" s="20"/>
      <c r="EW597" s="20"/>
      <c r="EX597" s="20"/>
      <c r="EY597" s="20"/>
      <c r="EZ597" s="20"/>
      <c r="FA597" s="20"/>
      <c r="FB597" s="20"/>
      <c r="FC597" s="20"/>
      <c r="FD597" s="20"/>
      <c r="FE597" s="20"/>
      <c r="FF597" s="20"/>
      <c r="FG597" s="20"/>
      <c r="FH597" s="20"/>
      <c r="FI597" s="20"/>
      <c r="FJ597" s="20"/>
      <c r="FK597" s="20"/>
      <c r="FL597" s="20"/>
      <c r="FM597" s="20"/>
      <c r="FN597" s="20"/>
      <c r="FO597" s="20"/>
      <c r="FP597" s="20"/>
      <c r="FQ597" s="20"/>
      <c r="FR597" s="20"/>
      <c r="FS597" s="20"/>
      <c r="FT597" s="20"/>
      <c r="FU597" s="20"/>
      <c r="FV597" s="20"/>
      <c r="FW597" s="20"/>
      <c r="FX597" s="20"/>
      <c r="FY597" s="20"/>
      <c r="FZ597" s="20"/>
      <c r="GA597" s="20"/>
      <c r="GB597" s="20"/>
      <c r="GC597" s="20"/>
      <c r="GD597" s="20"/>
      <c r="GE597" s="20"/>
      <c r="GF597" s="20"/>
      <c r="GG597" s="20"/>
      <c r="GH597" s="20"/>
      <c r="GI597" s="20"/>
      <c r="GJ597" s="20"/>
      <c r="GK597" s="20"/>
      <c r="GL597" s="20"/>
      <c r="GM597" s="20"/>
      <c r="GN597" s="20"/>
      <c r="GO597" s="20"/>
      <c r="GP597" s="20"/>
      <c r="GQ597" s="20"/>
      <c r="GR597" s="20"/>
      <c r="GS597" s="20"/>
      <c r="GT597" s="20"/>
      <c r="GU597" s="20"/>
      <c r="GV597" s="20"/>
      <c r="GW597" s="20"/>
      <c r="GX597" s="20"/>
      <c r="GY597" s="20"/>
      <c r="GZ597" s="20"/>
      <c r="HA597" s="20"/>
      <c r="HB597" s="20"/>
      <c r="HC597" s="20"/>
      <c r="HD597" s="20"/>
      <c r="HE597" s="20"/>
      <c r="HF597" s="20"/>
      <c r="HG597" s="20"/>
      <c r="HH597" s="20"/>
      <c r="HI597" s="20"/>
      <c r="HJ597" s="20"/>
      <c r="HK597" s="20"/>
      <c r="HL597" s="20"/>
      <c r="HM597" s="20"/>
      <c r="HN597" s="20"/>
      <c r="HO597" s="20"/>
      <c r="HP597" s="20"/>
      <c r="HQ597" s="20"/>
      <c r="HR597" s="20"/>
      <c r="HS597" s="20"/>
      <c r="HT597" s="20"/>
      <c r="HU597" s="20"/>
      <c r="HV597" s="20"/>
      <c r="HW597" s="20"/>
      <c r="HX597" s="20"/>
      <c r="HY597" s="20"/>
      <c r="HZ597" s="20"/>
      <c r="IA597" s="20"/>
      <c r="IB597" s="20"/>
      <c r="IC597" s="20"/>
      <c r="ID597" s="20"/>
    </row>
    <row r="598" spans="1:238" s="12" customFormat="1" x14ac:dyDescent="0.2">
      <c r="A598" s="11">
        <f t="shared" si="10"/>
        <v>591</v>
      </c>
      <c r="B598" s="46" t="s">
        <v>396</v>
      </c>
      <c r="C598" s="55" t="s">
        <v>28</v>
      </c>
      <c r="D598" s="38" t="s">
        <v>28</v>
      </c>
      <c r="E598" s="69" t="s">
        <v>2288</v>
      </c>
      <c r="F598" s="40" t="s">
        <v>1165</v>
      </c>
      <c r="G598" s="56">
        <v>578</v>
      </c>
      <c r="H598" s="56">
        <v>1089</v>
      </c>
      <c r="I598" s="52" t="s">
        <v>18</v>
      </c>
      <c r="J598" s="57" t="s">
        <v>17</v>
      </c>
      <c r="K598" s="42"/>
    </row>
    <row r="599" spans="1:238" s="12" customFormat="1" x14ac:dyDescent="0.2">
      <c r="A599" s="11">
        <f t="shared" si="10"/>
        <v>592</v>
      </c>
      <c r="B599" s="38" t="s">
        <v>2302</v>
      </c>
      <c r="C599" s="55" t="s">
        <v>28</v>
      </c>
      <c r="D599" s="38" t="s">
        <v>28</v>
      </c>
      <c r="E599" s="69" t="s">
        <v>2288</v>
      </c>
      <c r="F599" s="40" t="s">
        <v>1165</v>
      </c>
      <c r="G599" s="56">
        <v>275</v>
      </c>
      <c r="H599" s="56">
        <v>559</v>
      </c>
      <c r="I599" s="52" t="s">
        <v>18</v>
      </c>
      <c r="J599" s="57" t="s">
        <v>17</v>
      </c>
      <c r="K599" s="42"/>
    </row>
    <row r="600" spans="1:238" s="12" customFormat="1" x14ac:dyDescent="0.2">
      <c r="A600" s="11">
        <f t="shared" si="10"/>
        <v>593</v>
      </c>
      <c r="B600" s="59" t="s">
        <v>2303</v>
      </c>
      <c r="C600" s="60" t="s">
        <v>28</v>
      </c>
      <c r="D600" s="38" t="s">
        <v>28</v>
      </c>
      <c r="E600" s="69" t="s">
        <v>2288</v>
      </c>
      <c r="F600" s="40" t="s">
        <v>34</v>
      </c>
      <c r="G600" s="56">
        <v>1058</v>
      </c>
      <c r="H600" s="56">
        <v>1538</v>
      </c>
      <c r="I600" s="52" t="s">
        <v>18</v>
      </c>
      <c r="J600" s="57" t="s">
        <v>17</v>
      </c>
      <c r="K600" s="42" t="s">
        <v>181</v>
      </c>
    </row>
    <row r="601" spans="1:238" s="12" customFormat="1" x14ac:dyDescent="0.2">
      <c r="A601" s="11">
        <f t="shared" si="10"/>
        <v>594</v>
      </c>
      <c r="B601" s="46" t="s">
        <v>397</v>
      </c>
      <c r="C601" s="55" t="s">
        <v>28</v>
      </c>
      <c r="D601" s="38" t="s">
        <v>28</v>
      </c>
      <c r="E601" s="69" t="s">
        <v>2288</v>
      </c>
      <c r="F601" s="58" t="s">
        <v>927</v>
      </c>
      <c r="G601" s="98">
        <v>237</v>
      </c>
      <c r="H601" s="56">
        <v>622</v>
      </c>
      <c r="I601" s="41" t="s">
        <v>15</v>
      </c>
      <c r="J601" s="57" t="s">
        <v>17</v>
      </c>
      <c r="K601" s="42"/>
    </row>
    <row r="602" spans="1:238" s="12" customFormat="1" x14ac:dyDescent="0.2">
      <c r="A602" s="11">
        <f t="shared" si="10"/>
        <v>595</v>
      </c>
      <c r="B602" s="38" t="s">
        <v>2312</v>
      </c>
      <c r="C602" s="55" t="s">
        <v>28</v>
      </c>
      <c r="D602" s="38" t="s">
        <v>28</v>
      </c>
      <c r="E602" s="69" t="s">
        <v>2304</v>
      </c>
      <c r="F602" s="58" t="s">
        <v>1141</v>
      </c>
      <c r="G602" s="39">
        <v>20</v>
      </c>
      <c r="H602" s="39">
        <v>20</v>
      </c>
      <c r="I602" s="52" t="s">
        <v>18</v>
      </c>
      <c r="J602" s="57" t="s">
        <v>17</v>
      </c>
      <c r="K602" s="36"/>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s="2"/>
      <c r="GN602" s="2"/>
      <c r="GO602" s="2"/>
      <c r="GP602" s="2"/>
      <c r="GQ602" s="2"/>
      <c r="GR602" s="2"/>
      <c r="GS602" s="2"/>
      <c r="GT602" s="2"/>
      <c r="GU602" s="2"/>
      <c r="GV602" s="2"/>
      <c r="GW602" s="2"/>
      <c r="GX602" s="2"/>
      <c r="GY602" s="2"/>
      <c r="GZ602" s="2"/>
      <c r="HA602" s="2"/>
      <c r="HB602" s="2"/>
      <c r="HC602" s="2"/>
      <c r="HD602" s="2"/>
      <c r="HE602" s="2"/>
      <c r="HF602" s="2"/>
      <c r="HG602" s="2"/>
      <c r="HH602" s="2"/>
      <c r="HI602" s="2"/>
      <c r="HJ602" s="2"/>
      <c r="HK602" s="2"/>
      <c r="HL602" s="2"/>
      <c r="HM602" s="2"/>
      <c r="HN602" s="2"/>
      <c r="HO602" s="2"/>
      <c r="HP602" s="2"/>
      <c r="HQ602" s="2"/>
      <c r="HR602" s="2"/>
      <c r="HS602" s="2"/>
      <c r="HT602" s="2"/>
      <c r="HU602" s="2"/>
      <c r="HV602" s="2"/>
      <c r="HW602" s="2"/>
      <c r="HX602" s="2"/>
      <c r="HY602" s="2"/>
      <c r="HZ602" s="2"/>
      <c r="IA602" s="2"/>
      <c r="IB602" s="2"/>
      <c r="IC602" s="2"/>
      <c r="ID602" s="2"/>
    </row>
    <row r="603" spans="1:238" s="12" customFormat="1" x14ac:dyDescent="0.2">
      <c r="A603" s="11">
        <f t="shared" si="10"/>
        <v>596</v>
      </c>
      <c r="B603" s="38" t="s">
        <v>2313</v>
      </c>
      <c r="C603" s="55" t="s">
        <v>28</v>
      </c>
      <c r="D603" s="38" t="s">
        <v>28</v>
      </c>
      <c r="E603" s="69" t="s">
        <v>2304</v>
      </c>
      <c r="F603" s="58" t="s">
        <v>1141</v>
      </c>
      <c r="G603" s="39">
        <v>431</v>
      </c>
      <c r="H603" s="39">
        <v>853</v>
      </c>
      <c r="I603" s="52" t="s">
        <v>18</v>
      </c>
      <c r="J603" s="57" t="s">
        <v>17</v>
      </c>
      <c r="K603" s="36"/>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c r="GQ603" s="2"/>
      <c r="GR603" s="2"/>
      <c r="GS603" s="2"/>
      <c r="GT603" s="2"/>
      <c r="GU603" s="2"/>
      <c r="GV603" s="2"/>
      <c r="GW603" s="2"/>
      <c r="GX603" s="2"/>
      <c r="GY603" s="2"/>
      <c r="GZ603" s="2"/>
      <c r="HA603" s="2"/>
      <c r="HB603" s="2"/>
      <c r="HC603" s="2"/>
      <c r="HD603" s="2"/>
      <c r="HE603" s="2"/>
      <c r="HF603" s="2"/>
      <c r="HG603" s="2"/>
      <c r="HH603" s="2"/>
      <c r="HI603" s="2"/>
      <c r="HJ603" s="2"/>
      <c r="HK603" s="2"/>
      <c r="HL603" s="2"/>
      <c r="HM603" s="2"/>
      <c r="HN603" s="2"/>
      <c r="HO603" s="2"/>
      <c r="HP603" s="2"/>
      <c r="HQ603" s="2"/>
      <c r="HR603" s="2"/>
      <c r="HS603" s="2"/>
      <c r="HT603" s="2"/>
      <c r="HU603" s="2"/>
      <c r="HV603" s="2"/>
      <c r="HW603" s="2"/>
      <c r="HX603" s="2"/>
      <c r="HY603" s="2"/>
      <c r="HZ603" s="2"/>
      <c r="IA603" s="2"/>
      <c r="IB603" s="2"/>
      <c r="IC603" s="2"/>
      <c r="ID603" s="2"/>
    </row>
    <row r="604" spans="1:238" s="12" customFormat="1" x14ac:dyDescent="0.2">
      <c r="A604" s="11">
        <f t="shared" si="10"/>
        <v>597</v>
      </c>
      <c r="B604" s="38" t="s">
        <v>2314</v>
      </c>
      <c r="C604" s="55" t="s">
        <v>28</v>
      </c>
      <c r="D604" s="38" t="s">
        <v>28</v>
      </c>
      <c r="E604" s="69" t="s">
        <v>2304</v>
      </c>
      <c r="F604" s="48" t="s">
        <v>44</v>
      </c>
      <c r="G604" s="39">
        <v>364</v>
      </c>
      <c r="H604" s="39">
        <v>670</v>
      </c>
      <c r="I604" s="57" t="s">
        <v>15</v>
      </c>
      <c r="J604" s="57" t="s">
        <v>17</v>
      </c>
      <c r="K604" s="36"/>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c r="GA604" s="2"/>
      <c r="GB604" s="2"/>
      <c r="GC604" s="2"/>
      <c r="GD604" s="2"/>
      <c r="GE604" s="2"/>
      <c r="GF604" s="2"/>
      <c r="GG604" s="2"/>
      <c r="GH604" s="2"/>
      <c r="GI604" s="2"/>
      <c r="GJ604" s="2"/>
      <c r="GK604" s="2"/>
      <c r="GL604" s="2"/>
      <c r="GM604" s="2"/>
      <c r="GN604" s="2"/>
      <c r="GO604" s="2"/>
      <c r="GP604" s="2"/>
      <c r="GQ604" s="2"/>
      <c r="GR604" s="2"/>
      <c r="GS604" s="2"/>
      <c r="GT604" s="2"/>
      <c r="GU604" s="2"/>
      <c r="GV604" s="2"/>
      <c r="GW604" s="2"/>
      <c r="GX604" s="2"/>
      <c r="GY604" s="2"/>
      <c r="GZ604" s="2"/>
      <c r="HA604" s="2"/>
      <c r="HB604" s="2"/>
      <c r="HC604" s="2"/>
      <c r="HD604" s="2"/>
      <c r="HE604" s="2"/>
      <c r="HF604" s="2"/>
      <c r="HG604" s="2"/>
      <c r="HH604" s="2"/>
      <c r="HI604" s="2"/>
      <c r="HJ604" s="2"/>
      <c r="HK604" s="2"/>
      <c r="HL604" s="2"/>
      <c r="HM604" s="2"/>
      <c r="HN604" s="2"/>
      <c r="HO604" s="2"/>
      <c r="HP604" s="2"/>
      <c r="HQ604" s="2"/>
      <c r="HR604" s="2"/>
      <c r="HS604" s="2"/>
      <c r="HT604" s="2"/>
      <c r="HU604" s="2"/>
      <c r="HV604" s="2"/>
      <c r="HW604" s="2"/>
      <c r="HX604" s="2"/>
      <c r="HY604" s="2"/>
      <c r="HZ604" s="2"/>
      <c r="IA604" s="2"/>
      <c r="IB604" s="2"/>
      <c r="IC604" s="2"/>
      <c r="ID604" s="2"/>
    </row>
    <row r="605" spans="1:238" s="12" customFormat="1" x14ac:dyDescent="0.2">
      <c r="A605" s="11">
        <f t="shared" si="10"/>
        <v>598</v>
      </c>
      <c r="B605" s="38" t="s">
        <v>398</v>
      </c>
      <c r="C605" s="55" t="s">
        <v>28</v>
      </c>
      <c r="D605" s="38" t="s">
        <v>28</v>
      </c>
      <c r="E605" s="69" t="s">
        <v>2304</v>
      </c>
      <c r="F605" s="58" t="s">
        <v>51</v>
      </c>
      <c r="G605" s="39">
        <v>2023</v>
      </c>
      <c r="H605" s="39">
        <v>4537</v>
      </c>
      <c r="I605" s="57" t="s">
        <v>15</v>
      </c>
      <c r="J605" s="57" t="s">
        <v>17</v>
      </c>
      <c r="K605" s="36"/>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s="2"/>
      <c r="GN605" s="2"/>
      <c r="GO605" s="2"/>
      <c r="GP605" s="2"/>
      <c r="GQ605" s="2"/>
      <c r="GR605" s="2"/>
      <c r="GS605" s="2"/>
      <c r="GT605" s="2"/>
      <c r="GU605" s="2"/>
      <c r="GV605" s="2"/>
      <c r="GW605" s="2"/>
      <c r="GX605" s="2"/>
      <c r="GY605" s="2"/>
      <c r="GZ605" s="2"/>
      <c r="HA605" s="2"/>
      <c r="HB605" s="2"/>
      <c r="HC605" s="2"/>
      <c r="HD605" s="2"/>
      <c r="HE605" s="2"/>
      <c r="HF605" s="2"/>
      <c r="HG605" s="2"/>
      <c r="HH605" s="2"/>
      <c r="HI605" s="2"/>
      <c r="HJ605" s="2"/>
      <c r="HK605" s="2"/>
      <c r="HL605" s="2"/>
      <c r="HM605" s="2"/>
      <c r="HN605" s="2"/>
      <c r="HO605" s="2"/>
      <c r="HP605" s="2"/>
      <c r="HQ605" s="2"/>
      <c r="HR605" s="2"/>
      <c r="HS605" s="2"/>
      <c r="HT605" s="2"/>
      <c r="HU605" s="2"/>
      <c r="HV605" s="2"/>
      <c r="HW605" s="2"/>
      <c r="HX605" s="2"/>
      <c r="HY605" s="2"/>
      <c r="HZ605" s="2"/>
      <c r="IA605" s="2"/>
      <c r="IB605" s="2"/>
      <c r="IC605" s="2"/>
      <c r="ID605" s="2"/>
    </row>
    <row r="606" spans="1:238" s="12" customFormat="1" x14ac:dyDescent="0.2">
      <c r="A606" s="11">
        <f t="shared" si="10"/>
        <v>599</v>
      </c>
      <c r="B606" s="38" t="s">
        <v>398</v>
      </c>
      <c r="C606" s="55" t="s">
        <v>28</v>
      </c>
      <c r="D606" s="38" t="s">
        <v>28</v>
      </c>
      <c r="E606" s="69" t="s">
        <v>2304</v>
      </c>
      <c r="F606" s="58" t="s">
        <v>51</v>
      </c>
      <c r="G606" s="39">
        <v>91</v>
      </c>
      <c r="H606" s="39">
        <v>399</v>
      </c>
      <c r="I606" s="57" t="s">
        <v>15</v>
      </c>
      <c r="J606" s="57" t="s">
        <v>17</v>
      </c>
      <c r="K606" s="36"/>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c r="GQ606" s="2"/>
      <c r="GR606" s="2"/>
      <c r="GS606" s="2"/>
      <c r="GT606" s="2"/>
      <c r="GU606" s="2"/>
      <c r="GV606" s="2"/>
      <c r="GW606" s="2"/>
      <c r="GX606" s="2"/>
      <c r="GY606" s="2"/>
      <c r="GZ606" s="2"/>
      <c r="HA606" s="2"/>
      <c r="HB606" s="2"/>
      <c r="HC606" s="2"/>
      <c r="HD606" s="2"/>
      <c r="HE606" s="2"/>
      <c r="HF606" s="2"/>
      <c r="HG606" s="2"/>
      <c r="HH606" s="2"/>
      <c r="HI606" s="2"/>
      <c r="HJ606" s="2"/>
      <c r="HK606" s="2"/>
      <c r="HL606" s="2"/>
      <c r="HM606" s="2"/>
      <c r="HN606" s="2"/>
      <c r="HO606" s="2"/>
      <c r="HP606" s="2"/>
      <c r="HQ606" s="2"/>
      <c r="HR606" s="2"/>
      <c r="HS606" s="2"/>
      <c r="HT606" s="2"/>
      <c r="HU606" s="2"/>
      <c r="HV606" s="2"/>
      <c r="HW606" s="2"/>
      <c r="HX606" s="2"/>
      <c r="HY606" s="2"/>
      <c r="HZ606" s="2"/>
      <c r="IA606" s="2"/>
      <c r="IB606" s="2"/>
      <c r="IC606" s="2"/>
      <c r="ID606" s="2"/>
    </row>
    <row r="607" spans="1:238" s="12" customFormat="1" x14ac:dyDescent="0.2">
      <c r="A607" s="11">
        <f t="shared" si="10"/>
        <v>600</v>
      </c>
      <c r="B607" s="38" t="s">
        <v>2323</v>
      </c>
      <c r="C607" s="55" t="s">
        <v>28</v>
      </c>
      <c r="D607" s="38" t="s">
        <v>28</v>
      </c>
      <c r="E607" s="69" t="s">
        <v>2304</v>
      </c>
      <c r="F607" s="58" t="s">
        <v>168</v>
      </c>
      <c r="G607" s="39">
        <v>677</v>
      </c>
      <c r="H607" s="39">
        <v>1445</v>
      </c>
      <c r="I607" s="57" t="s">
        <v>15</v>
      </c>
      <c r="J607" s="57" t="s">
        <v>17</v>
      </c>
      <c r="K607" s="36"/>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s="2"/>
      <c r="GN607" s="2"/>
      <c r="GO607" s="2"/>
      <c r="GP607" s="2"/>
      <c r="GQ607" s="2"/>
      <c r="GR607" s="2"/>
      <c r="GS607" s="2"/>
      <c r="GT607" s="2"/>
      <c r="GU607" s="2"/>
      <c r="GV607" s="2"/>
      <c r="GW607" s="2"/>
      <c r="GX607" s="2"/>
      <c r="GY607" s="2"/>
      <c r="GZ607" s="2"/>
      <c r="HA607" s="2"/>
      <c r="HB607" s="2"/>
      <c r="HC607" s="2"/>
      <c r="HD607" s="2"/>
      <c r="HE607" s="2"/>
      <c r="HF607" s="2"/>
      <c r="HG607" s="2"/>
      <c r="HH607" s="2"/>
      <c r="HI607" s="2"/>
      <c r="HJ607" s="2"/>
      <c r="HK607" s="2"/>
      <c r="HL607" s="2"/>
      <c r="HM607" s="2"/>
      <c r="HN607" s="2"/>
      <c r="HO607" s="2"/>
      <c r="HP607" s="2"/>
      <c r="HQ607" s="2"/>
      <c r="HR607" s="2"/>
      <c r="HS607" s="2"/>
      <c r="HT607" s="2"/>
      <c r="HU607" s="2"/>
      <c r="HV607" s="2"/>
      <c r="HW607" s="2"/>
      <c r="HX607" s="2"/>
      <c r="HY607" s="2"/>
      <c r="HZ607" s="2"/>
      <c r="IA607" s="2"/>
      <c r="IB607" s="2"/>
      <c r="IC607" s="2"/>
      <c r="ID607" s="2"/>
    </row>
    <row r="608" spans="1:238" s="12" customFormat="1" x14ac:dyDescent="0.2">
      <c r="A608" s="11">
        <f t="shared" si="10"/>
        <v>601</v>
      </c>
      <c r="B608" s="38" t="s">
        <v>655</v>
      </c>
      <c r="C608" s="55" t="s">
        <v>28</v>
      </c>
      <c r="D608" s="38" t="s">
        <v>28</v>
      </c>
      <c r="E608" s="69" t="s">
        <v>2304</v>
      </c>
      <c r="F608" s="58" t="s">
        <v>41</v>
      </c>
      <c r="G608" s="39">
        <v>362</v>
      </c>
      <c r="H608" s="39">
        <v>737</v>
      </c>
      <c r="I608" s="57" t="s">
        <v>15</v>
      </c>
      <c r="J608" s="57" t="s">
        <v>17</v>
      </c>
      <c r="K608" s="4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s="2"/>
      <c r="GN608" s="2"/>
      <c r="GO608" s="2"/>
      <c r="GP608" s="2"/>
      <c r="GQ608" s="2"/>
      <c r="GR608" s="2"/>
      <c r="GS608" s="2"/>
      <c r="GT608" s="2"/>
      <c r="GU608" s="2"/>
      <c r="GV608" s="2"/>
      <c r="GW608" s="2"/>
      <c r="GX608" s="2"/>
      <c r="GY608" s="2"/>
      <c r="GZ608" s="2"/>
      <c r="HA608" s="2"/>
      <c r="HB608" s="2"/>
      <c r="HC608" s="2"/>
      <c r="HD608" s="2"/>
      <c r="HE608" s="2"/>
      <c r="HF608" s="2"/>
      <c r="HG608" s="2"/>
      <c r="HH608" s="2"/>
      <c r="HI608" s="2"/>
      <c r="HJ608" s="2"/>
      <c r="HK608" s="2"/>
      <c r="HL608" s="2"/>
      <c r="HM608" s="2"/>
      <c r="HN608" s="2"/>
      <c r="HO608" s="2"/>
      <c r="HP608" s="2"/>
      <c r="HQ608" s="2"/>
      <c r="HR608" s="2"/>
      <c r="HS608" s="2"/>
      <c r="HT608" s="2"/>
      <c r="HU608" s="2"/>
      <c r="HV608" s="2"/>
      <c r="HW608" s="2"/>
      <c r="HX608" s="2"/>
      <c r="HY608" s="2"/>
      <c r="HZ608" s="2"/>
      <c r="IA608" s="2"/>
      <c r="IB608" s="2"/>
      <c r="IC608" s="2"/>
      <c r="ID608" s="2"/>
    </row>
    <row r="609" spans="1:238" s="12" customFormat="1" x14ac:dyDescent="0.2">
      <c r="A609" s="11">
        <f t="shared" si="10"/>
        <v>602</v>
      </c>
      <c r="B609" s="32" t="s">
        <v>2327</v>
      </c>
      <c r="C609" s="33" t="s">
        <v>28</v>
      </c>
      <c r="D609" s="38" t="s">
        <v>28</v>
      </c>
      <c r="E609" s="71" t="s">
        <v>1166</v>
      </c>
      <c r="F609" s="33" t="s">
        <v>887</v>
      </c>
      <c r="G609" s="62">
        <v>1555</v>
      </c>
      <c r="H609" s="62">
        <v>2880</v>
      </c>
      <c r="I609" s="52" t="s">
        <v>18</v>
      </c>
      <c r="J609" s="65" t="s">
        <v>17</v>
      </c>
      <c r="K609" s="4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s="2"/>
      <c r="GN609" s="2"/>
      <c r="GO609" s="2"/>
      <c r="GP609" s="2"/>
      <c r="GQ609" s="2"/>
      <c r="GR609" s="2"/>
      <c r="GS609" s="2"/>
      <c r="GT609" s="2"/>
      <c r="GU609" s="2"/>
      <c r="GV609" s="2"/>
      <c r="GW609" s="2"/>
      <c r="GX609" s="2"/>
      <c r="GY609" s="2"/>
      <c r="GZ609" s="2"/>
      <c r="HA609" s="2"/>
      <c r="HB609" s="2"/>
      <c r="HC609" s="2"/>
      <c r="HD609" s="2"/>
      <c r="HE609" s="2"/>
      <c r="HF609" s="2"/>
      <c r="HG609" s="2"/>
      <c r="HH609" s="2"/>
      <c r="HI609" s="2"/>
      <c r="HJ609" s="2"/>
      <c r="HK609" s="2"/>
      <c r="HL609" s="2"/>
      <c r="HM609" s="2"/>
      <c r="HN609" s="2"/>
      <c r="HO609" s="2"/>
      <c r="HP609" s="2"/>
      <c r="HQ609" s="2"/>
      <c r="HR609" s="2"/>
      <c r="HS609" s="2"/>
      <c r="HT609" s="2"/>
      <c r="HU609" s="2"/>
      <c r="HV609" s="2"/>
      <c r="HW609" s="2"/>
      <c r="HX609" s="2"/>
      <c r="HY609" s="2"/>
      <c r="HZ609" s="2"/>
      <c r="IA609" s="2"/>
      <c r="IB609" s="2"/>
      <c r="IC609" s="2"/>
      <c r="ID609" s="2"/>
    </row>
    <row r="610" spans="1:238" s="12" customFormat="1" x14ac:dyDescent="0.2">
      <c r="A610" s="11">
        <f t="shared" si="10"/>
        <v>603</v>
      </c>
      <c r="B610" s="32" t="s">
        <v>2337</v>
      </c>
      <c r="C610" s="33" t="s">
        <v>28</v>
      </c>
      <c r="D610" s="38" t="s">
        <v>28</v>
      </c>
      <c r="E610" s="71" t="s">
        <v>1168</v>
      </c>
      <c r="F610" s="32" t="s">
        <v>44</v>
      </c>
      <c r="G610" s="64">
        <v>191</v>
      </c>
      <c r="H610" s="64">
        <v>448</v>
      </c>
      <c r="I610" s="65" t="s">
        <v>18</v>
      </c>
      <c r="J610" s="90" t="s">
        <v>17</v>
      </c>
      <c r="K610" s="36"/>
    </row>
    <row r="611" spans="1:238" s="12" customFormat="1" x14ac:dyDescent="0.2">
      <c r="A611" s="11">
        <f t="shared" si="10"/>
        <v>604</v>
      </c>
      <c r="B611" s="38" t="s">
        <v>2348</v>
      </c>
      <c r="C611" s="38" t="s">
        <v>28</v>
      </c>
      <c r="D611" s="38" t="s">
        <v>28</v>
      </c>
      <c r="E611" s="69" t="s">
        <v>2344</v>
      </c>
      <c r="F611" s="38" t="s">
        <v>1169</v>
      </c>
      <c r="G611" s="39">
        <v>566</v>
      </c>
      <c r="H611" s="39">
        <v>1146</v>
      </c>
      <c r="I611" s="65" t="s">
        <v>18</v>
      </c>
      <c r="J611" s="57" t="s">
        <v>17</v>
      </c>
      <c r="K611" s="36" t="s">
        <v>181</v>
      </c>
    </row>
    <row r="612" spans="1:238" s="12" customFormat="1" x14ac:dyDescent="0.2">
      <c r="A612" s="11">
        <f t="shared" si="10"/>
        <v>605</v>
      </c>
      <c r="B612" s="38" t="s">
        <v>399</v>
      </c>
      <c r="C612" s="55" t="s">
        <v>28</v>
      </c>
      <c r="D612" s="38" t="s">
        <v>28</v>
      </c>
      <c r="E612" s="69" t="s">
        <v>2352</v>
      </c>
      <c r="F612" s="58" t="s">
        <v>44</v>
      </c>
      <c r="G612" s="39">
        <v>525</v>
      </c>
      <c r="H612" s="39">
        <v>1028</v>
      </c>
      <c r="I612" s="65" t="s">
        <v>18</v>
      </c>
      <c r="J612" s="57" t="s">
        <v>17</v>
      </c>
      <c r="K612" s="36"/>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s="2"/>
      <c r="GN612" s="2"/>
      <c r="GO612" s="2"/>
      <c r="GP612" s="2"/>
      <c r="GQ612" s="2"/>
      <c r="GR612" s="2"/>
      <c r="GS612" s="2"/>
      <c r="GT612" s="2"/>
      <c r="GU612" s="2"/>
      <c r="GV612" s="2"/>
      <c r="GW612" s="2"/>
      <c r="GX612" s="2"/>
      <c r="GY612" s="2"/>
      <c r="GZ612" s="2"/>
      <c r="HA612" s="2"/>
      <c r="HB612" s="2"/>
      <c r="HC612" s="2"/>
      <c r="HD612" s="2"/>
      <c r="HE612" s="2"/>
      <c r="HF612" s="2"/>
      <c r="HG612" s="2"/>
      <c r="HH612" s="2"/>
      <c r="HI612" s="2"/>
      <c r="HJ612" s="2"/>
      <c r="HK612" s="2"/>
      <c r="HL612" s="2"/>
      <c r="HM612" s="2"/>
      <c r="HN612" s="2"/>
      <c r="HO612" s="2"/>
      <c r="HP612" s="2"/>
      <c r="HQ612" s="2"/>
      <c r="HR612" s="2"/>
      <c r="HS612" s="2"/>
      <c r="HT612" s="2"/>
      <c r="HU612" s="2"/>
      <c r="HV612" s="2"/>
      <c r="HW612" s="2"/>
      <c r="HX612" s="2"/>
      <c r="HY612" s="2"/>
      <c r="HZ612" s="2"/>
      <c r="IA612" s="2"/>
      <c r="IB612" s="2"/>
      <c r="IC612" s="2"/>
      <c r="ID612" s="2"/>
    </row>
    <row r="613" spans="1:238" s="12" customFormat="1" x14ac:dyDescent="0.2">
      <c r="A613" s="11">
        <f t="shared" si="10"/>
        <v>606</v>
      </c>
      <c r="B613" s="38" t="s">
        <v>400</v>
      </c>
      <c r="C613" s="55" t="s">
        <v>28</v>
      </c>
      <c r="D613" s="38" t="s">
        <v>28</v>
      </c>
      <c r="E613" s="69" t="s">
        <v>2355</v>
      </c>
      <c r="F613" s="58" t="s">
        <v>41</v>
      </c>
      <c r="G613" s="39">
        <v>373</v>
      </c>
      <c r="H613" s="39">
        <v>763</v>
      </c>
      <c r="I613" s="65" t="s">
        <v>18</v>
      </c>
      <c r="J613" s="57" t="s">
        <v>17</v>
      </c>
      <c r="K613" s="36"/>
    </row>
    <row r="614" spans="1:238" s="12" customFormat="1" x14ac:dyDescent="0.2">
      <c r="A614" s="11">
        <f t="shared" si="10"/>
        <v>607</v>
      </c>
      <c r="B614" s="38" t="s">
        <v>401</v>
      </c>
      <c r="C614" s="55" t="s">
        <v>28</v>
      </c>
      <c r="D614" s="38" t="s">
        <v>28</v>
      </c>
      <c r="E614" s="69" t="s">
        <v>2355</v>
      </c>
      <c r="F614" s="58" t="s">
        <v>1143</v>
      </c>
      <c r="G614" s="39">
        <v>306</v>
      </c>
      <c r="H614" s="39">
        <v>523</v>
      </c>
      <c r="I614" s="57" t="s">
        <v>15</v>
      </c>
      <c r="J614" s="57" t="s">
        <v>17</v>
      </c>
      <c r="K614" s="36"/>
    </row>
    <row r="615" spans="1:238" s="12" customFormat="1" x14ac:dyDescent="0.2">
      <c r="A615" s="11">
        <f t="shared" si="10"/>
        <v>608</v>
      </c>
      <c r="B615" s="38" t="s">
        <v>402</v>
      </c>
      <c r="C615" s="55" t="s">
        <v>28</v>
      </c>
      <c r="D615" s="38" t="s">
        <v>28</v>
      </c>
      <c r="E615" s="69" t="s">
        <v>2360</v>
      </c>
      <c r="F615" s="58" t="s">
        <v>64</v>
      </c>
      <c r="G615" s="39">
        <v>1838</v>
      </c>
      <c r="H615" s="39">
        <v>5183</v>
      </c>
      <c r="I615" s="65" t="s">
        <v>18</v>
      </c>
      <c r="J615" s="57" t="s">
        <v>17</v>
      </c>
      <c r="K615" s="36" t="s">
        <v>695</v>
      </c>
    </row>
    <row r="616" spans="1:238" s="12" customFormat="1" x14ac:dyDescent="0.2">
      <c r="A616" s="11">
        <f t="shared" si="10"/>
        <v>609</v>
      </c>
      <c r="B616" s="38" t="s">
        <v>2362</v>
      </c>
      <c r="C616" s="38" t="s">
        <v>28</v>
      </c>
      <c r="D616" s="38" t="s">
        <v>28</v>
      </c>
      <c r="E616" s="69" t="s">
        <v>2361</v>
      </c>
      <c r="F616" s="58" t="s">
        <v>41</v>
      </c>
      <c r="G616" s="39">
        <v>254</v>
      </c>
      <c r="H616" s="39">
        <v>539</v>
      </c>
      <c r="I616" s="65" t="s">
        <v>18</v>
      </c>
      <c r="J616" s="57" t="s">
        <v>17</v>
      </c>
      <c r="K616" s="36"/>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c r="GQ616" s="2"/>
      <c r="GR616" s="2"/>
      <c r="GS616" s="2"/>
      <c r="GT616" s="2"/>
      <c r="GU616" s="2"/>
      <c r="GV616" s="2"/>
      <c r="GW616" s="2"/>
      <c r="GX616" s="2"/>
      <c r="GY616" s="2"/>
      <c r="GZ616" s="2"/>
      <c r="HA616" s="2"/>
      <c r="HB616" s="2"/>
      <c r="HC616" s="2"/>
      <c r="HD616" s="2"/>
      <c r="HE616" s="2"/>
      <c r="HF616" s="2"/>
      <c r="HG616" s="2"/>
      <c r="HH616" s="2"/>
      <c r="HI616" s="2"/>
      <c r="HJ616" s="2"/>
      <c r="HK616" s="2"/>
      <c r="HL616" s="2"/>
      <c r="HM616" s="2"/>
      <c r="HN616" s="2"/>
      <c r="HO616" s="2"/>
      <c r="HP616" s="2"/>
      <c r="HQ616" s="2"/>
      <c r="HR616" s="2"/>
      <c r="HS616" s="2"/>
      <c r="HT616" s="2"/>
      <c r="HU616" s="2"/>
      <c r="HV616" s="2"/>
      <c r="HW616" s="2"/>
      <c r="HX616" s="2"/>
      <c r="HY616" s="2"/>
      <c r="HZ616" s="2"/>
      <c r="IA616" s="2"/>
      <c r="IB616" s="2"/>
      <c r="IC616" s="2"/>
      <c r="ID616" s="2"/>
    </row>
    <row r="617" spans="1:238" s="12" customFormat="1" x14ac:dyDescent="0.2">
      <c r="A617" s="11">
        <f t="shared" si="10"/>
        <v>610</v>
      </c>
      <c r="B617" s="38" t="s">
        <v>2363</v>
      </c>
      <c r="C617" s="55" t="s">
        <v>28</v>
      </c>
      <c r="D617" s="38" t="s">
        <v>28</v>
      </c>
      <c r="E617" s="69" t="s">
        <v>2361</v>
      </c>
      <c r="F617" s="58" t="s">
        <v>73</v>
      </c>
      <c r="G617" s="39">
        <v>1674</v>
      </c>
      <c r="H617" s="39">
        <v>4463</v>
      </c>
      <c r="I617" s="65" t="s">
        <v>18</v>
      </c>
      <c r="J617" s="57" t="s">
        <v>17</v>
      </c>
      <c r="K617" s="36"/>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c r="GQ617" s="2"/>
      <c r="GR617" s="2"/>
      <c r="GS617" s="2"/>
      <c r="GT617" s="2"/>
      <c r="GU617" s="2"/>
      <c r="GV617" s="2"/>
      <c r="GW617" s="2"/>
      <c r="GX617" s="2"/>
      <c r="GY617" s="2"/>
      <c r="GZ617" s="2"/>
      <c r="HA617" s="2"/>
      <c r="HB617" s="2"/>
      <c r="HC617" s="2"/>
      <c r="HD617" s="2"/>
      <c r="HE617" s="2"/>
      <c r="HF617" s="2"/>
      <c r="HG617" s="2"/>
      <c r="HH617" s="2"/>
      <c r="HI617" s="2"/>
      <c r="HJ617" s="2"/>
      <c r="HK617" s="2"/>
      <c r="HL617" s="2"/>
      <c r="HM617" s="2"/>
      <c r="HN617" s="2"/>
      <c r="HO617" s="2"/>
      <c r="HP617" s="2"/>
      <c r="HQ617" s="2"/>
      <c r="HR617" s="2"/>
      <c r="HS617" s="2"/>
      <c r="HT617" s="2"/>
      <c r="HU617" s="2"/>
      <c r="HV617" s="2"/>
      <c r="HW617" s="2"/>
      <c r="HX617" s="2"/>
      <c r="HY617" s="2"/>
      <c r="HZ617" s="2"/>
      <c r="IA617" s="2"/>
      <c r="IB617" s="2"/>
      <c r="IC617" s="2"/>
      <c r="ID617" s="2"/>
    </row>
    <row r="618" spans="1:238" s="12" customFormat="1" x14ac:dyDescent="0.2">
      <c r="A618" s="11">
        <f t="shared" si="10"/>
        <v>611</v>
      </c>
      <c r="B618" s="38" t="s">
        <v>2365</v>
      </c>
      <c r="C618" s="55" t="s">
        <v>28</v>
      </c>
      <c r="D618" s="38" t="s">
        <v>28</v>
      </c>
      <c r="E618" s="69" t="s">
        <v>2364</v>
      </c>
      <c r="F618" s="58" t="s">
        <v>26</v>
      </c>
      <c r="G618" s="39">
        <v>444</v>
      </c>
      <c r="H618" s="39">
        <v>854</v>
      </c>
      <c r="I618" s="57" t="s">
        <v>15</v>
      </c>
      <c r="J618" s="57" t="s">
        <v>17</v>
      </c>
      <c r="K618" s="99"/>
    </row>
    <row r="619" spans="1:238" s="12" customFormat="1" x14ac:dyDescent="0.2">
      <c r="A619" s="11">
        <f t="shared" si="10"/>
        <v>612</v>
      </c>
      <c r="B619" s="38" t="s">
        <v>404</v>
      </c>
      <c r="C619" s="55" t="s">
        <v>28</v>
      </c>
      <c r="D619" s="38" t="s">
        <v>28</v>
      </c>
      <c r="E619" s="69" t="s">
        <v>2364</v>
      </c>
      <c r="F619" s="58" t="s">
        <v>84</v>
      </c>
      <c r="G619" s="39">
        <v>2330</v>
      </c>
      <c r="H619" s="39">
        <v>5953</v>
      </c>
      <c r="I619" s="65" t="s">
        <v>18</v>
      </c>
      <c r="J619" s="57" t="s">
        <v>17</v>
      </c>
      <c r="K619" s="99"/>
    </row>
    <row r="620" spans="1:238" s="12" customFormat="1" x14ac:dyDescent="0.2">
      <c r="A620" s="11">
        <f t="shared" si="10"/>
        <v>613</v>
      </c>
      <c r="B620" s="38" t="s">
        <v>350</v>
      </c>
      <c r="C620" s="38" t="s">
        <v>28</v>
      </c>
      <c r="D620" s="38" t="s">
        <v>28</v>
      </c>
      <c r="E620" s="69" t="s">
        <v>242</v>
      </c>
      <c r="F620" s="58" t="s">
        <v>172</v>
      </c>
      <c r="G620" s="39">
        <v>339</v>
      </c>
      <c r="H620" s="39">
        <v>913</v>
      </c>
      <c r="I620" s="57" t="s">
        <v>19</v>
      </c>
      <c r="J620" s="57" t="s">
        <v>17</v>
      </c>
      <c r="K620" s="36"/>
    </row>
    <row r="621" spans="1:238" s="12" customFormat="1" x14ac:dyDescent="0.2">
      <c r="A621" s="11">
        <f t="shared" si="10"/>
        <v>614</v>
      </c>
      <c r="B621" s="38" t="s">
        <v>128</v>
      </c>
      <c r="C621" s="55" t="s">
        <v>28</v>
      </c>
      <c r="D621" s="38" t="s">
        <v>28</v>
      </c>
      <c r="E621" s="69" t="s">
        <v>2375</v>
      </c>
      <c r="F621" s="58" t="s">
        <v>26</v>
      </c>
      <c r="G621" s="39">
        <v>369</v>
      </c>
      <c r="H621" s="39">
        <v>785</v>
      </c>
      <c r="I621" s="57" t="s">
        <v>18</v>
      </c>
      <c r="J621" s="57" t="s">
        <v>17</v>
      </c>
      <c r="K621" s="36"/>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c r="GQ621" s="2"/>
      <c r="GR621" s="2"/>
      <c r="GS621" s="2"/>
      <c r="GT621" s="2"/>
      <c r="GU621" s="2"/>
      <c r="GV621" s="2"/>
      <c r="GW621" s="2"/>
      <c r="GX621" s="2"/>
      <c r="GY621" s="2"/>
      <c r="GZ621" s="2"/>
      <c r="HA621" s="2"/>
      <c r="HB621" s="2"/>
      <c r="HC621" s="2"/>
      <c r="HD621" s="2"/>
      <c r="HE621" s="2"/>
      <c r="HF621" s="2"/>
      <c r="HG621" s="2"/>
      <c r="HH621" s="2"/>
      <c r="HI621" s="2"/>
      <c r="HJ621" s="2"/>
      <c r="HK621" s="2"/>
      <c r="HL621" s="2"/>
      <c r="HM621" s="2"/>
      <c r="HN621" s="2"/>
      <c r="HO621" s="2"/>
      <c r="HP621" s="2"/>
      <c r="HQ621" s="2"/>
      <c r="HR621" s="2"/>
      <c r="HS621" s="2"/>
      <c r="HT621" s="2"/>
      <c r="HU621" s="2"/>
      <c r="HV621" s="2"/>
      <c r="HW621" s="2"/>
      <c r="HX621" s="2"/>
      <c r="HY621" s="2"/>
      <c r="HZ621" s="2"/>
      <c r="IA621" s="2"/>
      <c r="IB621" s="2"/>
      <c r="IC621" s="2"/>
      <c r="ID621" s="2"/>
    </row>
    <row r="622" spans="1:238" s="12" customFormat="1" x14ac:dyDescent="0.2">
      <c r="A622" s="11">
        <f t="shared" si="10"/>
        <v>615</v>
      </c>
      <c r="B622" s="38" t="s">
        <v>405</v>
      </c>
      <c r="C622" s="55" t="s">
        <v>28</v>
      </c>
      <c r="D622" s="38" t="s">
        <v>28</v>
      </c>
      <c r="E622" s="69" t="s">
        <v>2375</v>
      </c>
      <c r="F622" s="58" t="s">
        <v>125</v>
      </c>
      <c r="G622" s="39">
        <v>721</v>
      </c>
      <c r="H622" s="39">
        <v>1465</v>
      </c>
      <c r="I622" s="57" t="s">
        <v>15</v>
      </c>
      <c r="J622" s="57" t="s">
        <v>17</v>
      </c>
      <c r="K622" s="36" t="s">
        <v>181</v>
      </c>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c r="GQ622" s="2"/>
      <c r="GR622" s="2"/>
      <c r="GS622" s="2"/>
      <c r="GT622" s="2"/>
      <c r="GU622" s="2"/>
      <c r="GV622" s="2"/>
      <c r="GW622" s="2"/>
      <c r="GX622" s="2"/>
      <c r="GY622" s="2"/>
      <c r="GZ622" s="2"/>
      <c r="HA622" s="2"/>
      <c r="HB622" s="2"/>
      <c r="HC622" s="2"/>
      <c r="HD622" s="2"/>
      <c r="HE622" s="2"/>
      <c r="HF622" s="2"/>
      <c r="HG622" s="2"/>
      <c r="HH622" s="2"/>
      <c r="HI622" s="2"/>
      <c r="HJ622" s="2"/>
      <c r="HK622" s="2"/>
      <c r="HL622" s="2"/>
      <c r="HM622" s="2"/>
      <c r="HN622" s="2"/>
      <c r="HO622" s="2"/>
      <c r="HP622" s="2"/>
      <c r="HQ622" s="2"/>
      <c r="HR622" s="2"/>
      <c r="HS622" s="2"/>
      <c r="HT622" s="2"/>
      <c r="HU622" s="2"/>
      <c r="HV622" s="2"/>
      <c r="HW622" s="2"/>
      <c r="HX622" s="2"/>
      <c r="HY622" s="2"/>
      <c r="HZ622" s="2"/>
      <c r="IA622" s="2"/>
      <c r="IB622" s="2"/>
      <c r="IC622" s="2"/>
      <c r="ID622" s="2"/>
    </row>
    <row r="623" spans="1:238" s="12" customFormat="1" x14ac:dyDescent="0.2">
      <c r="A623" s="11">
        <f t="shared" si="10"/>
        <v>616</v>
      </c>
      <c r="B623" s="32" t="s">
        <v>1186</v>
      </c>
      <c r="C623" s="32" t="s">
        <v>28</v>
      </c>
      <c r="D623" s="38" t="s">
        <v>28</v>
      </c>
      <c r="E623" s="68" t="s">
        <v>2386</v>
      </c>
      <c r="F623" s="33" t="s">
        <v>56</v>
      </c>
      <c r="G623" s="34">
        <v>1938</v>
      </c>
      <c r="H623" s="34">
        <v>4566</v>
      </c>
      <c r="I623" s="57" t="s">
        <v>18</v>
      </c>
      <c r="J623" s="35" t="s">
        <v>17</v>
      </c>
      <c r="K623" s="36" t="s">
        <v>181</v>
      </c>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c r="GQ623" s="2"/>
      <c r="GR623" s="2"/>
      <c r="GS623" s="2"/>
      <c r="GT623" s="2"/>
      <c r="GU623" s="2"/>
      <c r="GV623" s="2"/>
      <c r="GW623" s="2"/>
      <c r="GX623" s="2"/>
      <c r="GY623" s="2"/>
      <c r="GZ623" s="2"/>
      <c r="HA623" s="2"/>
      <c r="HB623" s="2"/>
      <c r="HC623" s="2"/>
      <c r="HD623" s="2"/>
      <c r="HE623" s="2"/>
      <c r="HF623" s="2"/>
      <c r="HG623" s="2"/>
      <c r="HH623" s="2"/>
      <c r="HI623" s="2"/>
      <c r="HJ623" s="2"/>
      <c r="HK623" s="2"/>
      <c r="HL623" s="2"/>
      <c r="HM623" s="2"/>
      <c r="HN623" s="2"/>
      <c r="HO623" s="2"/>
      <c r="HP623" s="2"/>
      <c r="HQ623" s="2"/>
      <c r="HR623" s="2"/>
      <c r="HS623" s="2"/>
      <c r="HT623" s="2"/>
      <c r="HU623" s="2"/>
      <c r="HV623" s="2"/>
      <c r="HW623" s="2"/>
      <c r="HX623" s="2"/>
      <c r="HY623" s="2"/>
      <c r="HZ623" s="2"/>
      <c r="IA623" s="2"/>
      <c r="IB623" s="2"/>
      <c r="IC623" s="2"/>
      <c r="ID623" s="2"/>
    </row>
    <row r="624" spans="1:238" s="12" customFormat="1" x14ac:dyDescent="0.2">
      <c r="A624" s="11">
        <f t="shared" si="10"/>
        <v>617</v>
      </c>
      <c r="B624" s="32" t="s">
        <v>406</v>
      </c>
      <c r="C624" s="32" t="s">
        <v>28</v>
      </c>
      <c r="D624" s="38" t="s">
        <v>28</v>
      </c>
      <c r="E624" s="68" t="s">
        <v>2386</v>
      </c>
      <c r="F624" s="33" t="s">
        <v>167</v>
      </c>
      <c r="G624" s="34">
        <v>1332</v>
      </c>
      <c r="H624" s="34">
        <v>2617</v>
      </c>
      <c r="I624" s="57" t="s">
        <v>18</v>
      </c>
      <c r="J624" s="35" t="s">
        <v>42</v>
      </c>
      <c r="K624" s="36"/>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c r="GQ624" s="2"/>
      <c r="GR624" s="2"/>
      <c r="GS624" s="2"/>
      <c r="GT624" s="2"/>
      <c r="GU624" s="2"/>
      <c r="GV624" s="2"/>
      <c r="GW624" s="2"/>
      <c r="GX624" s="2"/>
      <c r="GY624" s="2"/>
      <c r="GZ624" s="2"/>
      <c r="HA624" s="2"/>
      <c r="HB624" s="2"/>
      <c r="HC624" s="2"/>
      <c r="HD624" s="2"/>
      <c r="HE624" s="2"/>
      <c r="HF624" s="2"/>
      <c r="HG624" s="2"/>
      <c r="HH624" s="2"/>
      <c r="HI624" s="2"/>
      <c r="HJ624" s="2"/>
      <c r="HK624" s="2"/>
      <c r="HL624" s="2"/>
      <c r="HM624" s="2"/>
      <c r="HN624" s="2"/>
      <c r="HO624" s="2"/>
      <c r="HP624" s="2"/>
      <c r="HQ624" s="2"/>
      <c r="HR624" s="2"/>
      <c r="HS624" s="2"/>
      <c r="HT624" s="2"/>
      <c r="HU624" s="2"/>
      <c r="HV624" s="2"/>
      <c r="HW624" s="2"/>
      <c r="HX624" s="2"/>
      <c r="HY624" s="2"/>
      <c r="HZ624" s="2"/>
      <c r="IA624" s="2"/>
      <c r="IB624" s="2"/>
      <c r="IC624" s="2"/>
      <c r="ID624" s="2"/>
    </row>
    <row r="625" spans="1:238" s="12" customFormat="1" x14ac:dyDescent="0.2">
      <c r="A625" s="11">
        <f t="shared" si="10"/>
        <v>618</v>
      </c>
      <c r="B625" s="32" t="s">
        <v>2389</v>
      </c>
      <c r="C625" s="32" t="s">
        <v>28</v>
      </c>
      <c r="D625" s="38" t="s">
        <v>28</v>
      </c>
      <c r="E625" s="68" t="s">
        <v>2386</v>
      </c>
      <c r="F625" s="33" t="s">
        <v>168</v>
      </c>
      <c r="G625" s="34">
        <v>967</v>
      </c>
      <c r="H625" s="34">
        <v>1968</v>
      </c>
      <c r="I625" s="57" t="s">
        <v>18</v>
      </c>
      <c r="J625" s="35" t="s">
        <v>17</v>
      </c>
      <c r="K625" s="36" t="s">
        <v>180</v>
      </c>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s="2"/>
      <c r="GN625" s="2"/>
      <c r="GO625" s="2"/>
      <c r="GP625" s="2"/>
      <c r="GQ625" s="2"/>
      <c r="GR625" s="2"/>
      <c r="GS625" s="2"/>
      <c r="GT625" s="2"/>
      <c r="GU625" s="2"/>
      <c r="GV625" s="2"/>
      <c r="GW625" s="2"/>
      <c r="GX625" s="2"/>
      <c r="GY625" s="2"/>
      <c r="GZ625" s="2"/>
      <c r="HA625" s="2"/>
      <c r="HB625" s="2"/>
      <c r="HC625" s="2"/>
      <c r="HD625" s="2"/>
      <c r="HE625" s="2"/>
      <c r="HF625" s="2"/>
      <c r="HG625" s="2"/>
      <c r="HH625" s="2"/>
      <c r="HI625" s="2"/>
      <c r="HJ625" s="2"/>
      <c r="HK625" s="2"/>
      <c r="HL625" s="2"/>
      <c r="HM625" s="2"/>
      <c r="HN625" s="2"/>
      <c r="HO625" s="2"/>
      <c r="HP625" s="2"/>
      <c r="HQ625" s="2"/>
      <c r="HR625" s="2"/>
      <c r="HS625" s="2"/>
      <c r="HT625" s="2"/>
      <c r="HU625" s="2"/>
      <c r="HV625" s="2"/>
      <c r="HW625" s="2"/>
      <c r="HX625" s="2"/>
      <c r="HY625" s="2"/>
      <c r="HZ625" s="2"/>
      <c r="IA625" s="2"/>
      <c r="IB625" s="2"/>
      <c r="IC625" s="2"/>
      <c r="ID625" s="2"/>
    </row>
    <row r="626" spans="1:238" x14ac:dyDescent="0.2">
      <c r="A626" s="11">
        <f t="shared" si="10"/>
        <v>619</v>
      </c>
      <c r="B626" s="38" t="s">
        <v>2393</v>
      </c>
      <c r="C626" s="38" t="s">
        <v>28</v>
      </c>
      <c r="D626" s="38" t="s">
        <v>28</v>
      </c>
      <c r="E626" s="69" t="s">
        <v>2391</v>
      </c>
      <c r="F626" s="40" t="s">
        <v>34</v>
      </c>
      <c r="G626" s="39">
        <v>890</v>
      </c>
      <c r="H626" s="39">
        <v>1473</v>
      </c>
      <c r="I626" s="57" t="s">
        <v>18</v>
      </c>
      <c r="J626" s="43" t="s">
        <v>17</v>
      </c>
      <c r="K626" s="42"/>
    </row>
    <row r="627" spans="1:238" x14ac:dyDescent="0.2">
      <c r="A627" s="11">
        <f t="shared" si="10"/>
        <v>620</v>
      </c>
      <c r="B627" s="38" t="s">
        <v>407</v>
      </c>
      <c r="C627" s="32" t="s">
        <v>28</v>
      </c>
      <c r="D627" s="38" t="s">
        <v>28</v>
      </c>
      <c r="E627" s="68" t="s">
        <v>2399</v>
      </c>
      <c r="F627" s="33" t="s">
        <v>36</v>
      </c>
      <c r="G627" s="34">
        <v>1711</v>
      </c>
      <c r="H627" s="34">
        <v>3489</v>
      </c>
      <c r="I627" s="57" t="s">
        <v>18</v>
      </c>
      <c r="J627" s="35" t="s">
        <v>17</v>
      </c>
      <c r="K627" s="36" t="s">
        <v>179</v>
      </c>
    </row>
    <row r="628" spans="1:238" x14ac:dyDescent="0.2">
      <c r="A628" s="11">
        <f t="shared" si="10"/>
        <v>621</v>
      </c>
      <c r="B628" s="32" t="s">
        <v>408</v>
      </c>
      <c r="C628" s="32" t="s">
        <v>28</v>
      </c>
      <c r="D628" s="38" t="s">
        <v>28</v>
      </c>
      <c r="E628" s="68" t="s">
        <v>190</v>
      </c>
      <c r="F628" s="33" t="s">
        <v>155</v>
      </c>
      <c r="G628" s="34">
        <v>1938</v>
      </c>
      <c r="H628" s="34">
        <v>5057</v>
      </c>
      <c r="I628" s="57" t="s">
        <v>2403</v>
      </c>
      <c r="J628" s="35" t="s">
        <v>17</v>
      </c>
      <c r="K628" s="36"/>
    </row>
    <row r="629" spans="1:238" x14ac:dyDescent="0.2">
      <c r="A629" s="11">
        <f t="shared" si="10"/>
        <v>622</v>
      </c>
      <c r="B629" s="32" t="s">
        <v>409</v>
      </c>
      <c r="C629" s="32" t="s">
        <v>28</v>
      </c>
      <c r="D629" s="38" t="s">
        <v>28</v>
      </c>
      <c r="E629" s="68" t="s">
        <v>190</v>
      </c>
      <c r="F629" s="33" t="s">
        <v>44</v>
      </c>
      <c r="G629" s="34">
        <v>270</v>
      </c>
      <c r="H629" s="34">
        <v>595</v>
      </c>
      <c r="I629" s="37" t="s">
        <v>15</v>
      </c>
      <c r="J629" s="35" t="s">
        <v>17</v>
      </c>
      <c r="K629" s="36"/>
    </row>
    <row r="630" spans="1:238" x14ac:dyDescent="0.2">
      <c r="A630" s="11">
        <f t="shared" si="10"/>
        <v>623</v>
      </c>
      <c r="B630" s="32" t="s">
        <v>683</v>
      </c>
      <c r="C630" s="32" t="s">
        <v>28</v>
      </c>
      <c r="D630" s="38" t="s">
        <v>28</v>
      </c>
      <c r="E630" s="68" t="s">
        <v>2409</v>
      </c>
      <c r="F630" s="33" t="s">
        <v>74</v>
      </c>
      <c r="G630" s="34">
        <v>1165</v>
      </c>
      <c r="H630" s="34">
        <v>3507</v>
      </c>
      <c r="I630" s="37" t="s">
        <v>15</v>
      </c>
      <c r="J630" s="35" t="s">
        <v>17</v>
      </c>
      <c r="K630" s="36"/>
    </row>
    <row r="631" spans="1:238" x14ac:dyDescent="0.2">
      <c r="A631" s="11">
        <f t="shared" si="10"/>
        <v>624</v>
      </c>
      <c r="B631" s="32" t="s">
        <v>723</v>
      </c>
      <c r="C631" s="32" t="s">
        <v>28</v>
      </c>
      <c r="D631" s="38" t="s">
        <v>28</v>
      </c>
      <c r="E631" s="68">
        <v>2021.05</v>
      </c>
      <c r="F631" s="33" t="s">
        <v>945</v>
      </c>
      <c r="G631" s="34">
        <v>749</v>
      </c>
      <c r="H631" s="34">
        <v>1711</v>
      </c>
      <c r="I631" s="37" t="s">
        <v>18</v>
      </c>
      <c r="J631" s="35" t="s">
        <v>17</v>
      </c>
      <c r="K631" s="36"/>
    </row>
    <row r="632" spans="1:238" x14ac:dyDescent="0.2">
      <c r="A632" s="11">
        <f t="shared" si="10"/>
        <v>625</v>
      </c>
      <c r="B632" s="32" t="s">
        <v>735</v>
      </c>
      <c r="C632" s="32" t="s">
        <v>28</v>
      </c>
      <c r="D632" s="38" t="s">
        <v>28</v>
      </c>
      <c r="E632" s="68">
        <v>2021.06</v>
      </c>
      <c r="F632" s="33" t="s">
        <v>981</v>
      </c>
      <c r="G632" s="34">
        <v>515</v>
      </c>
      <c r="H632" s="34">
        <v>1163</v>
      </c>
      <c r="I632" s="37" t="s">
        <v>15</v>
      </c>
      <c r="J632" s="35" t="s">
        <v>17</v>
      </c>
      <c r="K632" s="36" t="s">
        <v>181</v>
      </c>
    </row>
    <row r="633" spans="1:238" x14ac:dyDescent="0.2">
      <c r="A633" s="11">
        <f t="shared" si="10"/>
        <v>626</v>
      </c>
      <c r="B633" s="32" t="s">
        <v>736</v>
      </c>
      <c r="C633" s="32" t="s">
        <v>28</v>
      </c>
      <c r="D633" s="38" t="s">
        <v>28</v>
      </c>
      <c r="E633" s="68">
        <v>2021.06</v>
      </c>
      <c r="F633" s="33" t="s">
        <v>921</v>
      </c>
      <c r="G633" s="34">
        <v>1172</v>
      </c>
      <c r="H633" s="34">
        <v>2336</v>
      </c>
      <c r="I633" s="37" t="s">
        <v>15</v>
      </c>
      <c r="J633" s="35" t="s">
        <v>17</v>
      </c>
      <c r="K633" s="36"/>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c r="AX633" s="12"/>
      <c r="AY633" s="12"/>
      <c r="AZ633" s="12"/>
      <c r="BA633" s="12"/>
      <c r="BB633" s="12"/>
      <c r="BC633" s="12"/>
      <c r="BD633" s="12"/>
      <c r="BE633" s="12"/>
      <c r="BF633" s="12"/>
      <c r="BG633" s="12"/>
      <c r="BH633" s="12"/>
      <c r="BI633" s="12"/>
      <c r="BJ633" s="12"/>
      <c r="BK633" s="12"/>
      <c r="BL633" s="12"/>
      <c r="BM633" s="12"/>
      <c r="BN633" s="12"/>
      <c r="BO633" s="12"/>
      <c r="BP633" s="12"/>
      <c r="BQ633" s="12"/>
      <c r="BR633" s="12"/>
      <c r="BS633" s="12"/>
      <c r="BT633" s="12"/>
      <c r="BU633" s="12"/>
      <c r="BV633" s="12"/>
      <c r="BW633" s="12"/>
      <c r="BX633" s="12"/>
      <c r="BY633" s="12"/>
      <c r="BZ633" s="12"/>
      <c r="CA633" s="12"/>
      <c r="CB633" s="12"/>
      <c r="CC633" s="12"/>
      <c r="CD633" s="12"/>
      <c r="CE633" s="12"/>
      <c r="CF633" s="12"/>
      <c r="CG633" s="12"/>
      <c r="CH633" s="12"/>
      <c r="CI633" s="12"/>
      <c r="CJ633" s="12"/>
      <c r="CK633" s="12"/>
      <c r="CL633" s="12"/>
      <c r="CM633" s="12"/>
      <c r="CN633" s="12"/>
      <c r="CO633" s="12"/>
      <c r="CP633" s="12"/>
      <c r="CQ633" s="12"/>
      <c r="CR633" s="12"/>
      <c r="CS633" s="12"/>
      <c r="CT633" s="12"/>
      <c r="CU633" s="12"/>
      <c r="CV633" s="12"/>
      <c r="CW633" s="12"/>
      <c r="CX633" s="12"/>
      <c r="CY633" s="12"/>
      <c r="CZ633" s="12"/>
      <c r="DA633" s="12"/>
      <c r="DB633" s="12"/>
      <c r="DC633" s="12"/>
      <c r="DD633" s="12"/>
      <c r="DE633" s="12"/>
      <c r="DF633" s="12"/>
      <c r="DG633" s="12"/>
      <c r="DH633" s="12"/>
      <c r="DI633" s="12"/>
      <c r="DJ633" s="12"/>
      <c r="DK633" s="12"/>
      <c r="DL633" s="12"/>
      <c r="DM633" s="12"/>
      <c r="DN633" s="12"/>
      <c r="DO633" s="12"/>
      <c r="DP633" s="12"/>
      <c r="DQ633" s="12"/>
      <c r="DR633" s="12"/>
      <c r="DS633" s="12"/>
      <c r="DT633" s="12"/>
      <c r="DU633" s="12"/>
      <c r="DV633" s="12"/>
      <c r="DW633" s="12"/>
      <c r="DX633" s="12"/>
      <c r="DY633" s="12"/>
      <c r="DZ633" s="12"/>
      <c r="EA633" s="12"/>
      <c r="EB633" s="12"/>
      <c r="EC633" s="12"/>
      <c r="ED633" s="12"/>
      <c r="EE633" s="12"/>
      <c r="EF633" s="12"/>
      <c r="EG633" s="12"/>
      <c r="EH633" s="12"/>
      <c r="EI633" s="12"/>
      <c r="EJ633" s="12"/>
      <c r="EK633" s="12"/>
      <c r="EL633" s="12"/>
      <c r="EM633" s="12"/>
      <c r="EN633" s="12"/>
      <c r="EO633" s="12"/>
      <c r="EP633" s="12"/>
      <c r="EQ633" s="12"/>
      <c r="ER633" s="12"/>
      <c r="ES633" s="12"/>
      <c r="ET633" s="12"/>
      <c r="EU633" s="12"/>
      <c r="EV633" s="12"/>
      <c r="EW633" s="12"/>
      <c r="EX633" s="12"/>
      <c r="EY633" s="12"/>
      <c r="EZ633" s="12"/>
      <c r="FA633" s="12"/>
      <c r="FB633" s="12"/>
      <c r="FC633" s="12"/>
      <c r="FD633" s="12"/>
      <c r="FE633" s="12"/>
      <c r="FF633" s="12"/>
      <c r="FG633" s="12"/>
      <c r="FH633" s="12"/>
      <c r="FI633" s="12"/>
      <c r="FJ633" s="12"/>
      <c r="FK633" s="12"/>
      <c r="FL633" s="12"/>
      <c r="FM633" s="12"/>
      <c r="FN633" s="12"/>
      <c r="FO633" s="12"/>
      <c r="FP633" s="12"/>
      <c r="FQ633" s="12"/>
      <c r="FR633" s="12"/>
      <c r="FS633" s="12"/>
      <c r="FT633" s="12"/>
      <c r="FU633" s="12"/>
      <c r="FV633" s="12"/>
      <c r="FW633" s="12"/>
      <c r="FX633" s="12"/>
      <c r="FY633" s="12"/>
      <c r="FZ633" s="12"/>
      <c r="GA633" s="12"/>
      <c r="GB633" s="12"/>
      <c r="GC633" s="12"/>
      <c r="GD633" s="12"/>
      <c r="GE633" s="12"/>
      <c r="GF633" s="12"/>
      <c r="GG633" s="12"/>
      <c r="GH633" s="12"/>
      <c r="GI633" s="12"/>
      <c r="GJ633" s="12"/>
      <c r="GK633" s="12"/>
      <c r="GL633" s="12"/>
      <c r="GM633" s="12"/>
      <c r="GN633" s="12"/>
      <c r="GO633" s="12"/>
      <c r="GP633" s="12"/>
      <c r="GQ633" s="12"/>
      <c r="GR633" s="12"/>
      <c r="GS633" s="12"/>
      <c r="GT633" s="12"/>
      <c r="GU633" s="12"/>
      <c r="GV633" s="12"/>
      <c r="GW633" s="12"/>
      <c r="GX633" s="12"/>
      <c r="GY633" s="12"/>
      <c r="GZ633" s="12"/>
      <c r="HA633" s="12"/>
      <c r="HB633" s="12"/>
      <c r="HC633" s="12"/>
      <c r="HD633" s="12"/>
      <c r="HE633" s="12"/>
      <c r="HF633" s="12"/>
      <c r="HG633" s="12"/>
      <c r="HH633" s="12"/>
      <c r="HI633" s="12"/>
      <c r="HJ633" s="12"/>
      <c r="HK633" s="12"/>
      <c r="HL633" s="12"/>
      <c r="HM633" s="12"/>
      <c r="HN633" s="12"/>
      <c r="HO633" s="12"/>
      <c r="HP633" s="12"/>
      <c r="HQ633" s="12"/>
      <c r="HR633" s="12"/>
      <c r="HS633" s="12"/>
      <c r="HT633" s="12"/>
      <c r="HU633" s="12"/>
      <c r="HV633" s="12"/>
      <c r="HW633" s="12"/>
      <c r="HX633" s="12"/>
      <c r="HY633" s="12"/>
      <c r="HZ633" s="12"/>
      <c r="IA633" s="12"/>
      <c r="IB633" s="12"/>
      <c r="IC633" s="12"/>
      <c r="ID633" s="12"/>
    </row>
    <row r="634" spans="1:238" x14ac:dyDescent="0.2">
      <c r="A634" s="11">
        <f t="shared" si="10"/>
        <v>627</v>
      </c>
      <c r="B634" s="32" t="s">
        <v>683</v>
      </c>
      <c r="C634" s="32" t="s">
        <v>28</v>
      </c>
      <c r="D634" s="38" t="s">
        <v>28</v>
      </c>
      <c r="E634" s="68">
        <v>2021.07</v>
      </c>
      <c r="F634" s="33" t="s">
        <v>74</v>
      </c>
      <c r="G634" s="34">
        <v>1165</v>
      </c>
      <c r="H634" s="34">
        <v>3507</v>
      </c>
      <c r="I634" s="37" t="s">
        <v>15</v>
      </c>
      <c r="J634" s="35" t="s">
        <v>17</v>
      </c>
      <c r="K634" s="36" t="s">
        <v>182</v>
      </c>
    </row>
    <row r="635" spans="1:238" x14ac:dyDescent="0.2">
      <c r="A635" s="11">
        <f t="shared" si="10"/>
        <v>628</v>
      </c>
      <c r="B635" s="32" t="s">
        <v>768</v>
      </c>
      <c r="C635" s="32" t="s">
        <v>28</v>
      </c>
      <c r="D635" s="38" t="s">
        <v>28</v>
      </c>
      <c r="E635" s="68">
        <v>2021.08</v>
      </c>
      <c r="F635" s="33" t="s">
        <v>2418</v>
      </c>
      <c r="G635" s="34">
        <v>1019</v>
      </c>
      <c r="H635" s="34">
        <v>2130</v>
      </c>
      <c r="I635" s="37" t="s">
        <v>15</v>
      </c>
      <c r="J635" s="35" t="s">
        <v>17</v>
      </c>
      <c r="K635" s="36" t="s">
        <v>181</v>
      </c>
    </row>
    <row r="636" spans="1:238" x14ac:dyDescent="0.2">
      <c r="A636" s="11">
        <f t="shared" si="10"/>
        <v>629</v>
      </c>
      <c r="B636" s="32" t="s">
        <v>769</v>
      </c>
      <c r="C636" s="32" t="s">
        <v>28</v>
      </c>
      <c r="D636" s="38" t="s">
        <v>28</v>
      </c>
      <c r="E636" s="68">
        <v>2021.08</v>
      </c>
      <c r="F636" s="33" t="s">
        <v>1865</v>
      </c>
      <c r="G636" s="34">
        <v>1233</v>
      </c>
      <c r="H636" s="34">
        <v>2495</v>
      </c>
      <c r="I636" s="37" t="s">
        <v>19</v>
      </c>
      <c r="J636" s="35" t="s">
        <v>17</v>
      </c>
      <c r="K636" s="36" t="s">
        <v>181</v>
      </c>
    </row>
    <row r="637" spans="1:238" x14ac:dyDescent="0.2">
      <c r="A637" s="11">
        <f t="shared" si="10"/>
        <v>630</v>
      </c>
      <c r="B637" s="32" t="s">
        <v>1204</v>
      </c>
      <c r="C637" s="32" t="s">
        <v>28</v>
      </c>
      <c r="D637" s="38" t="s">
        <v>28</v>
      </c>
      <c r="E637" s="68">
        <v>2021.08</v>
      </c>
      <c r="F637" s="33" t="s">
        <v>777</v>
      </c>
      <c r="G637" s="34">
        <v>409</v>
      </c>
      <c r="H637" s="34">
        <v>910</v>
      </c>
      <c r="I637" s="37" t="s">
        <v>15</v>
      </c>
      <c r="J637" s="35" t="s">
        <v>17</v>
      </c>
      <c r="K637" s="36" t="s">
        <v>181</v>
      </c>
    </row>
    <row r="638" spans="1:238" x14ac:dyDescent="0.2">
      <c r="A638" s="11">
        <f t="shared" si="10"/>
        <v>631</v>
      </c>
      <c r="B638" s="32" t="s">
        <v>804</v>
      </c>
      <c r="C638" s="32" t="s">
        <v>28</v>
      </c>
      <c r="D638" s="38" t="s">
        <v>28</v>
      </c>
      <c r="E638" s="68">
        <v>2021.1</v>
      </c>
      <c r="F638" s="33" t="s">
        <v>777</v>
      </c>
      <c r="G638" s="34">
        <v>5950</v>
      </c>
      <c r="H638" s="34">
        <v>13887</v>
      </c>
      <c r="I638" s="37" t="s">
        <v>902</v>
      </c>
      <c r="J638" s="35" t="s">
        <v>17</v>
      </c>
      <c r="K638" s="36" t="s">
        <v>181</v>
      </c>
    </row>
    <row r="639" spans="1:238" x14ac:dyDescent="0.2">
      <c r="A639" s="11">
        <f t="shared" si="10"/>
        <v>632</v>
      </c>
      <c r="B639" s="32" t="s">
        <v>803</v>
      </c>
      <c r="C639" s="32" t="s">
        <v>28</v>
      </c>
      <c r="D639" s="38" t="s">
        <v>28</v>
      </c>
      <c r="E639" s="68">
        <v>2021.1</v>
      </c>
      <c r="F639" s="33" t="s">
        <v>51</v>
      </c>
      <c r="G639" s="34">
        <v>8221</v>
      </c>
      <c r="H639" s="34">
        <v>17467</v>
      </c>
      <c r="I639" s="37" t="s">
        <v>127</v>
      </c>
      <c r="J639" s="35" t="s">
        <v>17</v>
      </c>
      <c r="K639" s="36"/>
    </row>
    <row r="640" spans="1:238" x14ac:dyDescent="0.2">
      <c r="A640" s="11">
        <f t="shared" si="10"/>
        <v>633</v>
      </c>
      <c r="B640" s="32" t="s">
        <v>856</v>
      </c>
      <c r="C640" s="32" t="s">
        <v>28</v>
      </c>
      <c r="D640" s="38" t="s">
        <v>28</v>
      </c>
      <c r="E640" s="68">
        <v>2022.04</v>
      </c>
      <c r="F640" s="33" t="s">
        <v>83</v>
      </c>
      <c r="G640" s="34">
        <v>417</v>
      </c>
      <c r="H640" s="34">
        <v>906</v>
      </c>
      <c r="I640" s="37" t="s">
        <v>18</v>
      </c>
      <c r="J640" s="35" t="s">
        <v>17</v>
      </c>
      <c r="K640" s="36"/>
    </row>
    <row r="641" spans="1:238" x14ac:dyDescent="0.2">
      <c r="A641" s="11">
        <f t="shared" si="10"/>
        <v>634</v>
      </c>
      <c r="B641" s="32" t="s">
        <v>857</v>
      </c>
      <c r="C641" s="32" t="s">
        <v>28</v>
      </c>
      <c r="D641" s="38" t="s">
        <v>28</v>
      </c>
      <c r="E641" s="68">
        <v>2022.04</v>
      </c>
      <c r="F641" s="33" t="s">
        <v>777</v>
      </c>
      <c r="G641" s="34">
        <v>2114</v>
      </c>
      <c r="H641" s="34">
        <v>4898</v>
      </c>
      <c r="I641" s="37" t="s">
        <v>127</v>
      </c>
      <c r="J641" s="35" t="s">
        <v>17</v>
      </c>
      <c r="K641" s="36"/>
    </row>
    <row r="642" spans="1:238" x14ac:dyDescent="0.2">
      <c r="A642" s="11">
        <f t="shared" si="10"/>
        <v>635</v>
      </c>
      <c r="B642" s="32" t="s">
        <v>858</v>
      </c>
      <c r="C642" s="32" t="s">
        <v>28</v>
      </c>
      <c r="D642" s="38" t="s">
        <v>28</v>
      </c>
      <c r="E642" s="68">
        <v>2022.04</v>
      </c>
      <c r="F642" s="33" t="s">
        <v>722</v>
      </c>
      <c r="G642" s="34">
        <v>1682</v>
      </c>
      <c r="H642" s="34">
        <v>3714</v>
      </c>
      <c r="I642" s="37" t="s">
        <v>18</v>
      </c>
      <c r="J642" s="35" t="s">
        <v>42</v>
      </c>
      <c r="K642" s="36"/>
    </row>
    <row r="643" spans="1:238" x14ac:dyDescent="0.2">
      <c r="A643" s="11">
        <f t="shared" ref="A643:A648" si="11">ROW()-7</f>
        <v>636</v>
      </c>
      <c r="B643" s="32" t="s">
        <v>880</v>
      </c>
      <c r="C643" s="32" t="s">
        <v>28</v>
      </c>
      <c r="D643" s="38" t="s">
        <v>28</v>
      </c>
      <c r="E643" s="68">
        <v>2022.05</v>
      </c>
      <c r="F643" s="33" t="s">
        <v>2449</v>
      </c>
      <c r="G643" s="34">
        <v>1106</v>
      </c>
      <c r="H643" s="34">
        <v>2709</v>
      </c>
      <c r="I643" s="37" t="s">
        <v>127</v>
      </c>
      <c r="J643" s="35" t="s">
        <v>17</v>
      </c>
      <c r="K643" s="36"/>
    </row>
    <row r="644" spans="1:238" s="12" customFormat="1" x14ac:dyDescent="0.2">
      <c r="A644" s="11">
        <f t="shared" si="11"/>
        <v>637</v>
      </c>
      <c r="B644" s="32" t="s">
        <v>889</v>
      </c>
      <c r="C644" s="32" t="s">
        <v>28</v>
      </c>
      <c r="D644" s="38" t="s">
        <v>28</v>
      </c>
      <c r="E644" s="68">
        <v>2022.06</v>
      </c>
      <c r="F644" s="33" t="s">
        <v>44</v>
      </c>
      <c r="G644" s="34">
        <v>372</v>
      </c>
      <c r="H644" s="34">
        <v>766</v>
      </c>
      <c r="I644" s="37" t="s">
        <v>18</v>
      </c>
      <c r="J644" s="35" t="s">
        <v>17</v>
      </c>
      <c r="K644" s="36"/>
    </row>
    <row r="645" spans="1:238" s="12" customFormat="1" x14ac:dyDescent="0.2">
      <c r="A645" s="11">
        <f t="shared" si="11"/>
        <v>638</v>
      </c>
      <c r="B645" s="32" t="s">
        <v>890</v>
      </c>
      <c r="C645" s="32" t="s">
        <v>28</v>
      </c>
      <c r="D645" s="38" t="s">
        <v>28</v>
      </c>
      <c r="E645" s="68">
        <v>2022.06</v>
      </c>
      <c r="F645" s="33" t="s">
        <v>97</v>
      </c>
      <c r="G645" s="34">
        <v>984</v>
      </c>
      <c r="H645" s="34">
        <v>1653</v>
      </c>
      <c r="I645" s="37" t="s">
        <v>15</v>
      </c>
      <c r="J645" s="35" t="s">
        <v>17</v>
      </c>
      <c r="K645" s="36"/>
    </row>
    <row r="646" spans="1:238" s="12" customFormat="1" x14ac:dyDescent="0.2">
      <c r="A646" s="11">
        <f t="shared" si="11"/>
        <v>639</v>
      </c>
      <c r="B646" s="32" t="s">
        <v>891</v>
      </c>
      <c r="C646" s="32" t="s">
        <v>28</v>
      </c>
      <c r="D646" s="38" t="s">
        <v>28</v>
      </c>
      <c r="E646" s="68">
        <v>2022.06</v>
      </c>
      <c r="F646" s="33" t="s">
        <v>892</v>
      </c>
      <c r="G646" s="34">
        <v>1201</v>
      </c>
      <c r="H646" s="34">
        <v>2671</v>
      </c>
      <c r="I646" s="37" t="s">
        <v>18</v>
      </c>
      <c r="J646" s="35" t="s">
        <v>17</v>
      </c>
      <c r="K646" s="36"/>
    </row>
    <row r="647" spans="1:238" s="12" customFormat="1" x14ac:dyDescent="0.2">
      <c r="A647" s="11">
        <f t="shared" si="11"/>
        <v>640</v>
      </c>
      <c r="B647" s="32" t="s">
        <v>922</v>
      </c>
      <c r="C647" s="32" t="s">
        <v>28</v>
      </c>
      <c r="D647" s="38" t="s">
        <v>28</v>
      </c>
      <c r="E647" s="68">
        <v>2022.07</v>
      </c>
      <c r="F647" s="33" t="s">
        <v>923</v>
      </c>
      <c r="G647" s="34">
        <v>470</v>
      </c>
      <c r="H647" s="34">
        <v>855</v>
      </c>
      <c r="I647" s="37" t="s">
        <v>127</v>
      </c>
      <c r="J647" s="35" t="s">
        <v>17</v>
      </c>
      <c r="K647" s="36"/>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c r="GQ647" s="2"/>
      <c r="GR647" s="2"/>
      <c r="GS647" s="2"/>
      <c r="GT647" s="2"/>
      <c r="GU647" s="2"/>
      <c r="GV647" s="2"/>
      <c r="GW647" s="2"/>
      <c r="GX647" s="2"/>
      <c r="GY647" s="2"/>
      <c r="GZ647" s="2"/>
      <c r="HA647" s="2"/>
      <c r="HB647" s="2"/>
      <c r="HC647" s="2"/>
      <c r="HD647" s="2"/>
      <c r="HE647" s="2"/>
      <c r="HF647" s="2"/>
      <c r="HG647" s="2"/>
      <c r="HH647" s="2"/>
      <c r="HI647" s="2"/>
      <c r="HJ647" s="2"/>
      <c r="HK647" s="2"/>
      <c r="HL647" s="2"/>
      <c r="HM647" s="2"/>
      <c r="HN647" s="2"/>
      <c r="HO647" s="2"/>
      <c r="HP647" s="2"/>
      <c r="HQ647" s="2"/>
      <c r="HR647" s="2"/>
      <c r="HS647" s="2"/>
      <c r="HT647" s="2"/>
      <c r="HU647" s="2"/>
      <c r="HV647" s="2"/>
      <c r="HW647" s="2"/>
      <c r="HX647" s="2"/>
      <c r="HY647" s="2"/>
      <c r="HZ647" s="2"/>
      <c r="IA647" s="2"/>
      <c r="IB647" s="2"/>
      <c r="IC647" s="2"/>
      <c r="ID647" s="2"/>
    </row>
    <row r="648" spans="1:238" s="12" customFormat="1" x14ac:dyDescent="0.2">
      <c r="A648" s="11">
        <f t="shared" si="11"/>
        <v>641</v>
      </c>
      <c r="B648" s="32" t="s">
        <v>955</v>
      </c>
      <c r="C648" s="32" t="s">
        <v>28</v>
      </c>
      <c r="D648" s="32" t="s">
        <v>28</v>
      </c>
      <c r="E648" s="68">
        <v>2022.09</v>
      </c>
      <c r="F648" s="33" t="s">
        <v>26</v>
      </c>
      <c r="G648" s="34">
        <v>777</v>
      </c>
      <c r="H648" s="34">
        <v>1720</v>
      </c>
      <c r="I648" s="37" t="s">
        <v>18</v>
      </c>
      <c r="J648" s="35" t="s">
        <v>17</v>
      </c>
      <c r="K648" s="36"/>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c r="GQ648" s="2"/>
      <c r="GR648" s="2"/>
      <c r="GS648" s="2"/>
      <c r="GT648" s="2"/>
      <c r="GU648" s="2"/>
      <c r="GV648" s="2"/>
      <c r="GW648" s="2"/>
      <c r="GX648" s="2"/>
      <c r="GY648" s="2"/>
      <c r="GZ648" s="2"/>
      <c r="HA648" s="2"/>
      <c r="HB648" s="2"/>
      <c r="HC648" s="2"/>
      <c r="HD648" s="2"/>
      <c r="HE648" s="2"/>
      <c r="HF648" s="2"/>
      <c r="HG648" s="2"/>
      <c r="HH648" s="2"/>
      <c r="HI648" s="2"/>
      <c r="HJ648" s="2"/>
      <c r="HK648" s="2"/>
      <c r="HL648" s="2"/>
      <c r="HM648" s="2"/>
      <c r="HN648" s="2"/>
      <c r="HO648" s="2"/>
      <c r="HP648" s="2"/>
      <c r="HQ648" s="2"/>
      <c r="HR648" s="2"/>
      <c r="HS648" s="2"/>
      <c r="HT648" s="2"/>
      <c r="HU648" s="2"/>
      <c r="HV648" s="2"/>
      <c r="HW648" s="2"/>
      <c r="HX648" s="2"/>
      <c r="HY648" s="2"/>
      <c r="HZ648" s="2"/>
      <c r="IA648" s="2"/>
      <c r="IB648" s="2"/>
      <c r="IC648" s="2"/>
      <c r="ID648" s="2"/>
    </row>
    <row r="649" spans="1:238" s="12" customFormat="1" x14ac:dyDescent="0.2">
      <c r="A649" s="140" t="s">
        <v>702</v>
      </c>
      <c r="B649" s="141"/>
      <c r="C649" s="141"/>
      <c r="D649" s="141"/>
      <c r="E649" s="141"/>
      <c r="F649" s="141"/>
      <c r="G649" s="141"/>
      <c r="H649" s="141"/>
      <c r="I649" s="141"/>
      <c r="J649" s="141"/>
      <c r="K649" s="142"/>
    </row>
    <row r="650" spans="1:238" s="12" customFormat="1" x14ac:dyDescent="0.2">
      <c r="A650" s="11">
        <f>ROW()-8</f>
        <v>642</v>
      </c>
      <c r="B650" s="32" t="s">
        <v>437</v>
      </c>
      <c r="C650" s="32" t="s">
        <v>759</v>
      </c>
      <c r="D650" s="32" t="s">
        <v>152</v>
      </c>
      <c r="E650" s="68" t="s">
        <v>1222</v>
      </c>
      <c r="F650" s="33" t="s">
        <v>114</v>
      </c>
      <c r="G650" s="34">
        <v>3977</v>
      </c>
      <c r="H650" s="34">
        <v>6146</v>
      </c>
      <c r="I650" s="37" t="s">
        <v>15</v>
      </c>
      <c r="J650" s="35" t="s">
        <v>17</v>
      </c>
      <c r="K650" s="36"/>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c r="GQ650" s="2"/>
      <c r="GR650" s="2"/>
      <c r="GS650" s="2"/>
      <c r="GT650" s="2"/>
      <c r="GU650" s="2"/>
      <c r="GV650" s="2"/>
      <c r="GW650" s="2"/>
      <c r="GX650" s="2"/>
      <c r="GY650" s="2"/>
      <c r="GZ650" s="2"/>
      <c r="HA650" s="2"/>
      <c r="HB650" s="2"/>
      <c r="HC650" s="2"/>
      <c r="HD650" s="2"/>
      <c r="HE650" s="2"/>
      <c r="HF650" s="2"/>
      <c r="HG650" s="2"/>
      <c r="HH650" s="2"/>
      <c r="HI650" s="2"/>
      <c r="HJ650" s="2"/>
      <c r="HK650" s="2"/>
      <c r="HL650" s="2"/>
      <c r="HM650" s="2"/>
      <c r="HN650" s="2"/>
      <c r="HO650" s="2"/>
      <c r="HP650" s="2"/>
      <c r="HQ650" s="2"/>
      <c r="HR650" s="2"/>
      <c r="HS650" s="2"/>
      <c r="HT650" s="2"/>
      <c r="HU650" s="2"/>
      <c r="HV650" s="2"/>
      <c r="HW650" s="2"/>
      <c r="HX650" s="2"/>
      <c r="HY650" s="2"/>
      <c r="HZ650" s="2"/>
      <c r="IA650" s="2"/>
      <c r="IB650" s="2"/>
      <c r="IC650" s="2"/>
      <c r="ID650" s="2"/>
    </row>
    <row r="651" spans="1:238" s="12" customFormat="1" x14ac:dyDescent="0.2">
      <c r="A651" s="11">
        <f t="shared" ref="A651:A714" si="12">ROW()-8</f>
        <v>643</v>
      </c>
      <c r="B651" s="32" t="s">
        <v>438</v>
      </c>
      <c r="C651" s="32" t="s">
        <v>759</v>
      </c>
      <c r="D651" s="32" t="s">
        <v>152</v>
      </c>
      <c r="E651" s="68" t="s">
        <v>1223</v>
      </c>
      <c r="F651" s="33" t="s">
        <v>114</v>
      </c>
      <c r="G651" s="34">
        <v>2900</v>
      </c>
      <c r="H651" s="34">
        <v>4471</v>
      </c>
      <c r="I651" s="35" t="s">
        <v>15</v>
      </c>
      <c r="J651" s="35" t="s">
        <v>17</v>
      </c>
      <c r="K651" s="36"/>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c r="GQ651" s="2"/>
      <c r="GR651" s="2"/>
      <c r="GS651" s="2"/>
      <c r="GT651" s="2"/>
      <c r="GU651" s="2"/>
      <c r="GV651" s="2"/>
      <c r="GW651" s="2"/>
      <c r="GX651" s="2"/>
      <c r="GY651" s="2"/>
      <c r="GZ651" s="2"/>
      <c r="HA651" s="2"/>
      <c r="HB651" s="2"/>
      <c r="HC651" s="2"/>
      <c r="HD651" s="2"/>
      <c r="HE651" s="2"/>
      <c r="HF651" s="2"/>
      <c r="HG651" s="2"/>
      <c r="HH651" s="2"/>
      <c r="HI651" s="2"/>
      <c r="HJ651" s="2"/>
      <c r="HK651" s="2"/>
      <c r="HL651" s="2"/>
      <c r="HM651" s="2"/>
      <c r="HN651" s="2"/>
      <c r="HO651" s="2"/>
      <c r="HP651" s="2"/>
      <c r="HQ651" s="2"/>
      <c r="HR651" s="2"/>
      <c r="HS651" s="2"/>
      <c r="HT651" s="2"/>
      <c r="HU651" s="2"/>
      <c r="HV651" s="2"/>
      <c r="HW651" s="2"/>
      <c r="HX651" s="2"/>
      <c r="HY651" s="2"/>
      <c r="HZ651" s="2"/>
      <c r="IA651" s="2"/>
      <c r="IB651" s="2"/>
      <c r="IC651" s="2"/>
      <c r="ID651" s="2"/>
    </row>
    <row r="652" spans="1:238" s="12" customFormat="1" x14ac:dyDescent="0.2">
      <c r="A652" s="11">
        <f t="shared" si="12"/>
        <v>644</v>
      </c>
      <c r="B652" s="32" t="s">
        <v>439</v>
      </c>
      <c r="C652" s="32" t="s">
        <v>759</v>
      </c>
      <c r="D652" s="32" t="s">
        <v>152</v>
      </c>
      <c r="E652" s="68" t="s">
        <v>1224</v>
      </c>
      <c r="F652" s="33" t="s">
        <v>1225</v>
      </c>
      <c r="G652" s="34">
        <v>3254</v>
      </c>
      <c r="H652" s="34">
        <v>4345</v>
      </c>
      <c r="I652" s="35" t="s">
        <v>15</v>
      </c>
      <c r="J652" s="35" t="s">
        <v>17</v>
      </c>
      <c r="K652" s="36"/>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c r="GQ652" s="2"/>
      <c r="GR652" s="2"/>
      <c r="GS652" s="2"/>
      <c r="GT652" s="2"/>
      <c r="GU652" s="2"/>
      <c r="GV652" s="2"/>
      <c r="GW652" s="2"/>
      <c r="GX652" s="2"/>
      <c r="GY652" s="2"/>
      <c r="GZ652" s="2"/>
      <c r="HA652" s="2"/>
      <c r="HB652" s="2"/>
      <c r="HC652" s="2"/>
      <c r="HD652" s="2"/>
      <c r="HE652" s="2"/>
      <c r="HF652" s="2"/>
      <c r="HG652" s="2"/>
      <c r="HH652" s="2"/>
      <c r="HI652" s="2"/>
      <c r="HJ652" s="2"/>
      <c r="HK652" s="2"/>
      <c r="HL652" s="2"/>
      <c r="HM652" s="2"/>
      <c r="HN652" s="2"/>
      <c r="HO652" s="2"/>
      <c r="HP652" s="2"/>
      <c r="HQ652" s="2"/>
      <c r="HR652" s="2"/>
      <c r="HS652" s="2"/>
      <c r="HT652" s="2"/>
      <c r="HU652" s="2"/>
      <c r="HV652" s="2"/>
      <c r="HW652" s="2"/>
      <c r="HX652" s="2"/>
      <c r="HY652" s="2"/>
      <c r="HZ652" s="2"/>
      <c r="IA652" s="2"/>
      <c r="IB652" s="2"/>
      <c r="IC652" s="2"/>
      <c r="ID652" s="2"/>
    </row>
    <row r="653" spans="1:238" s="12" customFormat="1" x14ac:dyDescent="0.2">
      <c r="A653" s="11">
        <f t="shared" si="12"/>
        <v>645</v>
      </c>
      <c r="B653" s="32" t="s">
        <v>1226</v>
      </c>
      <c r="C653" s="32" t="s">
        <v>759</v>
      </c>
      <c r="D653" s="32" t="s">
        <v>152</v>
      </c>
      <c r="E653" s="68" t="s">
        <v>1227</v>
      </c>
      <c r="F653" s="33" t="s">
        <v>1228</v>
      </c>
      <c r="G653" s="34">
        <v>2933</v>
      </c>
      <c r="H653" s="34">
        <v>3222</v>
      </c>
      <c r="I653" s="35" t="s">
        <v>15</v>
      </c>
      <c r="J653" s="35" t="s">
        <v>17</v>
      </c>
      <c r="K653" s="36"/>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c r="GQ653" s="2"/>
      <c r="GR653" s="2"/>
      <c r="GS653" s="2"/>
      <c r="GT653" s="2"/>
      <c r="GU653" s="2"/>
      <c r="GV653" s="2"/>
      <c r="GW653" s="2"/>
      <c r="GX653" s="2"/>
      <c r="GY653" s="2"/>
      <c r="GZ653" s="2"/>
      <c r="HA653" s="2"/>
      <c r="HB653" s="2"/>
      <c r="HC653" s="2"/>
      <c r="HD653" s="2"/>
      <c r="HE653" s="2"/>
      <c r="HF653" s="2"/>
      <c r="HG653" s="2"/>
      <c r="HH653" s="2"/>
      <c r="HI653" s="2"/>
      <c r="HJ653" s="2"/>
      <c r="HK653" s="2"/>
      <c r="HL653" s="2"/>
      <c r="HM653" s="2"/>
      <c r="HN653" s="2"/>
      <c r="HO653" s="2"/>
      <c r="HP653" s="2"/>
      <c r="HQ653" s="2"/>
      <c r="HR653" s="2"/>
      <c r="HS653" s="2"/>
      <c r="HT653" s="2"/>
      <c r="HU653" s="2"/>
      <c r="HV653" s="2"/>
      <c r="HW653" s="2"/>
      <c r="HX653" s="2"/>
      <c r="HY653" s="2"/>
      <c r="HZ653" s="2"/>
      <c r="IA653" s="2"/>
      <c r="IB653" s="2"/>
      <c r="IC653" s="2"/>
      <c r="ID653" s="2"/>
    </row>
    <row r="654" spans="1:238" s="12" customFormat="1" x14ac:dyDescent="0.2">
      <c r="A654" s="11">
        <f t="shared" si="12"/>
        <v>646</v>
      </c>
      <c r="B654" s="32" t="s">
        <v>440</v>
      </c>
      <c r="C654" s="32" t="s">
        <v>759</v>
      </c>
      <c r="D654" s="32" t="s">
        <v>152</v>
      </c>
      <c r="E654" s="68" t="s">
        <v>1231</v>
      </c>
      <c r="F654" s="33" t="s">
        <v>1232</v>
      </c>
      <c r="G654" s="34">
        <v>3804</v>
      </c>
      <c r="H654" s="34">
        <v>4760</v>
      </c>
      <c r="I654" s="35" t="s">
        <v>15</v>
      </c>
      <c r="J654" s="35" t="s">
        <v>17</v>
      </c>
      <c r="K654" s="36"/>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c r="GS654" s="2"/>
      <c r="GT654" s="2"/>
      <c r="GU654" s="2"/>
      <c r="GV654" s="2"/>
      <c r="GW654" s="2"/>
      <c r="GX654" s="2"/>
      <c r="GY654" s="2"/>
      <c r="GZ654" s="2"/>
      <c r="HA654" s="2"/>
      <c r="HB654" s="2"/>
      <c r="HC654" s="2"/>
      <c r="HD654" s="2"/>
      <c r="HE654" s="2"/>
      <c r="HF654" s="2"/>
      <c r="HG654" s="2"/>
      <c r="HH654" s="2"/>
      <c r="HI654" s="2"/>
      <c r="HJ654" s="2"/>
      <c r="HK654" s="2"/>
      <c r="HL654" s="2"/>
      <c r="HM654" s="2"/>
      <c r="HN654" s="2"/>
      <c r="HO654" s="2"/>
      <c r="HP654" s="2"/>
      <c r="HQ654" s="2"/>
      <c r="HR654" s="2"/>
      <c r="HS654" s="2"/>
      <c r="HT654" s="2"/>
      <c r="HU654" s="2"/>
      <c r="HV654" s="2"/>
      <c r="HW654" s="2"/>
      <c r="HX654" s="2"/>
      <c r="HY654" s="2"/>
      <c r="HZ654" s="2"/>
      <c r="IA654" s="2"/>
      <c r="IB654" s="2"/>
      <c r="IC654" s="2"/>
      <c r="ID654" s="2"/>
    </row>
    <row r="655" spans="1:238" s="12" customFormat="1" x14ac:dyDescent="0.2">
      <c r="A655" s="11">
        <f t="shared" si="12"/>
        <v>647</v>
      </c>
      <c r="B655" s="32" t="s">
        <v>441</v>
      </c>
      <c r="C655" s="32" t="s">
        <v>759</v>
      </c>
      <c r="D655" s="32" t="s">
        <v>152</v>
      </c>
      <c r="E655" s="68" t="s">
        <v>1241</v>
      </c>
      <c r="F655" s="33" t="s">
        <v>191</v>
      </c>
      <c r="G655" s="34">
        <v>2277</v>
      </c>
      <c r="H655" s="34">
        <v>5936</v>
      </c>
      <c r="I655" s="37" t="s">
        <v>15</v>
      </c>
      <c r="J655" s="35" t="s">
        <v>17</v>
      </c>
      <c r="K655" s="36"/>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row>
    <row r="656" spans="1:238" s="12" customFormat="1" x14ac:dyDescent="0.2">
      <c r="A656" s="11">
        <f t="shared" si="12"/>
        <v>648</v>
      </c>
      <c r="B656" s="32" t="s">
        <v>442</v>
      </c>
      <c r="C656" s="32" t="s">
        <v>759</v>
      </c>
      <c r="D656" s="32" t="s">
        <v>152</v>
      </c>
      <c r="E656" s="68" t="s">
        <v>1241</v>
      </c>
      <c r="F656" s="33" t="s">
        <v>94</v>
      </c>
      <c r="G656" s="34">
        <v>1159</v>
      </c>
      <c r="H656" s="34">
        <v>1510</v>
      </c>
      <c r="I656" s="37" t="s">
        <v>15</v>
      </c>
      <c r="J656" s="35" t="s">
        <v>17</v>
      </c>
      <c r="K656" s="36"/>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row>
    <row r="657" spans="1:238" s="12" customFormat="1" x14ac:dyDescent="0.2">
      <c r="A657" s="11">
        <f t="shared" si="12"/>
        <v>649</v>
      </c>
      <c r="B657" s="32" t="s">
        <v>561</v>
      </c>
      <c r="C657" s="32" t="s">
        <v>759</v>
      </c>
      <c r="D657" s="32" t="s">
        <v>152</v>
      </c>
      <c r="E657" s="68" t="s">
        <v>1241</v>
      </c>
      <c r="F657" s="33" t="s">
        <v>94</v>
      </c>
      <c r="G657" s="34">
        <v>1079</v>
      </c>
      <c r="H657" s="34">
        <v>1515</v>
      </c>
      <c r="I657" s="37" t="s">
        <v>15</v>
      </c>
      <c r="J657" s="35" t="s">
        <v>17</v>
      </c>
      <c r="K657" s="36"/>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row>
    <row r="658" spans="1:238" s="12" customFormat="1" x14ac:dyDescent="0.2">
      <c r="A658" s="11">
        <f t="shared" si="12"/>
        <v>650</v>
      </c>
      <c r="B658" s="32" t="s">
        <v>703</v>
      </c>
      <c r="C658" s="32" t="s">
        <v>759</v>
      </c>
      <c r="D658" s="32" t="s">
        <v>152</v>
      </c>
      <c r="E658" s="68" t="s">
        <v>1041</v>
      </c>
      <c r="F658" s="33" t="s">
        <v>1216</v>
      </c>
      <c r="G658" s="34">
        <v>2054</v>
      </c>
      <c r="H658" s="34">
        <v>2353</v>
      </c>
      <c r="I658" s="37" t="s">
        <v>15</v>
      </c>
      <c r="J658" s="35" t="s">
        <v>17</v>
      </c>
      <c r="K658" s="36"/>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row>
    <row r="659" spans="1:238" s="12" customFormat="1" x14ac:dyDescent="0.2">
      <c r="A659" s="11">
        <f t="shared" si="12"/>
        <v>651</v>
      </c>
      <c r="B659" s="38" t="s">
        <v>1253</v>
      </c>
      <c r="C659" s="32" t="s">
        <v>759</v>
      </c>
      <c r="D659" s="38" t="s">
        <v>152</v>
      </c>
      <c r="E659" s="69" t="s">
        <v>1254</v>
      </c>
      <c r="F659" s="40" t="s">
        <v>1255</v>
      </c>
      <c r="G659" s="39">
        <v>30100</v>
      </c>
      <c r="H659" s="39">
        <v>49666</v>
      </c>
      <c r="I659" s="41" t="s">
        <v>15</v>
      </c>
      <c r="J659" s="35" t="s">
        <v>17</v>
      </c>
      <c r="K659" s="4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c r="GQ659" s="2"/>
      <c r="GR659" s="2"/>
      <c r="GS659" s="2"/>
      <c r="GT659" s="2"/>
      <c r="GU659" s="2"/>
      <c r="GV659" s="2"/>
      <c r="GW659" s="2"/>
      <c r="GX659" s="2"/>
      <c r="GY659" s="2"/>
      <c r="GZ659" s="2"/>
      <c r="HA659" s="2"/>
      <c r="HB659" s="2"/>
      <c r="HC659" s="2"/>
      <c r="HD659" s="2"/>
      <c r="HE659" s="2"/>
      <c r="HF659" s="2"/>
      <c r="HG659" s="2"/>
      <c r="HH659" s="2"/>
      <c r="HI659" s="2"/>
      <c r="HJ659" s="2"/>
      <c r="HK659" s="2"/>
      <c r="HL659" s="2"/>
      <c r="HM659" s="2"/>
      <c r="HN659" s="2"/>
      <c r="HO659" s="2"/>
      <c r="HP659" s="2"/>
      <c r="HQ659" s="2"/>
      <c r="HR659" s="2"/>
      <c r="HS659" s="2"/>
      <c r="HT659" s="2"/>
      <c r="HU659" s="2"/>
      <c r="HV659" s="2"/>
      <c r="HW659" s="2"/>
      <c r="HX659" s="2"/>
      <c r="HY659" s="2"/>
      <c r="HZ659" s="2"/>
      <c r="IA659" s="2"/>
      <c r="IB659" s="2"/>
      <c r="IC659" s="2"/>
      <c r="ID659" s="2"/>
    </row>
    <row r="660" spans="1:238" s="12" customFormat="1" x14ac:dyDescent="0.2">
      <c r="A660" s="11">
        <f t="shared" si="12"/>
        <v>652</v>
      </c>
      <c r="B660" s="38" t="s">
        <v>1258</v>
      </c>
      <c r="C660" s="32" t="s">
        <v>759</v>
      </c>
      <c r="D660" s="38" t="s">
        <v>152</v>
      </c>
      <c r="E660" s="69" t="s">
        <v>1259</v>
      </c>
      <c r="F660" s="40" t="s">
        <v>1260</v>
      </c>
      <c r="G660" s="39">
        <v>2361</v>
      </c>
      <c r="H660" s="39">
        <v>2303</v>
      </c>
      <c r="I660" s="43" t="s">
        <v>15</v>
      </c>
      <c r="J660" s="35" t="s">
        <v>17</v>
      </c>
      <c r="K660" s="4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c r="GQ660" s="2"/>
      <c r="GR660" s="2"/>
      <c r="GS660" s="2"/>
      <c r="GT660" s="2"/>
      <c r="GU660" s="2"/>
      <c r="GV660" s="2"/>
      <c r="GW660" s="2"/>
      <c r="GX660" s="2"/>
      <c r="GY660" s="2"/>
      <c r="GZ660" s="2"/>
      <c r="HA660" s="2"/>
      <c r="HB660" s="2"/>
      <c r="HC660" s="2"/>
      <c r="HD660" s="2"/>
      <c r="HE660" s="2"/>
      <c r="HF660" s="2"/>
      <c r="HG660" s="2"/>
      <c r="HH660" s="2"/>
      <c r="HI660" s="2"/>
      <c r="HJ660" s="2"/>
      <c r="HK660" s="2"/>
      <c r="HL660" s="2"/>
      <c r="HM660" s="2"/>
      <c r="HN660" s="2"/>
      <c r="HO660" s="2"/>
      <c r="HP660" s="2"/>
      <c r="HQ660" s="2"/>
      <c r="HR660" s="2"/>
      <c r="HS660" s="2"/>
      <c r="HT660" s="2"/>
      <c r="HU660" s="2"/>
      <c r="HV660" s="2"/>
      <c r="HW660" s="2"/>
      <c r="HX660" s="2"/>
      <c r="HY660" s="2"/>
      <c r="HZ660" s="2"/>
      <c r="IA660" s="2"/>
      <c r="IB660" s="2"/>
      <c r="IC660" s="2"/>
      <c r="ID660" s="2"/>
    </row>
    <row r="661" spans="1:238" s="12" customFormat="1" x14ac:dyDescent="0.2">
      <c r="A661" s="11">
        <f t="shared" si="12"/>
        <v>653</v>
      </c>
      <c r="B661" s="38" t="s">
        <v>1261</v>
      </c>
      <c r="C661" s="32" t="s">
        <v>759</v>
      </c>
      <c r="D661" s="38" t="s">
        <v>152</v>
      </c>
      <c r="E661" s="69" t="s">
        <v>1262</v>
      </c>
      <c r="F661" s="40" t="s">
        <v>35</v>
      </c>
      <c r="G661" s="39">
        <v>3201</v>
      </c>
      <c r="H661" s="39">
        <v>4558</v>
      </c>
      <c r="I661" s="43" t="s">
        <v>15</v>
      </c>
      <c r="J661" s="35" t="s">
        <v>17</v>
      </c>
      <c r="K661" s="4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c r="GQ661" s="2"/>
      <c r="GR661" s="2"/>
      <c r="GS661" s="2"/>
      <c r="GT661" s="2"/>
      <c r="GU661" s="2"/>
      <c r="GV661" s="2"/>
      <c r="GW661" s="2"/>
      <c r="GX661" s="2"/>
      <c r="GY661" s="2"/>
      <c r="GZ661" s="2"/>
      <c r="HA661" s="2"/>
      <c r="HB661" s="2"/>
      <c r="HC661" s="2"/>
      <c r="HD661" s="2"/>
      <c r="HE661" s="2"/>
      <c r="HF661" s="2"/>
      <c r="HG661" s="2"/>
      <c r="HH661" s="2"/>
      <c r="HI661" s="2"/>
      <c r="HJ661" s="2"/>
      <c r="HK661" s="2"/>
      <c r="HL661" s="2"/>
      <c r="HM661" s="2"/>
      <c r="HN661" s="2"/>
      <c r="HO661" s="2"/>
      <c r="HP661" s="2"/>
      <c r="HQ661" s="2"/>
      <c r="HR661" s="2"/>
      <c r="HS661" s="2"/>
      <c r="HT661" s="2"/>
      <c r="HU661" s="2"/>
      <c r="HV661" s="2"/>
      <c r="HW661" s="2"/>
      <c r="HX661" s="2"/>
      <c r="HY661" s="2"/>
      <c r="HZ661" s="2"/>
      <c r="IA661" s="2"/>
      <c r="IB661" s="2"/>
      <c r="IC661" s="2"/>
      <c r="ID661" s="2"/>
    </row>
    <row r="662" spans="1:238" s="12" customFormat="1" x14ac:dyDescent="0.2">
      <c r="A662" s="11">
        <f t="shared" si="12"/>
        <v>654</v>
      </c>
      <c r="B662" s="38" t="s">
        <v>1270</v>
      </c>
      <c r="C662" s="32" t="s">
        <v>759</v>
      </c>
      <c r="D662" s="38" t="s">
        <v>152</v>
      </c>
      <c r="E662" s="69" t="s">
        <v>1271</v>
      </c>
      <c r="F662" s="40" t="s">
        <v>48</v>
      </c>
      <c r="G662" s="39">
        <v>3050</v>
      </c>
      <c r="H662" s="39">
        <v>3761</v>
      </c>
      <c r="I662" s="43" t="s">
        <v>15</v>
      </c>
      <c r="J662" s="43" t="s">
        <v>17</v>
      </c>
      <c r="K662" s="4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c r="GS662" s="2"/>
      <c r="GT662" s="2"/>
      <c r="GU662" s="2"/>
      <c r="GV662" s="2"/>
      <c r="GW662" s="2"/>
      <c r="GX662" s="2"/>
      <c r="GY662" s="2"/>
      <c r="GZ662" s="2"/>
      <c r="HA662" s="2"/>
      <c r="HB662" s="2"/>
      <c r="HC662" s="2"/>
      <c r="HD662" s="2"/>
      <c r="HE662" s="2"/>
      <c r="HF662" s="2"/>
      <c r="HG662" s="2"/>
      <c r="HH662" s="2"/>
      <c r="HI662" s="2"/>
      <c r="HJ662" s="2"/>
      <c r="HK662" s="2"/>
      <c r="HL662" s="2"/>
      <c r="HM662" s="2"/>
      <c r="HN662" s="2"/>
      <c r="HO662" s="2"/>
      <c r="HP662" s="2"/>
      <c r="HQ662" s="2"/>
      <c r="HR662" s="2"/>
      <c r="HS662" s="2"/>
      <c r="HT662" s="2"/>
      <c r="HU662" s="2"/>
      <c r="HV662" s="2"/>
      <c r="HW662" s="2"/>
      <c r="HX662" s="2"/>
      <c r="HY662" s="2"/>
      <c r="HZ662" s="2"/>
      <c r="IA662" s="2"/>
      <c r="IB662" s="2"/>
      <c r="IC662" s="2"/>
      <c r="ID662" s="2"/>
    </row>
    <row r="663" spans="1:238" s="12" customFormat="1" x14ac:dyDescent="0.2">
      <c r="A663" s="11">
        <f t="shared" si="12"/>
        <v>655</v>
      </c>
      <c r="B663" s="38" t="s">
        <v>1273</v>
      </c>
      <c r="C663" s="32" t="s">
        <v>759</v>
      </c>
      <c r="D663" s="38" t="s">
        <v>152</v>
      </c>
      <c r="E663" s="69" t="s">
        <v>1274</v>
      </c>
      <c r="F663" s="40" t="s">
        <v>26</v>
      </c>
      <c r="G663" s="39">
        <v>3184</v>
      </c>
      <c r="H663" s="39">
        <v>4702</v>
      </c>
      <c r="I663" s="43" t="s">
        <v>15</v>
      </c>
      <c r="J663" s="43" t="s">
        <v>17</v>
      </c>
      <c r="K663" s="4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row>
    <row r="664" spans="1:238" s="12" customFormat="1" x14ac:dyDescent="0.2">
      <c r="A664" s="11">
        <f t="shared" si="12"/>
        <v>656</v>
      </c>
      <c r="B664" s="38" t="s">
        <v>1275</v>
      </c>
      <c r="C664" s="32" t="s">
        <v>759</v>
      </c>
      <c r="D664" s="38" t="s">
        <v>152</v>
      </c>
      <c r="E664" s="69" t="s">
        <v>1276</v>
      </c>
      <c r="F664" s="40" t="s">
        <v>48</v>
      </c>
      <c r="G664" s="39">
        <v>4042</v>
      </c>
      <c r="H664" s="39">
        <v>5393</v>
      </c>
      <c r="I664" s="43" t="s">
        <v>15</v>
      </c>
      <c r="J664" s="43" t="s">
        <v>17</v>
      </c>
      <c r="K664" s="4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row>
    <row r="665" spans="1:238" s="12" customFormat="1" x14ac:dyDescent="0.2">
      <c r="A665" s="11">
        <f t="shared" si="12"/>
        <v>657</v>
      </c>
      <c r="B665" s="38" t="s">
        <v>1279</v>
      </c>
      <c r="C665" s="32" t="s">
        <v>759</v>
      </c>
      <c r="D665" s="38" t="s">
        <v>152</v>
      </c>
      <c r="E665" s="69" t="s">
        <v>1280</v>
      </c>
      <c r="F665" s="40" t="s">
        <v>48</v>
      </c>
      <c r="G665" s="39">
        <v>6533</v>
      </c>
      <c r="H665" s="39">
        <v>8999</v>
      </c>
      <c r="I665" s="41" t="s">
        <v>15</v>
      </c>
      <c r="J665" s="43" t="s">
        <v>17</v>
      </c>
      <c r="K665" s="42"/>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c r="DU665" s="13"/>
      <c r="DV665" s="13"/>
      <c r="DW665" s="13"/>
      <c r="DX665" s="13"/>
      <c r="DY665" s="13"/>
      <c r="DZ665" s="13"/>
      <c r="EA665" s="13"/>
      <c r="EB665" s="13"/>
      <c r="EC665" s="13"/>
      <c r="ED665" s="13"/>
      <c r="EE665" s="13"/>
      <c r="EF665" s="13"/>
      <c r="EG665" s="13"/>
      <c r="EH665" s="13"/>
      <c r="EI665" s="13"/>
      <c r="EJ665" s="13"/>
      <c r="EK665" s="13"/>
      <c r="EL665" s="13"/>
      <c r="EM665" s="13"/>
      <c r="EN665" s="13"/>
      <c r="EO665" s="13"/>
      <c r="EP665" s="13"/>
      <c r="EQ665" s="13"/>
      <c r="ER665" s="13"/>
      <c r="ES665" s="13"/>
      <c r="ET665" s="13"/>
      <c r="EU665" s="13"/>
      <c r="EV665" s="13"/>
      <c r="EW665" s="13"/>
      <c r="EX665" s="13"/>
      <c r="EY665" s="13"/>
      <c r="EZ665" s="13"/>
      <c r="FA665" s="13"/>
      <c r="FB665" s="13"/>
      <c r="FC665" s="13"/>
      <c r="FD665" s="13"/>
      <c r="FE665" s="13"/>
      <c r="FF665" s="13"/>
      <c r="FG665" s="13"/>
      <c r="FH665" s="13"/>
      <c r="FI665" s="13"/>
      <c r="FJ665" s="13"/>
      <c r="FK665" s="13"/>
      <c r="FL665" s="13"/>
      <c r="FM665" s="13"/>
      <c r="FN665" s="13"/>
      <c r="FO665" s="13"/>
      <c r="FP665" s="13"/>
      <c r="FQ665" s="13"/>
      <c r="FR665" s="13"/>
      <c r="FS665" s="13"/>
      <c r="FT665" s="13"/>
      <c r="FU665" s="13"/>
      <c r="FV665" s="13"/>
      <c r="FW665" s="13"/>
      <c r="FX665" s="13"/>
      <c r="FY665" s="13"/>
      <c r="FZ665" s="13"/>
      <c r="GA665" s="13"/>
      <c r="GB665" s="13"/>
      <c r="GC665" s="13"/>
      <c r="GD665" s="13"/>
      <c r="GE665" s="13"/>
      <c r="GF665" s="13"/>
      <c r="GG665" s="13"/>
      <c r="GH665" s="13"/>
      <c r="GI665" s="13"/>
      <c r="GJ665" s="13"/>
      <c r="GK665" s="13"/>
      <c r="GL665" s="13"/>
      <c r="GM665" s="13"/>
      <c r="GN665" s="13"/>
      <c r="GO665" s="13"/>
      <c r="GP665" s="13"/>
      <c r="GQ665" s="13"/>
      <c r="GR665" s="13"/>
      <c r="GS665" s="13"/>
      <c r="GT665" s="13"/>
      <c r="GU665" s="13"/>
      <c r="GV665" s="13"/>
      <c r="GW665" s="13"/>
      <c r="GX665" s="13"/>
      <c r="GY665" s="13"/>
      <c r="GZ665" s="13"/>
      <c r="HA665" s="13"/>
      <c r="HB665" s="13"/>
      <c r="HC665" s="13"/>
      <c r="HD665" s="13"/>
      <c r="HE665" s="13"/>
      <c r="HF665" s="13"/>
      <c r="HG665" s="13"/>
      <c r="HH665" s="13"/>
      <c r="HI665" s="13"/>
      <c r="HJ665" s="13"/>
      <c r="HK665" s="13"/>
      <c r="HL665" s="13"/>
      <c r="HM665" s="13"/>
      <c r="HN665" s="13"/>
      <c r="HO665" s="13"/>
      <c r="HP665" s="13"/>
      <c r="HQ665" s="13"/>
      <c r="HR665" s="13"/>
      <c r="HS665" s="13"/>
      <c r="HT665" s="13"/>
      <c r="HU665" s="13"/>
      <c r="HV665" s="13"/>
      <c r="HW665" s="13"/>
      <c r="HX665" s="13"/>
      <c r="HY665" s="13"/>
      <c r="HZ665" s="13"/>
      <c r="IA665" s="13"/>
      <c r="IB665" s="13"/>
      <c r="IC665" s="13"/>
      <c r="ID665" s="13"/>
    </row>
    <row r="666" spans="1:238" s="12" customFormat="1" x14ac:dyDescent="0.2">
      <c r="A666" s="11">
        <f t="shared" si="12"/>
        <v>658</v>
      </c>
      <c r="B666" s="38" t="s">
        <v>1282</v>
      </c>
      <c r="C666" s="32" t="s">
        <v>759</v>
      </c>
      <c r="D666" s="38" t="s">
        <v>152</v>
      </c>
      <c r="E666" s="69" t="s">
        <v>1281</v>
      </c>
      <c r="F666" s="40" t="s">
        <v>1283</v>
      </c>
      <c r="G666" s="39">
        <v>856</v>
      </c>
      <c r="H666" s="39">
        <v>1113</v>
      </c>
      <c r="I666" s="41" t="s">
        <v>18</v>
      </c>
      <c r="J666" s="43" t="s">
        <v>17</v>
      </c>
      <c r="K666" s="4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row>
    <row r="667" spans="1:238" s="12" customFormat="1" x14ac:dyDescent="0.2">
      <c r="A667" s="11">
        <f t="shared" si="12"/>
        <v>659</v>
      </c>
      <c r="B667" s="32" t="s">
        <v>1288</v>
      </c>
      <c r="C667" s="32" t="s">
        <v>759</v>
      </c>
      <c r="D667" s="38" t="s">
        <v>152</v>
      </c>
      <c r="E667" s="69" t="s">
        <v>1286</v>
      </c>
      <c r="F667" s="40" t="s">
        <v>48</v>
      </c>
      <c r="G667" s="39">
        <v>1449</v>
      </c>
      <c r="H667" s="39">
        <v>2200</v>
      </c>
      <c r="I667" s="41" t="s">
        <v>15</v>
      </c>
      <c r="J667" s="43" t="s">
        <v>17</v>
      </c>
      <c r="K667" s="4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c r="GS667" s="2"/>
      <c r="GT667" s="2"/>
      <c r="GU667" s="2"/>
      <c r="GV667" s="2"/>
      <c r="GW667" s="2"/>
      <c r="GX667" s="2"/>
      <c r="GY667" s="2"/>
      <c r="GZ667" s="2"/>
      <c r="HA667" s="2"/>
      <c r="HB667" s="2"/>
      <c r="HC667" s="2"/>
      <c r="HD667" s="2"/>
      <c r="HE667" s="2"/>
      <c r="HF667" s="2"/>
      <c r="HG667" s="2"/>
      <c r="HH667" s="2"/>
      <c r="HI667" s="2"/>
      <c r="HJ667" s="2"/>
      <c r="HK667" s="2"/>
      <c r="HL667" s="2"/>
      <c r="HM667" s="2"/>
      <c r="HN667" s="2"/>
      <c r="HO667" s="2"/>
      <c r="HP667" s="2"/>
      <c r="HQ667" s="2"/>
      <c r="HR667" s="2"/>
      <c r="HS667" s="2"/>
      <c r="HT667" s="2"/>
      <c r="HU667" s="2"/>
      <c r="HV667" s="2"/>
      <c r="HW667" s="2"/>
      <c r="HX667" s="2"/>
      <c r="HY667" s="2"/>
      <c r="HZ667" s="2"/>
      <c r="IA667" s="2"/>
      <c r="IB667" s="2"/>
      <c r="IC667" s="2"/>
      <c r="ID667" s="2"/>
    </row>
    <row r="668" spans="1:238" s="12" customFormat="1" x14ac:dyDescent="0.2">
      <c r="A668" s="11">
        <f t="shared" si="12"/>
        <v>660</v>
      </c>
      <c r="B668" s="32" t="s">
        <v>1295</v>
      </c>
      <c r="C668" s="32" t="s">
        <v>759</v>
      </c>
      <c r="D668" s="38" t="s">
        <v>152</v>
      </c>
      <c r="E668" s="69" t="s">
        <v>1294</v>
      </c>
      <c r="F668" s="40" t="s">
        <v>48</v>
      </c>
      <c r="G668" s="39">
        <v>2930</v>
      </c>
      <c r="H668" s="39">
        <v>4108</v>
      </c>
      <c r="I668" s="41" t="s">
        <v>18</v>
      </c>
      <c r="J668" s="43" t="s">
        <v>17</v>
      </c>
      <c r="K668" s="4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c r="GQ668" s="2"/>
      <c r="GR668" s="2"/>
      <c r="GS668" s="2"/>
      <c r="GT668" s="2"/>
      <c r="GU668" s="2"/>
      <c r="GV668" s="2"/>
      <c r="GW668" s="2"/>
      <c r="GX668" s="2"/>
      <c r="GY668" s="2"/>
      <c r="GZ668" s="2"/>
      <c r="HA668" s="2"/>
      <c r="HB668" s="2"/>
      <c r="HC668" s="2"/>
      <c r="HD668" s="2"/>
      <c r="HE668" s="2"/>
      <c r="HF668" s="2"/>
      <c r="HG668" s="2"/>
      <c r="HH668" s="2"/>
      <c r="HI668" s="2"/>
      <c r="HJ668" s="2"/>
      <c r="HK668" s="2"/>
      <c r="HL668" s="2"/>
      <c r="HM668" s="2"/>
      <c r="HN668" s="2"/>
      <c r="HO668" s="2"/>
      <c r="HP668" s="2"/>
      <c r="HQ668" s="2"/>
      <c r="HR668" s="2"/>
      <c r="HS668" s="2"/>
      <c r="HT668" s="2"/>
      <c r="HU668" s="2"/>
      <c r="HV668" s="2"/>
      <c r="HW668" s="2"/>
      <c r="HX668" s="2"/>
      <c r="HY668" s="2"/>
      <c r="HZ668" s="2"/>
      <c r="IA668" s="2"/>
      <c r="IB668" s="2"/>
      <c r="IC668" s="2"/>
      <c r="ID668" s="2"/>
    </row>
    <row r="669" spans="1:238" s="12" customFormat="1" x14ac:dyDescent="0.2">
      <c r="A669" s="11">
        <f t="shared" si="12"/>
        <v>661</v>
      </c>
      <c r="B669" s="32" t="s">
        <v>1316</v>
      </c>
      <c r="C669" s="32" t="s">
        <v>759</v>
      </c>
      <c r="D669" s="38" t="s">
        <v>152</v>
      </c>
      <c r="E669" s="69" t="s">
        <v>1314</v>
      </c>
      <c r="F669" s="40" t="s">
        <v>48</v>
      </c>
      <c r="G669" s="34">
        <v>1245</v>
      </c>
      <c r="H669" s="34">
        <v>2148</v>
      </c>
      <c r="I669" s="41" t="s">
        <v>15</v>
      </c>
      <c r="J669" s="35" t="s">
        <v>17</v>
      </c>
      <c r="K669" s="36"/>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row>
    <row r="670" spans="1:238" s="12" customFormat="1" x14ac:dyDescent="0.2">
      <c r="A670" s="11">
        <f t="shared" si="12"/>
        <v>662</v>
      </c>
      <c r="B670" s="32" t="s">
        <v>1317</v>
      </c>
      <c r="C670" s="32" t="s">
        <v>759</v>
      </c>
      <c r="D670" s="38" t="s">
        <v>152</v>
      </c>
      <c r="E670" s="69" t="s">
        <v>1314</v>
      </c>
      <c r="F670" s="40" t="s">
        <v>1318</v>
      </c>
      <c r="G670" s="39">
        <v>6068</v>
      </c>
      <c r="H670" s="39">
        <v>7882</v>
      </c>
      <c r="I670" s="41" t="s">
        <v>15</v>
      </c>
      <c r="J670" s="43" t="s">
        <v>17</v>
      </c>
      <c r="K670" s="36"/>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c r="IC670" s="2"/>
      <c r="ID670" s="2"/>
    </row>
    <row r="671" spans="1:238" s="12" customFormat="1" x14ac:dyDescent="0.2">
      <c r="A671" s="11">
        <f t="shared" si="12"/>
        <v>663</v>
      </c>
      <c r="B671" s="32" t="s">
        <v>1319</v>
      </c>
      <c r="C671" s="32" t="s">
        <v>759</v>
      </c>
      <c r="D671" s="38" t="s">
        <v>152</v>
      </c>
      <c r="E671" s="68" t="s">
        <v>1320</v>
      </c>
      <c r="F671" s="33" t="s">
        <v>48</v>
      </c>
      <c r="G671" s="34">
        <v>2769</v>
      </c>
      <c r="H671" s="34">
        <v>5657</v>
      </c>
      <c r="I671" s="35" t="s">
        <v>18</v>
      </c>
      <c r="J671" s="35" t="s">
        <v>17</v>
      </c>
      <c r="K671" s="36"/>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c r="GS671" s="2"/>
      <c r="GT671" s="2"/>
      <c r="GU671" s="2"/>
      <c r="GV671" s="2"/>
      <c r="GW671" s="2"/>
      <c r="GX671" s="2"/>
      <c r="GY671" s="2"/>
      <c r="GZ671" s="2"/>
      <c r="HA671" s="2"/>
      <c r="HB671" s="2"/>
      <c r="HC671" s="2"/>
      <c r="HD671" s="2"/>
      <c r="HE671" s="2"/>
      <c r="HF671" s="2"/>
      <c r="HG671" s="2"/>
      <c r="HH671" s="2"/>
      <c r="HI671" s="2"/>
      <c r="HJ671" s="2"/>
      <c r="HK671" s="2"/>
      <c r="HL671" s="2"/>
      <c r="HM671" s="2"/>
      <c r="HN671" s="2"/>
      <c r="HO671" s="2"/>
      <c r="HP671" s="2"/>
      <c r="HQ671" s="2"/>
      <c r="HR671" s="2"/>
      <c r="HS671" s="2"/>
      <c r="HT671" s="2"/>
      <c r="HU671" s="2"/>
      <c r="HV671" s="2"/>
      <c r="HW671" s="2"/>
      <c r="HX671" s="2"/>
      <c r="HY671" s="2"/>
      <c r="HZ671" s="2"/>
      <c r="IA671" s="2"/>
      <c r="IB671" s="2"/>
      <c r="IC671" s="2"/>
      <c r="ID671" s="2"/>
    </row>
    <row r="672" spans="1:238" s="12" customFormat="1" x14ac:dyDescent="0.2">
      <c r="A672" s="11">
        <f t="shared" si="12"/>
        <v>664</v>
      </c>
      <c r="B672" s="32" t="s">
        <v>1327</v>
      </c>
      <c r="C672" s="32" t="s">
        <v>759</v>
      </c>
      <c r="D672" s="38" t="s">
        <v>152</v>
      </c>
      <c r="E672" s="68" t="s">
        <v>1328</v>
      </c>
      <c r="F672" s="33" t="s">
        <v>48</v>
      </c>
      <c r="G672" s="34">
        <v>4293</v>
      </c>
      <c r="H672" s="34">
        <v>8747</v>
      </c>
      <c r="I672" s="35" t="s">
        <v>15</v>
      </c>
      <c r="J672" s="35" t="s">
        <v>17</v>
      </c>
      <c r="K672" s="36"/>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c r="GQ672" s="2"/>
      <c r="GR672" s="2"/>
      <c r="GS672" s="2"/>
      <c r="GT672" s="2"/>
      <c r="GU672" s="2"/>
      <c r="GV672" s="2"/>
      <c r="GW672" s="2"/>
      <c r="GX672" s="2"/>
      <c r="GY672" s="2"/>
      <c r="GZ672" s="2"/>
      <c r="HA672" s="2"/>
      <c r="HB672" s="2"/>
      <c r="HC672" s="2"/>
      <c r="HD672" s="2"/>
      <c r="HE672" s="2"/>
      <c r="HF672" s="2"/>
      <c r="HG672" s="2"/>
      <c r="HH672" s="2"/>
      <c r="HI672" s="2"/>
      <c r="HJ672" s="2"/>
      <c r="HK672" s="2"/>
      <c r="HL672" s="2"/>
      <c r="HM672" s="2"/>
      <c r="HN672" s="2"/>
      <c r="HO672" s="2"/>
      <c r="HP672" s="2"/>
      <c r="HQ672" s="2"/>
      <c r="HR672" s="2"/>
      <c r="HS672" s="2"/>
      <c r="HT672" s="2"/>
      <c r="HU672" s="2"/>
      <c r="HV672" s="2"/>
      <c r="HW672" s="2"/>
      <c r="HX672" s="2"/>
      <c r="HY672" s="2"/>
      <c r="HZ672" s="2"/>
      <c r="IA672" s="2"/>
      <c r="IB672" s="2"/>
      <c r="IC672" s="2"/>
      <c r="ID672" s="2"/>
    </row>
    <row r="673" spans="1:238" s="12" customFormat="1" x14ac:dyDescent="0.2">
      <c r="A673" s="11">
        <f t="shared" si="12"/>
        <v>665</v>
      </c>
      <c r="B673" s="32" t="s">
        <v>1342</v>
      </c>
      <c r="C673" s="32" t="s">
        <v>759</v>
      </c>
      <c r="D673" s="38" t="s">
        <v>152</v>
      </c>
      <c r="E673" s="69" t="s">
        <v>1340</v>
      </c>
      <c r="F673" s="33" t="s">
        <v>1012</v>
      </c>
      <c r="G673" s="34">
        <v>1982</v>
      </c>
      <c r="H673" s="34">
        <v>2426</v>
      </c>
      <c r="I673" s="35" t="s">
        <v>15</v>
      </c>
      <c r="J673" s="35" t="s">
        <v>17</v>
      </c>
      <c r="K673" s="36"/>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c r="BI673" s="14"/>
      <c r="BJ673" s="14"/>
      <c r="BK673" s="14"/>
      <c r="BL673" s="14"/>
      <c r="BM673" s="14"/>
      <c r="BN673" s="14"/>
      <c r="BO673" s="14"/>
      <c r="BP673" s="14"/>
      <c r="BQ673" s="14"/>
      <c r="BR673" s="14"/>
      <c r="BS673" s="14"/>
      <c r="BT673" s="14"/>
      <c r="BU673" s="14"/>
      <c r="BV673" s="14"/>
      <c r="BW673" s="14"/>
      <c r="BX673" s="14"/>
      <c r="BY673" s="14"/>
      <c r="BZ673" s="14"/>
      <c r="CA673" s="14"/>
      <c r="CB673" s="14"/>
      <c r="CC673" s="14"/>
      <c r="CD673" s="14"/>
      <c r="CE673" s="14"/>
      <c r="CF673" s="14"/>
      <c r="CG673" s="14"/>
      <c r="CH673" s="14"/>
      <c r="CI673" s="14"/>
      <c r="CJ673" s="14"/>
      <c r="CK673" s="14"/>
      <c r="CL673" s="14"/>
      <c r="CM673" s="14"/>
      <c r="CN673" s="14"/>
      <c r="CO673" s="14"/>
      <c r="CP673" s="14"/>
      <c r="CQ673" s="14"/>
      <c r="CR673" s="14"/>
      <c r="CS673" s="14"/>
      <c r="CT673" s="14"/>
      <c r="CU673" s="14"/>
      <c r="CV673" s="14"/>
      <c r="CW673" s="14"/>
      <c r="CX673" s="14"/>
      <c r="CY673" s="14"/>
      <c r="CZ673" s="14"/>
      <c r="DA673" s="14"/>
      <c r="DB673" s="14"/>
      <c r="DC673" s="14"/>
      <c r="DD673" s="14"/>
      <c r="DE673" s="14"/>
      <c r="DF673" s="14"/>
      <c r="DG673" s="14"/>
      <c r="DH673" s="14"/>
      <c r="DI673" s="14"/>
      <c r="DJ673" s="14"/>
      <c r="DK673" s="14"/>
      <c r="DL673" s="14"/>
      <c r="DM673" s="14"/>
      <c r="DN673" s="14"/>
      <c r="DO673" s="14"/>
      <c r="DP673" s="14"/>
      <c r="DQ673" s="14"/>
      <c r="DR673" s="14"/>
      <c r="DS673" s="14"/>
      <c r="DT673" s="14"/>
      <c r="DU673" s="14"/>
      <c r="DV673" s="14"/>
      <c r="DW673" s="14"/>
      <c r="DX673" s="14"/>
      <c r="DY673" s="14"/>
      <c r="DZ673" s="14"/>
      <c r="EA673" s="14"/>
      <c r="EB673" s="14"/>
      <c r="EC673" s="14"/>
      <c r="ED673" s="14"/>
      <c r="EE673" s="14"/>
      <c r="EF673" s="14"/>
      <c r="EG673" s="14"/>
      <c r="EH673" s="14"/>
      <c r="EI673" s="14"/>
      <c r="EJ673" s="14"/>
      <c r="EK673" s="14"/>
      <c r="EL673" s="14"/>
      <c r="EM673" s="14"/>
      <c r="EN673" s="14"/>
      <c r="EO673" s="14"/>
      <c r="EP673" s="14"/>
      <c r="EQ673" s="14"/>
      <c r="ER673" s="14"/>
      <c r="ES673" s="14"/>
      <c r="ET673" s="14"/>
      <c r="EU673" s="14"/>
      <c r="EV673" s="14"/>
      <c r="EW673" s="14"/>
      <c r="EX673" s="14"/>
      <c r="EY673" s="14"/>
      <c r="EZ673" s="14"/>
      <c r="FA673" s="14"/>
      <c r="FB673" s="14"/>
      <c r="FC673" s="14"/>
      <c r="FD673" s="14"/>
      <c r="FE673" s="14"/>
      <c r="FF673" s="14"/>
      <c r="FG673" s="14"/>
      <c r="FH673" s="14"/>
      <c r="FI673" s="14"/>
      <c r="FJ673" s="14"/>
      <c r="FK673" s="14"/>
      <c r="FL673" s="14"/>
      <c r="FM673" s="14"/>
      <c r="FN673" s="14"/>
      <c r="FO673" s="14"/>
      <c r="FP673" s="14"/>
      <c r="FQ673" s="14"/>
      <c r="FR673" s="14"/>
      <c r="FS673" s="14"/>
      <c r="FT673" s="14"/>
      <c r="FU673" s="14"/>
      <c r="FV673" s="14"/>
      <c r="FW673" s="14"/>
      <c r="FX673" s="14"/>
      <c r="FY673" s="14"/>
      <c r="FZ673" s="14"/>
      <c r="GA673" s="14"/>
      <c r="GB673" s="14"/>
      <c r="GC673" s="14"/>
      <c r="GD673" s="14"/>
      <c r="GE673" s="14"/>
      <c r="GF673" s="14"/>
      <c r="GG673" s="14"/>
      <c r="GH673" s="14"/>
      <c r="GI673" s="14"/>
      <c r="GJ673" s="14"/>
      <c r="GK673" s="14"/>
      <c r="GL673" s="14"/>
      <c r="GM673" s="14"/>
      <c r="GN673" s="14"/>
      <c r="GO673" s="14"/>
      <c r="GP673" s="14"/>
      <c r="GQ673" s="14"/>
      <c r="GR673" s="14"/>
      <c r="GS673" s="14"/>
      <c r="GT673" s="14"/>
      <c r="GU673" s="14"/>
      <c r="GV673" s="14"/>
      <c r="GW673" s="14"/>
      <c r="GX673" s="14"/>
      <c r="GY673" s="14"/>
      <c r="GZ673" s="14"/>
      <c r="HA673" s="14"/>
      <c r="HB673" s="14"/>
      <c r="HC673" s="14"/>
      <c r="HD673" s="14"/>
      <c r="HE673" s="14"/>
      <c r="HF673" s="14"/>
      <c r="HG673" s="14"/>
      <c r="HH673" s="14"/>
      <c r="HI673" s="14"/>
      <c r="HJ673" s="14"/>
      <c r="HK673" s="14"/>
      <c r="HL673" s="14"/>
      <c r="HM673" s="14"/>
      <c r="HN673" s="14"/>
      <c r="HO673" s="14"/>
      <c r="HP673" s="14"/>
      <c r="HQ673" s="14"/>
      <c r="HR673" s="14"/>
      <c r="HS673" s="14"/>
      <c r="HT673" s="14"/>
      <c r="HU673" s="14"/>
      <c r="HV673" s="14"/>
      <c r="HW673" s="14"/>
      <c r="HX673" s="14"/>
      <c r="HY673" s="14"/>
      <c r="HZ673" s="14"/>
      <c r="IA673" s="14"/>
      <c r="IB673" s="14"/>
      <c r="IC673" s="14"/>
      <c r="ID673" s="14"/>
    </row>
    <row r="674" spans="1:238" s="12" customFormat="1" x14ac:dyDescent="0.2">
      <c r="A674" s="11">
        <f t="shared" si="12"/>
        <v>666</v>
      </c>
      <c r="B674" s="32" t="s">
        <v>1343</v>
      </c>
      <c r="C674" s="32" t="s">
        <v>759</v>
      </c>
      <c r="D674" s="38" t="s">
        <v>152</v>
      </c>
      <c r="E674" s="69" t="s">
        <v>1340</v>
      </c>
      <c r="F674" s="33" t="s">
        <v>1341</v>
      </c>
      <c r="G674" s="34">
        <v>3445</v>
      </c>
      <c r="H674" s="34">
        <v>4812</v>
      </c>
      <c r="I674" s="35" t="s">
        <v>15</v>
      </c>
      <c r="J674" s="35" t="s">
        <v>17</v>
      </c>
      <c r="K674" s="36"/>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c r="BI674" s="14"/>
      <c r="BJ674" s="14"/>
      <c r="BK674" s="14"/>
      <c r="BL674" s="14"/>
      <c r="BM674" s="14"/>
      <c r="BN674" s="14"/>
      <c r="BO674" s="14"/>
      <c r="BP674" s="14"/>
      <c r="BQ674" s="14"/>
      <c r="BR674" s="14"/>
      <c r="BS674" s="14"/>
      <c r="BT674" s="14"/>
      <c r="BU674" s="14"/>
      <c r="BV674" s="14"/>
      <c r="BW674" s="14"/>
      <c r="BX674" s="14"/>
      <c r="BY674" s="14"/>
      <c r="BZ674" s="14"/>
      <c r="CA674" s="14"/>
      <c r="CB674" s="14"/>
      <c r="CC674" s="14"/>
      <c r="CD674" s="14"/>
      <c r="CE674" s="14"/>
      <c r="CF674" s="14"/>
      <c r="CG674" s="14"/>
      <c r="CH674" s="14"/>
      <c r="CI674" s="14"/>
      <c r="CJ674" s="14"/>
      <c r="CK674" s="14"/>
      <c r="CL674" s="14"/>
      <c r="CM674" s="14"/>
      <c r="CN674" s="14"/>
      <c r="CO674" s="14"/>
      <c r="CP674" s="14"/>
      <c r="CQ674" s="14"/>
      <c r="CR674" s="14"/>
      <c r="CS674" s="14"/>
      <c r="CT674" s="14"/>
      <c r="CU674" s="14"/>
      <c r="CV674" s="14"/>
      <c r="CW674" s="14"/>
      <c r="CX674" s="14"/>
      <c r="CY674" s="14"/>
      <c r="CZ674" s="14"/>
      <c r="DA674" s="14"/>
      <c r="DB674" s="14"/>
      <c r="DC674" s="14"/>
      <c r="DD674" s="14"/>
      <c r="DE674" s="14"/>
      <c r="DF674" s="14"/>
      <c r="DG674" s="14"/>
      <c r="DH674" s="14"/>
      <c r="DI674" s="14"/>
      <c r="DJ674" s="14"/>
      <c r="DK674" s="14"/>
      <c r="DL674" s="14"/>
      <c r="DM674" s="14"/>
      <c r="DN674" s="14"/>
      <c r="DO674" s="14"/>
      <c r="DP674" s="14"/>
      <c r="DQ674" s="14"/>
      <c r="DR674" s="14"/>
      <c r="DS674" s="14"/>
      <c r="DT674" s="14"/>
      <c r="DU674" s="14"/>
      <c r="DV674" s="14"/>
      <c r="DW674" s="14"/>
      <c r="DX674" s="14"/>
      <c r="DY674" s="14"/>
      <c r="DZ674" s="14"/>
      <c r="EA674" s="14"/>
      <c r="EB674" s="14"/>
      <c r="EC674" s="14"/>
      <c r="ED674" s="14"/>
      <c r="EE674" s="14"/>
      <c r="EF674" s="14"/>
      <c r="EG674" s="14"/>
      <c r="EH674" s="14"/>
      <c r="EI674" s="14"/>
      <c r="EJ674" s="14"/>
      <c r="EK674" s="14"/>
      <c r="EL674" s="14"/>
      <c r="EM674" s="14"/>
      <c r="EN674" s="14"/>
      <c r="EO674" s="14"/>
      <c r="EP674" s="14"/>
      <c r="EQ674" s="14"/>
      <c r="ER674" s="14"/>
      <c r="ES674" s="14"/>
      <c r="ET674" s="14"/>
      <c r="EU674" s="14"/>
      <c r="EV674" s="14"/>
      <c r="EW674" s="14"/>
      <c r="EX674" s="14"/>
      <c r="EY674" s="14"/>
      <c r="EZ674" s="14"/>
      <c r="FA674" s="14"/>
      <c r="FB674" s="14"/>
      <c r="FC674" s="14"/>
      <c r="FD674" s="14"/>
      <c r="FE674" s="14"/>
      <c r="FF674" s="14"/>
      <c r="FG674" s="14"/>
      <c r="FH674" s="14"/>
      <c r="FI674" s="14"/>
      <c r="FJ674" s="14"/>
      <c r="FK674" s="14"/>
      <c r="FL674" s="14"/>
      <c r="FM674" s="14"/>
      <c r="FN674" s="14"/>
      <c r="FO674" s="14"/>
      <c r="FP674" s="14"/>
      <c r="FQ674" s="14"/>
      <c r="FR674" s="14"/>
      <c r="FS674" s="14"/>
      <c r="FT674" s="14"/>
      <c r="FU674" s="14"/>
      <c r="FV674" s="14"/>
      <c r="FW674" s="14"/>
      <c r="FX674" s="14"/>
      <c r="FY674" s="14"/>
      <c r="FZ674" s="14"/>
      <c r="GA674" s="14"/>
      <c r="GB674" s="14"/>
      <c r="GC674" s="14"/>
      <c r="GD674" s="14"/>
      <c r="GE674" s="14"/>
      <c r="GF674" s="14"/>
      <c r="GG674" s="14"/>
      <c r="GH674" s="14"/>
      <c r="GI674" s="14"/>
      <c r="GJ674" s="14"/>
      <c r="GK674" s="14"/>
      <c r="GL674" s="14"/>
      <c r="GM674" s="14"/>
      <c r="GN674" s="14"/>
      <c r="GO674" s="14"/>
      <c r="GP674" s="14"/>
      <c r="GQ674" s="14"/>
      <c r="GR674" s="14"/>
      <c r="GS674" s="14"/>
      <c r="GT674" s="14"/>
      <c r="GU674" s="14"/>
      <c r="GV674" s="14"/>
      <c r="GW674" s="14"/>
      <c r="GX674" s="14"/>
      <c r="GY674" s="14"/>
      <c r="GZ674" s="14"/>
      <c r="HA674" s="14"/>
      <c r="HB674" s="14"/>
      <c r="HC674" s="14"/>
      <c r="HD674" s="14"/>
      <c r="HE674" s="14"/>
      <c r="HF674" s="14"/>
      <c r="HG674" s="14"/>
      <c r="HH674" s="14"/>
      <c r="HI674" s="14"/>
      <c r="HJ674" s="14"/>
      <c r="HK674" s="14"/>
      <c r="HL674" s="14"/>
      <c r="HM674" s="14"/>
      <c r="HN674" s="14"/>
      <c r="HO674" s="14"/>
      <c r="HP674" s="14"/>
      <c r="HQ674" s="14"/>
      <c r="HR674" s="14"/>
      <c r="HS674" s="14"/>
      <c r="HT674" s="14"/>
      <c r="HU674" s="14"/>
      <c r="HV674" s="14"/>
      <c r="HW674" s="14"/>
      <c r="HX674" s="14"/>
      <c r="HY674" s="14"/>
      <c r="HZ674" s="14"/>
      <c r="IA674" s="14"/>
      <c r="IB674" s="14"/>
      <c r="IC674" s="14"/>
      <c r="ID674" s="14"/>
    </row>
    <row r="675" spans="1:238" s="12" customFormat="1" x14ac:dyDescent="0.2">
      <c r="A675" s="11">
        <f t="shared" si="12"/>
        <v>667</v>
      </c>
      <c r="B675" s="32" t="s">
        <v>1344</v>
      </c>
      <c r="C675" s="32" t="s">
        <v>759</v>
      </c>
      <c r="D675" s="38" t="s">
        <v>152</v>
      </c>
      <c r="E675" s="69" t="s">
        <v>1345</v>
      </c>
      <c r="F675" s="33" t="s">
        <v>87</v>
      </c>
      <c r="G675" s="34">
        <v>3100</v>
      </c>
      <c r="H675" s="34">
        <v>3587</v>
      </c>
      <c r="I675" s="41" t="s">
        <v>15</v>
      </c>
      <c r="J675" s="35" t="s">
        <v>17</v>
      </c>
      <c r="K675" s="36"/>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c r="BI675" s="14"/>
      <c r="BJ675" s="14"/>
      <c r="BK675" s="14"/>
      <c r="BL675" s="14"/>
      <c r="BM675" s="14"/>
      <c r="BN675" s="14"/>
      <c r="BO675" s="14"/>
      <c r="BP675" s="14"/>
      <c r="BQ675" s="14"/>
      <c r="BR675" s="14"/>
      <c r="BS675" s="14"/>
      <c r="BT675" s="14"/>
      <c r="BU675" s="14"/>
      <c r="BV675" s="14"/>
      <c r="BW675" s="14"/>
      <c r="BX675" s="14"/>
      <c r="BY675" s="14"/>
      <c r="BZ675" s="14"/>
      <c r="CA675" s="14"/>
      <c r="CB675" s="14"/>
      <c r="CC675" s="14"/>
      <c r="CD675" s="14"/>
      <c r="CE675" s="14"/>
      <c r="CF675" s="14"/>
      <c r="CG675" s="14"/>
      <c r="CH675" s="14"/>
      <c r="CI675" s="14"/>
      <c r="CJ675" s="14"/>
      <c r="CK675" s="14"/>
      <c r="CL675" s="14"/>
      <c r="CM675" s="14"/>
      <c r="CN675" s="14"/>
      <c r="CO675" s="14"/>
      <c r="CP675" s="14"/>
      <c r="CQ675" s="14"/>
      <c r="CR675" s="14"/>
      <c r="CS675" s="14"/>
      <c r="CT675" s="14"/>
      <c r="CU675" s="14"/>
      <c r="CV675" s="14"/>
      <c r="CW675" s="14"/>
      <c r="CX675" s="14"/>
      <c r="CY675" s="14"/>
      <c r="CZ675" s="14"/>
      <c r="DA675" s="14"/>
      <c r="DB675" s="14"/>
      <c r="DC675" s="14"/>
      <c r="DD675" s="14"/>
      <c r="DE675" s="14"/>
      <c r="DF675" s="14"/>
      <c r="DG675" s="14"/>
      <c r="DH675" s="14"/>
      <c r="DI675" s="14"/>
      <c r="DJ675" s="14"/>
      <c r="DK675" s="14"/>
      <c r="DL675" s="14"/>
      <c r="DM675" s="14"/>
      <c r="DN675" s="14"/>
      <c r="DO675" s="14"/>
      <c r="DP675" s="14"/>
      <c r="DQ675" s="14"/>
      <c r="DR675" s="14"/>
      <c r="DS675" s="14"/>
      <c r="DT675" s="14"/>
      <c r="DU675" s="14"/>
      <c r="DV675" s="14"/>
      <c r="DW675" s="14"/>
      <c r="DX675" s="14"/>
      <c r="DY675" s="14"/>
      <c r="DZ675" s="14"/>
      <c r="EA675" s="14"/>
      <c r="EB675" s="14"/>
      <c r="EC675" s="14"/>
      <c r="ED675" s="14"/>
      <c r="EE675" s="14"/>
      <c r="EF675" s="14"/>
      <c r="EG675" s="14"/>
      <c r="EH675" s="14"/>
      <c r="EI675" s="14"/>
      <c r="EJ675" s="14"/>
      <c r="EK675" s="14"/>
      <c r="EL675" s="14"/>
      <c r="EM675" s="14"/>
      <c r="EN675" s="14"/>
      <c r="EO675" s="14"/>
      <c r="EP675" s="14"/>
      <c r="EQ675" s="14"/>
      <c r="ER675" s="14"/>
      <c r="ES675" s="14"/>
      <c r="ET675" s="14"/>
      <c r="EU675" s="14"/>
      <c r="EV675" s="14"/>
      <c r="EW675" s="14"/>
      <c r="EX675" s="14"/>
      <c r="EY675" s="14"/>
      <c r="EZ675" s="14"/>
      <c r="FA675" s="14"/>
      <c r="FB675" s="14"/>
      <c r="FC675" s="14"/>
      <c r="FD675" s="14"/>
      <c r="FE675" s="14"/>
      <c r="FF675" s="14"/>
      <c r="FG675" s="14"/>
      <c r="FH675" s="14"/>
      <c r="FI675" s="14"/>
      <c r="FJ675" s="14"/>
      <c r="FK675" s="14"/>
      <c r="FL675" s="14"/>
      <c r="FM675" s="14"/>
      <c r="FN675" s="14"/>
      <c r="FO675" s="14"/>
      <c r="FP675" s="14"/>
      <c r="FQ675" s="14"/>
      <c r="FR675" s="14"/>
      <c r="FS675" s="14"/>
      <c r="FT675" s="14"/>
      <c r="FU675" s="14"/>
      <c r="FV675" s="14"/>
      <c r="FW675" s="14"/>
      <c r="FX675" s="14"/>
      <c r="FY675" s="14"/>
      <c r="FZ675" s="14"/>
      <c r="GA675" s="14"/>
      <c r="GB675" s="14"/>
      <c r="GC675" s="14"/>
      <c r="GD675" s="14"/>
      <c r="GE675" s="14"/>
      <c r="GF675" s="14"/>
      <c r="GG675" s="14"/>
      <c r="GH675" s="14"/>
      <c r="GI675" s="14"/>
      <c r="GJ675" s="14"/>
      <c r="GK675" s="14"/>
      <c r="GL675" s="14"/>
      <c r="GM675" s="14"/>
      <c r="GN675" s="14"/>
      <c r="GO675" s="14"/>
      <c r="GP675" s="14"/>
      <c r="GQ675" s="14"/>
      <c r="GR675" s="14"/>
      <c r="GS675" s="14"/>
      <c r="GT675" s="14"/>
      <c r="GU675" s="14"/>
      <c r="GV675" s="14"/>
      <c r="GW675" s="14"/>
      <c r="GX675" s="14"/>
      <c r="GY675" s="14"/>
      <c r="GZ675" s="14"/>
      <c r="HA675" s="14"/>
      <c r="HB675" s="14"/>
      <c r="HC675" s="14"/>
      <c r="HD675" s="14"/>
      <c r="HE675" s="14"/>
      <c r="HF675" s="14"/>
      <c r="HG675" s="14"/>
      <c r="HH675" s="14"/>
      <c r="HI675" s="14"/>
      <c r="HJ675" s="14"/>
      <c r="HK675" s="14"/>
      <c r="HL675" s="14"/>
      <c r="HM675" s="14"/>
      <c r="HN675" s="14"/>
      <c r="HO675" s="14"/>
      <c r="HP675" s="14"/>
      <c r="HQ675" s="14"/>
      <c r="HR675" s="14"/>
      <c r="HS675" s="14"/>
      <c r="HT675" s="14"/>
      <c r="HU675" s="14"/>
      <c r="HV675" s="14"/>
      <c r="HW675" s="14"/>
      <c r="HX675" s="14"/>
      <c r="HY675" s="14"/>
      <c r="HZ675" s="14"/>
      <c r="IA675" s="14"/>
      <c r="IB675" s="14"/>
      <c r="IC675" s="14"/>
      <c r="ID675" s="14"/>
    </row>
    <row r="676" spans="1:238" s="12" customFormat="1" x14ac:dyDescent="0.2">
      <c r="A676" s="11">
        <f t="shared" si="12"/>
        <v>668</v>
      </c>
      <c r="B676" s="32" t="s">
        <v>1356</v>
      </c>
      <c r="C676" s="32" t="s">
        <v>759</v>
      </c>
      <c r="D676" s="38" t="s">
        <v>152</v>
      </c>
      <c r="E676" s="69" t="s">
        <v>1354</v>
      </c>
      <c r="F676" s="33" t="s">
        <v>1357</v>
      </c>
      <c r="G676" s="34">
        <v>3010</v>
      </c>
      <c r="H676" s="34">
        <v>3504</v>
      </c>
      <c r="I676" s="41" t="s">
        <v>15</v>
      </c>
      <c r="J676" s="35" t="s">
        <v>17</v>
      </c>
      <c r="K676" s="36"/>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c r="BI676" s="14"/>
      <c r="BJ676" s="14"/>
      <c r="BK676" s="14"/>
      <c r="BL676" s="14"/>
      <c r="BM676" s="14"/>
      <c r="BN676" s="14"/>
      <c r="BO676" s="14"/>
      <c r="BP676" s="14"/>
      <c r="BQ676" s="14"/>
      <c r="BR676" s="14"/>
      <c r="BS676" s="14"/>
      <c r="BT676" s="14"/>
      <c r="BU676" s="14"/>
      <c r="BV676" s="14"/>
      <c r="BW676" s="14"/>
      <c r="BX676" s="14"/>
      <c r="BY676" s="14"/>
      <c r="BZ676" s="14"/>
      <c r="CA676" s="14"/>
      <c r="CB676" s="14"/>
      <c r="CC676" s="14"/>
      <c r="CD676" s="14"/>
      <c r="CE676" s="14"/>
      <c r="CF676" s="14"/>
      <c r="CG676" s="14"/>
      <c r="CH676" s="14"/>
      <c r="CI676" s="14"/>
      <c r="CJ676" s="14"/>
      <c r="CK676" s="14"/>
      <c r="CL676" s="14"/>
      <c r="CM676" s="14"/>
      <c r="CN676" s="14"/>
      <c r="CO676" s="14"/>
      <c r="CP676" s="14"/>
      <c r="CQ676" s="14"/>
      <c r="CR676" s="14"/>
      <c r="CS676" s="14"/>
      <c r="CT676" s="14"/>
      <c r="CU676" s="14"/>
      <c r="CV676" s="14"/>
      <c r="CW676" s="14"/>
      <c r="CX676" s="14"/>
      <c r="CY676" s="14"/>
      <c r="CZ676" s="14"/>
      <c r="DA676" s="14"/>
      <c r="DB676" s="14"/>
      <c r="DC676" s="14"/>
      <c r="DD676" s="14"/>
      <c r="DE676" s="14"/>
      <c r="DF676" s="14"/>
      <c r="DG676" s="14"/>
      <c r="DH676" s="14"/>
      <c r="DI676" s="14"/>
      <c r="DJ676" s="14"/>
      <c r="DK676" s="14"/>
      <c r="DL676" s="14"/>
      <c r="DM676" s="14"/>
      <c r="DN676" s="14"/>
      <c r="DO676" s="14"/>
      <c r="DP676" s="14"/>
      <c r="DQ676" s="14"/>
      <c r="DR676" s="14"/>
      <c r="DS676" s="14"/>
      <c r="DT676" s="14"/>
      <c r="DU676" s="14"/>
      <c r="DV676" s="14"/>
      <c r="DW676" s="14"/>
      <c r="DX676" s="14"/>
      <c r="DY676" s="14"/>
      <c r="DZ676" s="14"/>
      <c r="EA676" s="14"/>
      <c r="EB676" s="14"/>
      <c r="EC676" s="14"/>
      <c r="ED676" s="14"/>
      <c r="EE676" s="14"/>
      <c r="EF676" s="14"/>
      <c r="EG676" s="14"/>
      <c r="EH676" s="14"/>
      <c r="EI676" s="14"/>
      <c r="EJ676" s="14"/>
      <c r="EK676" s="14"/>
      <c r="EL676" s="14"/>
      <c r="EM676" s="14"/>
      <c r="EN676" s="14"/>
      <c r="EO676" s="14"/>
      <c r="EP676" s="14"/>
      <c r="EQ676" s="14"/>
      <c r="ER676" s="14"/>
      <c r="ES676" s="14"/>
      <c r="ET676" s="14"/>
      <c r="EU676" s="14"/>
      <c r="EV676" s="14"/>
      <c r="EW676" s="14"/>
      <c r="EX676" s="14"/>
      <c r="EY676" s="14"/>
      <c r="EZ676" s="14"/>
      <c r="FA676" s="14"/>
      <c r="FB676" s="14"/>
      <c r="FC676" s="14"/>
      <c r="FD676" s="14"/>
      <c r="FE676" s="14"/>
      <c r="FF676" s="14"/>
      <c r="FG676" s="14"/>
      <c r="FH676" s="14"/>
      <c r="FI676" s="14"/>
      <c r="FJ676" s="14"/>
      <c r="FK676" s="14"/>
      <c r="FL676" s="14"/>
      <c r="FM676" s="14"/>
      <c r="FN676" s="14"/>
      <c r="FO676" s="14"/>
      <c r="FP676" s="14"/>
      <c r="FQ676" s="14"/>
      <c r="FR676" s="14"/>
      <c r="FS676" s="14"/>
      <c r="FT676" s="14"/>
      <c r="FU676" s="14"/>
      <c r="FV676" s="14"/>
      <c r="FW676" s="14"/>
      <c r="FX676" s="14"/>
      <c r="FY676" s="14"/>
      <c r="FZ676" s="14"/>
      <c r="GA676" s="14"/>
      <c r="GB676" s="14"/>
      <c r="GC676" s="14"/>
      <c r="GD676" s="14"/>
      <c r="GE676" s="14"/>
      <c r="GF676" s="14"/>
      <c r="GG676" s="14"/>
      <c r="GH676" s="14"/>
      <c r="GI676" s="14"/>
      <c r="GJ676" s="14"/>
      <c r="GK676" s="14"/>
      <c r="GL676" s="14"/>
      <c r="GM676" s="14"/>
      <c r="GN676" s="14"/>
      <c r="GO676" s="14"/>
      <c r="GP676" s="14"/>
      <c r="GQ676" s="14"/>
      <c r="GR676" s="14"/>
      <c r="GS676" s="14"/>
      <c r="GT676" s="14"/>
      <c r="GU676" s="14"/>
      <c r="GV676" s="14"/>
      <c r="GW676" s="14"/>
      <c r="GX676" s="14"/>
      <c r="GY676" s="14"/>
      <c r="GZ676" s="14"/>
      <c r="HA676" s="14"/>
      <c r="HB676" s="14"/>
      <c r="HC676" s="14"/>
      <c r="HD676" s="14"/>
      <c r="HE676" s="14"/>
      <c r="HF676" s="14"/>
      <c r="HG676" s="14"/>
      <c r="HH676" s="14"/>
      <c r="HI676" s="14"/>
      <c r="HJ676" s="14"/>
      <c r="HK676" s="14"/>
      <c r="HL676" s="14"/>
      <c r="HM676" s="14"/>
      <c r="HN676" s="14"/>
      <c r="HO676" s="14"/>
      <c r="HP676" s="14"/>
      <c r="HQ676" s="14"/>
      <c r="HR676" s="14"/>
      <c r="HS676" s="14"/>
      <c r="HT676" s="14"/>
      <c r="HU676" s="14"/>
      <c r="HV676" s="14"/>
      <c r="HW676" s="14"/>
      <c r="HX676" s="14"/>
      <c r="HY676" s="14"/>
      <c r="HZ676" s="14"/>
      <c r="IA676" s="14"/>
      <c r="IB676" s="14"/>
      <c r="IC676" s="14"/>
      <c r="ID676" s="14"/>
    </row>
    <row r="677" spans="1:238" s="12" customFormat="1" x14ac:dyDescent="0.2">
      <c r="A677" s="11">
        <f t="shared" si="12"/>
        <v>669</v>
      </c>
      <c r="B677" s="32" t="s">
        <v>1358</v>
      </c>
      <c r="C677" s="32" t="s">
        <v>759</v>
      </c>
      <c r="D677" s="38" t="s">
        <v>152</v>
      </c>
      <c r="E677" s="68" t="s">
        <v>1046</v>
      </c>
      <c r="F677" s="33" t="s">
        <v>1359</v>
      </c>
      <c r="G677" s="34">
        <v>1641</v>
      </c>
      <c r="H677" s="34">
        <v>3634</v>
      </c>
      <c r="I677" s="35" t="s">
        <v>18</v>
      </c>
      <c r="J677" s="35" t="s">
        <v>17</v>
      </c>
      <c r="K677" s="36"/>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c r="BI677" s="14"/>
      <c r="BJ677" s="14"/>
      <c r="BK677" s="14"/>
      <c r="BL677" s="14"/>
      <c r="BM677" s="14"/>
      <c r="BN677" s="14"/>
      <c r="BO677" s="14"/>
      <c r="BP677" s="14"/>
      <c r="BQ677" s="14"/>
      <c r="BR677" s="14"/>
      <c r="BS677" s="14"/>
      <c r="BT677" s="14"/>
      <c r="BU677" s="14"/>
      <c r="BV677" s="14"/>
      <c r="BW677" s="14"/>
      <c r="BX677" s="14"/>
      <c r="BY677" s="14"/>
      <c r="BZ677" s="14"/>
      <c r="CA677" s="14"/>
      <c r="CB677" s="14"/>
      <c r="CC677" s="14"/>
      <c r="CD677" s="14"/>
      <c r="CE677" s="14"/>
      <c r="CF677" s="14"/>
      <c r="CG677" s="14"/>
      <c r="CH677" s="14"/>
      <c r="CI677" s="14"/>
      <c r="CJ677" s="14"/>
      <c r="CK677" s="14"/>
      <c r="CL677" s="14"/>
      <c r="CM677" s="14"/>
      <c r="CN677" s="14"/>
      <c r="CO677" s="14"/>
      <c r="CP677" s="14"/>
      <c r="CQ677" s="14"/>
      <c r="CR677" s="14"/>
      <c r="CS677" s="14"/>
      <c r="CT677" s="14"/>
      <c r="CU677" s="14"/>
      <c r="CV677" s="14"/>
      <c r="CW677" s="14"/>
      <c r="CX677" s="14"/>
      <c r="CY677" s="14"/>
      <c r="CZ677" s="14"/>
      <c r="DA677" s="14"/>
      <c r="DB677" s="14"/>
      <c r="DC677" s="14"/>
      <c r="DD677" s="14"/>
      <c r="DE677" s="14"/>
      <c r="DF677" s="14"/>
      <c r="DG677" s="14"/>
      <c r="DH677" s="14"/>
      <c r="DI677" s="14"/>
      <c r="DJ677" s="14"/>
      <c r="DK677" s="14"/>
      <c r="DL677" s="14"/>
      <c r="DM677" s="14"/>
      <c r="DN677" s="14"/>
      <c r="DO677" s="14"/>
      <c r="DP677" s="14"/>
      <c r="DQ677" s="14"/>
      <c r="DR677" s="14"/>
      <c r="DS677" s="14"/>
      <c r="DT677" s="14"/>
      <c r="DU677" s="14"/>
      <c r="DV677" s="14"/>
      <c r="DW677" s="14"/>
      <c r="DX677" s="14"/>
      <c r="DY677" s="14"/>
      <c r="DZ677" s="14"/>
      <c r="EA677" s="14"/>
      <c r="EB677" s="14"/>
      <c r="EC677" s="14"/>
      <c r="ED677" s="14"/>
      <c r="EE677" s="14"/>
      <c r="EF677" s="14"/>
      <c r="EG677" s="14"/>
      <c r="EH677" s="14"/>
      <c r="EI677" s="14"/>
      <c r="EJ677" s="14"/>
      <c r="EK677" s="14"/>
      <c r="EL677" s="14"/>
      <c r="EM677" s="14"/>
      <c r="EN677" s="14"/>
      <c r="EO677" s="14"/>
      <c r="EP677" s="14"/>
      <c r="EQ677" s="14"/>
      <c r="ER677" s="14"/>
      <c r="ES677" s="14"/>
      <c r="ET677" s="14"/>
      <c r="EU677" s="14"/>
      <c r="EV677" s="14"/>
      <c r="EW677" s="14"/>
      <c r="EX677" s="14"/>
      <c r="EY677" s="14"/>
      <c r="EZ677" s="14"/>
      <c r="FA677" s="14"/>
      <c r="FB677" s="14"/>
      <c r="FC677" s="14"/>
      <c r="FD677" s="14"/>
      <c r="FE677" s="14"/>
      <c r="FF677" s="14"/>
      <c r="FG677" s="14"/>
      <c r="FH677" s="14"/>
      <c r="FI677" s="14"/>
      <c r="FJ677" s="14"/>
      <c r="FK677" s="14"/>
      <c r="FL677" s="14"/>
      <c r="FM677" s="14"/>
      <c r="FN677" s="14"/>
      <c r="FO677" s="14"/>
      <c r="FP677" s="14"/>
      <c r="FQ677" s="14"/>
      <c r="FR677" s="14"/>
      <c r="FS677" s="14"/>
      <c r="FT677" s="14"/>
      <c r="FU677" s="14"/>
      <c r="FV677" s="14"/>
      <c r="FW677" s="14"/>
      <c r="FX677" s="14"/>
      <c r="FY677" s="14"/>
      <c r="FZ677" s="14"/>
      <c r="GA677" s="14"/>
      <c r="GB677" s="14"/>
      <c r="GC677" s="14"/>
      <c r="GD677" s="14"/>
      <c r="GE677" s="14"/>
      <c r="GF677" s="14"/>
      <c r="GG677" s="14"/>
      <c r="GH677" s="14"/>
      <c r="GI677" s="14"/>
      <c r="GJ677" s="14"/>
      <c r="GK677" s="14"/>
      <c r="GL677" s="14"/>
      <c r="GM677" s="14"/>
      <c r="GN677" s="14"/>
      <c r="GO677" s="14"/>
      <c r="GP677" s="14"/>
      <c r="GQ677" s="14"/>
      <c r="GR677" s="14"/>
      <c r="GS677" s="14"/>
      <c r="GT677" s="14"/>
      <c r="GU677" s="14"/>
      <c r="GV677" s="14"/>
      <c r="GW677" s="14"/>
      <c r="GX677" s="14"/>
      <c r="GY677" s="14"/>
      <c r="GZ677" s="14"/>
      <c r="HA677" s="14"/>
      <c r="HB677" s="14"/>
      <c r="HC677" s="14"/>
      <c r="HD677" s="14"/>
      <c r="HE677" s="14"/>
      <c r="HF677" s="14"/>
      <c r="HG677" s="14"/>
      <c r="HH677" s="14"/>
      <c r="HI677" s="14"/>
      <c r="HJ677" s="14"/>
      <c r="HK677" s="14"/>
      <c r="HL677" s="14"/>
      <c r="HM677" s="14"/>
      <c r="HN677" s="14"/>
      <c r="HO677" s="14"/>
      <c r="HP677" s="14"/>
      <c r="HQ677" s="14"/>
      <c r="HR677" s="14"/>
      <c r="HS677" s="14"/>
      <c r="HT677" s="14"/>
      <c r="HU677" s="14"/>
      <c r="HV677" s="14"/>
      <c r="HW677" s="14"/>
      <c r="HX677" s="14"/>
      <c r="HY677" s="14"/>
      <c r="HZ677" s="14"/>
      <c r="IA677" s="14"/>
      <c r="IB677" s="14"/>
      <c r="IC677" s="14"/>
      <c r="ID677" s="14"/>
    </row>
    <row r="678" spans="1:238" s="12" customFormat="1" x14ac:dyDescent="0.2">
      <c r="A678" s="11">
        <f t="shared" si="12"/>
        <v>670</v>
      </c>
      <c r="B678" s="32" t="s">
        <v>1361</v>
      </c>
      <c r="C678" s="32" t="s">
        <v>759</v>
      </c>
      <c r="D678" s="38" t="s">
        <v>152</v>
      </c>
      <c r="E678" s="68" t="s">
        <v>1362</v>
      </c>
      <c r="F678" s="33" t="s">
        <v>680</v>
      </c>
      <c r="G678" s="34">
        <v>153</v>
      </c>
      <c r="H678" s="34">
        <v>191</v>
      </c>
      <c r="I678" s="37" t="s">
        <v>15</v>
      </c>
      <c r="J678" s="35" t="s">
        <v>17</v>
      </c>
      <c r="K678" s="36"/>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c r="BI678" s="14"/>
      <c r="BJ678" s="14"/>
      <c r="BK678" s="14"/>
      <c r="BL678" s="14"/>
      <c r="BM678" s="14"/>
      <c r="BN678" s="14"/>
      <c r="BO678" s="14"/>
      <c r="BP678" s="14"/>
      <c r="BQ678" s="14"/>
      <c r="BR678" s="14"/>
      <c r="BS678" s="14"/>
      <c r="BT678" s="14"/>
      <c r="BU678" s="14"/>
      <c r="BV678" s="14"/>
      <c r="BW678" s="14"/>
      <c r="BX678" s="14"/>
      <c r="BY678" s="14"/>
      <c r="BZ678" s="14"/>
      <c r="CA678" s="14"/>
      <c r="CB678" s="14"/>
      <c r="CC678" s="14"/>
      <c r="CD678" s="14"/>
      <c r="CE678" s="14"/>
      <c r="CF678" s="14"/>
      <c r="CG678" s="14"/>
      <c r="CH678" s="14"/>
      <c r="CI678" s="14"/>
      <c r="CJ678" s="14"/>
      <c r="CK678" s="14"/>
      <c r="CL678" s="14"/>
      <c r="CM678" s="14"/>
      <c r="CN678" s="14"/>
      <c r="CO678" s="14"/>
      <c r="CP678" s="14"/>
      <c r="CQ678" s="14"/>
      <c r="CR678" s="14"/>
      <c r="CS678" s="14"/>
      <c r="CT678" s="14"/>
      <c r="CU678" s="14"/>
      <c r="CV678" s="14"/>
      <c r="CW678" s="14"/>
      <c r="CX678" s="14"/>
      <c r="CY678" s="14"/>
      <c r="CZ678" s="14"/>
      <c r="DA678" s="14"/>
      <c r="DB678" s="14"/>
      <c r="DC678" s="14"/>
      <c r="DD678" s="14"/>
      <c r="DE678" s="14"/>
      <c r="DF678" s="14"/>
      <c r="DG678" s="14"/>
      <c r="DH678" s="14"/>
      <c r="DI678" s="14"/>
      <c r="DJ678" s="14"/>
      <c r="DK678" s="14"/>
      <c r="DL678" s="14"/>
      <c r="DM678" s="14"/>
      <c r="DN678" s="14"/>
      <c r="DO678" s="14"/>
      <c r="DP678" s="14"/>
      <c r="DQ678" s="14"/>
      <c r="DR678" s="14"/>
      <c r="DS678" s="14"/>
      <c r="DT678" s="14"/>
      <c r="DU678" s="14"/>
      <c r="DV678" s="14"/>
      <c r="DW678" s="14"/>
      <c r="DX678" s="14"/>
      <c r="DY678" s="14"/>
      <c r="DZ678" s="14"/>
      <c r="EA678" s="14"/>
      <c r="EB678" s="14"/>
      <c r="EC678" s="14"/>
      <c r="ED678" s="14"/>
      <c r="EE678" s="14"/>
      <c r="EF678" s="14"/>
      <c r="EG678" s="14"/>
      <c r="EH678" s="14"/>
      <c r="EI678" s="14"/>
      <c r="EJ678" s="14"/>
      <c r="EK678" s="14"/>
      <c r="EL678" s="14"/>
      <c r="EM678" s="14"/>
      <c r="EN678" s="14"/>
      <c r="EO678" s="14"/>
      <c r="EP678" s="14"/>
      <c r="EQ678" s="14"/>
      <c r="ER678" s="14"/>
      <c r="ES678" s="14"/>
      <c r="ET678" s="14"/>
      <c r="EU678" s="14"/>
      <c r="EV678" s="14"/>
      <c r="EW678" s="14"/>
      <c r="EX678" s="14"/>
      <c r="EY678" s="14"/>
      <c r="EZ678" s="14"/>
      <c r="FA678" s="14"/>
      <c r="FB678" s="14"/>
      <c r="FC678" s="14"/>
      <c r="FD678" s="14"/>
      <c r="FE678" s="14"/>
      <c r="FF678" s="14"/>
      <c r="FG678" s="14"/>
      <c r="FH678" s="14"/>
      <c r="FI678" s="14"/>
      <c r="FJ678" s="14"/>
      <c r="FK678" s="14"/>
      <c r="FL678" s="14"/>
      <c r="FM678" s="14"/>
      <c r="FN678" s="14"/>
      <c r="FO678" s="14"/>
      <c r="FP678" s="14"/>
      <c r="FQ678" s="14"/>
      <c r="FR678" s="14"/>
      <c r="FS678" s="14"/>
      <c r="FT678" s="14"/>
      <c r="FU678" s="14"/>
      <c r="FV678" s="14"/>
      <c r="FW678" s="14"/>
      <c r="FX678" s="14"/>
      <c r="FY678" s="14"/>
      <c r="FZ678" s="14"/>
      <c r="GA678" s="14"/>
      <c r="GB678" s="14"/>
      <c r="GC678" s="14"/>
      <c r="GD678" s="14"/>
      <c r="GE678" s="14"/>
      <c r="GF678" s="14"/>
      <c r="GG678" s="14"/>
      <c r="GH678" s="14"/>
      <c r="GI678" s="14"/>
      <c r="GJ678" s="14"/>
      <c r="GK678" s="14"/>
      <c r="GL678" s="14"/>
      <c r="GM678" s="14"/>
      <c r="GN678" s="14"/>
      <c r="GO678" s="14"/>
      <c r="GP678" s="14"/>
      <c r="GQ678" s="14"/>
      <c r="GR678" s="14"/>
      <c r="GS678" s="14"/>
      <c r="GT678" s="14"/>
      <c r="GU678" s="14"/>
      <c r="GV678" s="14"/>
      <c r="GW678" s="14"/>
      <c r="GX678" s="14"/>
      <c r="GY678" s="14"/>
      <c r="GZ678" s="14"/>
      <c r="HA678" s="14"/>
      <c r="HB678" s="14"/>
      <c r="HC678" s="14"/>
      <c r="HD678" s="14"/>
      <c r="HE678" s="14"/>
      <c r="HF678" s="14"/>
      <c r="HG678" s="14"/>
      <c r="HH678" s="14"/>
      <c r="HI678" s="14"/>
      <c r="HJ678" s="14"/>
      <c r="HK678" s="14"/>
      <c r="HL678" s="14"/>
      <c r="HM678" s="14"/>
      <c r="HN678" s="14"/>
      <c r="HO678" s="14"/>
      <c r="HP678" s="14"/>
      <c r="HQ678" s="14"/>
      <c r="HR678" s="14"/>
      <c r="HS678" s="14"/>
      <c r="HT678" s="14"/>
      <c r="HU678" s="14"/>
      <c r="HV678" s="14"/>
      <c r="HW678" s="14"/>
      <c r="HX678" s="14"/>
      <c r="HY678" s="14"/>
      <c r="HZ678" s="14"/>
      <c r="IA678" s="14"/>
      <c r="IB678" s="14"/>
      <c r="IC678" s="14"/>
      <c r="ID678" s="14"/>
    </row>
    <row r="679" spans="1:238" s="12" customFormat="1" x14ac:dyDescent="0.2">
      <c r="A679" s="11">
        <f t="shared" si="12"/>
        <v>671</v>
      </c>
      <c r="B679" s="32" t="s">
        <v>1369</v>
      </c>
      <c r="C679" s="32" t="s">
        <v>759</v>
      </c>
      <c r="D679" s="32" t="s">
        <v>152</v>
      </c>
      <c r="E679" s="68" t="s">
        <v>1366</v>
      </c>
      <c r="F679" s="33" t="s">
        <v>36</v>
      </c>
      <c r="G679" s="34">
        <v>2518</v>
      </c>
      <c r="H679" s="34">
        <v>2616</v>
      </c>
      <c r="I679" s="37" t="s">
        <v>15</v>
      </c>
      <c r="J679" s="35" t="s">
        <v>17</v>
      </c>
      <c r="K679" s="36"/>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c r="BI679" s="14"/>
      <c r="BJ679" s="14"/>
      <c r="BK679" s="14"/>
      <c r="BL679" s="14"/>
      <c r="BM679" s="14"/>
      <c r="BN679" s="14"/>
      <c r="BO679" s="14"/>
      <c r="BP679" s="14"/>
      <c r="BQ679" s="14"/>
      <c r="BR679" s="14"/>
      <c r="BS679" s="14"/>
      <c r="BT679" s="14"/>
      <c r="BU679" s="14"/>
      <c r="BV679" s="14"/>
      <c r="BW679" s="14"/>
      <c r="BX679" s="14"/>
      <c r="BY679" s="14"/>
      <c r="BZ679" s="14"/>
      <c r="CA679" s="14"/>
      <c r="CB679" s="14"/>
      <c r="CC679" s="14"/>
      <c r="CD679" s="14"/>
      <c r="CE679" s="14"/>
      <c r="CF679" s="14"/>
      <c r="CG679" s="14"/>
      <c r="CH679" s="14"/>
      <c r="CI679" s="14"/>
      <c r="CJ679" s="14"/>
      <c r="CK679" s="14"/>
      <c r="CL679" s="14"/>
      <c r="CM679" s="14"/>
      <c r="CN679" s="14"/>
      <c r="CO679" s="14"/>
      <c r="CP679" s="14"/>
      <c r="CQ679" s="14"/>
      <c r="CR679" s="14"/>
      <c r="CS679" s="14"/>
      <c r="CT679" s="14"/>
      <c r="CU679" s="14"/>
      <c r="CV679" s="14"/>
      <c r="CW679" s="14"/>
      <c r="CX679" s="14"/>
      <c r="CY679" s="14"/>
      <c r="CZ679" s="14"/>
      <c r="DA679" s="14"/>
      <c r="DB679" s="14"/>
      <c r="DC679" s="14"/>
      <c r="DD679" s="14"/>
      <c r="DE679" s="14"/>
      <c r="DF679" s="14"/>
      <c r="DG679" s="14"/>
      <c r="DH679" s="14"/>
      <c r="DI679" s="14"/>
      <c r="DJ679" s="14"/>
      <c r="DK679" s="14"/>
      <c r="DL679" s="14"/>
      <c r="DM679" s="14"/>
      <c r="DN679" s="14"/>
      <c r="DO679" s="14"/>
      <c r="DP679" s="14"/>
      <c r="DQ679" s="14"/>
      <c r="DR679" s="14"/>
      <c r="DS679" s="14"/>
      <c r="DT679" s="14"/>
      <c r="DU679" s="14"/>
      <c r="DV679" s="14"/>
      <c r="DW679" s="14"/>
      <c r="DX679" s="14"/>
      <c r="DY679" s="14"/>
      <c r="DZ679" s="14"/>
      <c r="EA679" s="14"/>
      <c r="EB679" s="14"/>
      <c r="EC679" s="14"/>
      <c r="ED679" s="14"/>
      <c r="EE679" s="14"/>
      <c r="EF679" s="14"/>
      <c r="EG679" s="14"/>
      <c r="EH679" s="14"/>
      <c r="EI679" s="14"/>
      <c r="EJ679" s="14"/>
      <c r="EK679" s="14"/>
      <c r="EL679" s="14"/>
      <c r="EM679" s="14"/>
      <c r="EN679" s="14"/>
      <c r="EO679" s="14"/>
      <c r="EP679" s="14"/>
      <c r="EQ679" s="14"/>
      <c r="ER679" s="14"/>
      <c r="ES679" s="14"/>
      <c r="ET679" s="14"/>
      <c r="EU679" s="14"/>
      <c r="EV679" s="14"/>
      <c r="EW679" s="14"/>
      <c r="EX679" s="14"/>
      <c r="EY679" s="14"/>
      <c r="EZ679" s="14"/>
      <c r="FA679" s="14"/>
      <c r="FB679" s="14"/>
      <c r="FC679" s="14"/>
      <c r="FD679" s="14"/>
      <c r="FE679" s="14"/>
      <c r="FF679" s="14"/>
      <c r="FG679" s="14"/>
      <c r="FH679" s="14"/>
      <c r="FI679" s="14"/>
      <c r="FJ679" s="14"/>
      <c r="FK679" s="14"/>
      <c r="FL679" s="14"/>
      <c r="FM679" s="14"/>
      <c r="FN679" s="14"/>
      <c r="FO679" s="14"/>
      <c r="FP679" s="14"/>
      <c r="FQ679" s="14"/>
      <c r="FR679" s="14"/>
      <c r="FS679" s="14"/>
      <c r="FT679" s="14"/>
      <c r="FU679" s="14"/>
      <c r="FV679" s="14"/>
      <c r="FW679" s="14"/>
      <c r="FX679" s="14"/>
      <c r="FY679" s="14"/>
      <c r="FZ679" s="14"/>
      <c r="GA679" s="14"/>
      <c r="GB679" s="14"/>
      <c r="GC679" s="14"/>
      <c r="GD679" s="14"/>
      <c r="GE679" s="14"/>
      <c r="GF679" s="14"/>
      <c r="GG679" s="14"/>
      <c r="GH679" s="14"/>
      <c r="GI679" s="14"/>
      <c r="GJ679" s="14"/>
      <c r="GK679" s="14"/>
      <c r="GL679" s="14"/>
      <c r="GM679" s="14"/>
      <c r="GN679" s="14"/>
      <c r="GO679" s="14"/>
      <c r="GP679" s="14"/>
      <c r="GQ679" s="14"/>
      <c r="GR679" s="14"/>
      <c r="GS679" s="14"/>
      <c r="GT679" s="14"/>
      <c r="GU679" s="14"/>
      <c r="GV679" s="14"/>
      <c r="GW679" s="14"/>
      <c r="GX679" s="14"/>
      <c r="GY679" s="14"/>
      <c r="GZ679" s="14"/>
      <c r="HA679" s="14"/>
      <c r="HB679" s="14"/>
      <c r="HC679" s="14"/>
      <c r="HD679" s="14"/>
      <c r="HE679" s="14"/>
      <c r="HF679" s="14"/>
      <c r="HG679" s="14"/>
      <c r="HH679" s="14"/>
      <c r="HI679" s="14"/>
      <c r="HJ679" s="14"/>
      <c r="HK679" s="14"/>
      <c r="HL679" s="14"/>
      <c r="HM679" s="14"/>
      <c r="HN679" s="14"/>
      <c r="HO679" s="14"/>
      <c r="HP679" s="14"/>
      <c r="HQ679" s="14"/>
      <c r="HR679" s="14"/>
      <c r="HS679" s="14"/>
      <c r="HT679" s="14"/>
      <c r="HU679" s="14"/>
      <c r="HV679" s="14"/>
      <c r="HW679" s="14"/>
      <c r="HX679" s="14"/>
      <c r="HY679" s="14"/>
      <c r="HZ679" s="14"/>
      <c r="IA679" s="14"/>
      <c r="IB679" s="14"/>
      <c r="IC679" s="14"/>
      <c r="ID679" s="14"/>
    </row>
    <row r="680" spans="1:238" s="12" customFormat="1" x14ac:dyDescent="0.2">
      <c r="A680" s="11">
        <f t="shared" si="12"/>
        <v>672</v>
      </c>
      <c r="B680" s="32" t="s">
        <v>1370</v>
      </c>
      <c r="C680" s="32" t="s">
        <v>759</v>
      </c>
      <c r="D680" s="32" t="s">
        <v>152</v>
      </c>
      <c r="E680" s="68" t="s">
        <v>1366</v>
      </c>
      <c r="F680" s="33" t="s">
        <v>1367</v>
      </c>
      <c r="G680" s="34">
        <v>3372</v>
      </c>
      <c r="H680" s="34">
        <v>3462</v>
      </c>
      <c r="I680" s="37" t="s">
        <v>15</v>
      </c>
      <c r="J680" s="35" t="s">
        <v>17</v>
      </c>
      <c r="K680" s="36"/>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c r="BI680" s="14"/>
      <c r="BJ680" s="14"/>
      <c r="BK680" s="14"/>
      <c r="BL680" s="14"/>
      <c r="BM680" s="14"/>
      <c r="BN680" s="14"/>
      <c r="BO680" s="14"/>
      <c r="BP680" s="14"/>
      <c r="BQ680" s="14"/>
      <c r="BR680" s="14"/>
      <c r="BS680" s="14"/>
      <c r="BT680" s="14"/>
      <c r="BU680" s="14"/>
      <c r="BV680" s="14"/>
      <c r="BW680" s="14"/>
      <c r="BX680" s="14"/>
      <c r="BY680" s="14"/>
      <c r="BZ680" s="14"/>
      <c r="CA680" s="14"/>
      <c r="CB680" s="14"/>
      <c r="CC680" s="14"/>
      <c r="CD680" s="14"/>
      <c r="CE680" s="14"/>
      <c r="CF680" s="14"/>
      <c r="CG680" s="14"/>
      <c r="CH680" s="14"/>
      <c r="CI680" s="14"/>
      <c r="CJ680" s="14"/>
      <c r="CK680" s="14"/>
      <c r="CL680" s="14"/>
      <c r="CM680" s="14"/>
      <c r="CN680" s="14"/>
      <c r="CO680" s="14"/>
      <c r="CP680" s="14"/>
      <c r="CQ680" s="14"/>
      <c r="CR680" s="14"/>
      <c r="CS680" s="14"/>
      <c r="CT680" s="14"/>
      <c r="CU680" s="14"/>
      <c r="CV680" s="14"/>
      <c r="CW680" s="14"/>
      <c r="CX680" s="14"/>
      <c r="CY680" s="14"/>
      <c r="CZ680" s="14"/>
      <c r="DA680" s="14"/>
      <c r="DB680" s="14"/>
      <c r="DC680" s="14"/>
      <c r="DD680" s="14"/>
      <c r="DE680" s="14"/>
      <c r="DF680" s="14"/>
      <c r="DG680" s="14"/>
      <c r="DH680" s="14"/>
      <c r="DI680" s="14"/>
      <c r="DJ680" s="14"/>
      <c r="DK680" s="14"/>
      <c r="DL680" s="14"/>
      <c r="DM680" s="14"/>
      <c r="DN680" s="14"/>
      <c r="DO680" s="14"/>
      <c r="DP680" s="14"/>
      <c r="DQ680" s="14"/>
      <c r="DR680" s="14"/>
      <c r="DS680" s="14"/>
      <c r="DT680" s="14"/>
      <c r="DU680" s="14"/>
      <c r="DV680" s="14"/>
      <c r="DW680" s="14"/>
      <c r="DX680" s="14"/>
      <c r="DY680" s="14"/>
      <c r="DZ680" s="14"/>
      <c r="EA680" s="14"/>
      <c r="EB680" s="14"/>
      <c r="EC680" s="14"/>
      <c r="ED680" s="14"/>
      <c r="EE680" s="14"/>
      <c r="EF680" s="14"/>
      <c r="EG680" s="14"/>
      <c r="EH680" s="14"/>
      <c r="EI680" s="14"/>
      <c r="EJ680" s="14"/>
      <c r="EK680" s="14"/>
      <c r="EL680" s="14"/>
      <c r="EM680" s="14"/>
      <c r="EN680" s="14"/>
      <c r="EO680" s="14"/>
      <c r="EP680" s="14"/>
      <c r="EQ680" s="14"/>
      <c r="ER680" s="14"/>
      <c r="ES680" s="14"/>
      <c r="ET680" s="14"/>
      <c r="EU680" s="14"/>
      <c r="EV680" s="14"/>
      <c r="EW680" s="14"/>
      <c r="EX680" s="14"/>
      <c r="EY680" s="14"/>
      <c r="EZ680" s="14"/>
      <c r="FA680" s="14"/>
      <c r="FB680" s="14"/>
      <c r="FC680" s="14"/>
      <c r="FD680" s="14"/>
      <c r="FE680" s="14"/>
      <c r="FF680" s="14"/>
      <c r="FG680" s="14"/>
      <c r="FH680" s="14"/>
      <c r="FI680" s="14"/>
      <c r="FJ680" s="14"/>
      <c r="FK680" s="14"/>
      <c r="FL680" s="14"/>
      <c r="FM680" s="14"/>
      <c r="FN680" s="14"/>
      <c r="FO680" s="14"/>
      <c r="FP680" s="14"/>
      <c r="FQ680" s="14"/>
      <c r="FR680" s="14"/>
      <c r="FS680" s="14"/>
      <c r="FT680" s="14"/>
      <c r="FU680" s="14"/>
      <c r="FV680" s="14"/>
      <c r="FW680" s="14"/>
      <c r="FX680" s="14"/>
      <c r="FY680" s="14"/>
      <c r="FZ680" s="14"/>
      <c r="GA680" s="14"/>
      <c r="GB680" s="14"/>
      <c r="GC680" s="14"/>
      <c r="GD680" s="14"/>
      <c r="GE680" s="14"/>
      <c r="GF680" s="14"/>
      <c r="GG680" s="14"/>
      <c r="GH680" s="14"/>
      <c r="GI680" s="14"/>
      <c r="GJ680" s="14"/>
      <c r="GK680" s="14"/>
      <c r="GL680" s="14"/>
      <c r="GM680" s="14"/>
      <c r="GN680" s="14"/>
      <c r="GO680" s="14"/>
      <c r="GP680" s="14"/>
      <c r="GQ680" s="14"/>
      <c r="GR680" s="14"/>
      <c r="GS680" s="14"/>
      <c r="GT680" s="14"/>
      <c r="GU680" s="14"/>
      <c r="GV680" s="14"/>
      <c r="GW680" s="14"/>
      <c r="GX680" s="14"/>
      <c r="GY680" s="14"/>
      <c r="GZ680" s="14"/>
      <c r="HA680" s="14"/>
      <c r="HB680" s="14"/>
      <c r="HC680" s="14"/>
      <c r="HD680" s="14"/>
      <c r="HE680" s="14"/>
      <c r="HF680" s="14"/>
      <c r="HG680" s="14"/>
      <c r="HH680" s="14"/>
      <c r="HI680" s="14"/>
      <c r="HJ680" s="14"/>
      <c r="HK680" s="14"/>
      <c r="HL680" s="14"/>
      <c r="HM680" s="14"/>
      <c r="HN680" s="14"/>
      <c r="HO680" s="14"/>
      <c r="HP680" s="14"/>
      <c r="HQ680" s="14"/>
      <c r="HR680" s="14"/>
      <c r="HS680" s="14"/>
      <c r="HT680" s="14"/>
      <c r="HU680" s="14"/>
      <c r="HV680" s="14"/>
      <c r="HW680" s="14"/>
      <c r="HX680" s="14"/>
      <c r="HY680" s="14"/>
      <c r="HZ680" s="14"/>
      <c r="IA680" s="14"/>
      <c r="IB680" s="14"/>
      <c r="IC680" s="14"/>
      <c r="ID680" s="14"/>
    </row>
    <row r="681" spans="1:238" s="12" customFormat="1" x14ac:dyDescent="0.2">
      <c r="A681" s="11">
        <f t="shared" si="12"/>
        <v>673</v>
      </c>
      <c r="B681" s="32" t="s">
        <v>1373</v>
      </c>
      <c r="C681" s="32" t="s">
        <v>759</v>
      </c>
      <c r="D681" s="38" t="s">
        <v>152</v>
      </c>
      <c r="E681" s="68" t="s">
        <v>1374</v>
      </c>
      <c r="F681" s="33" t="s">
        <v>23</v>
      </c>
      <c r="G681" s="34">
        <v>206</v>
      </c>
      <c r="H681" s="34">
        <v>133</v>
      </c>
      <c r="I681" s="37" t="s">
        <v>15</v>
      </c>
      <c r="J681" s="35" t="s">
        <v>17</v>
      </c>
      <c r="K681" s="36"/>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c r="BI681" s="14"/>
      <c r="BJ681" s="14"/>
      <c r="BK681" s="14"/>
      <c r="BL681" s="14"/>
      <c r="BM681" s="14"/>
      <c r="BN681" s="14"/>
      <c r="BO681" s="14"/>
      <c r="BP681" s="14"/>
      <c r="BQ681" s="14"/>
      <c r="BR681" s="14"/>
      <c r="BS681" s="14"/>
      <c r="BT681" s="14"/>
      <c r="BU681" s="14"/>
      <c r="BV681" s="14"/>
      <c r="BW681" s="14"/>
      <c r="BX681" s="14"/>
      <c r="BY681" s="14"/>
      <c r="BZ681" s="14"/>
      <c r="CA681" s="14"/>
      <c r="CB681" s="14"/>
      <c r="CC681" s="14"/>
      <c r="CD681" s="14"/>
      <c r="CE681" s="14"/>
      <c r="CF681" s="14"/>
      <c r="CG681" s="14"/>
      <c r="CH681" s="14"/>
      <c r="CI681" s="14"/>
      <c r="CJ681" s="14"/>
      <c r="CK681" s="14"/>
      <c r="CL681" s="14"/>
      <c r="CM681" s="14"/>
      <c r="CN681" s="14"/>
      <c r="CO681" s="14"/>
      <c r="CP681" s="14"/>
      <c r="CQ681" s="14"/>
      <c r="CR681" s="14"/>
      <c r="CS681" s="14"/>
      <c r="CT681" s="14"/>
      <c r="CU681" s="14"/>
      <c r="CV681" s="14"/>
      <c r="CW681" s="14"/>
      <c r="CX681" s="14"/>
      <c r="CY681" s="14"/>
      <c r="CZ681" s="14"/>
      <c r="DA681" s="14"/>
      <c r="DB681" s="14"/>
      <c r="DC681" s="14"/>
      <c r="DD681" s="14"/>
      <c r="DE681" s="14"/>
      <c r="DF681" s="14"/>
      <c r="DG681" s="14"/>
      <c r="DH681" s="14"/>
      <c r="DI681" s="14"/>
      <c r="DJ681" s="14"/>
      <c r="DK681" s="14"/>
      <c r="DL681" s="14"/>
      <c r="DM681" s="14"/>
      <c r="DN681" s="14"/>
      <c r="DO681" s="14"/>
      <c r="DP681" s="14"/>
      <c r="DQ681" s="14"/>
      <c r="DR681" s="14"/>
      <c r="DS681" s="14"/>
      <c r="DT681" s="14"/>
      <c r="DU681" s="14"/>
      <c r="DV681" s="14"/>
      <c r="DW681" s="14"/>
      <c r="DX681" s="14"/>
      <c r="DY681" s="14"/>
      <c r="DZ681" s="14"/>
      <c r="EA681" s="14"/>
      <c r="EB681" s="14"/>
      <c r="EC681" s="14"/>
      <c r="ED681" s="14"/>
      <c r="EE681" s="14"/>
      <c r="EF681" s="14"/>
      <c r="EG681" s="14"/>
      <c r="EH681" s="14"/>
      <c r="EI681" s="14"/>
      <c r="EJ681" s="14"/>
      <c r="EK681" s="14"/>
      <c r="EL681" s="14"/>
      <c r="EM681" s="14"/>
      <c r="EN681" s="14"/>
      <c r="EO681" s="14"/>
      <c r="EP681" s="14"/>
      <c r="EQ681" s="14"/>
      <c r="ER681" s="14"/>
      <c r="ES681" s="14"/>
      <c r="ET681" s="14"/>
      <c r="EU681" s="14"/>
      <c r="EV681" s="14"/>
      <c r="EW681" s="14"/>
      <c r="EX681" s="14"/>
      <c r="EY681" s="14"/>
      <c r="EZ681" s="14"/>
      <c r="FA681" s="14"/>
      <c r="FB681" s="14"/>
      <c r="FC681" s="14"/>
      <c r="FD681" s="14"/>
      <c r="FE681" s="14"/>
      <c r="FF681" s="14"/>
      <c r="FG681" s="14"/>
      <c r="FH681" s="14"/>
      <c r="FI681" s="14"/>
      <c r="FJ681" s="14"/>
      <c r="FK681" s="14"/>
      <c r="FL681" s="14"/>
      <c r="FM681" s="14"/>
      <c r="FN681" s="14"/>
      <c r="FO681" s="14"/>
      <c r="FP681" s="14"/>
      <c r="FQ681" s="14"/>
      <c r="FR681" s="14"/>
      <c r="FS681" s="14"/>
      <c r="FT681" s="14"/>
      <c r="FU681" s="14"/>
      <c r="FV681" s="14"/>
      <c r="FW681" s="14"/>
      <c r="FX681" s="14"/>
      <c r="FY681" s="14"/>
      <c r="FZ681" s="14"/>
      <c r="GA681" s="14"/>
      <c r="GB681" s="14"/>
      <c r="GC681" s="14"/>
      <c r="GD681" s="14"/>
      <c r="GE681" s="14"/>
      <c r="GF681" s="14"/>
      <c r="GG681" s="14"/>
      <c r="GH681" s="14"/>
      <c r="GI681" s="14"/>
      <c r="GJ681" s="14"/>
      <c r="GK681" s="14"/>
      <c r="GL681" s="14"/>
      <c r="GM681" s="14"/>
      <c r="GN681" s="14"/>
      <c r="GO681" s="14"/>
      <c r="GP681" s="14"/>
      <c r="GQ681" s="14"/>
      <c r="GR681" s="14"/>
      <c r="GS681" s="14"/>
      <c r="GT681" s="14"/>
      <c r="GU681" s="14"/>
      <c r="GV681" s="14"/>
      <c r="GW681" s="14"/>
      <c r="GX681" s="14"/>
      <c r="GY681" s="14"/>
      <c r="GZ681" s="14"/>
      <c r="HA681" s="14"/>
      <c r="HB681" s="14"/>
      <c r="HC681" s="14"/>
      <c r="HD681" s="14"/>
      <c r="HE681" s="14"/>
      <c r="HF681" s="14"/>
      <c r="HG681" s="14"/>
      <c r="HH681" s="14"/>
      <c r="HI681" s="14"/>
      <c r="HJ681" s="14"/>
      <c r="HK681" s="14"/>
      <c r="HL681" s="14"/>
      <c r="HM681" s="14"/>
      <c r="HN681" s="14"/>
      <c r="HO681" s="14"/>
      <c r="HP681" s="14"/>
      <c r="HQ681" s="14"/>
      <c r="HR681" s="14"/>
      <c r="HS681" s="14"/>
      <c r="HT681" s="14"/>
      <c r="HU681" s="14"/>
      <c r="HV681" s="14"/>
      <c r="HW681" s="14"/>
      <c r="HX681" s="14"/>
      <c r="HY681" s="14"/>
      <c r="HZ681" s="14"/>
      <c r="IA681" s="14"/>
      <c r="IB681" s="14"/>
      <c r="IC681" s="14"/>
      <c r="ID681" s="14"/>
    </row>
    <row r="682" spans="1:238" s="12" customFormat="1" x14ac:dyDescent="0.2">
      <c r="A682" s="11">
        <f t="shared" si="12"/>
        <v>674</v>
      </c>
      <c r="B682" s="32" t="s">
        <v>1380</v>
      </c>
      <c r="C682" s="32" t="s">
        <v>759</v>
      </c>
      <c r="D682" s="32" t="s">
        <v>152</v>
      </c>
      <c r="E682" s="68" t="s">
        <v>1381</v>
      </c>
      <c r="F682" s="33" t="s">
        <v>1382</v>
      </c>
      <c r="G682" s="34">
        <v>2933</v>
      </c>
      <c r="H682" s="34">
        <v>4605</v>
      </c>
      <c r="I682" s="35" t="s">
        <v>18</v>
      </c>
      <c r="J682" s="35" t="s">
        <v>17</v>
      </c>
      <c r="K682" s="36"/>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c r="BI682" s="14"/>
      <c r="BJ682" s="14"/>
      <c r="BK682" s="14"/>
      <c r="BL682" s="14"/>
      <c r="BM682" s="14"/>
      <c r="BN682" s="14"/>
      <c r="BO682" s="14"/>
      <c r="BP682" s="14"/>
      <c r="BQ682" s="14"/>
      <c r="BR682" s="14"/>
      <c r="BS682" s="14"/>
      <c r="BT682" s="14"/>
      <c r="BU682" s="14"/>
      <c r="BV682" s="14"/>
      <c r="BW682" s="14"/>
      <c r="BX682" s="14"/>
      <c r="BY682" s="14"/>
      <c r="BZ682" s="14"/>
      <c r="CA682" s="14"/>
      <c r="CB682" s="14"/>
      <c r="CC682" s="14"/>
      <c r="CD682" s="14"/>
      <c r="CE682" s="14"/>
      <c r="CF682" s="14"/>
      <c r="CG682" s="14"/>
      <c r="CH682" s="14"/>
      <c r="CI682" s="14"/>
      <c r="CJ682" s="14"/>
      <c r="CK682" s="14"/>
      <c r="CL682" s="14"/>
      <c r="CM682" s="14"/>
      <c r="CN682" s="14"/>
      <c r="CO682" s="14"/>
      <c r="CP682" s="14"/>
      <c r="CQ682" s="14"/>
      <c r="CR682" s="14"/>
      <c r="CS682" s="14"/>
      <c r="CT682" s="14"/>
      <c r="CU682" s="14"/>
      <c r="CV682" s="14"/>
      <c r="CW682" s="14"/>
      <c r="CX682" s="14"/>
      <c r="CY682" s="14"/>
      <c r="CZ682" s="14"/>
      <c r="DA682" s="14"/>
      <c r="DB682" s="14"/>
      <c r="DC682" s="14"/>
      <c r="DD682" s="14"/>
      <c r="DE682" s="14"/>
      <c r="DF682" s="14"/>
      <c r="DG682" s="14"/>
      <c r="DH682" s="14"/>
      <c r="DI682" s="14"/>
      <c r="DJ682" s="14"/>
      <c r="DK682" s="14"/>
      <c r="DL682" s="14"/>
      <c r="DM682" s="14"/>
      <c r="DN682" s="14"/>
      <c r="DO682" s="14"/>
      <c r="DP682" s="14"/>
      <c r="DQ682" s="14"/>
      <c r="DR682" s="14"/>
      <c r="DS682" s="14"/>
      <c r="DT682" s="14"/>
      <c r="DU682" s="14"/>
      <c r="DV682" s="14"/>
      <c r="DW682" s="14"/>
      <c r="DX682" s="14"/>
      <c r="DY682" s="14"/>
      <c r="DZ682" s="14"/>
      <c r="EA682" s="14"/>
      <c r="EB682" s="14"/>
      <c r="EC682" s="14"/>
      <c r="ED682" s="14"/>
      <c r="EE682" s="14"/>
      <c r="EF682" s="14"/>
      <c r="EG682" s="14"/>
      <c r="EH682" s="14"/>
      <c r="EI682" s="14"/>
      <c r="EJ682" s="14"/>
      <c r="EK682" s="14"/>
      <c r="EL682" s="14"/>
      <c r="EM682" s="14"/>
      <c r="EN682" s="14"/>
      <c r="EO682" s="14"/>
      <c r="EP682" s="14"/>
      <c r="EQ682" s="14"/>
      <c r="ER682" s="14"/>
      <c r="ES682" s="14"/>
      <c r="ET682" s="14"/>
      <c r="EU682" s="14"/>
      <c r="EV682" s="14"/>
      <c r="EW682" s="14"/>
      <c r="EX682" s="14"/>
      <c r="EY682" s="14"/>
      <c r="EZ682" s="14"/>
      <c r="FA682" s="14"/>
      <c r="FB682" s="14"/>
      <c r="FC682" s="14"/>
      <c r="FD682" s="14"/>
      <c r="FE682" s="14"/>
      <c r="FF682" s="14"/>
      <c r="FG682" s="14"/>
      <c r="FH682" s="14"/>
      <c r="FI682" s="14"/>
      <c r="FJ682" s="14"/>
      <c r="FK682" s="14"/>
      <c r="FL682" s="14"/>
      <c r="FM682" s="14"/>
      <c r="FN682" s="14"/>
      <c r="FO682" s="14"/>
      <c r="FP682" s="14"/>
      <c r="FQ682" s="14"/>
      <c r="FR682" s="14"/>
      <c r="FS682" s="14"/>
      <c r="FT682" s="14"/>
      <c r="FU682" s="14"/>
      <c r="FV682" s="14"/>
      <c r="FW682" s="14"/>
      <c r="FX682" s="14"/>
      <c r="FY682" s="14"/>
      <c r="FZ682" s="14"/>
      <c r="GA682" s="14"/>
      <c r="GB682" s="14"/>
      <c r="GC682" s="14"/>
      <c r="GD682" s="14"/>
      <c r="GE682" s="14"/>
      <c r="GF682" s="14"/>
      <c r="GG682" s="14"/>
      <c r="GH682" s="14"/>
      <c r="GI682" s="14"/>
      <c r="GJ682" s="14"/>
      <c r="GK682" s="14"/>
      <c r="GL682" s="14"/>
      <c r="GM682" s="14"/>
      <c r="GN682" s="14"/>
      <c r="GO682" s="14"/>
      <c r="GP682" s="14"/>
      <c r="GQ682" s="14"/>
      <c r="GR682" s="14"/>
      <c r="GS682" s="14"/>
      <c r="GT682" s="14"/>
      <c r="GU682" s="14"/>
      <c r="GV682" s="14"/>
      <c r="GW682" s="14"/>
      <c r="GX682" s="14"/>
      <c r="GY682" s="14"/>
      <c r="GZ682" s="14"/>
      <c r="HA682" s="14"/>
      <c r="HB682" s="14"/>
      <c r="HC682" s="14"/>
      <c r="HD682" s="14"/>
      <c r="HE682" s="14"/>
      <c r="HF682" s="14"/>
      <c r="HG682" s="14"/>
      <c r="HH682" s="14"/>
      <c r="HI682" s="14"/>
      <c r="HJ682" s="14"/>
      <c r="HK682" s="14"/>
      <c r="HL682" s="14"/>
      <c r="HM682" s="14"/>
      <c r="HN682" s="14"/>
      <c r="HO682" s="14"/>
      <c r="HP682" s="14"/>
      <c r="HQ682" s="14"/>
      <c r="HR682" s="14"/>
      <c r="HS682" s="14"/>
      <c r="HT682" s="14"/>
      <c r="HU682" s="14"/>
      <c r="HV682" s="14"/>
      <c r="HW682" s="14"/>
      <c r="HX682" s="14"/>
      <c r="HY682" s="14"/>
      <c r="HZ682" s="14"/>
      <c r="IA682" s="14"/>
      <c r="IB682" s="14"/>
      <c r="IC682" s="14"/>
      <c r="ID682" s="14"/>
    </row>
    <row r="683" spans="1:238" s="12" customFormat="1" x14ac:dyDescent="0.2">
      <c r="A683" s="11">
        <f t="shared" si="12"/>
        <v>675</v>
      </c>
      <c r="B683" s="32" t="s">
        <v>1383</v>
      </c>
      <c r="C683" s="32" t="s">
        <v>759</v>
      </c>
      <c r="D683" s="32" t="s">
        <v>152</v>
      </c>
      <c r="E683" s="68" t="s">
        <v>1384</v>
      </c>
      <c r="F683" s="33" t="s">
        <v>1385</v>
      </c>
      <c r="G683" s="34">
        <v>3153</v>
      </c>
      <c r="H683" s="34">
        <v>5121</v>
      </c>
      <c r="I683" s="37" t="s">
        <v>15</v>
      </c>
      <c r="J683" s="35" t="s">
        <v>17</v>
      </c>
      <c r="K683" s="36"/>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c r="FV683" s="3"/>
      <c r="FW683" s="3"/>
      <c r="FX683" s="3"/>
      <c r="FY683" s="3"/>
      <c r="FZ683" s="3"/>
      <c r="GA683" s="3"/>
      <c r="GB683" s="3"/>
      <c r="GC683" s="3"/>
      <c r="GD683" s="3"/>
      <c r="GE683" s="3"/>
      <c r="GF683" s="3"/>
      <c r="GG683" s="3"/>
      <c r="GH683" s="3"/>
      <c r="GI683" s="3"/>
      <c r="GJ683" s="3"/>
      <c r="GK683" s="3"/>
      <c r="GL683" s="3"/>
      <c r="GM683" s="3"/>
      <c r="GN683" s="3"/>
      <c r="GO683" s="3"/>
      <c r="GP683" s="3"/>
      <c r="GQ683" s="3"/>
      <c r="GR683" s="3"/>
      <c r="GS683" s="3"/>
      <c r="GT683" s="3"/>
      <c r="GU683" s="3"/>
      <c r="GV683" s="3"/>
      <c r="GW683" s="3"/>
      <c r="GX683" s="3"/>
      <c r="GY683" s="3"/>
      <c r="GZ683" s="3"/>
      <c r="HA683" s="3"/>
      <c r="HB683" s="3"/>
      <c r="HC683" s="3"/>
      <c r="HD683" s="3"/>
      <c r="HE683" s="3"/>
      <c r="HF683" s="3"/>
      <c r="HG683" s="3"/>
      <c r="HH683" s="3"/>
      <c r="HI683" s="3"/>
      <c r="HJ683" s="3"/>
      <c r="HK683" s="3"/>
      <c r="HL683" s="3"/>
      <c r="HM683" s="3"/>
      <c r="HN683" s="3"/>
      <c r="HO683" s="3"/>
      <c r="HP683" s="3"/>
      <c r="HQ683" s="3"/>
      <c r="HR683" s="3"/>
      <c r="HS683" s="3"/>
      <c r="HT683" s="3"/>
      <c r="HU683" s="3"/>
      <c r="HV683" s="3"/>
      <c r="HW683" s="3"/>
      <c r="HX683" s="3"/>
      <c r="HY683" s="3"/>
      <c r="HZ683" s="3"/>
      <c r="IA683" s="3"/>
      <c r="IB683" s="3"/>
      <c r="IC683" s="3"/>
      <c r="ID683" s="3"/>
    </row>
    <row r="684" spans="1:238" s="12" customFormat="1" x14ac:dyDescent="0.2">
      <c r="A684" s="11">
        <f t="shared" si="12"/>
        <v>676</v>
      </c>
      <c r="B684" s="32" t="s">
        <v>1392</v>
      </c>
      <c r="C684" s="32" t="s">
        <v>759</v>
      </c>
      <c r="D684" s="32" t="s">
        <v>152</v>
      </c>
      <c r="E684" s="68" t="s">
        <v>1393</v>
      </c>
      <c r="F684" s="33" t="s">
        <v>55</v>
      </c>
      <c r="G684" s="34">
        <v>3777</v>
      </c>
      <c r="H684" s="34">
        <v>8536</v>
      </c>
      <c r="I684" s="37" t="s">
        <v>15</v>
      </c>
      <c r="J684" s="35" t="s">
        <v>17</v>
      </c>
      <c r="K684" s="36"/>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c r="FV684" s="3"/>
      <c r="FW684" s="3"/>
      <c r="FX684" s="3"/>
      <c r="FY684" s="3"/>
      <c r="FZ684" s="3"/>
      <c r="GA684" s="3"/>
      <c r="GB684" s="3"/>
      <c r="GC684" s="3"/>
      <c r="GD684" s="3"/>
      <c r="GE684" s="3"/>
      <c r="GF684" s="3"/>
      <c r="GG684" s="3"/>
      <c r="GH684" s="3"/>
      <c r="GI684" s="3"/>
      <c r="GJ684" s="3"/>
      <c r="GK684" s="3"/>
      <c r="GL684" s="3"/>
      <c r="GM684" s="3"/>
      <c r="GN684" s="3"/>
      <c r="GO684" s="3"/>
      <c r="GP684" s="3"/>
      <c r="GQ684" s="3"/>
      <c r="GR684" s="3"/>
      <c r="GS684" s="3"/>
      <c r="GT684" s="3"/>
      <c r="GU684" s="3"/>
      <c r="GV684" s="3"/>
      <c r="GW684" s="3"/>
      <c r="GX684" s="3"/>
      <c r="GY684" s="3"/>
      <c r="GZ684" s="3"/>
      <c r="HA684" s="3"/>
      <c r="HB684" s="3"/>
      <c r="HC684" s="3"/>
      <c r="HD684" s="3"/>
      <c r="HE684" s="3"/>
      <c r="HF684" s="3"/>
      <c r="HG684" s="3"/>
      <c r="HH684" s="3"/>
      <c r="HI684" s="3"/>
      <c r="HJ684" s="3"/>
      <c r="HK684" s="3"/>
      <c r="HL684" s="3"/>
      <c r="HM684" s="3"/>
      <c r="HN684" s="3"/>
      <c r="HO684" s="3"/>
      <c r="HP684" s="3"/>
      <c r="HQ684" s="3"/>
      <c r="HR684" s="3"/>
      <c r="HS684" s="3"/>
      <c r="HT684" s="3"/>
      <c r="HU684" s="3"/>
      <c r="HV684" s="3"/>
      <c r="HW684" s="3"/>
      <c r="HX684" s="3"/>
      <c r="HY684" s="3"/>
      <c r="HZ684" s="3"/>
      <c r="IA684" s="3"/>
      <c r="IB684" s="3"/>
      <c r="IC684" s="3"/>
      <c r="ID684" s="3"/>
    </row>
    <row r="685" spans="1:238" s="12" customFormat="1" x14ac:dyDescent="0.2">
      <c r="A685" s="11">
        <f t="shared" si="12"/>
        <v>677</v>
      </c>
      <c r="B685" s="32" t="s">
        <v>1414</v>
      </c>
      <c r="C685" s="32" t="s">
        <v>759</v>
      </c>
      <c r="D685" s="38" t="s">
        <v>152</v>
      </c>
      <c r="E685" s="69" t="s">
        <v>1411</v>
      </c>
      <c r="F685" s="33" t="s">
        <v>1412</v>
      </c>
      <c r="G685" s="34">
        <v>3512</v>
      </c>
      <c r="H685" s="34">
        <v>3748</v>
      </c>
      <c r="I685" s="37" t="s">
        <v>15</v>
      </c>
      <c r="J685" s="35" t="s">
        <v>17</v>
      </c>
      <c r="K685" s="36"/>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c r="BI685" s="15"/>
      <c r="BJ685" s="15"/>
      <c r="BK685" s="15"/>
      <c r="BL685" s="15"/>
      <c r="BM685" s="15"/>
      <c r="BN685" s="15"/>
      <c r="BO685" s="15"/>
      <c r="BP685" s="15"/>
      <c r="BQ685" s="15"/>
      <c r="BR685" s="15"/>
      <c r="BS685" s="15"/>
      <c r="BT685" s="15"/>
      <c r="BU685" s="15"/>
      <c r="BV685" s="15"/>
      <c r="BW685" s="15"/>
      <c r="BX685" s="15"/>
      <c r="BY685" s="15"/>
      <c r="BZ685" s="15"/>
      <c r="CA685" s="15"/>
      <c r="CB685" s="15"/>
      <c r="CC685" s="15"/>
      <c r="CD685" s="15"/>
      <c r="CE685" s="15"/>
      <c r="CF685" s="15"/>
      <c r="CG685" s="15"/>
      <c r="CH685" s="15"/>
      <c r="CI685" s="15"/>
      <c r="CJ685" s="15"/>
      <c r="CK685" s="15"/>
      <c r="CL685" s="15"/>
      <c r="CM685" s="15"/>
      <c r="CN685" s="15"/>
      <c r="CO685" s="15"/>
      <c r="CP685" s="15"/>
      <c r="CQ685" s="15"/>
      <c r="CR685" s="15"/>
      <c r="CS685" s="15"/>
      <c r="CT685" s="15"/>
      <c r="CU685" s="15"/>
      <c r="CV685" s="15"/>
      <c r="CW685" s="15"/>
      <c r="CX685" s="15"/>
      <c r="CY685" s="15"/>
      <c r="CZ685" s="15"/>
      <c r="DA685" s="15"/>
      <c r="DB685" s="15"/>
      <c r="DC685" s="15"/>
      <c r="DD685" s="15"/>
      <c r="DE685" s="15"/>
      <c r="DF685" s="15"/>
      <c r="DG685" s="15"/>
      <c r="DH685" s="15"/>
      <c r="DI685" s="15"/>
      <c r="DJ685" s="15"/>
      <c r="DK685" s="15"/>
      <c r="DL685" s="15"/>
      <c r="DM685" s="15"/>
      <c r="DN685" s="15"/>
      <c r="DO685" s="15"/>
      <c r="DP685" s="15"/>
      <c r="DQ685" s="15"/>
      <c r="DR685" s="15"/>
      <c r="DS685" s="15"/>
      <c r="DT685" s="15"/>
      <c r="DU685" s="15"/>
      <c r="DV685" s="15"/>
      <c r="DW685" s="15"/>
      <c r="DX685" s="15"/>
      <c r="DY685" s="15"/>
      <c r="DZ685" s="15"/>
      <c r="EA685" s="15"/>
      <c r="EB685" s="15"/>
      <c r="EC685" s="15"/>
      <c r="ED685" s="15"/>
      <c r="EE685" s="15"/>
      <c r="EF685" s="15"/>
      <c r="EG685" s="15"/>
      <c r="EH685" s="15"/>
      <c r="EI685" s="15"/>
      <c r="EJ685" s="15"/>
      <c r="EK685" s="15"/>
      <c r="EL685" s="15"/>
      <c r="EM685" s="15"/>
      <c r="EN685" s="15"/>
      <c r="EO685" s="15"/>
      <c r="EP685" s="15"/>
      <c r="EQ685" s="15"/>
      <c r="ER685" s="15"/>
      <c r="ES685" s="15"/>
      <c r="ET685" s="15"/>
      <c r="EU685" s="15"/>
      <c r="EV685" s="15"/>
      <c r="EW685" s="15"/>
      <c r="EX685" s="15"/>
      <c r="EY685" s="15"/>
      <c r="EZ685" s="15"/>
      <c r="FA685" s="15"/>
      <c r="FB685" s="15"/>
      <c r="FC685" s="15"/>
      <c r="FD685" s="15"/>
      <c r="FE685" s="15"/>
      <c r="FF685" s="15"/>
      <c r="FG685" s="15"/>
      <c r="FH685" s="15"/>
      <c r="FI685" s="15"/>
      <c r="FJ685" s="15"/>
      <c r="FK685" s="15"/>
      <c r="FL685" s="15"/>
      <c r="FM685" s="15"/>
      <c r="FN685" s="15"/>
      <c r="FO685" s="15"/>
      <c r="FP685" s="15"/>
      <c r="FQ685" s="15"/>
      <c r="FR685" s="15"/>
      <c r="FS685" s="15"/>
      <c r="FT685" s="15"/>
      <c r="FU685" s="15"/>
      <c r="FV685" s="15"/>
      <c r="FW685" s="15"/>
      <c r="FX685" s="15"/>
      <c r="FY685" s="15"/>
      <c r="FZ685" s="15"/>
      <c r="GA685" s="15"/>
      <c r="GB685" s="15"/>
      <c r="GC685" s="15"/>
      <c r="GD685" s="15"/>
      <c r="GE685" s="15"/>
      <c r="GF685" s="15"/>
      <c r="GG685" s="15"/>
      <c r="GH685" s="15"/>
      <c r="GI685" s="15"/>
      <c r="GJ685" s="15"/>
      <c r="GK685" s="15"/>
      <c r="GL685" s="15"/>
      <c r="GM685" s="15"/>
      <c r="GN685" s="15"/>
      <c r="GO685" s="15"/>
      <c r="GP685" s="15"/>
      <c r="GQ685" s="15"/>
      <c r="GR685" s="15"/>
      <c r="GS685" s="15"/>
      <c r="GT685" s="15"/>
      <c r="GU685" s="15"/>
      <c r="GV685" s="15"/>
      <c r="GW685" s="15"/>
      <c r="GX685" s="15"/>
      <c r="GY685" s="15"/>
      <c r="GZ685" s="15"/>
      <c r="HA685" s="15"/>
      <c r="HB685" s="15"/>
      <c r="HC685" s="15"/>
      <c r="HD685" s="15"/>
      <c r="HE685" s="15"/>
      <c r="HF685" s="15"/>
      <c r="HG685" s="15"/>
      <c r="HH685" s="15"/>
      <c r="HI685" s="15"/>
      <c r="HJ685" s="15"/>
      <c r="HK685" s="15"/>
      <c r="HL685" s="15"/>
      <c r="HM685" s="15"/>
      <c r="HN685" s="15"/>
      <c r="HO685" s="15"/>
      <c r="HP685" s="15"/>
      <c r="HQ685" s="15"/>
      <c r="HR685" s="15"/>
      <c r="HS685" s="15"/>
      <c r="HT685" s="15"/>
      <c r="HU685" s="15"/>
      <c r="HV685" s="15"/>
      <c r="HW685" s="15"/>
      <c r="HX685" s="15"/>
      <c r="HY685" s="15"/>
      <c r="HZ685" s="15"/>
      <c r="IA685" s="15"/>
      <c r="IB685" s="15"/>
      <c r="IC685" s="15"/>
      <c r="ID685" s="15"/>
    </row>
    <row r="686" spans="1:238" s="12" customFormat="1" x14ac:dyDescent="0.2">
      <c r="A686" s="11">
        <f t="shared" si="12"/>
        <v>678</v>
      </c>
      <c r="B686" s="32" t="s">
        <v>1420</v>
      </c>
      <c r="C686" s="32" t="s">
        <v>759</v>
      </c>
      <c r="D686" s="38" t="s">
        <v>152</v>
      </c>
      <c r="E686" s="69" t="s">
        <v>1411</v>
      </c>
      <c r="F686" s="33" t="s">
        <v>1367</v>
      </c>
      <c r="G686" s="34">
        <v>3282</v>
      </c>
      <c r="H686" s="34">
        <v>5046</v>
      </c>
      <c r="I686" s="37" t="s">
        <v>15</v>
      </c>
      <c r="J686" s="35" t="s">
        <v>17</v>
      </c>
      <c r="K686" s="36"/>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c r="BI686" s="15"/>
      <c r="BJ686" s="15"/>
      <c r="BK686" s="15"/>
      <c r="BL686" s="15"/>
      <c r="BM686" s="15"/>
      <c r="BN686" s="15"/>
      <c r="BO686" s="15"/>
      <c r="BP686" s="15"/>
      <c r="BQ686" s="15"/>
      <c r="BR686" s="15"/>
      <c r="BS686" s="15"/>
      <c r="BT686" s="15"/>
      <c r="BU686" s="15"/>
      <c r="BV686" s="15"/>
      <c r="BW686" s="15"/>
      <c r="BX686" s="15"/>
      <c r="BY686" s="15"/>
      <c r="BZ686" s="15"/>
      <c r="CA686" s="15"/>
      <c r="CB686" s="15"/>
      <c r="CC686" s="15"/>
      <c r="CD686" s="15"/>
      <c r="CE686" s="15"/>
      <c r="CF686" s="15"/>
      <c r="CG686" s="15"/>
      <c r="CH686" s="15"/>
      <c r="CI686" s="15"/>
      <c r="CJ686" s="15"/>
      <c r="CK686" s="15"/>
      <c r="CL686" s="15"/>
      <c r="CM686" s="15"/>
      <c r="CN686" s="15"/>
      <c r="CO686" s="15"/>
      <c r="CP686" s="15"/>
      <c r="CQ686" s="15"/>
      <c r="CR686" s="15"/>
      <c r="CS686" s="15"/>
      <c r="CT686" s="15"/>
      <c r="CU686" s="15"/>
      <c r="CV686" s="15"/>
      <c r="CW686" s="15"/>
      <c r="CX686" s="15"/>
      <c r="CY686" s="15"/>
      <c r="CZ686" s="15"/>
      <c r="DA686" s="15"/>
      <c r="DB686" s="15"/>
      <c r="DC686" s="15"/>
      <c r="DD686" s="15"/>
      <c r="DE686" s="15"/>
      <c r="DF686" s="15"/>
      <c r="DG686" s="15"/>
      <c r="DH686" s="15"/>
      <c r="DI686" s="15"/>
      <c r="DJ686" s="15"/>
      <c r="DK686" s="15"/>
      <c r="DL686" s="15"/>
      <c r="DM686" s="15"/>
      <c r="DN686" s="15"/>
      <c r="DO686" s="15"/>
      <c r="DP686" s="15"/>
      <c r="DQ686" s="15"/>
      <c r="DR686" s="15"/>
      <c r="DS686" s="15"/>
      <c r="DT686" s="15"/>
      <c r="DU686" s="15"/>
      <c r="DV686" s="15"/>
      <c r="DW686" s="15"/>
      <c r="DX686" s="15"/>
      <c r="DY686" s="15"/>
      <c r="DZ686" s="15"/>
      <c r="EA686" s="15"/>
      <c r="EB686" s="15"/>
      <c r="EC686" s="15"/>
      <c r="ED686" s="15"/>
      <c r="EE686" s="15"/>
      <c r="EF686" s="15"/>
      <c r="EG686" s="15"/>
      <c r="EH686" s="15"/>
      <c r="EI686" s="15"/>
      <c r="EJ686" s="15"/>
      <c r="EK686" s="15"/>
      <c r="EL686" s="15"/>
      <c r="EM686" s="15"/>
      <c r="EN686" s="15"/>
      <c r="EO686" s="15"/>
      <c r="EP686" s="15"/>
      <c r="EQ686" s="15"/>
      <c r="ER686" s="15"/>
      <c r="ES686" s="15"/>
      <c r="ET686" s="15"/>
      <c r="EU686" s="15"/>
      <c r="EV686" s="15"/>
      <c r="EW686" s="15"/>
      <c r="EX686" s="15"/>
      <c r="EY686" s="15"/>
      <c r="EZ686" s="15"/>
      <c r="FA686" s="15"/>
      <c r="FB686" s="15"/>
      <c r="FC686" s="15"/>
      <c r="FD686" s="15"/>
      <c r="FE686" s="15"/>
      <c r="FF686" s="15"/>
      <c r="FG686" s="15"/>
      <c r="FH686" s="15"/>
      <c r="FI686" s="15"/>
      <c r="FJ686" s="15"/>
      <c r="FK686" s="15"/>
      <c r="FL686" s="15"/>
      <c r="FM686" s="15"/>
      <c r="FN686" s="15"/>
      <c r="FO686" s="15"/>
      <c r="FP686" s="15"/>
      <c r="FQ686" s="15"/>
      <c r="FR686" s="15"/>
      <c r="FS686" s="15"/>
      <c r="FT686" s="15"/>
      <c r="FU686" s="15"/>
      <c r="FV686" s="15"/>
      <c r="FW686" s="15"/>
      <c r="FX686" s="15"/>
      <c r="FY686" s="15"/>
      <c r="FZ686" s="15"/>
      <c r="GA686" s="15"/>
      <c r="GB686" s="15"/>
      <c r="GC686" s="15"/>
      <c r="GD686" s="15"/>
      <c r="GE686" s="15"/>
      <c r="GF686" s="15"/>
      <c r="GG686" s="15"/>
      <c r="GH686" s="15"/>
      <c r="GI686" s="15"/>
      <c r="GJ686" s="15"/>
      <c r="GK686" s="15"/>
      <c r="GL686" s="15"/>
      <c r="GM686" s="15"/>
      <c r="GN686" s="15"/>
      <c r="GO686" s="15"/>
      <c r="GP686" s="15"/>
      <c r="GQ686" s="15"/>
      <c r="GR686" s="15"/>
      <c r="GS686" s="15"/>
      <c r="GT686" s="15"/>
      <c r="GU686" s="15"/>
      <c r="GV686" s="15"/>
      <c r="GW686" s="15"/>
      <c r="GX686" s="15"/>
      <c r="GY686" s="15"/>
      <c r="GZ686" s="15"/>
      <c r="HA686" s="15"/>
      <c r="HB686" s="15"/>
      <c r="HC686" s="15"/>
      <c r="HD686" s="15"/>
      <c r="HE686" s="15"/>
      <c r="HF686" s="15"/>
      <c r="HG686" s="15"/>
      <c r="HH686" s="15"/>
      <c r="HI686" s="15"/>
      <c r="HJ686" s="15"/>
      <c r="HK686" s="15"/>
      <c r="HL686" s="15"/>
      <c r="HM686" s="15"/>
      <c r="HN686" s="15"/>
      <c r="HO686" s="15"/>
      <c r="HP686" s="15"/>
      <c r="HQ686" s="15"/>
      <c r="HR686" s="15"/>
      <c r="HS686" s="15"/>
      <c r="HT686" s="15"/>
      <c r="HU686" s="15"/>
      <c r="HV686" s="15"/>
      <c r="HW686" s="15"/>
      <c r="HX686" s="15"/>
      <c r="HY686" s="15"/>
      <c r="HZ686" s="15"/>
      <c r="IA686" s="15"/>
      <c r="IB686" s="15"/>
      <c r="IC686" s="15"/>
      <c r="ID686" s="15"/>
    </row>
    <row r="687" spans="1:238" s="12" customFormat="1" x14ac:dyDescent="0.2">
      <c r="A687" s="11">
        <f t="shared" si="12"/>
        <v>679</v>
      </c>
      <c r="B687" s="32" t="s">
        <v>1428</v>
      </c>
      <c r="C687" s="32" t="s">
        <v>759</v>
      </c>
      <c r="D687" s="38" t="s">
        <v>152</v>
      </c>
      <c r="E687" s="69" t="s">
        <v>1425</v>
      </c>
      <c r="F687" s="33" t="s">
        <v>1429</v>
      </c>
      <c r="G687" s="34">
        <v>4316</v>
      </c>
      <c r="H687" s="34">
        <v>6603</v>
      </c>
      <c r="I687" s="37" t="s">
        <v>15</v>
      </c>
      <c r="J687" s="35" t="s">
        <v>17</v>
      </c>
      <c r="K687" s="44"/>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c r="BI687" s="15"/>
      <c r="BJ687" s="15"/>
      <c r="BK687" s="15"/>
      <c r="BL687" s="15"/>
      <c r="BM687" s="15"/>
      <c r="BN687" s="15"/>
      <c r="BO687" s="15"/>
      <c r="BP687" s="15"/>
      <c r="BQ687" s="15"/>
      <c r="BR687" s="15"/>
      <c r="BS687" s="15"/>
      <c r="BT687" s="15"/>
      <c r="BU687" s="15"/>
      <c r="BV687" s="15"/>
      <c r="BW687" s="15"/>
      <c r="BX687" s="15"/>
      <c r="BY687" s="15"/>
      <c r="BZ687" s="15"/>
      <c r="CA687" s="15"/>
      <c r="CB687" s="15"/>
      <c r="CC687" s="15"/>
      <c r="CD687" s="15"/>
      <c r="CE687" s="15"/>
      <c r="CF687" s="15"/>
      <c r="CG687" s="15"/>
      <c r="CH687" s="15"/>
      <c r="CI687" s="15"/>
      <c r="CJ687" s="15"/>
      <c r="CK687" s="15"/>
      <c r="CL687" s="15"/>
      <c r="CM687" s="15"/>
      <c r="CN687" s="15"/>
      <c r="CO687" s="15"/>
      <c r="CP687" s="15"/>
      <c r="CQ687" s="15"/>
      <c r="CR687" s="15"/>
      <c r="CS687" s="15"/>
      <c r="CT687" s="15"/>
      <c r="CU687" s="15"/>
      <c r="CV687" s="15"/>
      <c r="CW687" s="15"/>
      <c r="CX687" s="15"/>
      <c r="CY687" s="15"/>
      <c r="CZ687" s="15"/>
      <c r="DA687" s="15"/>
      <c r="DB687" s="15"/>
      <c r="DC687" s="15"/>
      <c r="DD687" s="15"/>
      <c r="DE687" s="15"/>
      <c r="DF687" s="15"/>
      <c r="DG687" s="15"/>
      <c r="DH687" s="15"/>
      <c r="DI687" s="15"/>
      <c r="DJ687" s="15"/>
      <c r="DK687" s="15"/>
      <c r="DL687" s="15"/>
      <c r="DM687" s="15"/>
      <c r="DN687" s="15"/>
      <c r="DO687" s="15"/>
      <c r="DP687" s="15"/>
      <c r="DQ687" s="15"/>
      <c r="DR687" s="15"/>
      <c r="DS687" s="15"/>
      <c r="DT687" s="15"/>
      <c r="DU687" s="15"/>
      <c r="DV687" s="15"/>
      <c r="DW687" s="15"/>
      <c r="DX687" s="15"/>
      <c r="DY687" s="15"/>
      <c r="DZ687" s="15"/>
      <c r="EA687" s="15"/>
      <c r="EB687" s="15"/>
      <c r="EC687" s="15"/>
      <c r="ED687" s="15"/>
      <c r="EE687" s="15"/>
      <c r="EF687" s="15"/>
      <c r="EG687" s="15"/>
      <c r="EH687" s="15"/>
      <c r="EI687" s="15"/>
      <c r="EJ687" s="15"/>
      <c r="EK687" s="15"/>
      <c r="EL687" s="15"/>
      <c r="EM687" s="15"/>
      <c r="EN687" s="15"/>
      <c r="EO687" s="15"/>
      <c r="EP687" s="15"/>
      <c r="EQ687" s="15"/>
      <c r="ER687" s="15"/>
      <c r="ES687" s="15"/>
      <c r="ET687" s="15"/>
      <c r="EU687" s="15"/>
      <c r="EV687" s="15"/>
      <c r="EW687" s="15"/>
      <c r="EX687" s="15"/>
      <c r="EY687" s="15"/>
      <c r="EZ687" s="15"/>
      <c r="FA687" s="15"/>
      <c r="FB687" s="15"/>
      <c r="FC687" s="15"/>
      <c r="FD687" s="15"/>
      <c r="FE687" s="15"/>
      <c r="FF687" s="15"/>
      <c r="FG687" s="15"/>
      <c r="FH687" s="15"/>
      <c r="FI687" s="15"/>
      <c r="FJ687" s="15"/>
      <c r="FK687" s="15"/>
      <c r="FL687" s="15"/>
      <c r="FM687" s="15"/>
      <c r="FN687" s="15"/>
      <c r="FO687" s="15"/>
      <c r="FP687" s="15"/>
      <c r="FQ687" s="15"/>
      <c r="FR687" s="15"/>
      <c r="FS687" s="15"/>
      <c r="FT687" s="15"/>
      <c r="FU687" s="15"/>
      <c r="FV687" s="15"/>
      <c r="FW687" s="15"/>
      <c r="FX687" s="15"/>
      <c r="FY687" s="15"/>
      <c r="FZ687" s="15"/>
      <c r="GA687" s="15"/>
      <c r="GB687" s="15"/>
      <c r="GC687" s="15"/>
      <c r="GD687" s="15"/>
      <c r="GE687" s="15"/>
      <c r="GF687" s="15"/>
      <c r="GG687" s="15"/>
      <c r="GH687" s="15"/>
      <c r="GI687" s="15"/>
      <c r="GJ687" s="15"/>
      <c r="GK687" s="15"/>
      <c r="GL687" s="15"/>
      <c r="GM687" s="15"/>
      <c r="GN687" s="15"/>
      <c r="GO687" s="15"/>
      <c r="GP687" s="15"/>
      <c r="GQ687" s="15"/>
      <c r="GR687" s="15"/>
      <c r="GS687" s="15"/>
      <c r="GT687" s="15"/>
      <c r="GU687" s="15"/>
      <c r="GV687" s="15"/>
      <c r="GW687" s="15"/>
      <c r="GX687" s="15"/>
      <c r="GY687" s="15"/>
      <c r="GZ687" s="15"/>
      <c r="HA687" s="15"/>
      <c r="HB687" s="15"/>
      <c r="HC687" s="15"/>
      <c r="HD687" s="15"/>
      <c r="HE687" s="15"/>
      <c r="HF687" s="15"/>
      <c r="HG687" s="15"/>
      <c r="HH687" s="15"/>
      <c r="HI687" s="15"/>
      <c r="HJ687" s="15"/>
      <c r="HK687" s="15"/>
      <c r="HL687" s="15"/>
      <c r="HM687" s="15"/>
      <c r="HN687" s="15"/>
      <c r="HO687" s="15"/>
      <c r="HP687" s="15"/>
      <c r="HQ687" s="15"/>
      <c r="HR687" s="15"/>
      <c r="HS687" s="15"/>
      <c r="HT687" s="15"/>
      <c r="HU687" s="15"/>
      <c r="HV687" s="15"/>
      <c r="HW687" s="15"/>
      <c r="HX687" s="15"/>
      <c r="HY687" s="15"/>
      <c r="HZ687" s="15"/>
      <c r="IA687" s="15"/>
      <c r="IB687" s="15"/>
      <c r="IC687" s="15"/>
      <c r="ID687" s="15"/>
    </row>
    <row r="688" spans="1:238" s="12" customFormat="1" x14ac:dyDescent="0.2">
      <c r="A688" s="11">
        <f t="shared" si="12"/>
        <v>680</v>
      </c>
      <c r="B688" s="32" t="s">
        <v>1430</v>
      </c>
      <c r="C688" s="32" t="s">
        <v>759</v>
      </c>
      <c r="D688" s="38" t="s">
        <v>152</v>
      </c>
      <c r="E688" s="69" t="s">
        <v>1425</v>
      </c>
      <c r="F688" s="33" t="s">
        <v>48</v>
      </c>
      <c r="G688" s="34">
        <v>794</v>
      </c>
      <c r="H688" s="34">
        <v>1291</v>
      </c>
      <c r="I688" s="35" t="s">
        <v>18</v>
      </c>
      <c r="J688" s="79" t="s">
        <v>17</v>
      </c>
      <c r="K688" s="44"/>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c r="BI688" s="15"/>
      <c r="BJ688" s="15"/>
      <c r="BK688" s="15"/>
      <c r="BL688" s="15"/>
      <c r="BM688" s="15"/>
      <c r="BN688" s="15"/>
      <c r="BO688" s="15"/>
      <c r="BP688" s="15"/>
      <c r="BQ688" s="15"/>
      <c r="BR688" s="15"/>
      <c r="BS688" s="15"/>
      <c r="BT688" s="15"/>
      <c r="BU688" s="15"/>
      <c r="BV688" s="15"/>
      <c r="BW688" s="15"/>
      <c r="BX688" s="15"/>
      <c r="BY688" s="15"/>
      <c r="BZ688" s="15"/>
      <c r="CA688" s="15"/>
      <c r="CB688" s="15"/>
      <c r="CC688" s="15"/>
      <c r="CD688" s="15"/>
      <c r="CE688" s="15"/>
      <c r="CF688" s="15"/>
      <c r="CG688" s="15"/>
      <c r="CH688" s="15"/>
      <c r="CI688" s="15"/>
      <c r="CJ688" s="15"/>
      <c r="CK688" s="15"/>
      <c r="CL688" s="15"/>
      <c r="CM688" s="15"/>
      <c r="CN688" s="15"/>
      <c r="CO688" s="15"/>
      <c r="CP688" s="15"/>
      <c r="CQ688" s="15"/>
      <c r="CR688" s="15"/>
      <c r="CS688" s="15"/>
      <c r="CT688" s="15"/>
      <c r="CU688" s="15"/>
      <c r="CV688" s="15"/>
      <c r="CW688" s="15"/>
      <c r="CX688" s="15"/>
      <c r="CY688" s="15"/>
      <c r="CZ688" s="15"/>
      <c r="DA688" s="15"/>
      <c r="DB688" s="15"/>
      <c r="DC688" s="15"/>
      <c r="DD688" s="15"/>
      <c r="DE688" s="15"/>
      <c r="DF688" s="15"/>
      <c r="DG688" s="15"/>
      <c r="DH688" s="15"/>
      <c r="DI688" s="15"/>
      <c r="DJ688" s="15"/>
      <c r="DK688" s="15"/>
      <c r="DL688" s="15"/>
      <c r="DM688" s="15"/>
      <c r="DN688" s="15"/>
      <c r="DO688" s="15"/>
      <c r="DP688" s="15"/>
      <c r="DQ688" s="15"/>
      <c r="DR688" s="15"/>
      <c r="DS688" s="15"/>
      <c r="DT688" s="15"/>
      <c r="DU688" s="15"/>
      <c r="DV688" s="15"/>
      <c r="DW688" s="15"/>
      <c r="DX688" s="15"/>
      <c r="DY688" s="15"/>
      <c r="DZ688" s="15"/>
      <c r="EA688" s="15"/>
      <c r="EB688" s="15"/>
      <c r="EC688" s="15"/>
      <c r="ED688" s="15"/>
      <c r="EE688" s="15"/>
      <c r="EF688" s="15"/>
      <c r="EG688" s="15"/>
      <c r="EH688" s="15"/>
      <c r="EI688" s="15"/>
      <c r="EJ688" s="15"/>
      <c r="EK688" s="15"/>
      <c r="EL688" s="15"/>
      <c r="EM688" s="15"/>
      <c r="EN688" s="15"/>
      <c r="EO688" s="15"/>
      <c r="EP688" s="15"/>
      <c r="EQ688" s="15"/>
      <c r="ER688" s="15"/>
      <c r="ES688" s="15"/>
      <c r="ET688" s="15"/>
      <c r="EU688" s="15"/>
      <c r="EV688" s="15"/>
      <c r="EW688" s="15"/>
      <c r="EX688" s="15"/>
      <c r="EY688" s="15"/>
      <c r="EZ688" s="15"/>
      <c r="FA688" s="15"/>
      <c r="FB688" s="15"/>
      <c r="FC688" s="15"/>
      <c r="FD688" s="15"/>
      <c r="FE688" s="15"/>
      <c r="FF688" s="15"/>
      <c r="FG688" s="15"/>
      <c r="FH688" s="15"/>
      <c r="FI688" s="15"/>
      <c r="FJ688" s="15"/>
      <c r="FK688" s="15"/>
      <c r="FL688" s="15"/>
      <c r="FM688" s="15"/>
      <c r="FN688" s="15"/>
      <c r="FO688" s="15"/>
      <c r="FP688" s="15"/>
      <c r="FQ688" s="15"/>
      <c r="FR688" s="15"/>
      <c r="FS688" s="15"/>
      <c r="FT688" s="15"/>
      <c r="FU688" s="15"/>
      <c r="FV688" s="15"/>
      <c r="FW688" s="15"/>
      <c r="FX688" s="15"/>
      <c r="FY688" s="15"/>
      <c r="FZ688" s="15"/>
      <c r="GA688" s="15"/>
      <c r="GB688" s="15"/>
      <c r="GC688" s="15"/>
      <c r="GD688" s="15"/>
      <c r="GE688" s="15"/>
      <c r="GF688" s="15"/>
      <c r="GG688" s="15"/>
      <c r="GH688" s="15"/>
      <c r="GI688" s="15"/>
      <c r="GJ688" s="15"/>
      <c r="GK688" s="15"/>
      <c r="GL688" s="15"/>
      <c r="GM688" s="15"/>
      <c r="GN688" s="15"/>
      <c r="GO688" s="15"/>
      <c r="GP688" s="15"/>
      <c r="GQ688" s="15"/>
      <c r="GR688" s="15"/>
      <c r="GS688" s="15"/>
      <c r="GT688" s="15"/>
      <c r="GU688" s="15"/>
      <c r="GV688" s="15"/>
      <c r="GW688" s="15"/>
      <c r="GX688" s="15"/>
      <c r="GY688" s="15"/>
      <c r="GZ688" s="15"/>
      <c r="HA688" s="15"/>
      <c r="HB688" s="15"/>
      <c r="HC688" s="15"/>
      <c r="HD688" s="15"/>
      <c r="HE688" s="15"/>
      <c r="HF688" s="15"/>
      <c r="HG688" s="15"/>
      <c r="HH688" s="15"/>
      <c r="HI688" s="15"/>
      <c r="HJ688" s="15"/>
      <c r="HK688" s="15"/>
      <c r="HL688" s="15"/>
      <c r="HM688" s="15"/>
      <c r="HN688" s="15"/>
      <c r="HO688" s="15"/>
      <c r="HP688" s="15"/>
      <c r="HQ688" s="15"/>
      <c r="HR688" s="15"/>
      <c r="HS688" s="15"/>
      <c r="HT688" s="15"/>
      <c r="HU688" s="15"/>
      <c r="HV688" s="15"/>
      <c r="HW688" s="15"/>
      <c r="HX688" s="15"/>
      <c r="HY688" s="15"/>
      <c r="HZ688" s="15"/>
      <c r="IA688" s="15"/>
      <c r="IB688" s="15"/>
      <c r="IC688" s="15"/>
      <c r="ID688" s="15"/>
    </row>
    <row r="689" spans="1:238" s="12" customFormat="1" x14ac:dyDescent="0.2">
      <c r="A689" s="11">
        <f t="shared" si="12"/>
        <v>681</v>
      </c>
      <c r="B689" s="32" t="s">
        <v>1431</v>
      </c>
      <c r="C689" s="32" t="s">
        <v>759</v>
      </c>
      <c r="D689" s="38" t="s">
        <v>152</v>
      </c>
      <c r="E689" s="69" t="s">
        <v>1425</v>
      </c>
      <c r="F689" s="33" t="s">
        <v>1432</v>
      </c>
      <c r="G689" s="34">
        <v>3153</v>
      </c>
      <c r="H689" s="34">
        <v>2861</v>
      </c>
      <c r="I689" s="37" t="s">
        <v>15</v>
      </c>
      <c r="J689" s="35" t="s">
        <v>17</v>
      </c>
      <c r="K689" s="44"/>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c r="BI689" s="15"/>
      <c r="BJ689" s="15"/>
      <c r="BK689" s="15"/>
      <c r="BL689" s="15"/>
      <c r="BM689" s="15"/>
      <c r="BN689" s="15"/>
      <c r="BO689" s="15"/>
      <c r="BP689" s="15"/>
      <c r="BQ689" s="15"/>
      <c r="BR689" s="15"/>
      <c r="BS689" s="15"/>
      <c r="BT689" s="15"/>
      <c r="BU689" s="15"/>
      <c r="BV689" s="15"/>
      <c r="BW689" s="15"/>
      <c r="BX689" s="15"/>
      <c r="BY689" s="15"/>
      <c r="BZ689" s="15"/>
      <c r="CA689" s="15"/>
      <c r="CB689" s="15"/>
      <c r="CC689" s="15"/>
      <c r="CD689" s="15"/>
      <c r="CE689" s="15"/>
      <c r="CF689" s="15"/>
      <c r="CG689" s="15"/>
      <c r="CH689" s="15"/>
      <c r="CI689" s="15"/>
      <c r="CJ689" s="15"/>
      <c r="CK689" s="15"/>
      <c r="CL689" s="15"/>
      <c r="CM689" s="15"/>
      <c r="CN689" s="15"/>
      <c r="CO689" s="15"/>
      <c r="CP689" s="15"/>
      <c r="CQ689" s="15"/>
      <c r="CR689" s="15"/>
      <c r="CS689" s="15"/>
      <c r="CT689" s="15"/>
      <c r="CU689" s="15"/>
      <c r="CV689" s="15"/>
      <c r="CW689" s="15"/>
      <c r="CX689" s="15"/>
      <c r="CY689" s="15"/>
      <c r="CZ689" s="15"/>
      <c r="DA689" s="15"/>
      <c r="DB689" s="15"/>
      <c r="DC689" s="15"/>
      <c r="DD689" s="15"/>
      <c r="DE689" s="15"/>
      <c r="DF689" s="15"/>
      <c r="DG689" s="15"/>
      <c r="DH689" s="15"/>
      <c r="DI689" s="15"/>
      <c r="DJ689" s="15"/>
      <c r="DK689" s="15"/>
      <c r="DL689" s="15"/>
      <c r="DM689" s="15"/>
      <c r="DN689" s="15"/>
      <c r="DO689" s="15"/>
      <c r="DP689" s="15"/>
      <c r="DQ689" s="15"/>
      <c r="DR689" s="15"/>
      <c r="DS689" s="15"/>
      <c r="DT689" s="15"/>
      <c r="DU689" s="15"/>
      <c r="DV689" s="15"/>
      <c r="DW689" s="15"/>
      <c r="DX689" s="15"/>
      <c r="DY689" s="15"/>
      <c r="DZ689" s="15"/>
      <c r="EA689" s="15"/>
      <c r="EB689" s="15"/>
      <c r="EC689" s="15"/>
      <c r="ED689" s="15"/>
      <c r="EE689" s="15"/>
      <c r="EF689" s="15"/>
      <c r="EG689" s="15"/>
      <c r="EH689" s="15"/>
      <c r="EI689" s="15"/>
      <c r="EJ689" s="15"/>
      <c r="EK689" s="15"/>
      <c r="EL689" s="15"/>
      <c r="EM689" s="15"/>
      <c r="EN689" s="15"/>
      <c r="EO689" s="15"/>
      <c r="EP689" s="15"/>
      <c r="EQ689" s="15"/>
      <c r="ER689" s="15"/>
      <c r="ES689" s="15"/>
      <c r="ET689" s="15"/>
      <c r="EU689" s="15"/>
      <c r="EV689" s="15"/>
      <c r="EW689" s="15"/>
      <c r="EX689" s="15"/>
      <c r="EY689" s="15"/>
      <c r="EZ689" s="15"/>
      <c r="FA689" s="15"/>
      <c r="FB689" s="15"/>
      <c r="FC689" s="15"/>
      <c r="FD689" s="15"/>
      <c r="FE689" s="15"/>
      <c r="FF689" s="15"/>
      <c r="FG689" s="15"/>
      <c r="FH689" s="15"/>
      <c r="FI689" s="15"/>
      <c r="FJ689" s="15"/>
      <c r="FK689" s="15"/>
      <c r="FL689" s="15"/>
      <c r="FM689" s="15"/>
      <c r="FN689" s="15"/>
      <c r="FO689" s="15"/>
      <c r="FP689" s="15"/>
      <c r="FQ689" s="15"/>
      <c r="FR689" s="15"/>
      <c r="FS689" s="15"/>
      <c r="FT689" s="15"/>
      <c r="FU689" s="15"/>
      <c r="FV689" s="15"/>
      <c r="FW689" s="15"/>
      <c r="FX689" s="15"/>
      <c r="FY689" s="15"/>
      <c r="FZ689" s="15"/>
      <c r="GA689" s="15"/>
      <c r="GB689" s="15"/>
      <c r="GC689" s="15"/>
      <c r="GD689" s="15"/>
      <c r="GE689" s="15"/>
      <c r="GF689" s="15"/>
      <c r="GG689" s="15"/>
      <c r="GH689" s="15"/>
      <c r="GI689" s="15"/>
      <c r="GJ689" s="15"/>
      <c r="GK689" s="15"/>
      <c r="GL689" s="15"/>
      <c r="GM689" s="15"/>
      <c r="GN689" s="15"/>
      <c r="GO689" s="15"/>
      <c r="GP689" s="15"/>
      <c r="GQ689" s="15"/>
      <c r="GR689" s="15"/>
      <c r="GS689" s="15"/>
      <c r="GT689" s="15"/>
      <c r="GU689" s="15"/>
      <c r="GV689" s="15"/>
      <c r="GW689" s="15"/>
      <c r="GX689" s="15"/>
      <c r="GY689" s="15"/>
      <c r="GZ689" s="15"/>
      <c r="HA689" s="15"/>
      <c r="HB689" s="15"/>
      <c r="HC689" s="15"/>
      <c r="HD689" s="15"/>
      <c r="HE689" s="15"/>
      <c r="HF689" s="15"/>
      <c r="HG689" s="15"/>
      <c r="HH689" s="15"/>
      <c r="HI689" s="15"/>
      <c r="HJ689" s="15"/>
      <c r="HK689" s="15"/>
      <c r="HL689" s="15"/>
      <c r="HM689" s="15"/>
      <c r="HN689" s="15"/>
      <c r="HO689" s="15"/>
      <c r="HP689" s="15"/>
      <c r="HQ689" s="15"/>
      <c r="HR689" s="15"/>
      <c r="HS689" s="15"/>
      <c r="HT689" s="15"/>
      <c r="HU689" s="15"/>
      <c r="HV689" s="15"/>
      <c r="HW689" s="15"/>
      <c r="HX689" s="15"/>
      <c r="HY689" s="15"/>
      <c r="HZ689" s="15"/>
      <c r="IA689" s="15"/>
      <c r="IB689" s="15"/>
      <c r="IC689" s="15"/>
      <c r="ID689" s="15"/>
    </row>
    <row r="690" spans="1:238" s="12" customFormat="1" x14ac:dyDescent="0.2">
      <c r="A690" s="11">
        <f t="shared" si="12"/>
        <v>682</v>
      </c>
      <c r="B690" s="32" t="s">
        <v>1433</v>
      </c>
      <c r="C690" s="32" t="s">
        <v>759</v>
      </c>
      <c r="D690" s="38" t="s">
        <v>152</v>
      </c>
      <c r="E690" s="69" t="s">
        <v>1425</v>
      </c>
      <c r="F690" s="33" t="s">
        <v>1434</v>
      </c>
      <c r="G690" s="34">
        <v>3067</v>
      </c>
      <c r="H690" s="34">
        <v>5173</v>
      </c>
      <c r="I690" s="37" t="s">
        <v>15</v>
      </c>
      <c r="J690" s="35" t="s">
        <v>17</v>
      </c>
      <c r="K690" s="44"/>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c r="BI690" s="15"/>
      <c r="BJ690" s="15"/>
      <c r="BK690" s="15"/>
      <c r="BL690" s="15"/>
      <c r="BM690" s="15"/>
      <c r="BN690" s="15"/>
      <c r="BO690" s="15"/>
      <c r="BP690" s="15"/>
      <c r="BQ690" s="15"/>
      <c r="BR690" s="15"/>
      <c r="BS690" s="15"/>
      <c r="BT690" s="15"/>
      <c r="BU690" s="15"/>
      <c r="BV690" s="15"/>
      <c r="BW690" s="15"/>
      <c r="BX690" s="15"/>
      <c r="BY690" s="15"/>
      <c r="BZ690" s="15"/>
      <c r="CA690" s="15"/>
      <c r="CB690" s="15"/>
      <c r="CC690" s="15"/>
      <c r="CD690" s="15"/>
      <c r="CE690" s="15"/>
      <c r="CF690" s="15"/>
      <c r="CG690" s="15"/>
      <c r="CH690" s="15"/>
      <c r="CI690" s="15"/>
      <c r="CJ690" s="15"/>
      <c r="CK690" s="15"/>
      <c r="CL690" s="15"/>
      <c r="CM690" s="15"/>
      <c r="CN690" s="15"/>
      <c r="CO690" s="15"/>
      <c r="CP690" s="15"/>
      <c r="CQ690" s="15"/>
      <c r="CR690" s="15"/>
      <c r="CS690" s="15"/>
      <c r="CT690" s="15"/>
      <c r="CU690" s="15"/>
      <c r="CV690" s="15"/>
      <c r="CW690" s="15"/>
      <c r="CX690" s="15"/>
      <c r="CY690" s="15"/>
      <c r="CZ690" s="15"/>
      <c r="DA690" s="15"/>
      <c r="DB690" s="15"/>
      <c r="DC690" s="15"/>
      <c r="DD690" s="15"/>
      <c r="DE690" s="15"/>
      <c r="DF690" s="15"/>
      <c r="DG690" s="15"/>
      <c r="DH690" s="15"/>
      <c r="DI690" s="15"/>
      <c r="DJ690" s="15"/>
      <c r="DK690" s="15"/>
      <c r="DL690" s="15"/>
      <c r="DM690" s="15"/>
      <c r="DN690" s="15"/>
      <c r="DO690" s="15"/>
      <c r="DP690" s="15"/>
      <c r="DQ690" s="15"/>
      <c r="DR690" s="15"/>
      <c r="DS690" s="15"/>
      <c r="DT690" s="15"/>
      <c r="DU690" s="15"/>
      <c r="DV690" s="15"/>
      <c r="DW690" s="15"/>
      <c r="DX690" s="15"/>
      <c r="DY690" s="15"/>
      <c r="DZ690" s="15"/>
      <c r="EA690" s="15"/>
      <c r="EB690" s="15"/>
      <c r="EC690" s="15"/>
      <c r="ED690" s="15"/>
      <c r="EE690" s="15"/>
      <c r="EF690" s="15"/>
      <c r="EG690" s="15"/>
      <c r="EH690" s="15"/>
      <c r="EI690" s="15"/>
      <c r="EJ690" s="15"/>
      <c r="EK690" s="15"/>
      <c r="EL690" s="15"/>
      <c r="EM690" s="15"/>
      <c r="EN690" s="15"/>
      <c r="EO690" s="15"/>
      <c r="EP690" s="15"/>
      <c r="EQ690" s="15"/>
      <c r="ER690" s="15"/>
      <c r="ES690" s="15"/>
      <c r="ET690" s="15"/>
      <c r="EU690" s="15"/>
      <c r="EV690" s="15"/>
      <c r="EW690" s="15"/>
      <c r="EX690" s="15"/>
      <c r="EY690" s="15"/>
      <c r="EZ690" s="15"/>
      <c r="FA690" s="15"/>
      <c r="FB690" s="15"/>
      <c r="FC690" s="15"/>
      <c r="FD690" s="15"/>
      <c r="FE690" s="15"/>
      <c r="FF690" s="15"/>
      <c r="FG690" s="15"/>
      <c r="FH690" s="15"/>
      <c r="FI690" s="15"/>
      <c r="FJ690" s="15"/>
      <c r="FK690" s="15"/>
      <c r="FL690" s="15"/>
      <c r="FM690" s="15"/>
      <c r="FN690" s="15"/>
      <c r="FO690" s="15"/>
      <c r="FP690" s="15"/>
      <c r="FQ690" s="15"/>
      <c r="FR690" s="15"/>
      <c r="FS690" s="15"/>
      <c r="FT690" s="15"/>
      <c r="FU690" s="15"/>
      <c r="FV690" s="15"/>
      <c r="FW690" s="15"/>
      <c r="FX690" s="15"/>
      <c r="FY690" s="15"/>
      <c r="FZ690" s="15"/>
      <c r="GA690" s="15"/>
      <c r="GB690" s="15"/>
      <c r="GC690" s="15"/>
      <c r="GD690" s="15"/>
      <c r="GE690" s="15"/>
      <c r="GF690" s="15"/>
      <c r="GG690" s="15"/>
      <c r="GH690" s="15"/>
      <c r="GI690" s="15"/>
      <c r="GJ690" s="15"/>
      <c r="GK690" s="15"/>
      <c r="GL690" s="15"/>
      <c r="GM690" s="15"/>
      <c r="GN690" s="15"/>
      <c r="GO690" s="15"/>
      <c r="GP690" s="15"/>
      <c r="GQ690" s="15"/>
      <c r="GR690" s="15"/>
      <c r="GS690" s="15"/>
      <c r="GT690" s="15"/>
      <c r="GU690" s="15"/>
      <c r="GV690" s="15"/>
      <c r="GW690" s="15"/>
      <c r="GX690" s="15"/>
      <c r="GY690" s="15"/>
      <c r="GZ690" s="15"/>
      <c r="HA690" s="15"/>
      <c r="HB690" s="15"/>
      <c r="HC690" s="15"/>
      <c r="HD690" s="15"/>
      <c r="HE690" s="15"/>
      <c r="HF690" s="15"/>
      <c r="HG690" s="15"/>
      <c r="HH690" s="15"/>
      <c r="HI690" s="15"/>
      <c r="HJ690" s="15"/>
      <c r="HK690" s="15"/>
      <c r="HL690" s="15"/>
      <c r="HM690" s="15"/>
      <c r="HN690" s="15"/>
      <c r="HO690" s="15"/>
      <c r="HP690" s="15"/>
      <c r="HQ690" s="15"/>
      <c r="HR690" s="15"/>
      <c r="HS690" s="15"/>
      <c r="HT690" s="15"/>
      <c r="HU690" s="15"/>
      <c r="HV690" s="15"/>
      <c r="HW690" s="15"/>
      <c r="HX690" s="15"/>
      <c r="HY690" s="15"/>
      <c r="HZ690" s="15"/>
      <c r="IA690" s="15"/>
      <c r="IB690" s="15"/>
      <c r="IC690" s="15"/>
      <c r="ID690" s="15"/>
    </row>
    <row r="691" spans="1:238" s="12" customFormat="1" x14ac:dyDescent="0.2">
      <c r="A691" s="11">
        <f t="shared" si="12"/>
        <v>683</v>
      </c>
      <c r="B691" s="32" t="s">
        <v>1438</v>
      </c>
      <c r="C691" s="32" t="s">
        <v>759</v>
      </c>
      <c r="D691" s="38" t="s">
        <v>152</v>
      </c>
      <c r="E691" s="69" t="s">
        <v>705</v>
      </c>
      <c r="F691" s="33" t="s">
        <v>1439</v>
      </c>
      <c r="G691" s="34">
        <v>3282</v>
      </c>
      <c r="H691" s="34">
        <v>4926</v>
      </c>
      <c r="I691" s="37" t="s">
        <v>15</v>
      </c>
      <c r="J691" s="35" t="s">
        <v>17</v>
      </c>
      <c r="K691" s="44"/>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c r="BI691" s="15"/>
      <c r="BJ691" s="15"/>
      <c r="BK691" s="15"/>
      <c r="BL691" s="15"/>
      <c r="BM691" s="15"/>
      <c r="BN691" s="15"/>
      <c r="BO691" s="15"/>
      <c r="BP691" s="15"/>
      <c r="BQ691" s="15"/>
      <c r="BR691" s="15"/>
      <c r="BS691" s="15"/>
      <c r="BT691" s="15"/>
      <c r="BU691" s="15"/>
      <c r="BV691" s="15"/>
      <c r="BW691" s="15"/>
      <c r="BX691" s="15"/>
      <c r="BY691" s="15"/>
      <c r="BZ691" s="15"/>
      <c r="CA691" s="15"/>
      <c r="CB691" s="15"/>
      <c r="CC691" s="15"/>
      <c r="CD691" s="15"/>
      <c r="CE691" s="15"/>
      <c r="CF691" s="15"/>
      <c r="CG691" s="15"/>
      <c r="CH691" s="15"/>
      <c r="CI691" s="15"/>
      <c r="CJ691" s="15"/>
      <c r="CK691" s="15"/>
      <c r="CL691" s="15"/>
      <c r="CM691" s="15"/>
      <c r="CN691" s="15"/>
      <c r="CO691" s="15"/>
      <c r="CP691" s="15"/>
      <c r="CQ691" s="15"/>
      <c r="CR691" s="15"/>
      <c r="CS691" s="15"/>
      <c r="CT691" s="15"/>
      <c r="CU691" s="15"/>
      <c r="CV691" s="15"/>
      <c r="CW691" s="15"/>
      <c r="CX691" s="15"/>
      <c r="CY691" s="15"/>
      <c r="CZ691" s="15"/>
      <c r="DA691" s="15"/>
      <c r="DB691" s="15"/>
      <c r="DC691" s="15"/>
      <c r="DD691" s="15"/>
      <c r="DE691" s="15"/>
      <c r="DF691" s="15"/>
      <c r="DG691" s="15"/>
      <c r="DH691" s="15"/>
      <c r="DI691" s="15"/>
      <c r="DJ691" s="15"/>
      <c r="DK691" s="15"/>
      <c r="DL691" s="15"/>
      <c r="DM691" s="15"/>
      <c r="DN691" s="15"/>
      <c r="DO691" s="15"/>
      <c r="DP691" s="15"/>
      <c r="DQ691" s="15"/>
      <c r="DR691" s="15"/>
      <c r="DS691" s="15"/>
      <c r="DT691" s="15"/>
      <c r="DU691" s="15"/>
      <c r="DV691" s="15"/>
      <c r="DW691" s="15"/>
      <c r="DX691" s="15"/>
      <c r="DY691" s="15"/>
      <c r="DZ691" s="15"/>
      <c r="EA691" s="15"/>
      <c r="EB691" s="15"/>
      <c r="EC691" s="15"/>
      <c r="ED691" s="15"/>
      <c r="EE691" s="15"/>
      <c r="EF691" s="15"/>
      <c r="EG691" s="15"/>
      <c r="EH691" s="15"/>
      <c r="EI691" s="15"/>
      <c r="EJ691" s="15"/>
      <c r="EK691" s="15"/>
      <c r="EL691" s="15"/>
      <c r="EM691" s="15"/>
      <c r="EN691" s="15"/>
      <c r="EO691" s="15"/>
      <c r="EP691" s="15"/>
      <c r="EQ691" s="15"/>
      <c r="ER691" s="15"/>
      <c r="ES691" s="15"/>
      <c r="ET691" s="15"/>
      <c r="EU691" s="15"/>
      <c r="EV691" s="15"/>
      <c r="EW691" s="15"/>
      <c r="EX691" s="15"/>
      <c r="EY691" s="15"/>
      <c r="EZ691" s="15"/>
      <c r="FA691" s="15"/>
      <c r="FB691" s="15"/>
      <c r="FC691" s="15"/>
      <c r="FD691" s="15"/>
      <c r="FE691" s="15"/>
      <c r="FF691" s="15"/>
      <c r="FG691" s="15"/>
      <c r="FH691" s="15"/>
      <c r="FI691" s="15"/>
      <c r="FJ691" s="15"/>
      <c r="FK691" s="15"/>
      <c r="FL691" s="15"/>
      <c r="FM691" s="15"/>
      <c r="FN691" s="15"/>
      <c r="FO691" s="15"/>
      <c r="FP691" s="15"/>
      <c r="FQ691" s="15"/>
      <c r="FR691" s="15"/>
      <c r="FS691" s="15"/>
      <c r="FT691" s="15"/>
      <c r="FU691" s="15"/>
      <c r="FV691" s="15"/>
      <c r="FW691" s="15"/>
      <c r="FX691" s="15"/>
      <c r="FY691" s="15"/>
      <c r="FZ691" s="15"/>
      <c r="GA691" s="15"/>
      <c r="GB691" s="15"/>
      <c r="GC691" s="15"/>
      <c r="GD691" s="15"/>
      <c r="GE691" s="15"/>
      <c r="GF691" s="15"/>
      <c r="GG691" s="15"/>
      <c r="GH691" s="15"/>
      <c r="GI691" s="15"/>
      <c r="GJ691" s="15"/>
      <c r="GK691" s="15"/>
      <c r="GL691" s="15"/>
      <c r="GM691" s="15"/>
      <c r="GN691" s="15"/>
      <c r="GO691" s="15"/>
      <c r="GP691" s="15"/>
      <c r="GQ691" s="15"/>
      <c r="GR691" s="15"/>
      <c r="GS691" s="15"/>
      <c r="GT691" s="15"/>
      <c r="GU691" s="15"/>
      <c r="GV691" s="15"/>
      <c r="GW691" s="15"/>
      <c r="GX691" s="15"/>
      <c r="GY691" s="15"/>
      <c r="GZ691" s="15"/>
      <c r="HA691" s="15"/>
      <c r="HB691" s="15"/>
      <c r="HC691" s="15"/>
      <c r="HD691" s="15"/>
      <c r="HE691" s="15"/>
      <c r="HF691" s="15"/>
      <c r="HG691" s="15"/>
      <c r="HH691" s="15"/>
      <c r="HI691" s="15"/>
      <c r="HJ691" s="15"/>
      <c r="HK691" s="15"/>
      <c r="HL691" s="15"/>
      <c r="HM691" s="15"/>
      <c r="HN691" s="15"/>
      <c r="HO691" s="15"/>
      <c r="HP691" s="15"/>
      <c r="HQ691" s="15"/>
      <c r="HR691" s="15"/>
      <c r="HS691" s="15"/>
      <c r="HT691" s="15"/>
      <c r="HU691" s="15"/>
      <c r="HV691" s="15"/>
      <c r="HW691" s="15"/>
      <c r="HX691" s="15"/>
      <c r="HY691" s="15"/>
      <c r="HZ691" s="15"/>
      <c r="IA691" s="15"/>
      <c r="IB691" s="15"/>
      <c r="IC691" s="15"/>
      <c r="ID691" s="15"/>
    </row>
    <row r="692" spans="1:238" s="12" customFormat="1" x14ac:dyDescent="0.2">
      <c r="A692" s="11">
        <f t="shared" si="12"/>
        <v>684</v>
      </c>
      <c r="B692" s="32" t="s">
        <v>1444</v>
      </c>
      <c r="C692" s="32" t="s">
        <v>759</v>
      </c>
      <c r="D692" s="38" t="s">
        <v>152</v>
      </c>
      <c r="E692" s="69" t="s">
        <v>1445</v>
      </c>
      <c r="F692" s="33" t="s">
        <v>680</v>
      </c>
      <c r="G692" s="34">
        <v>153</v>
      </c>
      <c r="H692" s="34">
        <v>250</v>
      </c>
      <c r="I692" s="79" t="s">
        <v>15</v>
      </c>
      <c r="J692" s="79" t="s">
        <v>17</v>
      </c>
      <c r="K692" s="44"/>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c r="BI692" s="15"/>
      <c r="BJ692" s="15"/>
      <c r="BK692" s="15"/>
      <c r="BL692" s="15"/>
      <c r="BM692" s="15"/>
      <c r="BN692" s="15"/>
      <c r="BO692" s="15"/>
      <c r="BP692" s="15"/>
      <c r="BQ692" s="15"/>
      <c r="BR692" s="15"/>
      <c r="BS692" s="15"/>
      <c r="BT692" s="15"/>
      <c r="BU692" s="15"/>
      <c r="BV692" s="15"/>
      <c r="BW692" s="15"/>
      <c r="BX692" s="15"/>
      <c r="BY692" s="15"/>
      <c r="BZ692" s="15"/>
      <c r="CA692" s="15"/>
      <c r="CB692" s="15"/>
      <c r="CC692" s="15"/>
      <c r="CD692" s="15"/>
      <c r="CE692" s="15"/>
      <c r="CF692" s="15"/>
      <c r="CG692" s="15"/>
      <c r="CH692" s="15"/>
      <c r="CI692" s="15"/>
      <c r="CJ692" s="15"/>
      <c r="CK692" s="15"/>
      <c r="CL692" s="15"/>
      <c r="CM692" s="15"/>
      <c r="CN692" s="15"/>
      <c r="CO692" s="15"/>
      <c r="CP692" s="15"/>
      <c r="CQ692" s="15"/>
      <c r="CR692" s="15"/>
      <c r="CS692" s="15"/>
      <c r="CT692" s="15"/>
      <c r="CU692" s="15"/>
      <c r="CV692" s="15"/>
      <c r="CW692" s="15"/>
      <c r="CX692" s="15"/>
      <c r="CY692" s="15"/>
      <c r="CZ692" s="15"/>
      <c r="DA692" s="15"/>
      <c r="DB692" s="15"/>
      <c r="DC692" s="15"/>
      <c r="DD692" s="15"/>
      <c r="DE692" s="15"/>
      <c r="DF692" s="15"/>
      <c r="DG692" s="15"/>
      <c r="DH692" s="15"/>
      <c r="DI692" s="15"/>
      <c r="DJ692" s="15"/>
      <c r="DK692" s="15"/>
      <c r="DL692" s="15"/>
      <c r="DM692" s="15"/>
      <c r="DN692" s="15"/>
      <c r="DO692" s="15"/>
      <c r="DP692" s="15"/>
      <c r="DQ692" s="15"/>
      <c r="DR692" s="15"/>
      <c r="DS692" s="15"/>
      <c r="DT692" s="15"/>
      <c r="DU692" s="15"/>
      <c r="DV692" s="15"/>
      <c r="DW692" s="15"/>
      <c r="DX692" s="15"/>
      <c r="DY692" s="15"/>
      <c r="DZ692" s="15"/>
      <c r="EA692" s="15"/>
      <c r="EB692" s="15"/>
      <c r="EC692" s="15"/>
      <c r="ED692" s="15"/>
      <c r="EE692" s="15"/>
      <c r="EF692" s="15"/>
      <c r="EG692" s="15"/>
      <c r="EH692" s="15"/>
      <c r="EI692" s="15"/>
      <c r="EJ692" s="15"/>
      <c r="EK692" s="15"/>
      <c r="EL692" s="15"/>
      <c r="EM692" s="15"/>
      <c r="EN692" s="15"/>
      <c r="EO692" s="15"/>
      <c r="EP692" s="15"/>
      <c r="EQ692" s="15"/>
      <c r="ER692" s="15"/>
      <c r="ES692" s="15"/>
      <c r="ET692" s="15"/>
      <c r="EU692" s="15"/>
      <c r="EV692" s="15"/>
      <c r="EW692" s="15"/>
      <c r="EX692" s="15"/>
      <c r="EY692" s="15"/>
      <c r="EZ692" s="15"/>
      <c r="FA692" s="15"/>
      <c r="FB692" s="15"/>
      <c r="FC692" s="15"/>
      <c r="FD692" s="15"/>
      <c r="FE692" s="15"/>
      <c r="FF692" s="15"/>
      <c r="FG692" s="15"/>
      <c r="FH692" s="15"/>
      <c r="FI692" s="15"/>
      <c r="FJ692" s="15"/>
      <c r="FK692" s="15"/>
      <c r="FL692" s="15"/>
      <c r="FM692" s="15"/>
      <c r="FN692" s="15"/>
      <c r="FO692" s="15"/>
      <c r="FP692" s="15"/>
      <c r="FQ692" s="15"/>
      <c r="FR692" s="15"/>
      <c r="FS692" s="15"/>
      <c r="FT692" s="15"/>
      <c r="FU692" s="15"/>
      <c r="FV692" s="15"/>
      <c r="FW692" s="15"/>
      <c r="FX692" s="15"/>
      <c r="FY692" s="15"/>
      <c r="FZ692" s="15"/>
      <c r="GA692" s="15"/>
      <c r="GB692" s="15"/>
      <c r="GC692" s="15"/>
      <c r="GD692" s="15"/>
      <c r="GE692" s="15"/>
      <c r="GF692" s="15"/>
      <c r="GG692" s="15"/>
      <c r="GH692" s="15"/>
      <c r="GI692" s="15"/>
      <c r="GJ692" s="15"/>
      <c r="GK692" s="15"/>
      <c r="GL692" s="15"/>
      <c r="GM692" s="15"/>
      <c r="GN692" s="15"/>
      <c r="GO692" s="15"/>
      <c r="GP692" s="15"/>
      <c r="GQ692" s="15"/>
      <c r="GR692" s="15"/>
      <c r="GS692" s="15"/>
      <c r="GT692" s="15"/>
      <c r="GU692" s="15"/>
      <c r="GV692" s="15"/>
      <c r="GW692" s="15"/>
      <c r="GX692" s="15"/>
      <c r="GY692" s="15"/>
      <c r="GZ692" s="15"/>
      <c r="HA692" s="15"/>
      <c r="HB692" s="15"/>
      <c r="HC692" s="15"/>
      <c r="HD692" s="15"/>
      <c r="HE692" s="15"/>
      <c r="HF692" s="15"/>
      <c r="HG692" s="15"/>
      <c r="HH692" s="15"/>
      <c r="HI692" s="15"/>
      <c r="HJ692" s="15"/>
      <c r="HK692" s="15"/>
      <c r="HL692" s="15"/>
      <c r="HM692" s="15"/>
      <c r="HN692" s="15"/>
      <c r="HO692" s="15"/>
      <c r="HP692" s="15"/>
      <c r="HQ692" s="15"/>
      <c r="HR692" s="15"/>
      <c r="HS692" s="15"/>
      <c r="HT692" s="15"/>
      <c r="HU692" s="15"/>
      <c r="HV692" s="15"/>
      <c r="HW692" s="15"/>
      <c r="HX692" s="15"/>
      <c r="HY692" s="15"/>
      <c r="HZ692" s="15"/>
      <c r="IA692" s="15"/>
      <c r="IB692" s="15"/>
      <c r="IC692" s="15"/>
      <c r="ID692" s="15"/>
    </row>
    <row r="693" spans="1:238" s="12" customFormat="1" x14ac:dyDescent="0.2">
      <c r="A693" s="11">
        <f t="shared" si="12"/>
        <v>685</v>
      </c>
      <c r="B693" s="32" t="s">
        <v>1446</v>
      </c>
      <c r="C693" s="32" t="s">
        <v>759</v>
      </c>
      <c r="D693" s="38" t="s">
        <v>152</v>
      </c>
      <c r="E693" s="69" t="s">
        <v>1445</v>
      </c>
      <c r="F693" s="33" t="s">
        <v>1447</v>
      </c>
      <c r="G693" s="34">
        <v>3667</v>
      </c>
      <c r="H693" s="34">
        <v>7351</v>
      </c>
      <c r="I693" s="35" t="s">
        <v>18</v>
      </c>
      <c r="J693" s="79" t="s">
        <v>17</v>
      </c>
      <c r="K693" s="44"/>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c r="BI693" s="15"/>
      <c r="BJ693" s="15"/>
      <c r="BK693" s="15"/>
      <c r="BL693" s="15"/>
      <c r="BM693" s="15"/>
      <c r="BN693" s="15"/>
      <c r="BO693" s="15"/>
      <c r="BP693" s="15"/>
      <c r="BQ693" s="15"/>
      <c r="BR693" s="15"/>
      <c r="BS693" s="15"/>
      <c r="BT693" s="15"/>
      <c r="BU693" s="15"/>
      <c r="BV693" s="15"/>
      <c r="BW693" s="15"/>
      <c r="BX693" s="15"/>
      <c r="BY693" s="15"/>
      <c r="BZ693" s="15"/>
      <c r="CA693" s="15"/>
      <c r="CB693" s="15"/>
      <c r="CC693" s="15"/>
      <c r="CD693" s="15"/>
      <c r="CE693" s="15"/>
      <c r="CF693" s="15"/>
      <c r="CG693" s="15"/>
      <c r="CH693" s="15"/>
      <c r="CI693" s="15"/>
      <c r="CJ693" s="15"/>
      <c r="CK693" s="15"/>
      <c r="CL693" s="15"/>
      <c r="CM693" s="15"/>
      <c r="CN693" s="15"/>
      <c r="CO693" s="15"/>
      <c r="CP693" s="15"/>
      <c r="CQ693" s="15"/>
      <c r="CR693" s="15"/>
      <c r="CS693" s="15"/>
      <c r="CT693" s="15"/>
      <c r="CU693" s="15"/>
      <c r="CV693" s="15"/>
      <c r="CW693" s="15"/>
      <c r="CX693" s="15"/>
      <c r="CY693" s="15"/>
      <c r="CZ693" s="15"/>
      <c r="DA693" s="15"/>
      <c r="DB693" s="15"/>
      <c r="DC693" s="15"/>
      <c r="DD693" s="15"/>
      <c r="DE693" s="15"/>
      <c r="DF693" s="15"/>
      <c r="DG693" s="15"/>
      <c r="DH693" s="15"/>
      <c r="DI693" s="15"/>
      <c r="DJ693" s="15"/>
      <c r="DK693" s="15"/>
      <c r="DL693" s="15"/>
      <c r="DM693" s="15"/>
      <c r="DN693" s="15"/>
      <c r="DO693" s="15"/>
      <c r="DP693" s="15"/>
      <c r="DQ693" s="15"/>
      <c r="DR693" s="15"/>
      <c r="DS693" s="15"/>
      <c r="DT693" s="15"/>
      <c r="DU693" s="15"/>
      <c r="DV693" s="15"/>
      <c r="DW693" s="15"/>
      <c r="DX693" s="15"/>
      <c r="DY693" s="15"/>
      <c r="DZ693" s="15"/>
      <c r="EA693" s="15"/>
      <c r="EB693" s="15"/>
      <c r="EC693" s="15"/>
      <c r="ED693" s="15"/>
      <c r="EE693" s="15"/>
      <c r="EF693" s="15"/>
      <c r="EG693" s="15"/>
      <c r="EH693" s="15"/>
      <c r="EI693" s="15"/>
      <c r="EJ693" s="15"/>
      <c r="EK693" s="15"/>
      <c r="EL693" s="15"/>
      <c r="EM693" s="15"/>
      <c r="EN693" s="15"/>
      <c r="EO693" s="15"/>
      <c r="EP693" s="15"/>
      <c r="EQ693" s="15"/>
      <c r="ER693" s="15"/>
      <c r="ES693" s="15"/>
      <c r="ET693" s="15"/>
      <c r="EU693" s="15"/>
      <c r="EV693" s="15"/>
      <c r="EW693" s="15"/>
      <c r="EX693" s="15"/>
      <c r="EY693" s="15"/>
      <c r="EZ693" s="15"/>
      <c r="FA693" s="15"/>
      <c r="FB693" s="15"/>
      <c r="FC693" s="15"/>
      <c r="FD693" s="15"/>
      <c r="FE693" s="15"/>
      <c r="FF693" s="15"/>
      <c r="FG693" s="15"/>
      <c r="FH693" s="15"/>
      <c r="FI693" s="15"/>
      <c r="FJ693" s="15"/>
      <c r="FK693" s="15"/>
      <c r="FL693" s="15"/>
      <c r="FM693" s="15"/>
      <c r="FN693" s="15"/>
      <c r="FO693" s="15"/>
      <c r="FP693" s="15"/>
      <c r="FQ693" s="15"/>
      <c r="FR693" s="15"/>
      <c r="FS693" s="15"/>
      <c r="FT693" s="15"/>
      <c r="FU693" s="15"/>
      <c r="FV693" s="15"/>
      <c r="FW693" s="15"/>
      <c r="FX693" s="15"/>
      <c r="FY693" s="15"/>
      <c r="FZ693" s="15"/>
      <c r="GA693" s="15"/>
      <c r="GB693" s="15"/>
      <c r="GC693" s="15"/>
      <c r="GD693" s="15"/>
      <c r="GE693" s="15"/>
      <c r="GF693" s="15"/>
      <c r="GG693" s="15"/>
      <c r="GH693" s="15"/>
      <c r="GI693" s="15"/>
      <c r="GJ693" s="15"/>
      <c r="GK693" s="15"/>
      <c r="GL693" s="15"/>
      <c r="GM693" s="15"/>
      <c r="GN693" s="15"/>
      <c r="GO693" s="15"/>
      <c r="GP693" s="15"/>
      <c r="GQ693" s="15"/>
      <c r="GR693" s="15"/>
      <c r="GS693" s="15"/>
      <c r="GT693" s="15"/>
      <c r="GU693" s="15"/>
      <c r="GV693" s="15"/>
      <c r="GW693" s="15"/>
      <c r="GX693" s="15"/>
      <c r="GY693" s="15"/>
      <c r="GZ693" s="15"/>
      <c r="HA693" s="15"/>
      <c r="HB693" s="15"/>
      <c r="HC693" s="15"/>
      <c r="HD693" s="15"/>
      <c r="HE693" s="15"/>
      <c r="HF693" s="15"/>
      <c r="HG693" s="15"/>
      <c r="HH693" s="15"/>
      <c r="HI693" s="15"/>
      <c r="HJ693" s="15"/>
      <c r="HK693" s="15"/>
      <c r="HL693" s="15"/>
      <c r="HM693" s="15"/>
      <c r="HN693" s="15"/>
      <c r="HO693" s="15"/>
      <c r="HP693" s="15"/>
      <c r="HQ693" s="15"/>
      <c r="HR693" s="15"/>
      <c r="HS693" s="15"/>
      <c r="HT693" s="15"/>
      <c r="HU693" s="15"/>
      <c r="HV693" s="15"/>
      <c r="HW693" s="15"/>
      <c r="HX693" s="15"/>
      <c r="HY693" s="15"/>
      <c r="HZ693" s="15"/>
      <c r="IA693" s="15"/>
      <c r="IB693" s="15"/>
      <c r="IC693" s="15"/>
      <c r="ID693" s="15"/>
    </row>
    <row r="694" spans="1:238" s="12" customFormat="1" x14ac:dyDescent="0.2">
      <c r="A694" s="11">
        <f t="shared" si="12"/>
        <v>686</v>
      </c>
      <c r="B694" s="32" t="s">
        <v>1452</v>
      </c>
      <c r="C694" s="32" t="s">
        <v>759</v>
      </c>
      <c r="D694" s="38" t="s">
        <v>152</v>
      </c>
      <c r="E694" s="69" t="s">
        <v>1450</v>
      </c>
      <c r="F694" s="33" t="s">
        <v>1453</v>
      </c>
      <c r="G694" s="34">
        <v>1881</v>
      </c>
      <c r="H694" s="34">
        <v>1626</v>
      </c>
      <c r="I694" s="79" t="s">
        <v>15</v>
      </c>
      <c r="J694" s="79" t="s">
        <v>17</v>
      </c>
      <c r="K694" s="44"/>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c r="BI694" s="15"/>
      <c r="BJ694" s="15"/>
      <c r="BK694" s="15"/>
      <c r="BL694" s="15"/>
      <c r="BM694" s="15"/>
      <c r="BN694" s="15"/>
      <c r="BO694" s="15"/>
      <c r="BP694" s="15"/>
      <c r="BQ694" s="15"/>
      <c r="BR694" s="15"/>
      <c r="BS694" s="15"/>
      <c r="BT694" s="15"/>
      <c r="BU694" s="15"/>
      <c r="BV694" s="15"/>
      <c r="BW694" s="15"/>
      <c r="BX694" s="15"/>
      <c r="BY694" s="15"/>
      <c r="BZ694" s="15"/>
      <c r="CA694" s="15"/>
      <c r="CB694" s="15"/>
      <c r="CC694" s="15"/>
      <c r="CD694" s="15"/>
      <c r="CE694" s="15"/>
      <c r="CF694" s="15"/>
      <c r="CG694" s="15"/>
      <c r="CH694" s="15"/>
      <c r="CI694" s="15"/>
      <c r="CJ694" s="15"/>
      <c r="CK694" s="15"/>
      <c r="CL694" s="15"/>
      <c r="CM694" s="15"/>
      <c r="CN694" s="15"/>
      <c r="CO694" s="15"/>
      <c r="CP694" s="15"/>
      <c r="CQ694" s="15"/>
      <c r="CR694" s="15"/>
      <c r="CS694" s="15"/>
      <c r="CT694" s="15"/>
      <c r="CU694" s="15"/>
      <c r="CV694" s="15"/>
      <c r="CW694" s="15"/>
      <c r="CX694" s="15"/>
      <c r="CY694" s="15"/>
      <c r="CZ694" s="15"/>
      <c r="DA694" s="15"/>
      <c r="DB694" s="15"/>
      <c r="DC694" s="15"/>
      <c r="DD694" s="15"/>
      <c r="DE694" s="15"/>
      <c r="DF694" s="15"/>
      <c r="DG694" s="15"/>
      <c r="DH694" s="15"/>
      <c r="DI694" s="15"/>
      <c r="DJ694" s="15"/>
      <c r="DK694" s="15"/>
      <c r="DL694" s="15"/>
      <c r="DM694" s="15"/>
      <c r="DN694" s="15"/>
      <c r="DO694" s="15"/>
      <c r="DP694" s="15"/>
      <c r="DQ694" s="15"/>
      <c r="DR694" s="15"/>
      <c r="DS694" s="15"/>
      <c r="DT694" s="15"/>
      <c r="DU694" s="15"/>
      <c r="DV694" s="15"/>
      <c r="DW694" s="15"/>
      <c r="DX694" s="15"/>
      <c r="DY694" s="15"/>
      <c r="DZ694" s="15"/>
      <c r="EA694" s="15"/>
      <c r="EB694" s="15"/>
      <c r="EC694" s="15"/>
      <c r="ED694" s="15"/>
      <c r="EE694" s="15"/>
      <c r="EF694" s="15"/>
      <c r="EG694" s="15"/>
      <c r="EH694" s="15"/>
      <c r="EI694" s="15"/>
      <c r="EJ694" s="15"/>
      <c r="EK694" s="15"/>
      <c r="EL694" s="15"/>
      <c r="EM694" s="15"/>
      <c r="EN694" s="15"/>
      <c r="EO694" s="15"/>
      <c r="EP694" s="15"/>
      <c r="EQ694" s="15"/>
      <c r="ER694" s="15"/>
      <c r="ES694" s="15"/>
      <c r="ET694" s="15"/>
      <c r="EU694" s="15"/>
      <c r="EV694" s="15"/>
      <c r="EW694" s="15"/>
      <c r="EX694" s="15"/>
      <c r="EY694" s="15"/>
      <c r="EZ694" s="15"/>
      <c r="FA694" s="15"/>
      <c r="FB694" s="15"/>
      <c r="FC694" s="15"/>
      <c r="FD694" s="15"/>
      <c r="FE694" s="15"/>
      <c r="FF694" s="15"/>
      <c r="FG694" s="15"/>
      <c r="FH694" s="15"/>
      <c r="FI694" s="15"/>
      <c r="FJ694" s="15"/>
      <c r="FK694" s="15"/>
      <c r="FL694" s="15"/>
      <c r="FM694" s="15"/>
      <c r="FN694" s="15"/>
      <c r="FO694" s="15"/>
      <c r="FP694" s="15"/>
      <c r="FQ694" s="15"/>
      <c r="FR694" s="15"/>
      <c r="FS694" s="15"/>
      <c r="FT694" s="15"/>
      <c r="FU694" s="15"/>
      <c r="FV694" s="15"/>
      <c r="FW694" s="15"/>
      <c r="FX694" s="15"/>
      <c r="FY694" s="15"/>
      <c r="FZ694" s="15"/>
      <c r="GA694" s="15"/>
      <c r="GB694" s="15"/>
      <c r="GC694" s="15"/>
      <c r="GD694" s="15"/>
      <c r="GE694" s="15"/>
      <c r="GF694" s="15"/>
      <c r="GG694" s="15"/>
      <c r="GH694" s="15"/>
      <c r="GI694" s="15"/>
      <c r="GJ694" s="15"/>
      <c r="GK694" s="15"/>
      <c r="GL694" s="15"/>
      <c r="GM694" s="15"/>
      <c r="GN694" s="15"/>
      <c r="GO694" s="15"/>
      <c r="GP694" s="15"/>
      <c r="GQ694" s="15"/>
      <c r="GR694" s="15"/>
      <c r="GS694" s="15"/>
      <c r="GT694" s="15"/>
      <c r="GU694" s="15"/>
      <c r="GV694" s="15"/>
      <c r="GW694" s="15"/>
      <c r="GX694" s="15"/>
      <c r="GY694" s="15"/>
      <c r="GZ694" s="15"/>
      <c r="HA694" s="15"/>
      <c r="HB694" s="15"/>
      <c r="HC694" s="15"/>
      <c r="HD694" s="15"/>
      <c r="HE694" s="15"/>
      <c r="HF694" s="15"/>
      <c r="HG694" s="15"/>
      <c r="HH694" s="15"/>
      <c r="HI694" s="15"/>
      <c r="HJ694" s="15"/>
      <c r="HK694" s="15"/>
      <c r="HL694" s="15"/>
      <c r="HM694" s="15"/>
      <c r="HN694" s="15"/>
      <c r="HO694" s="15"/>
      <c r="HP694" s="15"/>
      <c r="HQ694" s="15"/>
      <c r="HR694" s="15"/>
      <c r="HS694" s="15"/>
      <c r="HT694" s="15"/>
      <c r="HU694" s="15"/>
      <c r="HV694" s="15"/>
      <c r="HW694" s="15"/>
      <c r="HX694" s="15"/>
      <c r="HY694" s="15"/>
      <c r="HZ694" s="15"/>
      <c r="IA694" s="15"/>
      <c r="IB694" s="15"/>
      <c r="IC694" s="15"/>
      <c r="ID694" s="15"/>
    </row>
    <row r="695" spans="1:238" s="12" customFormat="1" x14ac:dyDescent="0.2">
      <c r="A695" s="11">
        <f t="shared" si="12"/>
        <v>687</v>
      </c>
      <c r="B695" s="32" t="s">
        <v>1466</v>
      </c>
      <c r="C695" s="32" t="s">
        <v>759</v>
      </c>
      <c r="D695" s="38" t="s">
        <v>152</v>
      </c>
      <c r="E695" s="69" t="s">
        <v>1465</v>
      </c>
      <c r="F695" s="33" t="s">
        <v>1467</v>
      </c>
      <c r="G695" s="34">
        <v>3415</v>
      </c>
      <c r="H695" s="34">
        <v>9173</v>
      </c>
      <c r="I695" s="37" t="s">
        <v>15</v>
      </c>
      <c r="J695" s="35" t="s">
        <v>17</v>
      </c>
      <c r="K695" s="44"/>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c r="BI695" s="15"/>
      <c r="BJ695" s="15"/>
      <c r="BK695" s="15"/>
      <c r="BL695" s="15"/>
      <c r="BM695" s="15"/>
      <c r="BN695" s="15"/>
      <c r="BO695" s="15"/>
      <c r="BP695" s="15"/>
      <c r="BQ695" s="15"/>
      <c r="BR695" s="15"/>
      <c r="BS695" s="15"/>
      <c r="BT695" s="15"/>
      <c r="BU695" s="15"/>
      <c r="BV695" s="15"/>
      <c r="BW695" s="15"/>
      <c r="BX695" s="15"/>
      <c r="BY695" s="15"/>
      <c r="BZ695" s="15"/>
      <c r="CA695" s="15"/>
      <c r="CB695" s="15"/>
      <c r="CC695" s="15"/>
      <c r="CD695" s="15"/>
      <c r="CE695" s="15"/>
      <c r="CF695" s="15"/>
      <c r="CG695" s="15"/>
      <c r="CH695" s="15"/>
      <c r="CI695" s="15"/>
      <c r="CJ695" s="15"/>
      <c r="CK695" s="15"/>
      <c r="CL695" s="15"/>
      <c r="CM695" s="15"/>
      <c r="CN695" s="15"/>
      <c r="CO695" s="15"/>
      <c r="CP695" s="15"/>
      <c r="CQ695" s="15"/>
      <c r="CR695" s="15"/>
      <c r="CS695" s="15"/>
      <c r="CT695" s="15"/>
      <c r="CU695" s="15"/>
      <c r="CV695" s="15"/>
      <c r="CW695" s="15"/>
      <c r="CX695" s="15"/>
      <c r="CY695" s="15"/>
      <c r="CZ695" s="15"/>
      <c r="DA695" s="15"/>
      <c r="DB695" s="15"/>
      <c r="DC695" s="15"/>
      <c r="DD695" s="15"/>
      <c r="DE695" s="15"/>
      <c r="DF695" s="15"/>
      <c r="DG695" s="15"/>
      <c r="DH695" s="15"/>
      <c r="DI695" s="15"/>
      <c r="DJ695" s="15"/>
      <c r="DK695" s="15"/>
      <c r="DL695" s="15"/>
      <c r="DM695" s="15"/>
      <c r="DN695" s="15"/>
      <c r="DO695" s="15"/>
      <c r="DP695" s="15"/>
      <c r="DQ695" s="15"/>
      <c r="DR695" s="15"/>
      <c r="DS695" s="15"/>
      <c r="DT695" s="15"/>
      <c r="DU695" s="15"/>
      <c r="DV695" s="15"/>
      <c r="DW695" s="15"/>
      <c r="DX695" s="15"/>
      <c r="DY695" s="15"/>
      <c r="DZ695" s="15"/>
      <c r="EA695" s="15"/>
      <c r="EB695" s="15"/>
      <c r="EC695" s="15"/>
      <c r="ED695" s="15"/>
      <c r="EE695" s="15"/>
      <c r="EF695" s="15"/>
      <c r="EG695" s="15"/>
      <c r="EH695" s="15"/>
      <c r="EI695" s="15"/>
      <c r="EJ695" s="15"/>
      <c r="EK695" s="15"/>
      <c r="EL695" s="15"/>
      <c r="EM695" s="15"/>
      <c r="EN695" s="15"/>
      <c r="EO695" s="15"/>
      <c r="EP695" s="15"/>
      <c r="EQ695" s="15"/>
      <c r="ER695" s="15"/>
      <c r="ES695" s="15"/>
      <c r="ET695" s="15"/>
      <c r="EU695" s="15"/>
      <c r="EV695" s="15"/>
      <c r="EW695" s="15"/>
      <c r="EX695" s="15"/>
      <c r="EY695" s="15"/>
      <c r="EZ695" s="15"/>
      <c r="FA695" s="15"/>
      <c r="FB695" s="15"/>
      <c r="FC695" s="15"/>
      <c r="FD695" s="15"/>
      <c r="FE695" s="15"/>
      <c r="FF695" s="15"/>
      <c r="FG695" s="15"/>
      <c r="FH695" s="15"/>
      <c r="FI695" s="15"/>
      <c r="FJ695" s="15"/>
      <c r="FK695" s="15"/>
      <c r="FL695" s="15"/>
      <c r="FM695" s="15"/>
      <c r="FN695" s="15"/>
      <c r="FO695" s="15"/>
      <c r="FP695" s="15"/>
      <c r="FQ695" s="15"/>
      <c r="FR695" s="15"/>
      <c r="FS695" s="15"/>
      <c r="FT695" s="15"/>
      <c r="FU695" s="15"/>
      <c r="FV695" s="15"/>
      <c r="FW695" s="15"/>
      <c r="FX695" s="15"/>
      <c r="FY695" s="15"/>
      <c r="FZ695" s="15"/>
      <c r="GA695" s="15"/>
      <c r="GB695" s="15"/>
      <c r="GC695" s="15"/>
      <c r="GD695" s="15"/>
      <c r="GE695" s="15"/>
      <c r="GF695" s="15"/>
      <c r="GG695" s="15"/>
      <c r="GH695" s="15"/>
      <c r="GI695" s="15"/>
      <c r="GJ695" s="15"/>
      <c r="GK695" s="15"/>
      <c r="GL695" s="15"/>
      <c r="GM695" s="15"/>
      <c r="GN695" s="15"/>
      <c r="GO695" s="15"/>
      <c r="GP695" s="15"/>
      <c r="GQ695" s="15"/>
      <c r="GR695" s="15"/>
      <c r="GS695" s="15"/>
      <c r="GT695" s="15"/>
      <c r="GU695" s="15"/>
      <c r="GV695" s="15"/>
      <c r="GW695" s="15"/>
      <c r="GX695" s="15"/>
      <c r="GY695" s="15"/>
      <c r="GZ695" s="15"/>
      <c r="HA695" s="15"/>
      <c r="HB695" s="15"/>
      <c r="HC695" s="15"/>
      <c r="HD695" s="15"/>
      <c r="HE695" s="15"/>
      <c r="HF695" s="15"/>
      <c r="HG695" s="15"/>
      <c r="HH695" s="15"/>
      <c r="HI695" s="15"/>
      <c r="HJ695" s="15"/>
      <c r="HK695" s="15"/>
      <c r="HL695" s="15"/>
      <c r="HM695" s="15"/>
      <c r="HN695" s="15"/>
      <c r="HO695" s="15"/>
      <c r="HP695" s="15"/>
      <c r="HQ695" s="15"/>
      <c r="HR695" s="15"/>
      <c r="HS695" s="15"/>
      <c r="HT695" s="15"/>
      <c r="HU695" s="15"/>
      <c r="HV695" s="15"/>
      <c r="HW695" s="15"/>
      <c r="HX695" s="15"/>
      <c r="HY695" s="15"/>
      <c r="HZ695" s="15"/>
      <c r="IA695" s="15"/>
      <c r="IB695" s="15"/>
      <c r="IC695" s="15"/>
      <c r="ID695" s="15"/>
    </row>
    <row r="696" spans="1:238" s="12" customFormat="1" x14ac:dyDescent="0.2">
      <c r="A696" s="11">
        <f t="shared" si="12"/>
        <v>688</v>
      </c>
      <c r="B696" s="32" t="s">
        <v>466</v>
      </c>
      <c r="C696" s="32" t="s">
        <v>759</v>
      </c>
      <c r="D696" s="38" t="s">
        <v>152</v>
      </c>
      <c r="E696" s="69" t="s">
        <v>1473</v>
      </c>
      <c r="F696" s="33" t="s">
        <v>1318</v>
      </c>
      <c r="G696" s="34">
        <v>2783</v>
      </c>
      <c r="H696" s="34">
        <v>2731</v>
      </c>
      <c r="I696" s="37" t="s">
        <v>15</v>
      </c>
      <c r="J696" s="35" t="s">
        <v>17</v>
      </c>
      <c r="K696" s="36"/>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c r="BI696" s="15"/>
      <c r="BJ696" s="15"/>
      <c r="BK696" s="15"/>
      <c r="BL696" s="15"/>
      <c r="BM696" s="15"/>
      <c r="BN696" s="15"/>
      <c r="BO696" s="15"/>
      <c r="BP696" s="15"/>
      <c r="BQ696" s="15"/>
      <c r="BR696" s="15"/>
      <c r="BS696" s="15"/>
      <c r="BT696" s="15"/>
      <c r="BU696" s="15"/>
      <c r="BV696" s="15"/>
      <c r="BW696" s="15"/>
      <c r="BX696" s="15"/>
      <c r="BY696" s="15"/>
      <c r="BZ696" s="15"/>
      <c r="CA696" s="15"/>
      <c r="CB696" s="15"/>
      <c r="CC696" s="15"/>
      <c r="CD696" s="15"/>
      <c r="CE696" s="15"/>
      <c r="CF696" s="15"/>
      <c r="CG696" s="15"/>
      <c r="CH696" s="15"/>
      <c r="CI696" s="15"/>
      <c r="CJ696" s="15"/>
      <c r="CK696" s="15"/>
      <c r="CL696" s="15"/>
      <c r="CM696" s="15"/>
      <c r="CN696" s="15"/>
      <c r="CO696" s="15"/>
      <c r="CP696" s="15"/>
      <c r="CQ696" s="15"/>
      <c r="CR696" s="15"/>
      <c r="CS696" s="15"/>
      <c r="CT696" s="15"/>
      <c r="CU696" s="15"/>
      <c r="CV696" s="15"/>
      <c r="CW696" s="15"/>
      <c r="CX696" s="15"/>
      <c r="CY696" s="15"/>
      <c r="CZ696" s="15"/>
      <c r="DA696" s="15"/>
      <c r="DB696" s="15"/>
      <c r="DC696" s="15"/>
      <c r="DD696" s="15"/>
      <c r="DE696" s="15"/>
      <c r="DF696" s="15"/>
      <c r="DG696" s="15"/>
      <c r="DH696" s="15"/>
      <c r="DI696" s="15"/>
      <c r="DJ696" s="15"/>
      <c r="DK696" s="15"/>
      <c r="DL696" s="15"/>
      <c r="DM696" s="15"/>
      <c r="DN696" s="15"/>
      <c r="DO696" s="15"/>
      <c r="DP696" s="15"/>
      <c r="DQ696" s="15"/>
      <c r="DR696" s="15"/>
      <c r="DS696" s="15"/>
      <c r="DT696" s="15"/>
      <c r="DU696" s="15"/>
      <c r="DV696" s="15"/>
      <c r="DW696" s="15"/>
      <c r="DX696" s="15"/>
      <c r="DY696" s="15"/>
      <c r="DZ696" s="15"/>
      <c r="EA696" s="15"/>
      <c r="EB696" s="15"/>
      <c r="EC696" s="15"/>
      <c r="ED696" s="15"/>
      <c r="EE696" s="15"/>
      <c r="EF696" s="15"/>
      <c r="EG696" s="15"/>
      <c r="EH696" s="15"/>
      <c r="EI696" s="15"/>
      <c r="EJ696" s="15"/>
      <c r="EK696" s="15"/>
      <c r="EL696" s="15"/>
      <c r="EM696" s="15"/>
      <c r="EN696" s="15"/>
      <c r="EO696" s="15"/>
      <c r="EP696" s="15"/>
      <c r="EQ696" s="15"/>
      <c r="ER696" s="15"/>
      <c r="ES696" s="15"/>
      <c r="ET696" s="15"/>
      <c r="EU696" s="15"/>
      <c r="EV696" s="15"/>
      <c r="EW696" s="15"/>
      <c r="EX696" s="15"/>
      <c r="EY696" s="15"/>
      <c r="EZ696" s="15"/>
      <c r="FA696" s="15"/>
      <c r="FB696" s="15"/>
      <c r="FC696" s="15"/>
      <c r="FD696" s="15"/>
      <c r="FE696" s="15"/>
      <c r="FF696" s="15"/>
      <c r="FG696" s="15"/>
      <c r="FH696" s="15"/>
      <c r="FI696" s="15"/>
      <c r="FJ696" s="15"/>
      <c r="FK696" s="15"/>
      <c r="FL696" s="15"/>
      <c r="FM696" s="15"/>
      <c r="FN696" s="15"/>
      <c r="FO696" s="15"/>
      <c r="FP696" s="15"/>
      <c r="FQ696" s="15"/>
      <c r="FR696" s="15"/>
      <c r="FS696" s="15"/>
      <c r="FT696" s="15"/>
      <c r="FU696" s="15"/>
      <c r="FV696" s="15"/>
      <c r="FW696" s="15"/>
      <c r="FX696" s="15"/>
      <c r="FY696" s="15"/>
      <c r="FZ696" s="15"/>
      <c r="GA696" s="15"/>
      <c r="GB696" s="15"/>
      <c r="GC696" s="15"/>
      <c r="GD696" s="15"/>
      <c r="GE696" s="15"/>
      <c r="GF696" s="15"/>
      <c r="GG696" s="15"/>
      <c r="GH696" s="15"/>
      <c r="GI696" s="15"/>
      <c r="GJ696" s="15"/>
      <c r="GK696" s="15"/>
      <c r="GL696" s="15"/>
      <c r="GM696" s="15"/>
      <c r="GN696" s="15"/>
      <c r="GO696" s="15"/>
      <c r="GP696" s="15"/>
      <c r="GQ696" s="15"/>
      <c r="GR696" s="15"/>
      <c r="GS696" s="15"/>
      <c r="GT696" s="15"/>
      <c r="GU696" s="15"/>
      <c r="GV696" s="15"/>
      <c r="GW696" s="15"/>
      <c r="GX696" s="15"/>
      <c r="GY696" s="15"/>
      <c r="GZ696" s="15"/>
      <c r="HA696" s="15"/>
      <c r="HB696" s="15"/>
      <c r="HC696" s="15"/>
      <c r="HD696" s="15"/>
      <c r="HE696" s="15"/>
      <c r="HF696" s="15"/>
      <c r="HG696" s="15"/>
      <c r="HH696" s="15"/>
      <c r="HI696" s="15"/>
      <c r="HJ696" s="15"/>
      <c r="HK696" s="15"/>
      <c r="HL696" s="15"/>
      <c r="HM696" s="15"/>
      <c r="HN696" s="15"/>
      <c r="HO696" s="15"/>
      <c r="HP696" s="15"/>
      <c r="HQ696" s="15"/>
      <c r="HR696" s="15"/>
      <c r="HS696" s="15"/>
      <c r="HT696" s="15"/>
      <c r="HU696" s="15"/>
      <c r="HV696" s="15"/>
      <c r="HW696" s="15"/>
      <c r="HX696" s="15"/>
      <c r="HY696" s="15"/>
      <c r="HZ696" s="15"/>
      <c r="IA696" s="15"/>
      <c r="IB696" s="15"/>
      <c r="IC696" s="15"/>
      <c r="ID696" s="15"/>
    </row>
    <row r="697" spans="1:238" s="12" customFormat="1" x14ac:dyDescent="0.2">
      <c r="A697" s="11">
        <f t="shared" si="12"/>
        <v>689</v>
      </c>
      <c r="B697" s="32" t="s">
        <v>1484</v>
      </c>
      <c r="C697" s="32" t="s">
        <v>759</v>
      </c>
      <c r="D697" s="38" t="s">
        <v>152</v>
      </c>
      <c r="E697" s="69" t="s">
        <v>1482</v>
      </c>
      <c r="F697" s="33" t="s">
        <v>106</v>
      </c>
      <c r="G697" s="34">
        <v>16365</v>
      </c>
      <c r="H697" s="34">
        <v>38530</v>
      </c>
      <c r="I697" s="37" t="s">
        <v>15</v>
      </c>
      <c r="J697" s="35" t="s">
        <v>17</v>
      </c>
      <c r="K697" s="36"/>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c r="GS697" s="2"/>
      <c r="GT697" s="2"/>
      <c r="GU697" s="2"/>
      <c r="GV697" s="2"/>
      <c r="GW697" s="2"/>
      <c r="GX697" s="2"/>
      <c r="GY697" s="2"/>
      <c r="GZ697" s="2"/>
      <c r="HA697" s="2"/>
      <c r="HB697" s="2"/>
      <c r="HC697" s="2"/>
      <c r="HD697" s="2"/>
      <c r="HE697" s="2"/>
      <c r="HF697" s="2"/>
      <c r="HG697" s="2"/>
      <c r="HH697" s="2"/>
      <c r="HI697" s="2"/>
      <c r="HJ697" s="2"/>
      <c r="HK697" s="2"/>
      <c r="HL697" s="2"/>
      <c r="HM697" s="2"/>
      <c r="HN697" s="2"/>
      <c r="HO697" s="2"/>
      <c r="HP697" s="2"/>
      <c r="HQ697" s="2"/>
      <c r="HR697" s="2"/>
      <c r="HS697" s="2"/>
      <c r="HT697" s="2"/>
      <c r="HU697" s="2"/>
      <c r="HV697" s="2"/>
      <c r="HW697" s="2"/>
      <c r="HX697" s="2"/>
      <c r="HY697" s="2"/>
      <c r="HZ697" s="2"/>
      <c r="IA697" s="2"/>
      <c r="IB697" s="2"/>
      <c r="IC697" s="2"/>
      <c r="ID697" s="2"/>
    </row>
    <row r="698" spans="1:238" s="12" customFormat="1" x14ac:dyDescent="0.2">
      <c r="A698" s="11">
        <f t="shared" si="12"/>
        <v>690</v>
      </c>
      <c r="B698" s="32" t="s">
        <v>1485</v>
      </c>
      <c r="C698" s="32" t="s">
        <v>759</v>
      </c>
      <c r="D698" s="38" t="s">
        <v>152</v>
      </c>
      <c r="E698" s="69" t="s">
        <v>1482</v>
      </c>
      <c r="F698" s="33" t="s">
        <v>1486</v>
      </c>
      <c r="G698" s="34">
        <v>2554</v>
      </c>
      <c r="H698" s="34">
        <v>3326</v>
      </c>
      <c r="I698" s="37" t="s">
        <v>15</v>
      </c>
      <c r="J698" s="35" t="s">
        <v>17</v>
      </c>
      <c r="K698" s="36"/>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c r="GQ698" s="2"/>
      <c r="GR698" s="2"/>
      <c r="GS698" s="2"/>
      <c r="GT698" s="2"/>
      <c r="GU698" s="2"/>
      <c r="GV698" s="2"/>
      <c r="GW698" s="2"/>
      <c r="GX698" s="2"/>
      <c r="GY698" s="2"/>
      <c r="GZ698" s="2"/>
      <c r="HA698" s="2"/>
      <c r="HB698" s="2"/>
      <c r="HC698" s="2"/>
      <c r="HD698" s="2"/>
      <c r="HE698" s="2"/>
      <c r="HF698" s="2"/>
      <c r="HG698" s="2"/>
      <c r="HH698" s="2"/>
      <c r="HI698" s="2"/>
      <c r="HJ698" s="2"/>
      <c r="HK698" s="2"/>
      <c r="HL698" s="2"/>
      <c r="HM698" s="2"/>
      <c r="HN698" s="2"/>
      <c r="HO698" s="2"/>
      <c r="HP698" s="2"/>
      <c r="HQ698" s="2"/>
      <c r="HR698" s="2"/>
      <c r="HS698" s="2"/>
      <c r="HT698" s="2"/>
      <c r="HU698" s="2"/>
      <c r="HV698" s="2"/>
      <c r="HW698" s="2"/>
      <c r="HX698" s="2"/>
      <c r="HY698" s="2"/>
      <c r="HZ698" s="2"/>
      <c r="IA698" s="2"/>
      <c r="IB698" s="2"/>
      <c r="IC698" s="2"/>
      <c r="ID698" s="2"/>
    </row>
    <row r="699" spans="1:238" s="12" customFormat="1" x14ac:dyDescent="0.2">
      <c r="A699" s="11">
        <f t="shared" si="12"/>
        <v>691</v>
      </c>
      <c r="B699" s="32" t="s">
        <v>1487</v>
      </c>
      <c r="C699" s="32" t="s">
        <v>759</v>
      </c>
      <c r="D699" s="38" t="s">
        <v>152</v>
      </c>
      <c r="E699" s="69" t="s">
        <v>1482</v>
      </c>
      <c r="F699" s="33" t="s">
        <v>1488</v>
      </c>
      <c r="G699" s="34">
        <v>2423</v>
      </c>
      <c r="H699" s="34">
        <v>2269</v>
      </c>
      <c r="I699" s="37" t="s">
        <v>15</v>
      </c>
      <c r="J699" s="35" t="s">
        <v>17</v>
      </c>
      <c r="K699" s="36"/>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c r="GQ699" s="2"/>
      <c r="GR699" s="2"/>
      <c r="GS699" s="2"/>
      <c r="GT699" s="2"/>
      <c r="GU699" s="2"/>
      <c r="GV699" s="2"/>
      <c r="GW699" s="2"/>
      <c r="GX699" s="2"/>
      <c r="GY699" s="2"/>
      <c r="GZ699" s="2"/>
      <c r="HA699" s="2"/>
      <c r="HB699" s="2"/>
      <c r="HC699" s="2"/>
      <c r="HD699" s="2"/>
      <c r="HE699" s="2"/>
      <c r="HF699" s="2"/>
      <c r="HG699" s="2"/>
      <c r="HH699" s="2"/>
      <c r="HI699" s="2"/>
      <c r="HJ699" s="2"/>
      <c r="HK699" s="2"/>
      <c r="HL699" s="2"/>
      <c r="HM699" s="2"/>
      <c r="HN699" s="2"/>
      <c r="HO699" s="2"/>
      <c r="HP699" s="2"/>
      <c r="HQ699" s="2"/>
      <c r="HR699" s="2"/>
      <c r="HS699" s="2"/>
      <c r="HT699" s="2"/>
      <c r="HU699" s="2"/>
      <c r="HV699" s="2"/>
      <c r="HW699" s="2"/>
      <c r="HX699" s="2"/>
      <c r="HY699" s="2"/>
      <c r="HZ699" s="2"/>
      <c r="IA699" s="2"/>
      <c r="IB699" s="2"/>
      <c r="IC699" s="2"/>
      <c r="ID699" s="2"/>
    </row>
    <row r="700" spans="1:238" s="12" customFormat="1" x14ac:dyDescent="0.2">
      <c r="A700" s="11">
        <f t="shared" si="12"/>
        <v>692</v>
      </c>
      <c r="B700" s="32" t="s">
        <v>1489</v>
      </c>
      <c r="C700" s="32" t="s">
        <v>759</v>
      </c>
      <c r="D700" s="38" t="s">
        <v>152</v>
      </c>
      <c r="E700" s="69" t="s">
        <v>1482</v>
      </c>
      <c r="F700" s="33" t="s">
        <v>1490</v>
      </c>
      <c r="G700" s="34">
        <v>1452</v>
      </c>
      <c r="H700" s="34">
        <v>3095</v>
      </c>
      <c r="I700" s="35" t="s">
        <v>18</v>
      </c>
      <c r="J700" s="35" t="s">
        <v>17</v>
      </c>
      <c r="K700" s="36"/>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c r="GQ700" s="2"/>
      <c r="GR700" s="2"/>
      <c r="GS700" s="2"/>
      <c r="GT700" s="2"/>
      <c r="GU700" s="2"/>
      <c r="GV700" s="2"/>
      <c r="GW700" s="2"/>
      <c r="GX700" s="2"/>
      <c r="GY700" s="2"/>
      <c r="GZ700" s="2"/>
      <c r="HA700" s="2"/>
      <c r="HB700" s="2"/>
      <c r="HC700" s="2"/>
      <c r="HD700" s="2"/>
      <c r="HE700" s="2"/>
      <c r="HF700" s="2"/>
      <c r="HG700" s="2"/>
      <c r="HH700" s="2"/>
      <c r="HI700" s="2"/>
      <c r="HJ700" s="2"/>
      <c r="HK700" s="2"/>
      <c r="HL700" s="2"/>
      <c r="HM700" s="2"/>
      <c r="HN700" s="2"/>
      <c r="HO700" s="2"/>
      <c r="HP700" s="2"/>
      <c r="HQ700" s="2"/>
      <c r="HR700" s="2"/>
      <c r="HS700" s="2"/>
      <c r="HT700" s="2"/>
      <c r="HU700" s="2"/>
      <c r="HV700" s="2"/>
      <c r="HW700" s="2"/>
      <c r="HX700" s="2"/>
      <c r="HY700" s="2"/>
      <c r="HZ700" s="2"/>
      <c r="IA700" s="2"/>
      <c r="IB700" s="2"/>
      <c r="IC700" s="2"/>
      <c r="ID700" s="2"/>
    </row>
    <row r="701" spans="1:238" s="12" customFormat="1" x14ac:dyDescent="0.2">
      <c r="A701" s="11">
        <f t="shared" si="12"/>
        <v>693</v>
      </c>
      <c r="B701" s="32" t="s">
        <v>1498</v>
      </c>
      <c r="C701" s="32" t="s">
        <v>759</v>
      </c>
      <c r="D701" s="38" t="s">
        <v>152</v>
      </c>
      <c r="E701" s="69" t="s">
        <v>1493</v>
      </c>
      <c r="F701" s="33" t="s">
        <v>23</v>
      </c>
      <c r="G701" s="34">
        <v>166</v>
      </c>
      <c r="H701" s="34">
        <v>302</v>
      </c>
      <c r="I701" s="37" t="s">
        <v>15</v>
      </c>
      <c r="J701" s="35" t="s">
        <v>17</v>
      </c>
      <c r="K701" s="36"/>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c r="GQ701" s="2"/>
      <c r="GR701" s="2"/>
      <c r="GS701" s="2"/>
      <c r="GT701" s="2"/>
      <c r="GU701" s="2"/>
      <c r="GV701" s="2"/>
      <c r="GW701" s="2"/>
      <c r="GX701" s="2"/>
      <c r="GY701" s="2"/>
      <c r="GZ701" s="2"/>
      <c r="HA701" s="2"/>
      <c r="HB701" s="2"/>
      <c r="HC701" s="2"/>
      <c r="HD701" s="2"/>
      <c r="HE701" s="2"/>
      <c r="HF701" s="2"/>
      <c r="HG701" s="2"/>
      <c r="HH701" s="2"/>
      <c r="HI701" s="2"/>
      <c r="HJ701" s="2"/>
      <c r="HK701" s="2"/>
      <c r="HL701" s="2"/>
      <c r="HM701" s="2"/>
      <c r="HN701" s="2"/>
      <c r="HO701" s="2"/>
      <c r="HP701" s="2"/>
      <c r="HQ701" s="2"/>
      <c r="HR701" s="2"/>
      <c r="HS701" s="2"/>
      <c r="HT701" s="2"/>
      <c r="HU701" s="2"/>
      <c r="HV701" s="2"/>
      <c r="HW701" s="2"/>
      <c r="HX701" s="2"/>
      <c r="HY701" s="2"/>
      <c r="HZ701" s="2"/>
      <c r="IA701" s="2"/>
      <c r="IB701" s="2"/>
      <c r="IC701" s="2"/>
      <c r="ID701" s="2"/>
    </row>
    <row r="702" spans="1:238" s="12" customFormat="1" x14ac:dyDescent="0.2">
      <c r="A702" s="11">
        <f t="shared" si="12"/>
        <v>694</v>
      </c>
      <c r="B702" s="32" t="s">
        <v>1050</v>
      </c>
      <c r="C702" s="32" t="s">
        <v>759</v>
      </c>
      <c r="D702" s="38" t="s">
        <v>152</v>
      </c>
      <c r="E702" s="69" t="s">
        <v>1501</v>
      </c>
      <c r="F702" s="33" t="s">
        <v>72</v>
      </c>
      <c r="G702" s="34">
        <v>4880</v>
      </c>
      <c r="H702" s="34">
        <v>7535</v>
      </c>
      <c r="I702" s="37" t="s">
        <v>15</v>
      </c>
      <c r="J702" s="35" t="s">
        <v>17</v>
      </c>
      <c r="K702" s="36"/>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c r="GS702" s="2"/>
      <c r="GT702" s="2"/>
      <c r="GU702" s="2"/>
      <c r="GV702" s="2"/>
      <c r="GW702" s="2"/>
      <c r="GX702" s="2"/>
      <c r="GY702" s="2"/>
      <c r="GZ702" s="2"/>
      <c r="HA702" s="2"/>
      <c r="HB702" s="2"/>
      <c r="HC702" s="2"/>
      <c r="HD702" s="2"/>
      <c r="HE702" s="2"/>
      <c r="HF702" s="2"/>
      <c r="HG702" s="2"/>
      <c r="HH702" s="2"/>
      <c r="HI702" s="2"/>
      <c r="HJ702" s="2"/>
      <c r="HK702" s="2"/>
      <c r="HL702" s="2"/>
      <c r="HM702" s="2"/>
      <c r="HN702" s="2"/>
      <c r="HO702" s="2"/>
      <c r="HP702" s="2"/>
      <c r="HQ702" s="2"/>
      <c r="HR702" s="2"/>
      <c r="HS702" s="2"/>
      <c r="HT702" s="2"/>
      <c r="HU702" s="2"/>
      <c r="HV702" s="2"/>
      <c r="HW702" s="2"/>
      <c r="HX702" s="2"/>
      <c r="HY702" s="2"/>
      <c r="HZ702" s="2"/>
      <c r="IA702" s="2"/>
      <c r="IB702" s="2"/>
      <c r="IC702" s="2"/>
      <c r="ID702" s="2"/>
    </row>
    <row r="703" spans="1:238" s="12" customFormat="1" x14ac:dyDescent="0.2">
      <c r="A703" s="11">
        <f t="shared" si="12"/>
        <v>695</v>
      </c>
      <c r="B703" s="32" t="s">
        <v>1053</v>
      </c>
      <c r="C703" s="32" t="s">
        <v>759</v>
      </c>
      <c r="D703" s="38" t="s">
        <v>152</v>
      </c>
      <c r="E703" s="69" t="s">
        <v>1505</v>
      </c>
      <c r="F703" s="33" t="s">
        <v>1347</v>
      </c>
      <c r="G703" s="34">
        <v>3304</v>
      </c>
      <c r="H703" s="34">
        <v>7429</v>
      </c>
      <c r="I703" s="37" t="s">
        <v>15</v>
      </c>
      <c r="J703" s="35" t="s">
        <v>17</v>
      </c>
      <c r="K703" s="36"/>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c r="GQ703" s="2"/>
      <c r="GR703" s="2"/>
      <c r="GS703" s="2"/>
      <c r="GT703" s="2"/>
      <c r="GU703" s="2"/>
      <c r="GV703" s="2"/>
      <c r="GW703" s="2"/>
      <c r="GX703" s="2"/>
      <c r="GY703" s="2"/>
      <c r="GZ703" s="2"/>
      <c r="HA703" s="2"/>
      <c r="HB703" s="2"/>
      <c r="HC703" s="2"/>
      <c r="HD703" s="2"/>
      <c r="HE703" s="2"/>
      <c r="HF703" s="2"/>
      <c r="HG703" s="2"/>
      <c r="HH703" s="2"/>
      <c r="HI703" s="2"/>
      <c r="HJ703" s="2"/>
      <c r="HK703" s="2"/>
      <c r="HL703" s="2"/>
      <c r="HM703" s="2"/>
      <c r="HN703" s="2"/>
      <c r="HO703" s="2"/>
      <c r="HP703" s="2"/>
      <c r="HQ703" s="2"/>
      <c r="HR703" s="2"/>
      <c r="HS703" s="2"/>
      <c r="HT703" s="2"/>
      <c r="HU703" s="2"/>
      <c r="HV703" s="2"/>
      <c r="HW703" s="2"/>
      <c r="HX703" s="2"/>
      <c r="HY703" s="2"/>
      <c r="HZ703" s="2"/>
      <c r="IA703" s="2"/>
      <c r="IB703" s="2"/>
      <c r="IC703" s="2"/>
      <c r="ID703" s="2"/>
    </row>
    <row r="704" spans="1:238" s="12" customFormat="1" x14ac:dyDescent="0.2">
      <c r="A704" s="11">
        <f t="shared" si="12"/>
        <v>696</v>
      </c>
      <c r="B704" s="32" t="s">
        <v>1054</v>
      </c>
      <c r="C704" s="32" t="s">
        <v>759</v>
      </c>
      <c r="D704" s="38" t="s">
        <v>152</v>
      </c>
      <c r="E704" s="69" t="s">
        <v>1505</v>
      </c>
      <c r="F704" s="33" t="s">
        <v>1055</v>
      </c>
      <c r="G704" s="34">
        <v>1661</v>
      </c>
      <c r="H704" s="34">
        <v>2654</v>
      </c>
      <c r="I704" s="37" t="s">
        <v>15</v>
      </c>
      <c r="J704" s="35" t="s">
        <v>17</v>
      </c>
      <c r="K704" s="36"/>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c r="GQ704" s="2"/>
      <c r="GR704" s="2"/>
      <c r="GS704" s="2"/>
      <c r="GT704" s="2"/>
      <c r="GU704" s="2"/>
      <c r="GV704" s="2"/>
      <c r="GW704" s="2"/>
      <c r="GX704" s="2"/>
      <c r="GY704" s="2"/>
      <c r="GZ704" s="2"/>
      <c r="HA704" s="2"/>
      <c r="HB704" s="2"/>
      <c r="HC704" s="2"/>
      <c r="HD704" s="2"/>
      <c r="HE704" s="2"/>
      <c r="HF704" s="2"/>
      <c r="HG704" s="2"/>
      <c r="HH704" s="2"/>
      <c r="HI704" s="2"/>
      <c r="HJ704" s="2"/>
      <c r="HK704" s="2"/>
      <c r="HL704" s="2"/>
      <c r="HM704" s="2"/>
      <c r="HN704" s="2"/>
      <c r="HO704" s="2"/>
      <c r="HP704" s="2"/>
      <c r="HQ704" s="2"/>
      <c r="HR704" s="2"/>
      <c r="HS704" s="2"/>
      <c r="HT704" s="2"/>
      <c r="HU704" s="2"/>
      <c r="HV704" s="2"/>
      <c r="HW704" s="2"/>
      <c r="HX704" s="2"/>
      <c r="HY704" s="2"/>
      <c r="HZ704" s="2"/>
      <c r="IA704" s="2"/>
      <c r="IB704" s="2"/>
      <c r="IC704" s="2"/>
      <c r="ID704" s="2"/>
    </row>
    <row r="705" spans="1:238" s="12" customFormat="1" x14ac:dyDescent="0.2">
      <c r="A705" s="11">
        <f t="shared" si="12"/>
        <v>697</v>
      </c>
      <c r="B705" s="32" t="s">
        <v>1508</v>
      </c>
      <c r="C705" s="32" t="s">
        <v>759</v>
      </c>
      <c r="D705" s="38" t="s">
        <v>152</v>
      </c>
      <c r="E705" s="69" t="s">
        <v>1058</v>
      </c>
      <c r="F705" s="33" t="s">
        <v>1509</v>
      </c>
      <c r="G705" s="34">
        <v>2677</v>
      </c>
      <c r="H705" s="34">
        <v>3379</v>
      </c>
      <c r="I705" s="37" t="s">
        <v>15</v>
      </c>
      <c r="J705" s="35" t="s">
        <v>17</v>
      </c>
      <c r="K705" s="36"/>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c r="GQ705" s="2"/>
      <c r="GR705" s="2"/>
      <c r="GS705" s="2"/>
      <c r="GT705" s="2"/>
      <c r="GU705" s="2"/>
      <c r="GV705" s="2"/>
      <c r="GW705" s="2"/>
      <c r="GX705" s="2"/>
      <c r="GY705" s="2"/>
      <c r="GZ705" s="2"/>
      <c r="HA705" s="2"/>
      <c r="HB705" s="2"/>
      <c r="HC705" s="2"/>
      <c r="HD705" s="2"/>
      <c r="HE705" s="2"/>
      <c r="HF705" s="2"/>
      <c r="HG705" s="2"/>
      <c r="HH705" s="2"/>
      <c r="HI705" s="2"/>
      <c r="HJ705" s="2"/>
      <c r="HK705" s="2"/>
      <c r="HL705" s="2"/>
      <c r="HM705" s="2"/>
      <c r="HN705" s="2"/>
      <c r="HO705" s="2"/>
      <c r="HP705" s="2"/>
      <c r="HQ705" s="2"/>
      <c r="HR705" s="2"/>
      <c r="HS705" s="2"/>
      <c r="HT705" s="2"/>
      <c r="HU705" s="2"/>
      <c r="HV705" s="2"/>
      <c r="HW705" s="2"/>
      <c r="HX705" s="2"/>
      <c r="HY705" s="2"/>
      <c r="HZ705" s="2"/>
      <c r="IA705" s="2"/>
      <c r="IB705" s="2"/>
      <c r="IC705" s="2"/>
      <c r="ID705" s="2"/>
    </row>
    <row r="706" spans="1:238" s="12" customFormat="1" x14ac:dyDescent="0.2">
      <c r="A706" s="11">
        <f t="shared" si="12"/>
        <v>698</v>
      </c>
      <c r="B706" s="32" t="s">
        <v>1520</v>
      </c>
      <c r="C706" s="32" t="s">
        <v>759</v>
      </c>
      <c r="D706" s="38" t="s">
        <v>152</v>
      </c>
      <c r="E706" s="69" t="s">
        <v>1518</v>
      </c>
      <c r="F706" s="33" t="s">
        <v>172</v>
      </c>
      <c r="G706" s="34">
        <v>2895</v>
      </c>
      <c r="H706" s="34">
        <v>5339</v>
      </c>
      <c r="I706" s="37" t="s">
        <v>15</v>
      </c>
      <c r="J706" s="35" t="s">
        <v>17</v>
      </c>
      <c r="K706" s="36"/>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c r="GQ706" s="2"/>
      <c r="GR706" s="2"/>
      <c r="GS706" s="2"/>
      <c r="GT706" s="2"/>
      <c r="GU706" s="2"/>
      <c r="GV706" s="2"/>
      <c r="GW706" s="2"/>
      <c r="GX706" s="2"/>
      <c r="GY706" s="2"/>
      <c r="GZ706" s="2"/>
      <c r="HA706" s="2"/>
      <c r="HB706" s="2"/>
      <c r="HC706" s="2"/>
      <c r="HD706" s="2"/>
      <c r="HE706" s="2"/>
      <c r="HF706" s="2"/>
      <c r="HG706" s="2"/>
      <c r="HH706" s="2"/>
      <c r="HI706" s="2"/>
      <c r="HJ706" s="2"/>
      <c r="HK706" s="2"/>
      <c r="HL706" s="2"/>
      <c r="HM706" s="2"/>
      <c r="HN706" s="2"/>
      <c r="HO706" s="2"/>
      <c r="HP706" s="2"/>
      <c r="HQ706" s="2"/>
      <c r="HR706" s="2"/>
      <c r="HS706" s="2"/>
      <c r="HT706" s="2"/>
      <c r="HU706" s="2"/>
      <c r="HV706" s="2"/>
      <c r="HW706" s="2"/>
      <c r="HX706" s="2"/>
      <c r="HY706" s="2"/>
      <c r="HZ706" s="2"/>
      <c r="IA706" s="2"/>
      <c r="IB706" s="2"/>
      <c r="IC706" s="2"/>
      <c r="ID706" s="2"/>
    </row>
    <row r="707" spans="1:238" s="12" customFormat="1" x14ac:dyDescent="0.2">
      <c r="A707" s="11">
        <f t="shared" si="12"/>
        <v>699</v>
      </c>
      <c r="B707" s="32" t="s">
        <v>443</v>
      </c>
      <c r="C707" s="32" t="s">
        <v>759</v>
      </c>
      <c r="D707" s="38" t="s">
        <v>152</v>
      </c>
      <c r="E707" s="69" t="s">
        <v>1530</v>
      </c>
      <c r="F707" s="33" t="s">
        <v>36</v>
      </c>
      <c r="G707" s="34">
        <v>2724</v>
      </c>
      <c r="H707" s="34">
        <v>3119</v>
      </c>
      <c r="I707" s="37" t="s">
        <v>15</v>
      </c>
      <c r="J707" s="35" t="s">
        <v>17</v>
      </c>
      <c r="K707" s="36"/>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c r="GQ707" s="2"/>
      <c r="GR707" s="2"/>
      <c r="GS707" s="2"/>
      <c r="GT707" s="2"/>
      <c r="GU707" s="2"/>
      <c r="GV707" s="2"/>
      <c r="GW707" s="2"/>
      <c r="GX707" s="2"/>
      <c r="GY707" s="2"/>
      <c r="GZ707" s="2"/>
      <c r="HA707" s="2"/>
      <c r="HB707" s="2"/>
      <c r="HC707" s="2"/>
      <c r="HD707" s="2"/>
      <c r="HE707" s="2"/>
      <c r="HF707" s="2"/>
      <c r="HG707" s="2"/>
      <c r="HH707" s="2"/>
      <c r="HI707" s="2"/>
      <c r="HJ707" s="2"/>
      <c r="HK707" s="2"/>
      <c r="HL707" s="2"/>
      <c r="HM707" s="2"/>
      <c r="HN707" s="2"/>
      <c r="HO707" s="2"/>
      <c r="HP707" s="2"/>
      <c r="HQ707" s="2"/>
      <c r="HR707" s="2"/>
      <c r="HS707" s="2"/>
      <c r="HT707" s="2"/>
      <c r="HU707" s="2"/>
      <c r="HV707" s="2"/>
      <c r="HW707" s="2"/>
      <c r="HX707" s="2"/>
      <c r="HY707" s="2"/>
      <c r="HZ707" s="2"/>
      <c r="IA707" s="2"/>
      <c r="IB707" s="2"/>
      <c r="IC707" s="2"/>
      <c r="ID707" s="2"/>
    </row>
    <row r="708" spans="1:238" s="12" customFormat="1" x14ac:dyDescent="0.2">
      <c r="A708" s="11">
        <f t="shared" si="12"/>
        <v>700</v>
      </c>
      <c r="B708" s="32" t="s">
        <v>1534</v>
      </c>
      <c r="C708" s="32" t="s">
        <v>759</v>
      </c>
      <c r="D708" s="38" t="s">
        <v>152</v>
      </c>
      <c r="E708" s="69" t="s">
        <v>1530</v>
      </c>
      <c r="F708" s="33" t="s">
        <v>1533</v>
      </c>
      <c r="G708" s="34">
        <v>1845</v>
      </c>
      <c r="H708" s="34">
        <v>2061</v>
      </c>
      <c r="I708" s="37" t="s">
        <v>15</v>
      </c>
      <c r="J708" s="35" t="s">
        <v>17</v>
      </c>
      <c r="K708" s="36"/>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c r="GQ708" s="2"/>
      <c r="GR708" s="2"/>
      <c r="GS708" s="2"/>
      <c r="GT708" s="2"/>
      <c r="GU708" s="2"/>
      <c r="GV708" s="2"/>
      <c r="GW708" s="2"/>
      <c r="GX708" s="2"/>
      <c r="GY708" s="2"/>
      <c r="GZ708" s="2"/>
      <c r="HA708" s="2"/>
      <c r="HB708" s="2"/>
      <c r="HC708" s="2"/>
      <c r="HD708" s="2"/>
      <c r="HE708" s="2"/>
      <c r="HF708" s="2"/>
      <c r="HG708" s="2"/>
      <c r="HH708" s="2"/>
      <c r="HI708" s="2"/>
      <c r="HJ708" s="2"/>
      <c r="HK708" s="2"/>
      <c r="HL708" s="2"/>
      <c r="HM708" s="2"/>
      <c r="HN708" s="2"/>
      <c r="HO708" s="2"/>
      <c r="HP708" s="2"/>
      <c r="HQ708" s="2"/>
      <c r="HR708" s="2"/>
      <c r="HS708" s="2"/>
      <c r="HT708" s="2"/>
      <c r="HU708" s="2"/>
      <c r="HV708" s="2"/>
      <c r="HW708" s="2"/>
      <c r="HX708" s="2"/>
      <c r="HY708" s="2"/>
      <c r="HZ708" s="2"/>
      <c r="IA708" s="2"/>
      <c r="IB708" s="2"/>
      <c r="IC708" s="2"/>
      <c r="ID708" s="2"/>
    </row>
    <row r="709" spans="1:238" s="12" customFormat="1" x14ac:dyDescent="0.2">
      <c r="A709" s="11">
        <f t="shared" si="12"/>
        <v>701</v>
      </c>
      <c r="B709" s="32" t="s">
        <v>1539</v>
      </c>
      <c r="C709" s="32" t="s">
        <v>759</v>
      </c>
      <c r="D709" s="38" t="s">
        <v>152</v>
      </c>
      <c r="E709" s="69" t="s">
        <v>1540</v>
      </c>
      <c r="F709" s="33" t="s">
        <v>1541</v>
      </c>
      <c r="G709" s="34">
        <v>2492</v>
      </c>
      <c r="H709" s="34">
        <v>4051</v>
      </c>
      <c r="I709" s="37" t="s">
        <v>15</v>
      </c>
      <c r="J709" s="35" t="s">
        <v>17</v>
      </c>
      <c r="K709" s="36"/>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c r="BI709" s="15"/>
      <c r="BJ709" s="15"/>
      <c r="BK709" s="15"/>
      <c r="BL709" s="15"/>
      <c r="BM709" s="15"/>
      <c r="BN709" s="15"/>
      <c r="BO709" s="15"/>
      <c r="BP709" s="15"/>
      <c r="BQ709" s="15"/>
      <c r="BR709" s="15"/>
      <c r="BS709" s="15"/>
      <c r="BT709" s="15"/>
      <c r="BU709" s="15"/>
      <c r="BV709" s="15"/>
      <c r="BW709" s="15"/>
      <c r="BX709" s="15"/>
      <c r="BY709" s="15"/>
      <c r="BZ709" s="15"/>
      <c r="CA709" s="15"/>
      <c r="CB709" s="15"/>
      <c r="CC709" s="15"/>
      <c r="CD709" s="15"/>
      <c r="CE709" s="15"/>
      <c r="CF709" s="15"/>
      <c r="CG709" s="15"/>
      <c r="CH709" s="15"/>
      <c r="CI709" s="15"/>
      <c r="CJ709" s="15"/>
      <c r="CK709" s="15"/>
      <c r="CL709" s="15"/>
      <c r="CM709" s="15"/>
      <c r="CN709" s="15"/>
      <c r="CO709" s="15"/>
      <c r="CP709" s="15"/>
      <c r="CQ709" s="15"/>
      <c r="CR709" s="15"/>
      <c r="CS709" s="15"/>
      <c r="CT709" s="15"/>
      <c r="CU709" s="15"/>
      <c r="CV709" s="15"/>
      <c r="CW709" s="15"/>
      <c r="CX709" s="15"/>
      <c r="CY709" s="15"/>
      <c r="CZ709" s="15"/>
      <c r="DA709" s="15"/>
      <c r="DB709" s="15"/>
      <c r="DC709" s="15"/>
      <c r="DD709" s="15"/>
      <c r="DE709" s="15"/>
      <c r="DF709" s="15"/>
      <c r="DG709" s="15"/>
      <c r="DH709" s="15"/>
      <c r="DI709" s="15"/>
      <c r="DJ709" s="15"/>
      <c r="DK709" s="15"/>
      <c r="DL709" s="15"/>
      <c r="DM709" s="15"/>
      <c r="DN709" s="15"/>
      <c r="DO709" s="15"/>
      <c r="DP709" s="15"/>
      <c r="DQ709" s="15"/>
      <c r="DR709" s="15"/>
      <c r="DS709" s="15"/>
      <c r="DT709" s="15"/>
      <c r="DU709" s="15"/>
      <c r="DV709" s="15"/>
      <c r="DW709" s="15"/>
      <c r="DX709" s="15"/>
      <c r="DY709" s="15"/>
      <c r="DZ709" s="15"/>
      <c r="EA709" s="15"/>
      <c r="EB709" s="15"/>
      <c r="EC709" s="15"/>
      <c r="ED709" s="15"/>
      <c r="EE709" s="15"/>
      <c r="EF709" s="15"/>
      <c r="EG709" s="15"/>
      <c r="EH709" s="15"/>
      <c r="EI709" s="15"/>
      <c r="EJ709" s="15"/>
      <c r="EK709" s="15"/>
      <c r="EL709" s="15"/>
      <c r="EM709" s="15"/>
      <c r="EN709" s="15"/>
      <c r="EO709" s="15"/>
      <c r="EP709" s="15"/>
      <c r="EQ709" s="15"/>
      <c r="ER709" s="15"/>
      <c r="ES709" s="15"/>
      <c r="ET709" s="15"/>
      <c r="EU709" s="15"/>
      <c r="EV709" s="15"/>
      <c r="EW709" s="15"/>
      <c r="EX709" s="15"/>
      <c r="EY709" s="15"/>
      <c r="EZ709" s="15"/>
      <c r="FA709" s="15"/>
      <c r="FB709" s="15"/>
      <c r="FC709" s="15"/>
      <c r="FD709" s="15"/>
      <c r="FE709" s="15"/>
      <c r="FF709" s="15"/>
      <c r="FG709" s="15"/>
      <c r="FH709" s="15"/>
      <c r="FI709" s="15"/>
      <c r="FJ709" s="15"/>
      <c r="FK709" s="15"/>
      <c r="FL709" s="15"/>
      <c r="FM709" s="15"/>
      <c r="FN709" s="15"/>
      <c r="FO709" s="15"/>
      <c r="FP709" s="15"/>
      <c r="FQ709" s="15"/>
      <c r="FR709" s="15"/>
      <c r="FS709" s="15"/>
      <c r="FT709" s="15"/>
      <c r="FU709" s="15"/>
      <c r="FV709" s="15"/>
      <c r="FW709" s="15"/>
      <c r="FX709" s="15"/>
      <c r="FY709" s="15"/>
      <c r="FZ709" s="15"/>
      <c r="GA709" s="15"/>
      <c r="GB709" s="15"/>
      <c r="GC709" s="15"/>
      <c r="GD709" s="15"/>
      <c r="GE709" s="15"/>
      <c r="GF709" s="15"/>
      <c r="GG709" s="15"/>
      <c r="GH709" s="15"/>
      <c r="GI709" s="15"/>
      <c r="GJ709" s="15"/>
      <c r="GK709" s="15"/>
      <c r="GL709" s="15"/>
      <c r="GM709" s="15"/>
      <c r="GN709" s="15"/>
      <c r="GO709" s="15"/>
      <c r="GP709" s="15"/>
      <c r="GQ709" s="15"/>
      <c r="GR709" s="15"/>
      <c r="GS709" s="15"/>
      <c r="GT709" s="15"/>
      <c r="GU709" s="15"/>
      <c r="GV709" s="15"/>
      <c r="GW709" s="15"/>
      <c r="GX709" s="15"/>
      <c r="GY709" s="15"/>
      <c r="GZ709" s="15"/>
      <c r="HA709" s="15"/>
      <c r="HB709" s="15"/>
      <c r="HC709" s="15"/>
      <c r="HD709" s="15"/>
      <c r="HE709" s="15"/>
      <c r="HF709" s="15"/>
      <c r="HG709" s="15"/>
      <c r="HH709" s="15"/>
      <c r="HI709" s="15"/>
      <c r="HJ709" s="15"/>
      <c r="HK709" s="15"/>
      <c r="HL709" s="15"/>
      <c r="HM709" s="15"/>
      <c r="HN709" s="15"/>
      <c r="HO709" s="15"/>
      <c r="HP709" s="15"/>
      <c r="HQ709" s="15"/>
      <c r="HR709" s="15"/>
      <c r="HS709" s="15"/>
      <c r="HT709" s="15"/>
      <c r="HU709" s="15"/>
      <c r="HV709" s="15"/>
      <c r="HW709" s="15"/>
      <c r="HX709" s="15"/>
      <c r="HY709" s="15"/>
      <c r="HZ709" s="15"/>
      <c r="IA709" s="15"/>
      <c r="IB709" s="15"/>
      <c r="IC709" s="15"/>
      <c r="ID709" s="15"/>
    </row>
    <row r="710" spans="1:238" s="12" customFormat="1" x14ac:dyDescent="0.2">
      <c r="A710" s="11">
        <f t="shared" si="12"/>
        <v>702</v>
      </c>
      <c r="B710" s="32" t="s">
        <v>1542</v>
      </c>
      <c r="C710" s="32" t="s">
        <v>759</v>
      </c>
      <c r="D710" s="38" t="s">
        <v>152</v>
      </c>
      <c r="E710" s="69" t="s">
        <v>1540</v>
      </c>
      <c r="F710" s="33" t="s">
        <v>88</v>
      </c>
      <c r="G710" s="34">
        <v>4761</v>
      </c>
      <c r="H710" s="34">
        <v>6517</v>
      </c>
      <c r="I710" s="37" t="s">
        <v>15</v>
      </c>
      <c r="J710" s="35" t="s">
        <v>17</v>
      </c>
      <c r="K710" s="36"/>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c r="BI710" s="15"/>
      <c r="BJ710" s="15"/>
      <c r="BK710" s="15"/>
      <c r="BL710" s="15"/>
      <c r="BM710" s="15"/>
      <c r="BN710" s="15"/>
      <c r="BO710" s="15"/>
      <c r="BP710" s="15"/>
      <c r="BQ710" s="15"/>
      <c r="BR710" s="15"/>
      <c r="BS710" s="15"/>
      <c r="BT710" s="15"/>
      <c r="BU710" s="15"/>
      <c r="BV710" s="15"/>
      <c r="BW710" s="15"/>
      <c r="BX710" s="15"/>
      <c r="BY710" s="15"/>
      <c r="BZ710" s="15"/>
      <c r="CA710" s="15"/>
      <c r="CB710" s="15"/>
      <c r="CC710" s="15"/>
      <c r="CD710" s="15"/>
      <c r="CE710" s="15"/>
      <c r="CF710" s="15"/>
      <c r="CG710" s="15"/>
      <c r="CH710" s="15"/>
      <c r="CI710" s="15"/>
      <c r="CJ710" s="15"/>
      <c r="CK710" s="15"/>
      <c r="CL710" s="15"/>
      <c r="CM710" s="15"/>
      <c r="CN710" s="15"/>
      <c r="CO710" s="15"/>
      <c r="CP710" s="15"/>
      <c r="CQ710" s="15"/>
      <c r="CR710" s="15"/>
      <c r="CS710" s="15"/>
      <c r="CT710" s="15"/>
      <c r="CU710" s="15"/>
      <c r="CV710" s="15"/>
      <c r="CW710" s="15"/>
      <c r="CX710" s="15"/>
      <c r="CY710" s="15"/>
      <c r="CZ710" s="15"/>
      <c r="DA710" s="15"/>
      <c r="DB710" s="15"/>
      <c r="DC710" s="15"/>
      <c r="DD710" s="15"/>
      <c r="DE710" s="15"/>
      <c r="DF710" s="15"/>
      <c r="DG710" s="15"/>
      <c r="DH710" s="15"/>
      <c r="DI710" s="15"/>
      <c r="DJ710" s="15"/>
      <c r="DK710" s="15"/>
      <c r="DL710" s="15"/>
      <c r="DM710" s="15"/>
      <c r="DN710" s="15"/>
      <c r="DO710" s="15"/>
      <c r="DP710" s="15"/>
      <c r="DQ710" s="15"/>
      <c r="DR710" s="15"/>
      <c r="DS710" s="15"/>
      <c r="DT710" s="15"/>
      <c r="DU710" s="15"/>
      <c r="DV710" s="15"/>
      <c r="DW710" s="15"/>
      <c r="DX710" s="15"/>
      <c r="DY710" s="15"/>
      <c r="DZ710" s="15"/>
      <c r="EA710" s="15"/>
      <c r="EB710" s="15"/>
      <c r="EC710" s="15"/>
      <c r="ED710" s="15"/>
      <c r="EE710" s="15"/>
      <c r="EF710" s="15"/>
      <c r="EG710" s="15"/>
      <c r="EH710" s="15"/>
      <c r="EI710" s="15"/>
      <c r="EJ710" s="15"/>
      <c r="EK710" s="15"/>
      <c r="EL710" s="15"/>
      <c r="EM710" s="15"/>
      <c r="EN710" s="15"/>
      <c r="EO710" s="15"/>
      <c r="EP710" s="15"/>
      <c r="EQ710" s="15"/>
      <c r="ER710" s="15"/>
      <c r="ES710" s="15"/>
      <c r="ET710" s="15"/>
      <c r="EU710" s="15"/>
      <c r="EV710" s="15"/>
      <c r="EW710" s="15"/>
      <c r="EX710" s="15"/>
      <c r="EY710" s="15"/>
      <c r="EZ710" s="15"/>
      <c r="FA710" s="15"/>
      <c r="FB710" s="15"/>
      <c r="FC710" s="15"/>
      <c r="FD710" s="15"/>
      <c r="FE710" s="15"/>
      <c r="FF710" s="15"/>
      <c r="FG710" s="15"/>
      <c r="FH710" s="15"/>
      <c r="FI710" s="15"/>
      <c r="FJ710" s="15"/>
      <c r="FK710" s="15"/>
      <c r="FL710" s="15"/>
      <c r="FM710" s="15"/>
      <c r="FN710" s="15"/>
      <c r="FO710" s="15"/>
      <c r="FP710" s="15"/>
      <c r="FQ710" s="15"/>
      <c r="FR710" s="15"/>
      <c r="FS710" s="15"/>
      <c r="FT710" s="15"/>
      <c r="FU710" s="15"/>
      <c r="FV710" s="15"/>
      <c r="FW710" s="15"/>
      <c r="FX710" s="15"/>
      <c r="FY710" s="15"/>
      <c r="FZ710" s="15"/>
      <c r="GA710" s="15"/>
      <c r="GB710" s="15"/>
      <c r="GC710" s="15"/>
      <c r="GD710" s="15"/>
      <c r="GE710" s="15"/>
      <c r="GF710" s="15"/>
      <c r="GG710" s="15"/>
      <c r="GH710" s="15"/>
      <c r="GI710" s="15"/>
      <c r="GJ710" s="15"/>
      <c r="GK710" s="15"/>
      <c r="GL710" s="15"/>
      <c r="GM710" s="15"/>
      <c r="GN710" s="15"/>
      <c r="GO710" s="15"/>
      <c r="GP710" s="15"/>
      <c r="GQ710" s="15"/>
      <c r="GR710" s="15"/>
      <c r="GS710" s="15"/>
      <c r="GT710" s="15"/>
      <c r="GU710" s="15"/>
      <c r="GV710" s="15"/>
      <c r="GW710" s="15"/>
      <c r="GX710" s="15"/>
      <c r="GY710" s="15"/>
      <c r="GZ710" s="15"/>
      <c r="HA710" s="15"/>
      <c r="HB710" s="15"/>
      <c r="HC710" s="15"/>
      <c r="HD710" s="15"/>
      <c r="HE710" s="15"/>
      <c r="HF710" s="15"/>
      <c r="HG710" s="15"/>
      <c r="HH710" s="15"/>
      <c r="HI710" s="15"/>
      <c r="HJ710" s="15"/>
      <c r="HK710" s="15"/>
      <c r="HL710" s="15"/>
      <c r="HM710" s="15"/>
      <c r="HN710" s="15"/>
      <c r="HO710" s="15"/>
      <c r="HP710" s="15"/>
      <c r="HQ710" s="15"/>
      <c r="HR710" s="15"/>
      <c r="HS710" s="15"/>
      <c r="HT710" s="15"/>
      <c r="HU710" s="15"/>
      <c r="HV710" s="15"/>
      <c r="HW710" s="15"/>
      <c r="HX710" s="15"/>
      <c r="HY710" s="15"/>
      <c r="HZ710" s="15"/>
      <c r="IA710" s="15"/>
      <c r="IB710" s="15"/>
      <c r="IC710" s="15"/>
      <c r="ID710" s="15"/>
    </row>
    <row r="711" spans="1:238" s="12" customFormat="1" x14ac:dyDescent="0.2">
      <c r="A711" s="11">
        <f t="shared" si="12"/>
        <v>703</v>
      </c>
      <c r="B711" s="32" t="s">
        <v>444</v>
      </c>
      <c r="C711" s="32" t="s">
        <v>759</v>
      </c>
      <c r="D711" s="38" t="s">
        <v>152</v>
      </c>
      <c r="E711" s="69" t="s">
        <v>1540</v>
      </c>
      <c r="F711" s="33" t="s">
        <v>1429</v>
      </c>
      <c r="G711" s="34">
        <v>2891</v>
      </c>
      <c r="H711" s="34">
        <v>2983</v>
      </c>
      <c r="I711" s="37" t="s">
        <v>15</v>
      </c>
      <c r="J711" s="35" t="s">
        <v>17</v>
      </c>
      <c r="K711" s="36"/>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c r="BI711" s="15"/>
      <c r="BJ711" s="15"/>
      <c r="BK711" s="15"/>
      <c r="BL711" s="15"/>
      <c r="BM711" s="15"/>
      <c r="BN711" s="15"/>
      <c r="BO711" s="15"/>
      <c r="BP711" s="15"/>
      <c r="BQ711" s="15"/>
      <c r="BR711" s="15"/>
      <c r="BS711" s="15"/>
      <c r="BT711" s="15"/>
      <c r="BU711" s="15"/>
      <c r="BV711" s="15"/>
      <c r="BW711" s="15"/>
      <c r="BX711" s="15"/>
      <c r="BY711" s="15"/>
      <c r="BZ711" s="15"/>
      <c r="CA711" s="15"/>
      <c r="CB711" s="15"/>
      <c r="CC711" s="15"/>
      <c r="CD711" s="15"/>
      <c r="CE711" s="15"/>
      <c r="CF711" s="15"/>
      <c r="CG711" s="15"/>
      <c r="CH711" s="15"/>
      <c r="CI711" s="15"/>
      <c r="CJ711" s="15"/>
      <c r="CK711" s="15"/>
      <c r="CL711" s="15"/>
      <c r="CM711" s="15"/>
      <c r="CN711" s="15"/>
      <c r="CO711" s="15"/>
      <c r="CP711" s="15"/>
      <c r="CQ711" s="15"/>
      <c r="CR711" s="15"/>
      <c r="CS711" s="15"/>
      <c r="CT711" s="15"/>
      <c r="CU711" s="15"/>
      <c r="CV711" s="15"/>
      <c r="CW711" s="15"/>
      <c r="CX711" s="15"/>
      <c r="CY711" s="15"/>
      <c r="CZ711" s="15"/>
      <c r="DA711" s="15"/>
      <c r="DB711" s="15"/>
      <c r="DC711" s="15"/>
      <c r="DD711" s="15"/>
      <c r="DE711" s="15"/>
      <c r="DF711" s="15"/>
      <c r="DG711" s="15"/>
      <c r="DH711" s="15"/>
      <c r="DI711" s="15"/>
      <c r="DJ711" s="15"/>
      <c r="DK711" s="15"/>
      <c r="DL711" s="15"/>
      <c r="DM711" s="15"/>
      <c r="DN711" s="15"/>
      <c r="DO711" s="15"/>
      <c r="DP711" s="15"/>
      <c r="DQ711" s="15"/>
      <c r="DR711" s="15"/>
      <c r="DS711" s="15"/>
      <c r="DT711" s="15"/>
      <c r="DU711" s="15"/>
      <c r="DV711" s="15"/>
      <c r="DW711" s="15"/>
      <c r="DX711" s="15"/>
      <c r="DY711" s="15"/>
      <c r="DZ711" s="15"/>
      <c r="EA711" s="15"/>
      <c r="EB711" s="15"/>
      <c r="EC711" s="15"/>
      <c r="ED711" s="15"/>
      <c r="EE711" s="15"/>
      <c r="EF711" s="15"/>
      <c r="EG711" s="15"/>
      <c r="EH711" s="15"/>
      <c r="EI711" s="15"/>
      <c r="EJ711" s="15"/>
      <c r="EK711" s="15"/>
      <c r="EL711" s="15"/>
      <c r="EM711" s="15"/>
      <c r="EN711" s="15"/>
      <c r="EO711" s="15"/>
      <c r="EP711" s="15"/>
      <c r="EQ711" s="15"/>
      <c r="ER711" s="15"/>
      <c r="ES711" s="15"/>
      <c r="ET711" s="15"/>
      <c r="EU711" s="15"/>
      <c r="EV711" s="15"/>
      <c r="EW711" s="15"/>
      <c r="EX711" s="15"/>
      <c r="EY711" s="15"/>
      <c r="EZ711" s="15"/>
      <c r="FA711" s="15"/>
      <c r="FB711" s="15"/>
      <c r="FC711" s="15"/>
      <c r="FD711" s="15"/>
      <c r="FE711" s="15"/>
      <c r="FF711" s="15"/>
      <c r="FG711" s="15"/>
      <c r="FH711" s="15"/>
      <c r="FI711" s="15"/>
      <c r="FJ711" s="15"/>
      <c r="FK711" s="15"/>
      <c r="FL711" s="15"/>
      <c r="FM711" s="15"/>
      <c r="FN711" s="15"/>
      <c r="FO711" s="15"/>
      <c r="FP711" s="15"/>
      <c r="FQ711" s="15"/>
      <c r="FR711" s="15"/>
      <c r="FS711" s="15"/>
      <c r="FT711" s="15"/>
      <c r="FU711" s="15"/>
      <c r="FV711" s="15"/>
      <c r="FW711" s="15"/>
      <c r="FX711" s="15"/>
      <c r="FY711" s="15"/>
      <c r="FZ711" s="15"/>
      <c r="GA711" s="15"/>
      <c r="GB711" s="15"/>
      <c r="GC711" s="15"/>
      <c r="GD711" s="15"/>
      <c r="GE711" s="15"/>
      <c r="GF711" s="15"/>
      <c r="GG711" s="15"/>
      <c r="GH711" s="15"/>
      <c r="GI711" s="15"/>
      <c r="GJ711" s="15"/>
      <c r="GK711" s="15"/>
      <c r="GL711" s="15"/>
      <c r="GM711" s="15"/>
      <c r="GN711" s="15"/>
      <c r="GO711" s="15"/>
      <c r="GP711" s="15"/>
      <c r="GQ711" s="15"/>
      <c r="GR711" s="15"/>
      <c r="GS711" s="15"/>
      <c r="GT711" s="15"/>
      <c r="GU711" s="15"/>
      <c r="GV711" s="15"/>
      <c r="GW711" s="15"/>
      <c r="GX711" s="15"/>
      <c r="GY711" s="15"/>
      <c r="GZ711" s="15"/>
      <c r="HA711" s="15"/>
      <c r="HB711" s="15"/>
      <c r="HC711" s="15"/>
      <c r="HD711" s="15"/>
      <c r="HE711" s="15"/>
      <c r="HF711" s="15"/>
      <c r="HG711" s="15"/>
      <c r="HH711" s="15"/>
      <c r="HI711" s="15"/>
      <c r="HJ711" s="15"/>
      <c r="HK711" s="15"/>
      <c r="HL711" s="15"/>
      <c r="HM711" s="15"/>
      <c r="HN711" s="15"/>
      <c r="HO711" s="15"/>
      <c r="HP711" s="15"/>
      <c r="HQ711" s="15"/>
      <c r="HR711" s="15"/>
      <c r="HS711" s="15"/>
      <c r="HT711" s="15"/>
      <c r="HU711" s="15"/>
      <c r="HV711" s="15"/>
      <c r="HW711" s="15"/>
      <c r="HX711" s="15"/>
      <c r="HY711" s="15"/>
      <c r="HZ711" s="15"/>
      <c r="IA711" s="15"/>
      <c r="IB711" s="15"/>
      <c r="IC711" s="15"/>
      <c r="ID711" s="15"/>
    </row>
    <row r="712" spans="1:238" s="12" customFormat="1" x14ac:dyDescent="0.2">
      <c r="A712" s="11">
        <f t="shared" si="12"/>
        <v>704</v>
      </c>
      <c r="B712" s="32" t="s">
        <v>1543</v>
      </c>
      <c r="C712" s="32" t="s">
        <v>759</v>
      </c>
      <c r="D712" s="32" t="s">
        <v>152</v>
      </c>
      <c r="E712" s="69" t="s">
        <v>1540</v>
      </c>
      <c r="F712" s="33" t="s">
        <v>158</v>
      </c>
      <c r="G712" s="34">
        <v>7874</v>
      </c>
      <c r="H712" s="34">
        <v>14934</v>
      </c>
      <c r="I712" s="37" t="s">
        <v>15</v>
      </c>
      <c r="J712" s="35" t="s">
        <v>17</v>
      </c>
      <c r="K712" s="36"/>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c r="BI712" s="15"/>
      <c r="BJ712" s="15"/>
      <c r="BK712" s="15"/>
      <c r="BL712" s="15"/>
      <c r="BM712" s="15"/>
      <c r="BN712" s="15"/>
      <c r="BO712" s="15"/>
      <c r="BP712" s="15"/>
      <c r="BQ712" s="15"/>
      <c r="BR712" s="15"/>
      <c r="BS712" s="15"/>
      <c r="BT712" s="15"/>
      <c r="BU712" s="15"/>
      <c r="BV712" s="15"/>
      <c r="BW712" s="15"/>
      <c r="BX712" s="15"/>
      <c r="BY712" s="15"/>
      <c r="BZ712" s="15"/>
      <c r="CA712" s="15"/>
      <c r="CB712" s="15"/>
      <c r="CC712" s="15"/>
      <c r="CD712" s="15"/>
      <c r="CE712" s="15"/>
      <c r="CF712" s="15"/>
      <c r="CG712" s="15"/>
      <c r="CH712" s="15"/>
      <c r="CI712" s="15"/>
      <c r="CJ712" s="15"/>
      <c r="CK712" s="15"/>
      <c r="CL712" s="15"/>
      <c r="CM712" s="15"/>
      <c r="CN712" s="15"/>
      <c r="CO712" s="15"/>
      <c r="CP712" s="15"/>
      <c r="CQ712" s="15"/>
      <c r="CR712" s="15"/>
      <c r="CS712" s="15"/>
      <c r="CT712" s="15"/>
      <c r="CU712" s="15"/>
      <c r="CV712" s="15"/>
      <c r="CW712" s="15"/>
      <c r="CX712" s="15"/>
      <c r="CY712" s="15"/>
      <c r="CZ712" s="15"/>
      <c r="DA712" s="15"/>
      <c r="DB712" s="15"/>
      <c r="DC712" s="15"/>
      <c r="DD712" s="15"/>
      <c r="DE712" s="15"/>
      <c r="DF712" s="15"/>
      <c r="DG712" s="15"/>
      <c r="DH712" s="15"/>
      <c r="DI712" s="15"/>
      <c r="DJ712" s="15"/>
      <c r="DK712" s="15"/>
      <c r="DL712" s="15"/>
      <c r="DM712" s="15"/>
      <c r="DN712" s="15"/>
      <c r="DO712" s="15"/>
      <c r="DP712" s="15"/>
      <c r="DQ712" s="15"/>
      <c r="DR712" s="15"/>
      <c r="DS712" s="15"/>
      <c r="DT712" s="15"/>
      <c r="DU712" s="15"/>
      <c r="DV712" s="15"/>
      <c r="DW712" s="15"/>
      <c r="DX712" s="15"/>
      <c r="DY712" s="15"/>
      <c r="DZ712" s="15"/>
      <c r="EA712" s="15"/>
      <c r="EB712" s="15"/>
      <c r="EC712" s="15"/>
      <c r="ED712" s="15"/>
      <c r="EE712" s="15"/>
      <c r="EF712" s="15"/>
      <c r="EG712" s="15"/>
      <c r="EH712" s="15"/>
      <c r="EI712" s="15"/>
      <c r="EJ712" s="15"/>
      <c r="EK712" s="15"/>
      <c r="EL712" s="15"/>
      <c r="EM712" s="15"/>
      <c r="EN712" s="15"/>
      <c r="EO712" s="15"/>
      <c r="EP712" s="15"/>
      <c r="EQ712" s="15"/>
      <c r="ER712" s="15"/>
      <c r="ES712" s="15"/>
      <c r="ET712" s="15"/>
      <c r="EU712" s="15"/>
      <c r="EV712" s="15"/>
      <c r="EW712" s="15"/>
      <c r="EX712" s="15"/>
      <c r="EY712" s="15"/>
      <c r="EZ712" s="15"/>
      <c r="FA712" s="15"/>
      <c r="FB712" s="15"/>
      <c r="FC712" s="15"/>
      <c r="FD712" s="15"/>
      <c r="FE712" s="15"/>
      <c r="FF712" s="15"/>
      <c r="FG712" s="15"/>
      <c r="FH712" s="15"/>
      <c r="FI712" s="15"/>
      <c r="FJ712" s="15"/>
      <c r="FK712" s="15"/>
      <c r="FL712" s="15"/>
      <c r="FM712" s="15"/>
      <c r="FN712" s="15"/>
      <c r="FO712" s="15"/>
      <c r="FP712" s="15"/>
      <c r="FQ712" s="15"/>
      <c r="FR712" s="15"/>
      <c r="FS712" s="15"/>
      <c r="FT712" s="15"/>
      <c r="FU712" s="15"/>
      <c r="FV712" s="15"/>
      <c r="FW712" s="15"/>
      <c r="FX712" s="15"/>
      <c r="FY712" s="15"/>
      <c r="FZ712" s="15"/>
      <c r="GA712" s="15"/>
      <c r="GB712" s="15"/>
      <c r="GC712" s="15"/>
      <c r="GD712" s="15"/>
      <c r="GE712" s="15"/>
      <c r="GF712" s="15"/>
      <c r="GG712" s="15"/>
      <c r="GH712" s="15"/>
      <c r="GI712" s="15"/>
      <c r="GJ712" s="15"/>
      <c r="GK712" s="15"/>
      <c r="GL712" s="15"/>
      <c r="GM712" s="15"/>
      <c r="GN712" s="15"/>
      <c r="GO712" s="15"/>
      <c r="GP712" s="15"/>
      <c r="GQ712" s="15"/>
      <c r="GR712" s="15"/>
      <c r="GS712" s="15"/>
      <c r="GT712" s="15"/>
      <c r="GU712" s="15"/>
      <c r="GV712" s="15"/>
      <c r="GW712" s="15"/>
      <c r="GX712" s="15"/>
      <c r="GY712" s="15"/>
      <c r="GZ712" s="15"/>
      <c r="HA712" s="15"/>
      <c r="HB712" s="15"/>
      <c r="HC712" s="15"/>
      <c r="HD712" s="15"/>
      <c r="HE712" s="15"/>
      <c r="HF712" s="15"/>
      <c r="HG712" s="15"/>
      <c r="HH712" s="15"/>
      <c r="HI712" s="15"/>
      <c r="HJ712" s="15"/>
      <c r="HK712" s="15"/>
      <c r="HL712" s="15"/>
      <c r="HM712" s="15"/>
      <c r="HN712" s="15"/>
      <c r="HO712" s="15"/>
      <c r="HP712" s="15"/>
      <c r="HQ712" s="15"/>
      <c r="HR712" s="15"/>
      <c r="HS712" s="15"/>
      <c r="HT712" s="15"/>
      <c r="HU712" s="15"/>
      <c r="HV712" s="15"/>
      <c r="HW712" s="15"/>
      <c r="HX712" s="15"/>
      <c r="HY712" s="15"/>
      <c r="HZ712" s="15"/>
      <c r="IA712" s="15"/>
      <c r="IB712" s="15"/>
      <c r="IC712" s="15"/>
      <c r="ID712" s="15"/>
    </row>
    <row r="713" spans="1:238" s="12" customFormat="1" x14ac:dyDescent="0.2">
      <c r="A713" s="11">
        <f t="shared" si="12"/>
        <v>705</v>
      </c>
      <c r="B713" s="32" t="s">
        <v>562</v>
      </c>
      <c r="C713" s="32" t="s">
        <v>759</v>
      </c>
      <c r="D713" s="32" t="s">
        <v>152</v>
      </c>
      <c r="E713" s="68" t="s">
        <v>1553</v>
      </c>
      <c r="F713" s="33" t="s">
        <v>1555</v>
      </c>
      <c r="G713" s="34">
        <v>7761</v>
      </c>
      <c r="H713" s="34">
        <v>19288</v>
      </c>
      <c r="I713" s="37" t="s">
        <v>19</v>
      </c>
      <c r="J713" s="35" t="s">
        <v>17</v>
      </c>
      <c r="K713" s="36"/>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c r="BI713" s="14"/>
      <c r="BJ713" s="14"/>
      <c r="BK713" s="14"/>
      <c r="BL713" s="14"/>
      <c r="BM713" s="14"/>
      <c r="BN713" s="14"/>
      <c r="BO713" s="14"/>
      <c r="BP713" s="14"/>
      <c r="BQ713" s="14"/>
      <c r="BR713" s="14"/>
      <c r="BS713" s="14"/>
      <c r="BT713" s="14"/>
      <c r="BU713" s="14"/>
      <c r="BV713" s="14"/>
      <c r="BW713" s="14"/>
      <c r="BX713" s="14"/>
      <c r="BY713" s="14"/>
      <c r="BZ713" s="14"/>
      <c r="CA713" s="14"/>
      <c r="CB713" s="14"/>
      <c r="CC713" s="14"/>
      <c r="CD713" s="14"/>
      <c r="CE713" s="14"/>
      <c r="CF713" s="14"/>
      <c r="CG713" s="14"/>
      <c r="CH713" s="14"/>
      <c r="CI713" s="14"/>
      <c r="CJ713" s="14"/>
      <c r="CK713" s="14"/>
      <c r="CL713" s="14"/>
      <c r="CM713" s="14"/>
      <c r="CN713" s="14"/>
      <c r="CO713" s="14"/>
      <c r="CP713" s="14"/>
      <c r="CQ713" s="14"/>
      <c r="CR713" s="14"/>
      <c r="CS713" s="14"/>
      <c r="CT713" s="14"/>
      <c r="CU713" s="14"/>
      <c r="CV713" s="14"/>
      <c r="CW713" s="14"/>
      <c r="CX713" s="14"/>
      <c r="CY713" s="14"/>
      <c r="CZ713" s="14"/>
      <c r="DA713" s="14"/>
      <c r="DB713" s="14"/>
      <c r="DC713" s="14"/>
      <c r="DD713" s="14"/>
      <c r="DE713" s="14"/>
      <c r="DF713" s="14"/>
      <c r="DG713" s="14"/>
      <c r="DH713" s="14"/>
      <c r="DI713" s="14"/>
      <c r="DJ713" s="14"/>
      <c r="DK713" s="14"/>
      <c r="DL713" s="14"/>
      <c r="DM713" s="14"/>
      <c r="DN713" s="14"/>
      <c r="DO713" s="14"/>
      <c r="DP713" s="14"/>
      <c r="DQ713" s="14"/>
      <c r="DR713" s="14"/>
      <c r="DS713" s="14"/>
      <c r="DT713" s="14"/>
      <c r="DU713" s="14"/>
      <c r="DV713" s="14"/>
      <c r="DW713" s="14"/>
      <c r="DX713" s="14"/>
      <c r="DY713" s="14"/>
      <c r="DZ713" s="14"/>
      <c r="EA713" s="14"/>
      <c r="EB713" s="14"/>
      <c r="EC713" s="14"/>
      <c r="ED713" s="14"/>
      <c r="EE713" s="14"/>
      <c r="EF713" s="14"/>
      <c r="EG713" s="14"/>
      <c r="EH713" s="14"/>
      <c r="EI713" s="14"/>
      <c r="EJ713" s="14"/>
      <c r="EK713" s="14"/>
      <c r="EL713" s="14"/>
      <c r="EM713" s="14"/>
      <c r="EN713" s="14"/>
      <c r="EO713" s="14"/>
      <c r="EP713" s="14"/>
      <c r="EQ713" s="14"/>
      <c r="ER713" s="14"/>
      <c r="ES713" s="14"/>
      <c r="ET713" s="14"/>
      <c r="EU713" s="14"/>
      <c r="EV713" s="14"/>
      <c r="EW713" s="14"/>
      <c r="EX713" s="14"/>
      <c r="EY713" s="14"/>
      <c r="EZ713" s="14"/>
      <c r="FA713" s="14"/>
      <c r="FB713" s="14"/>
      <c r="FC713" s="14"/>
      <c r="FD713" s="14"/>
      <c r="FE713" s="14"/>
      <c r="FF713" s="14"/>
      <c r="FG713" s="14"/>
      <c r="FH713" s="14"/>
      <c r="FI713" s="14"/>
      <c r="FJ713" s="14"/>
      <c r="FK713" s="14"/>
      <c r="FL713" s="14"/>
      <c r="FM713" s="14"/>
      <c r="FN713" s="14"/>
      <c r="FO713" s="14"/>
      <c r="FP713" s="14"/>
      <c r="FQ713" s="14"/>
      <c r="FR713" s="14"/>
      <c r="FS713" s="14"/>
      <c r="FT713" s="14"/>
      <c r="FU713" s="14"/>
      <c r="FV713" s="14"/>
      <c r="FW713" s="14"/>
      <c r="FX713" s="14"/>
      <c r="FY713" s="14"/>
      <c r="FZ713" s="14"/>
      <c r="GA713" s="14"/>
      <c r="GB713" s="14"/>
      <c r="GC713" s="14"/>
      <c r="GD713" s="14"/>
      <c r="GE713" s="14"/>
      <c r="GF713" s="14"/>
      <c r="GG713" s="14"/>
      <c r="GH713" s="14"/>
      <c r="GI713" s="14"/>
      <c r="GJ713" s="14"/>
      <c r="GK713" s="14"/>
      <c r="GL713" s="14"/>
      <c r="GM713" s="14"/>
      <c r="GN713" s="14"/>
      <c r="GO713" s="14"/>
      <c r="GP713" s="14"/>
      <c r="GQ713" s="14"/>
      <c r="GR713" s="14"/>
      <c r="GS713" s="14"/>
      <c r="GT713" s="14"/>
      <c r="GU713" s="14"/>
      <c r="GV713" s="14"/>
      <c r="GW713" s="14"/>
      <c r="GX713" s="14"/>
      <c r="GY713" s="14"/>
      <c r="GZ713" s="14"/>
      <c r="HA713" s="14"/>
      <c r="HB713" s="14"/>
      <c r="HC713" s="14"/>
      <c r="HD713" s="14"/>
      <c r="HE713" s="14"/>
      <c r="HF713" s="14"/>
      <c r="HG713" s="14"/>
      <c r="HH713" s="14"/>
      <c r="HI713" s="14"/>
      <c r="HJ713" s="14"/>
      <c r="HK713" s="14"/>
      <c r="HL713" s="14"/>
      <c r="HM713" s="14"/>
      <c r="HN713" s="14"/>
      <c r="HO713" s="14"/>
      <c r="HP713" s="14"/>
      <c r="HQ713" s="14"/>
      <c r="HR713" s="14"/>
      <c r="HS713" s="14"/>
      <c r="HT713" s="14"/>
      <c r="HU713" s="14"/>
      <c r="HV713" s="14"/>
      <c r="HW713" s="14"/>
      <c r="HX713" s="14"/>
      <c r="HY713" s="14"/>
      <c r="HZ713" s="14"/>
      <c r="IA713" s="14"/>
      <c r="IB713" s="14"/>
      <c r="IC713" s="14"/>
      <c r="ID713" s="14"/>
    </row>
    <row r="714" spans="1:238" s="12" customFormat="1" x14ac:dyDescent="0.2">
      <c r="A714" s="11">
        <f t="shared" si="12"/>
        <v>706</v>
      </c>
      <c r="B714" s="32" t="s">
        <v>1560</v>
      </c>
      <c r="C714" s="32" t="s">
        <v>759</v>
      </c>
      <c r="D714" s="38" t="s">
        <v>152</v>
      </c>
      <c r="E714" s="68" t="s">
        <v>1558</v>
      </c>
      <c r="F714" s="33" t="s">
        <v>1412</v>
      </c>
      <c r="G714" s="34">
        <v>2710</v>
      </c>
      <c r="H714" s="34">
        <v>5180</v>
      </c>
      <c r="I714" s="37" t="s">
        <v>15</v>
      </c>
      <c r="J714" s="35" t="s">
        <v>17</v>
      </c>
      <c r="K714" s="36"/>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F714" s="14"/>
      <c r="BG714" s="14"/>
      <c r="BH714" s="14"/>
      <c r="BI714" s="14"/>
      <c r="BJ714" s="14"/>
      <c r="BK714" s="14"/>
      <c r="BL714" s="14"/>
      <c r="BM714" s="14"/>
      <c r="BN714" s="14"/>
      <c r="BO714" s="14"/>
      <c r="BP714" s="14"/>
      <c r="BQ714" s="14"/>
      <c r="BR714" s="14"/>
      <c r="BS714" s="14"/>
      <c r="BT714" s="14"/>
      <c r="BU714" s="14"/>
      <c r="BV714" s="14"/>
      <c r="BW714" s="14"/>
      <c r="BX714" s="14"/>
      <c r="BY714" s="14"/>
      <c r="BZ714" s="14"/>
      <c r="CA714" s="14"/>
      <c r="CB714" s="14"/>
      <c r="CC714" s="14"/>
      <c r="CD714" s="14"/>
      <c r="CE714" s="14"/>
      <c r="CF714" s="14"/>
      <c r="CG714" s="14"/>
      <c r="CH714" s="14"/>
      <c r="CI714" s="14"/>
      <c r="CJ714" s="14"/>
      <c r="CK714" s="14"/>
      <c r="CL714" s="14"/>
      <c r="CM714" s="14"/>
      <c r="CN714" s="14"/>
      <c r="CO714" s="14"/>
      <c r="CP714" s="14"/>
      <c r="CQ714" s="14"/>
      <c r="CR714" s="14"/>
      <c r="CS714" s="14"/>
      <c r="CT714" s="14"/>
      <c r="CU714" s="14"/>
      <c r="CV714" s="14"/>
      <c r="CW714" s="14"/>
      <c r="CX714" s="14"/>
      <c r="CY714" s="14"/>
      <c r="CZ714" s="14"/>
      <c r="DA714" s="14"/>
      <c r="DB714" s="14"/>
      <c r="DC714" s="14"/>
      <c r="DD714" s="14"/>
      <c r="DE714" s="14"/>
      <c r="DF714" s="14"/>
      <c r="DG714" s="14"/>
      <c r="DH714" s="14"/>
      <c r="DI714" s="14"/>
      <c r="DJ714" s="14"/>
      <c r="DK714" s="14"/>
      <c r="DL714" s="14"/>
      <c r="DM714" s="14"/>
      <c r="DN714" s="14"/>
      <c r="DO714" s="14"/>
      <c r="DP714" s="14"/>
      <c r="DQ714" s="14"/>
      <c r="DR714" s="14"/>
      <c r="DS714" s="14"/>
      <c r="DT714" s="14"/>
      <c r="DU714" s="14"/>
      <c r="DV714" s="14"/>
      <c r="DW714" s="14"/>
      <c r="DX714" s="14"/>
      <c r="DY714" s="14"/>
      <c r="DZ714" s="14"/>
      <c r="EA714" s="14"/>
      <c r="EB714" s="14"/>
      <c r="EC714" s="14"/>
      <c r="ED714" s="14"/>
      <c r="EE714" s="14"/>
      <c r="EF714" s="14"/>
      <c r="EG714" s="14"/>
      <c r="EH714" s="14"/>
      <c r="EI714" s="14"/>
      <c r="EJ714" s="14"/>
      <c r="EK714" s="14"/>
      <c r="EL714" s="14"/>
      <c r="EM714" s="14"/>
      <c r="EN714" s="14"/>
      <c r="EO714" s="14"/>
      <c r="EP714" s="14"/>
      <c r="EQ714" s="14"/>
      <c r="ER714" s="14"/>
      <c r="ES714" s="14"/>
      <c r="ET714" s="14"/>
      <c r="EU714" s="14"/>
      <c r="EV714" s="14"/>
      <c r="EW714" s="14"/>
      <c r="EX714" s="14"/>
      <c r="EY714" s="14"/>
      <c r="EZ714" s="14"/>
      <c r="FA714" s="14"/>
      <c r="FB714" s="14"/>
      <c r="FC714" s="14"/>
      <c r="FD714" s="14"/>
      <c r="FE714" s="14"/>
      <c r="FF714" s="14"/>
      <c r="FG714" s="14"/>
      <c r="FH714" s="14"/>
      <c r="FI714" s="14"/>
      <c r="FJ714" s="14"/>
      <c r="FK714" s="14"/>
      <c r="FL714" s="14"/>
      <c r="FM714" s="14"/>
      <c r="FN714" s="14"/>
      <c r="FO714" s="14"/>
      <c r="FP714" s="14"/>
      <c r="FQ714" s="14"/>
      <c r="FR714" s="14"/>
      <c r="FS714" s="14"/>
      <c r="FT714" s="14"/>
      <c r="FU714" s="14"/>
      <c r="FV714" s="14"/>
      <c r="FW714" s="14"/>
      <c r="FX714" s="14"/>
      <c r="FY714" s="14"/>
      <c r="FZ714" s="14"/>
      <c r="GA714" s="14"/>
      <c r="GB714" s="14"/>
      <c r="GC714" s="14"/>
      <c r="GD714" s="14"/>
      <c r="GE714" s="14"/>
      <c r="GF714" s="14"/>
      <c r="GG714" s="14"/>
      <c r="GH714" s="14"/>
      <c r="GI714" s="14"/>
      <c r="GJ714" s="14"/>
      <c r="GK714" s="14"/>
      <c r="GL714" s="14"/>
      <c r="GM714" s="14"/>
      <c r="GN714" s="14"/>
      <c r="GO714" s="14"/>
      <c r="GP714" s="14"/>
      <c r="GQ714" s="14"/>
      <c r="GR714" s="14"/>
      <c r="GS714" s="14"/>
      <c r="GT714" s="14"/>
      <c r="GU714" s="14"/>
      <c r="GV714" s="14"/>
      <c r="GW714" s="14"/>
      <c r="GX714" s="14"/>
      <c r="GY714" s="14"/>
      <c r="GZ714" s="14"/>
      <c r="HA714" s="14"/>
      <c r="HB714" s="14"/>
      <c r="HC714" s="14"/>
      <c r="HD714" s="14"/>
      <c r="HE714" s="14"/>
      <c r="HF714" s="14"/>
      <c r="HG714" s="14"/>
      <c r="HH714" s="14"/>
      <c r="HI714" s="14"/>
      <c r="HJ714" s="14"/>
      <c r="HK714" s="14"/>
      <c r="HL714" s="14"/>
      <c r="HM714" s="14"/>
      <c r="HN714" s="14"/>
      <c r="HO714" s="14"/>
      <c r="HP714" s="14"/>
      <c r="HQ714" s="14"/>
      <c r="HR714" s="14"/>
      <c r="HS714" s="14"/>
      <c r="HT714" s="14"/>
      <c r="HU714" s="14"/>
      <c r="HV714" s="14"/>
      <c r="HW714" s="14"/>
      <c r="HX714" s="14"/>
      <c r="HY714" s="14"/>
      <c r="HZ714" s="14"/>
      <c r="IA714" s="14"/>
      <c r="IB714" s="14"/>
      <c r="IC714" s="14"/>
      <c r="ID714" s="14"/>
    </row>
    <row r="715" spans="1:238" s="12" customFormat="1" x14ac:dyDescent="0.2">
      <c r="A715" s="11">
        <f t="shared" ref="A715:A778" si="13">ROW()-8</f>
        <v>707</v>
      </c>
      <c r="B715" s="32" t="s">
        <v>1561</v>
      </c>
      <c r="C715" s="32" t="s">
        <v>759</v>
      </c>
      <c r="D715" s="38" t="s">
        <v>152</v>
      </c>
      <c r="E715" s="68" t="s">
        <v>1558</v>
      </c>
      <c r="F715" s="33" t="s">
        <v>1562</v>
      </c>
      <c r="G715" s="34">
        <v>2625</v>
      </c>
      <c r="H715" s="34">
        <v>3407</v>
      </c>
      <c r="I715" s="37" t="s">
        <v>15</v>
      </c>
      <c r="J715" s="35" t="s">
        <v>17</v>
      </c>
      <c r="K715" s="36"/>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F715" s="14"/>
      <c r="BG715" s="14"/>
      <c r="BH715" s="14"/>
      <c r="BI715" s="14"/>
      <c r="BJ715" s="14"/>
      <c r="BK715" s="14"/>
      <c r="BL715" s="14"/>
      <c r="BM715" s="14"/>
      <c r="BN715" s="14"/>
      <c r="BO715" s="14"/>
      <c r="BP715" s="14"/>
      <c r="BQ715" s="14"/>
      <c r="BR715" s="14"/>
      <c r="BS715" s="14"/>
      <c r="BT715" s="14"/>
      <c r="BU715" s="14"/>
      <c r="BV715" s="14"/>
      <c r="BW715" s="14"/>
      <c r="BX715" s="14"/>
      <c r="BY715" s="14"/>
      <c r="BZ715" s="14"/>
      <c r="CA715" s="14"/>
      <c r="CB715" s="14"/>
      <c r="CC715" s="14"/>
      <c r="CD715" s="14"/>
      <c r="CE715" s="14"/>
      <c r="CF715" s="14"/>
      <c r="CG715" s="14"/>
      <c r="CH715" s="14"/>
      <c r="CI715" s="14"/>
      <c r="CJ715" s="14"/>
      <c r="CK715" s="14"/>
      <c r="CL715" s="14"/>
      <c r="CM715" s="14"/>
      <c r="CN715" s="14"/>
      <c r="CO715" s="14"/>
      <c r="CP715" s="14"/>
      <c r="CQ715" s="14"/>
      <c r="CR715" s="14"/>
      <c r="CS715" s="14"/>
      <c r="CT715" s="14"/>
      <c r="CU715" s="14"/>
      <c r="CV715" s="14"/>
      <c r="CW715" s="14"/>
      <c r="CX715" s="14"/>
      <c r="CY715" s="14"/>
      <c r="CZ715" s="14"/>
      <c r="DA715" s="14"/>
      <c r="DB715" s="14"/>
      <c r="DC715" s="14"/>
      <c r="DD715" s="14"/>
      <c r="DE715" s="14"/>
      <c r="DF715" s="14"/>
      <c r="DG715" s="14"/>
      <c r="DH715" s="14"/>
      <c r="DI715" s="14"/>
      <c r="DJ715" s="14"/>
      <c r="DK715" s="14"/>
      <c r="DL715" s="14"/>
      <c r="DM715" s="14"/>
      <c r="DN715" s="14"/>
      <c r="DO715" s="14"/>
      <c r="DP715" s="14"/>
      <c r="DQ715" s="14"/>
      <c r="DR715" s="14"/>
      <c r="DS715" s="14"/>
      <c r="DT715" s="14"/>
      <c r="DU715" s="14"/>
      <c r="DV715" s="14"/>
      <c r="DW715" s="14"/>
      <c r="DX715" s="14"/>
      <c r="DY715" s="14"/>
      <c r="DZ715" s="14"/>
      <c r="EA715" s="14"/>
      <c r="EB715" s="14"/>
      <c r="EC715" s="14"/>
      <c r="ED715" s="14"/>
      <c r="EE715" s="14"/>
      <c r="EF715" s="14"/>
      <c r="EG715" s="14"/>
      <c r="EH715" s="14"/>
      <c r="EI715" s="14"/>
      <c r="EJ715" s="14"/>
      <c r="EK715" s="14"/>
      <c r="EL715" s="14"/>
      <c r="EM715" s="14"/>
      <c r="EN715" s="14"/>
      <c r="EO715" s="14"/>
      <c r="EP715" s="14"/>
      <c r="EQ715" s="14"/>
      <c r="ER715" s="14"/>
      <c r="ES715" s="14"/>
      <c r="ET715" s="14"/>
      <c r="EU715" s="14"/>
      <c r="EV715" s="14"/>
      <c r="EW715" s="14"/>
      <c r="EX715" s="14"/>
      <c r="EY715" s="14"/>
      <c r="EZ715" s="14"/>
      <c r="FA715" s="14"/>
      <c r="FB715" s="14"/>
      <c r="FC715" s="14"/>
      <c r="FD715" s="14"/>
      <c r="FE715" s="14"/>
      <c r="FF715" s="14"/>
      <c r="FG715" s="14"/>
      <c r="FH715" s="14"/>
      <c r="FI715" s="14"/>
      <c r="FJ715" s="14"/>
      <c r="FK715" s="14"/>
      <c r="FL715" s="14"/>
      <c r="FM715" s="14"/>
      <c r="FN715" s="14"/>
      <c r="FO715" s="14"/>
      <c r="FP715" s="14"/>
      <c r="FQ715" s="14"/>
      <c r="FR715" s="14"/>
      <c r="FS715" s="14"/>
      <c r="FT715" s="14"/>
      <c r="FU715" s="14"/>
      <c r="FV715" s="14"/>
      <c r="FW715" s="14"/>
      <c r="FX715" s="14"/>
      <c r="FY715" s="14"/>
      <c r="FZ715" s="14"/>
      <c r="GA715" s="14"/>
      <c r="GB715" s="14"/>
      <c r="GC715" s="14"/>
      <c r="GD715" s="14"/>
      <c r="GE715" s="14"/>
      <c r="GF715" s="14"/>
      <c r="GG715" s="14"/>
      <c r="GH715" s="14"/>
      <c r="GI715" s="14"/>
      <c r="GJ715" s="14"/>
      <c r="GK715" s="14"/>
      <c r="GL715" s="14"/>
      <c r="GM715" s="14"/>
      <c r="GN715" s="14"/>
      <c r="GO715" s="14"/>
      <c r="GP715" s="14"/>
      <c r="GQ715" s="14"/>
      <c r="GR715" s="14"/>
      <c r="GS715" s="14"/>
      <c r="GT715" s="14"/>
      <c r="GU715" s="14"/>
      <c r="GV715" s="14"/>
      <c r="GW715" s="14"/>
      <c r="GX715" s="14"/>
      <c r="GY715" s="14"/>
      <c r="GZ715" s="14"/>
      <c r="HA715" s="14"/>
      <c r="HB715" s="14"/>
      <c r="HC715" s="14"/>
      <c r="HD715" s="14"/>
      <c r="HE715" s="14"/>
      <c r="HF715" s="14"/>
      <c r="HG715" s="14"/>
      <c r="HH715" s="14"/>
      <c r="HI715" s="14"/>
      <c r="HJ715" s="14"/>
      <c r="HK715" s="14"/>
      <c r="HL715" s="14"/>
      <c r="HM715" s="14"/>
      <c r="HN715" s="14"/>
      <c r="HO715" s="14"/>
      <c r="HP715" s="14"/>
      <c r="HQ715" s="14"/>
      <c r="HR715" s="14"/>
      <c r="HS715" s="14"/>
      <c r="HT715" s="14"/>
      <c r="HU715" s="14"/>
      <c r="HV715" s="14"/>
      <c r="HW715" s="14"/>
      <c r="HX715" s="14"/>
      <c r="HY715" s="14"/>
      <c r="HZ715" s="14"/>
      <c r="IA715" s="14"/>
      <c r="IB715" s="14"/>
      <c r="IC715" s="14"/>
      <c r="ID715" s="14"/>
    </row>
    <row r="716" spans="1:238" s="12" customFormat="1" x14ac:dyDescent="0.2">
      <c r="A716" s="11">
        <f t="shared" si="13"/>
        <v>708</v>
      </c>
      <c r="B716" s="32" t="s">
        <v>1563</v>
      </c>
      <c r="C716" s="32" t="s">
        <v>759</v>
      </c>
      <c r="D716" s="38" t="s">
        <v>152</v>
      </c>
      <c r="E716" s="68" t="s">
        <v>1558</v>
      </c>
      <c r="F716" s="33" t="s">
        <v>1164</v>
      </c>
      <c r="G716" s="34">
        <v>3036</v>
      </c>
      <c r="H716" s="34">
        <v>2917</v>
      </c>
      <c r="I716" s="37" t="s">
        <v>15</v>
      </c>
      <c r="J716" s="35" t="s">
        <v>17</v>
      </c>
      <c r="K716" s="36"/>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c r="BI716" s="14"/>
      <c r="BJ716" s="14"/>
      <c r="BK716" s="14"/>
      <c r="BL716" s="14"/>
      <c r="BM716" s="14"/>
      <c r="BN716" s="14"/>
      <c r="BO716" s="14"/>
      <c r="BP716" s="14"/>
      <c r="BQ716" s="14"/>
      <c r="BR716" s="14"/>
      <c r="BS716" s="14"/>
      <c r="BT716" s="14"/>
      <c r="BU716" s="14"/>
      <c r="BV716" s="14"/>
      <c r="BW716" s="14"/>
      <c r="BX716" s="14"/>
      <c r="BY716" s="14"/>
      <c r="BZ716" s="14"/>
      <c r="CA716" s="14"/>
      <c r="CB716" s="14"/>
      <c r="CC716" s="14"/>
      <c r="CD716" s="14"/>
      <c r="CE716" s="14"/>
      <c r="CF716" s="14"/>
      <c r="CG716" s="14"/>
      <c r="CH716" s="14"/>
      <c r="CI716" s="14"/>
      <c r="CJ716" s="14"/>
      <c r="CK716" s="14"/>
      <c r="CL716" s="14"/>
      <c r="CM716" s="14"/>
      <c r="CN716" s="14"/>
      <c r="CO716" s="14"/>
      <c r="CP716" s="14"/>
      <c r="CQ716" s="14"/>
      <c r="CR716" s="14"/>
      <c r="CS716" s="14"/>
      <c r="CT716" s="14"/>
      <c r="CU716" s="14"/>
      <c r="CV716" s="14"/>
      <c r="CW716" s="14"/>
      <c r="CX716" s="14"/>
      <c r="CY716" s="14"/>
      <c r="CZ716" s="14"/>
      <c r="DA716" s="14"/>
      <c r="DB716" s="14"/>
      <c r="DC716" s="14"/>
      <c r="DD716" s="14"/>
      <c r="DE716" s="14"/>
      <c r="DF716" s="14"/>
      <c r="DG716" s="14"/>
      <c r="DH716" s="14"/>
      <c r="DI716" s="14"/>
      <c r="DJ716" s="14"/>
      <c r="DK716" s="14"/>
      <c r="DL716" s="14"/>
      <c r="DM716" s="14"/>
      <c r="DN716" s="14"/>
      <c r="DO716" s="14"/>
      <c r="DP716" s="14"/>
      <c r="DQ716" s="14"/>
      <c r="DR716" s="14"/>
      <c r="DS716" s="14"/>
      <c r="DT716" s="14"/>
      <c r="DU716" s="14"/>
      <c r="DV716" s="14"/>
      <c r="DW716" s="14"/>
      <c r="DX716" s="14"/>
      <c r="DY716" s="14"/>
      <c r="DZ716" s="14"/>
      <c r="EA716" s="14"/>
      <c r="EB716" s="14"/>
      <c r="EC716" s="14"/>
      <c r="ED716" s="14"/>
      <c r="EE716" s="14"/>
      <c r="EF716" s="14"/>
      <c r="EG716" s="14"/>
      <c r="EH716" s="14"/>
      <c r="EI716" s="14"/>
      <c r="EJ716" s="14"/>
      <c r="EK716" s="14"/>
      <c r="EL716" s="14"/>
      <c r="EM716" s="14"/>
      <c r="EN716" s="14"/>
      <c r="EO716" s="14"/>
      <c r="EP716" s="14"/>
      <c r="EQ716" s="14"/>
      <c r="ER716" s="14"/>
      <c r="ES716" s="14"/>
      <c r="ET716" s="14"/>
      <c r="EU716" s="14"/>
      <c r="EV716" s="14"/>
      <c r="EW716" s="14"/>
      <c r="EX716" s="14"/>
      <c r="EY716" s="14"/>
      <c r="EZ716" s="14"/>
      <c r="FA716" s="14"/>
      <c r="FB716" s="14"/>
      <c r="FC716" s="14"/>
      <c r="FD716" s="14"/>
      <c r="FE716" s="14"/>
      <c r="FF716" s="14"/>
      <c r="FG716" s="14"/>
      <c r="FH716" s="14"/>
      <c r="FI716" s="14"/>
      <c r="FJ716" s="14"/>
      <c r="FK716" s="14"/>
      <c r="FL716" s="14"/>
      <c r="FM716" s="14"/>
      <c r="FN716" s="14"/>
      <c r="FO716" s="14"/>
      <c r="FP716" s="14"/>
      <c r="FQ716" s="14"/>
      <c r="FR716" s="14"/>
      <c r="FS716" s="14"/>
      <c r="FT716" s="14"/>
      <c r="FU716" s="14"/>
      <c r="FV716" s="14"/>
      <c r="FW716" s="14"/>
      <c r="FX716" s="14"/>
      <c r="FY716" s="14"/>
      <c r="FZ716" s="14"/>
      <c r="GA716" s="14"/>
      <c r="GB716" s="14"/>
      <c r="GC716" s="14"/>
      <c r="GD716" s="14"/>
      <c r="GE716" s="14"/>
      <c r="GF716" s="14"/>
      <c r="GG716" s="14"/>
      <c r="GH716" s="14"/>
      <c r="GI716" s="14"/>
      <c r="GJ716" s="14"/>
      <c r="GK716" s="14"/>
      <c r="GL716" s="14"/>
      <c r="GM716" s="14"/>
      <c r="GN716" s="14"/>
      <c r="GO716" s="14"/>
      <c r="GP716" s="14"/>
      <c r="GQ716" s="14"/>
      <c r="GR716" s="14"/>
      <c r="GS716" s="14"/>
      <c r="GT716" s="14"/>
      <c r="GU716" s="14"/>
      <c r="GV716" s="14"/>
      <c r="GW716" s="14"/>
      <c r="GX716" s="14"/>
      <c r="GY716" s="14"/>
      <c r="GZ716" s="14"/>
      <c r="HA716" s="14"/>
      <c r="HB716" s="14"/>
      <c r="HC716" s="14"/>
      <c r="HD716" s="14"/>
      <c r="HE716" s="14"/>
      <c r="HF716" s="14"/>
      <c r="HG716" s="14"/>
      <c r="HH716" s="14"/>
      <c r="HI716" s="14"/>
      <c r="HJ716" s="14"/>
      <c r="HK716" s="14"/>
      <c r="HL716" s="14"/>
      <c r="HM716" s="14"/>
      <c r="HN716" s="14"/>
      <c r="HO716" s="14"/>
      <c r="HP716" s="14"/>
      <c r="HQ716" s="14"/>
      <c r="HR716" s="14"/>
      <c r="HS716" s="14"/>
      <c r="HT716" s="14"/>
      <c r="HU716" s="14"/>
      <c r="HV716" s="14"/>
      <c r="HW716" s="14"/>
      <c r="HX716" s="14"/>
      <c r="HY716" s="14"/>
      <c r="HZ716" s="14"/>
      <c r="IA716" s="14"/>
      <c r="IB716" s="14"/>
      <c r="IC716" s="14"/>
      <c r="ID716" s="14"/>
    </row>
    <row r="717" spans="1:238" s="12" customFormat="1" x14ac:dyDescent="0.2">
      <c r="A717" s="11">
        <f t="shared" si="13"/>
        <v>709</v>
      </c>
      <c r="B717" s="32" t="s">
        <v>1572</v>
      </c>
      <c r="C717" s="32" t="s">
        <v>759</v>
      </c>
      <c r="D717" s="38" t="s">
        <v>152</v>
      </c>
      <c r="E717" s="68" t="s">
        <v>1573</v>
      </c>
      <c r="F717" s="33" t="s">
        <v>55</v>
      </c>
      <c r="G717" s="34">
        <v>3544</v>
      </c>
      <c r="H717" s="34">
        <v>5949</v>
      </c>
      <c r="I717" s="37" t="s">
        <v>15</v>
      </c>
      <c r="J717" s="35" t="s">
        <v>17</v>
      </c>
      <c r="K717" s="36"/>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c r="GQ717" s="2"/>
      <c r="GR717" s="2"/>
      <c r="GS717" s="2"/>
      <c r="GT717" s="2"/>
      <c r="GU717" s="2"/>
      <c r="GV717" s="2"/>
      <c r="GW717" s="2"/>
      <c r="GX717" s="2"/>
      <c r="GY717" s="2"/>
      <c r="GZ717" s="2"/>
      <c r="HA717" s="2"/>
      <c r="HB717" s="2"/>
      <c r="HC717" s="2"/>
      <c r="HD717" s="2"/>
      <c r="HE717" s="2"/>
      <c r="HF717" s="2"/>
      <c r="HG717" s="2"/>
      <c r="HH717" s="2"/>
      <c r="HI717" s="2"/>
      <c r="HJ717" s="2"/>
      <c r="HK717" s="2"/>
      <c r="HL717" s="2"/>
      <c r="HM717" s="2"/>
      <c r="HN717" s="2"/>
      <c r="HO717" s="2"/>
      <c r="HP717" s="2"/>
      <c r="HQ717" s="2"/>
      <c r="HR717" s="2"/>
      <c r="HS717" s="2"/>
      <c r="HT717" s="2"/>
      <c r="HU717" s="2"/>
      <c r="HV717" s="2"/>
      <c r="HW717" s="2"/>
      <c r="HX717" s="2"/>
      <c r="HY717" s="2"/>
      <c r="HZ717" s="2"/>
      <c r="IA717" s="2"/>
      <c r="IB717" s="2"/>
      <c r="IC717" s="2"/>
      <c r="ID717" s="2"/>
    </row>
    <row r="718" spans="1:238" s="12" customFormat="1" x14ac:dyDescent="0.2">
      <c r="A718" s="11">
        <f t="shared" si="13"/>
        <v>710</v>
      </c>
      <c r="B718" s="32" t="s">
        <v>1578</v>
      </c>
      <c r="C718" s="32" t="s">
        <v>759</v>
      </c>
      <c r="D718" s="38" t="s">
        <v>152</v>
      </c>
      <c r="E718" s="68" t="s">
        <v>1575</v>
      </c>
      <c r="F718" s="33" t="s">
        <v>1144</v>
      </c>
      <c r="G718" s="34">
        <v>4779</v>
      </c>
      <c r="H718" s="34">
        <v>9492</v>
      </c>
      <c r="I718" s="37" t="s">
        <v>15</v>
      </c>
      <c r="J718" s="35" t="s">
        <v>17</v>
      </c>
      <c r="K718" s="36" t="s">
        <v>1047</v>
      </c>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c r="GQ718" s="2"/>
      <c r="GR718" s="2"/>
      <c r="GS718" s="2"/>
      <c r="GT718" s="2"/>
      <c r="GU718" s="2"/>
      <c r="GV718" s="2"/>
      <c r="GW718" s="2"/>
      <c r="GX718" s="2"/>
      <c r="GY718" s="2"/>
      <c r="GZ718" s="2"/>
      <c r="HA718" s="2"/>
      <c r="HB718" s="2"/>
      <c r="HC718" s="2"/>
      <c r="HD718" s="2"/>
      <c r="HE718" s="2"/>
      <c r="HF718" s="2"/>
      <c r="HG718" s="2"/>
      <c r="HH718" s="2"/>
      <c r="HI718" s="2"/>
      <c r="HJ718" s="2"/>
      <c r="HK718" s="2"/>
      <c r="HL718" s="2"/>
      <c r="HM718" s="2"/>
      <c r="HN718" s="2"/>
      <c r="HO718" s="2"/>
      <c r="HP718" s="2"/>
      <c r="HQ718" s="2"/>
      <c r="HR718" s="2"/>
      <c r="HS718" s="2"/>
      <c r="HT718" s="2"/>
      <c r="HU718" s="2"/>
      <c r="HV718" s="2"/>
      <c r="HW718" s="2"/>
      <c r="HX718" s="2"/>
      <c r="HY718" s="2"/>
      <c r="HZ718" s="2"/>
      <c r="IA718" s="2"/>
      <c r="IB718" s="2"/>
      <c r="IC718" s="2"/>
      <c r="ID718" s="2"/>
    </row>
    <row r="719" spans="1:238" s="12" customFormat="1" x14ac:dyDescent="0.2">
      <c r="A719" s="11">
        <f t="shared" si="13"/>
        <v>711</v>
      </c>
      <c r="B719" s="32" t="s">
        <v>1579</v>
      </c>
      <c r="C719" s="32" t="s">
        <v>759</v>
      </c>
      <c r="D719" s="38" t="s">
        <v>152</v>
      </c>
      <c r="E719" s="68" t="s">
        <v>1575</v>
      </c>
      <c r="F719" s="33" t="s">
        <v>88</v>
      </c>
      <c r="G719" s="34">
        <v>5986</v>
      </c>
      <c r="H719" s="34">
        <v>7217</v>
      </c>
      <c r="I719" s="37" t="s">
        <v>15</v>
      </c>
      <c r="J719" s="35" t="s">
        <v>17</v>
      </c>
      <c r="K719" s="36"/>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c r="GQ719" s="2"/>
      <c r="GR719" s="2"/>
      <c r="GS719" s="2"/>
      <c r="GT719" s="2"/>
      <c r="GU719" s="2"/>
      <c r="GV719" s="2"/>
      <c r="GW719" s="2"/>
      <c r="GX719" s="2"/>
      <c r="GY719" s="2"/>
      <c r="GZ719" s="2"/>
      <c r="HA719" s="2"/>
      <c r="HB719" s="2"/>
      <c r="HC719" s="2"/>
      <c r="HD719" s="2"/>
      <c r="HE719" s="2"/>
      <c r="HF719" s="2"/>
      <c r="HG719" s="2"/>
      <c r="HH719" s="2"/>
      <c r="HI719" s="2"/>
      <c r="HJ719" s="2"/>
      <c r="HK719" s="2"/>
      <c r="HL719" s="2"/>
      <c r="HM719" s="2"/>
      <c r="HN719" s="2"/>
      <c r="HO719" s="2"/>
      <c r="HP719" s="2"/>
      <c r="HQ719" s="2"/>
      <c r="HR719" s="2"/>
      <c r="HS719" s="2"/>
      <c r="HT719" s="2"/>
      <c r="HU719" s="2"/>
      <c r="HV719" s="2"/>
      <c r="HW719" s="2"/>
      <c r="HX719" s="2"/>
      <c r="HY719" s="2"/>
      <c r="HZ719" s="2"/>
      <c r="IA719" s="2"/>
      <c r="IB719" s="2"/>
      <c r="IC719" s="2"/>
      <c r="ID719" s="2"/>
    </row>
    <row r="720" spans="1:238" s="12" customFormat="1" x14ac:dyDescent="0.2">
      <c r="A720" s="11">
        <f t="shared" si="13"/>
        <v>712</v>
      </c>
      <c r="B720" s="32" t="s">
        <v>1590</v>
      </c>
      <c r="C720" s="32" t="s">
        <v>759</v>
      </c>
      <c r="D720" s="38" t="s">
        <v>152</v>
      </c>
      <c r="E720" s="68" t="s">
        <v>1585</v>
      </c>
      <c r="F720" s="33" t="s">
        <v>1153</v>
      </c>
      <c r="G720" s="34">
        <v>5620</v>
      </c>
      <c r="H720" s="34">
        <v>12790</v>
      </c>
      <c r="I720" s="37" t="s">
        <v>18</v>
      </c>
      <c r="J720" s="35" t="s">
        <v>17</v>
      </c>
      <c r="K720" s="36"/>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c r="GQ720" s="2"/>
      <c r="GR720" s="2"/>
      <c r="GS720" s="2"/>
      <c r="GT720" s="2"/>
      <c r="GU720" s="2"/>
      <c r="GV720" s="2"/>
      <c r="GW720" s="2"/>
      <c r="GX720" s="2"/>
      <c r="GY720" s="2"/>
      <c r="GZ720" s="2"/>
      <c r="HA720" s="2"/>
      <c r="HB720" s="2"/>
      <c r="HC720" s="2"/>
      <c r="HD720" s="2"/>
      <c r="HE720" s="2"/>
      <c r="HF720" s="2"/>
      <c r="HG720" s="2"/>
      <c r="HH720" s="2"/>
      <c r="HI720" s="2"/>
      <c r="HJ720" s="2"/>
      <c r="HK720" s="2"/>
      <c r="HL720" s="2"/>
      <c r="HM720" s="2"/>
      <c r="HN720" s="2"/>
      <c r="HO720" s="2"/>
      <c r="HP720" s="2"/>
      <c r="HQ720" s="2"/>
      <c r="HR720" s="2"/>
      <c r="HS720" s="2"/>
      <c r="HT720" s="2"/>
      <c r="HU720" s="2"/>
      <c r="HV720" s="2"/>
      <c r="HW720" s="2"/>
      <c r="HX720" s="2"/>
      <c r="HY720" s="2"/>
      <c r="HZ720" s="2"/>
      <c r="IA720" s="2"/>
      <c r="IB720" s="2"/>
      <c r="IC720" s="2"/>
      <c r="ID720" s="2"/>
    </row>
    <row r="721" spans="1:238" s="12" customFormat="1" x14ac:dyDescent="0.2">
      <c r="A721" s="11">
        <f t="shared" si="13"/>
        <v>713</v>
      </c>
      <c r="B721" s="32" t="s">
        <v>1600</v>
      </c>
      <c r="C721" s="32" t="s">
        <v>759</v>
      </c>
      <c r="D721" s="38" t="s">
        <v>152</v>
      </c>
      <c r="E721" s="68" t="s">
        <v>1066</v>
      </c>
      <c r="F721" s="33" t="s">
        <v>1347</v>
      </c>
      <c r="G721" s="34">
        <v>244</v>
      </c>
      <c r="H721" s="34">
        <v>355</v>
      </c>
      <c r="I721" s="37" t="s">
        <v>15</v>
      </c>
      <c r="J721" s="35" t="s">
        <v>17</v>
      </c>
      <c r="K721" s="36"/>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c r="GQ721" s="2"/>
      <c r="GR721" s="2"/>
      <c r="GS721" s="2"/>
      <c r="GT721" s="2"/>
      <c r="GU721" s="2"/>
      <c r="GV721" s="2"/>
      <c r="GW721" s="2"/>
      <c r="GX721" s="2"/>
      <c r="GY721" s="2"/>
      <c r="GZ721" s="2"/>
      <c r="HA721" s="2"/>
      <c r="HB721" s="2"/>
      <c r="HC721" s="2"/>
      <c r="HD721" s="2"/>
      <c r="HE721" s="2"/>
      <c r="HF721" s="2"/>
      <c r="HG721" s="2"/>
      <c r="HH721" s="2"/>
      <c r="HI721" s="2"/>
      <c r="HJ721" s="2"/>
      <c r="HK721" s="2"/>
      <c r="HL721" s="2"/>
      <c r="HM721" s="2"/>
      <c r="HN721" s="2"/>
      <c r="HO721" s="2"/>
      <c r="HP721" s="2"/>
      <c r="HQ721" s="2"/>
      <c r="HR721" s="2"/>
      <c r="HS721" s="2"/>
      <c r="HT721" s="2"/>
      <c r="HU721" s="2"/>
      <c r="HV721" s="2"/>
      <c r="HW721" s="2"/>
      <c r="HX721" s="2"/>
      <c r="HY721" s="2"/>
      <c r="HZ721" s="2"/>
      <c r="IA721" s="2"/>
      <c r="IB721" s="2"/>
      <c r="IC721" s="2"/>
      <c r="ID721" s="2"/>
    </row>
    <row r="722" spans="1:238" s="12" customFormat="1" x14ac:dyDescent="0.2">
      <c r="A722" s="11">
        <f t="shared" si="13"/>
        <v>714</v>
      </c>
      <c r="B722" s="38" t="s">
        <v>1602</v>
      </c>
      <c r="C722" s="32" t="s">
        <v>759</v>
      </c>
      <c r="D722" s="38" t="s">
        <v>152</v>
      </c>
      <c r="E722" s="69" t="s">
        <v>1603</v>
      </c>
      <c r="F722" s="33" t="s">
        <v>23</v>
      </c>
      <c r="G722" s="34">
        <v>2944</v>
      </c>
      <c r="H722" s="34">
        <v>5862</v>
      </c>
      <c r="I722" s="37" t="s">
        <v>18</v>
      </c>
      <c r="J722" s="35" t="s">
        <v>17</v>
      </c>
      <c r="K722" s="36"/>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c r="GQ722" s="2"/>
      <c r="GR722" s="2"/>
      <c r="GS722" s="2"/>
      <c r="GT722" s="2"/>
      <c r="GU722" s="2"/>
      <c r="GV722" s="2"/>
      <c r="GW722" s="2"/>
      <c r="GX722" s="2"/>
      <c r="GY722" s="2"/>
      <c r="GZ722" s="2"/>
      <c r="HA722" s="2"/>
      <c r="HB722" s="2"/>
      <c r="HC722" s="2"/>
      <c r="HD722" s="2"/>
      <c r="HE722" s="2"/>
      <c r="HF722" s="2"/>
      <c r="HG722" s="2"/>
      <c r="HH722" s="2"/>
      <c r="HI722" s="2"/>
      <c r="HJ722" s="2"/>
      <c r="HK722" s="2"/>
      <c r="HL722" s="2"/>
      <c r="HM722" s="2"/>
      <c r="HN722" s="2"/>
      <c r="HO722" s="2"/>
      <c r="HP722" s="2"/>
      <c r="HQ722" s="2"/>
      <c r="HR722" s="2"/>
      <c r="HS722" s="2"/>
      <c r="HT722" s="2"/>
      <c r="HU722" s="2"/>
      <c r="HV722" s="2"/>
      <c r="HW722" s="2"/>
      <c r="HX722" s="2"/>
      <c r="HY722" s="2"/>
      <c r="HZ722" s="2"/>
      <c r="IA722" s="2"/>
      <c r="IB722" s="2"/>
      <c r="IC722" s="2"/>
      <c r="ID722" s="2"/>
    </row>
    <row r="723" spans="1:238" s="12" customFormat="1" x14ac:dyDescent="0.2">
      <c r="A723" s="11">
        <f t="shared" si="13"/>
        <v>715</v>
      </c>
      <c r="B723" s="38" t="s">
        <v>1604</v>
      </c>
      <c r="C723" s="32" t="s">
        <v>759</v>
      </c>
      <c r="D723" s="38" t="s">
        <v>152</v>
      </c>
      <c r="E723" s="69" t="s">
        <v>1603</v>
      </c>
      <c r="F723" s="33" t="s">
        <v>1184</v>
      </c>
      <c r="G723" s="34">
        <v>3702</v>
      </c>
      <c r="H723" s="34">
        <v>4814</v>
      </c>
      <c r="I723" s="37" t="s">
        <v>15</v>
      </c>
      <c r="J723" s="35" t="s">
        <v>17</v>
      </c>
      <c r="K723" s="36"/>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c r="GQ723" s="2"/>
      <c r="GR723" s="2"/>
      <c r="GS723" s="2"/>
      <c r="GT723" s="2"/>
      <c r="GU723" s="2"/>
      <c r="GV723" s="2"/>
      <c r="GW723" s="2"/>
      <c r="GX723" s="2"/>
      <c r="GY723" s="2"/>
      <c r="GZ723" s="2"/>
      <c r="HA723" s="2"/>
      <c r="HB723" s="2"/>
      <c r="HC723" s="2"/>
      <c r="HD723" s="2"/>
      <c r="HE723" s="2"/>
      <c r="HF723" s="2"/>
      <c r="HG723" s="2"/>
      <c r="HH723" s="2"/>
      <c r="HI723" s="2"/>
      <c r="HJ723" s="2"/>
      <c r="HK723" s="2"/>
      <c r="HL723" s="2"/>
      <c r="HM723" s="2"/>
      <c r="HN723" s="2"/>
      <c r="HO723" s="2"/>
      <c r="HP723" s="2"/>
      <c r="HQ723" s="2"/>
      <c r="HR723" s="2"/>
      <c r="HS723" s="2"/>
      <c r="HT723" s="2"/>
      <c r="HU723" s="2"/>
      <c r="HV723" s="2"/>
      <c r="HW723" s="2"/>
      <c r="HX723" s="2"/>
      <c r="HY723" s="2"/>
      <c r="HZ723" s="2"/>
      <c r="IA723" s="2"/>
      <c r="IB723" s="2"/>
      <c r="IC723" s="2"/>
      <c r="ID723" s="2"/>
    </row>
    <row r="724" spans="1:238" s="12" customFormat="1" x14ac:dyDescent="0.2">
      <c r="A724" s="11">
        <f t="shared" si="13"/>
        <v>716</v>
      </c>
      <c r="B724" s="38" t="s">
        <v>1610</v>
      </c>
      <c r="C724" s="32" t="s">
        <v>759</v>
      </c>
      <c r="D724" s="38" t="s">
        <v>152</v>
      </c>
      <c r="E724" s="68" t="s">
        <v>1611</v>
      </c>
      <c r="F724" s="33" t="s">
        <v>1318</v>
      </c>
      <c r="G724" s="34">
        <v>2661</v>
      </c>
      <c r="H724" s="34">
        <v>3396</v>
      </c>
      <c r="I724" s="37" t="s">
        <v>15</v>
      </c>
      <c r="J724" s="35" t="s">
        <v>17</v>
      </c>
      <c r="K724" s="36"/>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c r="GQ724" s="2"/>
      <c r="GR724" s="2"/>
      <c r="GS724" s="2"/>
      <c r="GT724" s="2"/>
      <c r="GU724" s="2"/>
      <c r="GV724" s="2"/>
      <c r="GW724" s="2"/>
      <c r="GX724" s="2"/>
      <c r="GY724" s="2"/>
      <c r="GZ724" s="2"/>
      <c r="HA724" s="2"/>
      <c r="HB724" s="2"/>
      <c r="HC724" s="2"/>
      <c r="HD724" s="2"/>
      <c r="HE724" s="2"/>
      <c r="HF724" s="2"/>
      <c r="HG724" s="2"/>
      <c r="HH724" s="2"/>
      <c r="HI724" s="2"/>
      <c r="HJ724" s="2"/>
      <c r="HK724" s="2"/>
      <c r="HL724" s="2"/>
      <c r="HM724" s="2"/>
      <c r="HN724" s="2"/>
      <c r="HO724" s="2"/>
      <c r="HP724" s="2"/>
      <c r="HQ724" s="2"/>
      <c r="HR724" s="2"/>
      <c r="HS724" s="2"/>
      <c r="HT724" s="2"/>
      <c r="HU724" s="2"/>
      <c r="HV724" s="2"/>
      <c r="HW724" s="2"/>
      <c r="HX724" s="2"/>
      <c r="HY724" s="2"/>
      <c r="HZ724" s="2"/>
      <c r="IA724" s="2"/>
      <c r="IB724" s="2"/>
      <c r="IC724" s="2"/>
      <c r="ID724" s="2"/>
    </row>
    <row r="725" spans="1:238" s="12" customFormat="1" x14ac:dyDescent="0.2">
      <c r="A725" s="11">
        <f t="shared" si="13"/>
        <v>717</v>
      </c>
      <c r="B725" s="38" t="s">
        <v>1612</v>
      </c>
      <c r="C725" s="32" t="s">
        <v>759</v>
      </c>
      <c r="D725" s="38" t="s">
        <v>152</v>
      </c>
      <c r="E725" s="68" t="s">
        <v>1611</v>
      </c>
      <c r="F725" s="33" t="s">
        <v>1613</v>
      </c>
      <c r="G725" s="34">
        <v>784</v>
      </c>
      <c r="H725" s="34">
        <v>1202</v>
      </c>
      <c r="I725" s="37" t="s">
        <v>15</v>
      </c>
      <c r="J725" s="35" t="s">
        <v>17</v>
      </c>
      <c r="K725" s="36"/>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row>
    <row r="726" spans="1:238" s="18" customFormat="1" x14ac:dyDescent="0.2">
      <c r="A726" s="11">
        <f t="shared" si="13"/>
        <v>718</v>
      </c>
      <c r="B726" s="38" t="s">
        <v>1618</v>
      </c>
      <c r="C726" s="32" t="s">
        <v>759</v>
      </c>
      <c r="D726" s="38" t="s">
        <v>152</v>
      </c>
      <c r="E726" s="68" t="s">
        <v>1617</v>
      </c>
      <c r="F726" s="33" t="s">
        <v>1619</v>
      </c>
      <c r="G726" s="34">
        <v>6842</v>
      </c>
      <c r="H726" s="34">
        <v>10024</v>
      </c>
      <c r="I726" s="37" t="s">
        <v>15</v>
      </c>
      <c r="J726" s="35" t="s">
        <v>17</v>
      </c>
      <c r="K726" s="36"/>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row>
    <row r="727" spans="1:238" s="12" customFormat="1" x14ac:dyDescent="0.2">
      <c r="A727" s="11">
        <f t="shared" si="13"/>
        <v>719</v>
      </c>
      <c r="B727" s="38" t="s">
        <v>1620</v>
      </c>
      <c r="C727" s="32" t="s">
        <v>759</v>
      </c>
      <c r="D727" s="32" t="s">
        <v>152</v>
      </c>
      <c r="E727" s="68" t="s">
        <v>1617</v>
      </c>
      <c r="F727" s="33" t="s">
        <v>1347</v>
      </c>
      <c r="G727" s="34">
        <v>842</v>
      </c>
      <c r="H727" s="34">
        <v>1465</v>
      </c>
      <c r="I727" s="37" t="s">
        <v>15</v>
      </c>
      <c r="J727" s="35" t="s">
        <v>17</v>
      </c>
      <c r="K727" s="36"/>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row>
    <row r="728" spans="1:238" s="12" customFormat="1" x14ac:dyDescent="0.2">
      <c r="A728" s="11">
        <f t="shared" si="13"/>
        <v>720</v>
      </c>
      <c r="B728" s="38" t="s">
        <v>1644</v>
      </c>
      <c r="C728" s="32" t="s">
        <v>759</v>
      </c>
      <c r="D728" s="38" t="s">
        <v>152</v>
      </c>
      <c r="E728" s="68" t="s">
        <v>1067</v>
      </c>
      <c r="F728" s="33" t="s">
        <v>51</v>
      </c>
      <c r="G728" s="34">
        <v>2495</v>
      </c>
      <c r="H728" s="34">
        <v>5564</v>
      </c>
      <c r="I728" s="37" t="s">
        <v>15</v>
      </c>
      <c r="J728" s="35" t="s">
        <v>17</v>
      </c>
      <c r="K728" s="36"/>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row>
    <row r="729" spans="1:238" s="12" customFormat="1" x14ac:dyDescent="0.2">
      <c r="A729" s="11">
        <f t="shared" si="13"/>
        <v>721</v>
      </c>
      <c r="B729" s="38" t="s">
        <v>1654</v>
      </c>
      <c r="C729" s="38" t="s">
        <v>759</v>
      </c>
      <c r="D729" s="38" t="s">
        <v>152</v>
      </c>
      <c r="E729" s="68" t="s">
        <v>1655</v>
      </c>
      <c r="F729" s="33" t="s">
        <v>945</v>
      </c>
      <c r="G729" s="34">
        <v>3885</v>
      </c>
      <c r="H729" s="34">
        <v>6459</v>
      </c>
      <c r="I729" s="37" t="s">
        <v>18</v>
      </c>
      <c r="J729" s="35" t="s">
        <v>17</v>
      </c>
      <c r="K729" s="36"/>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c r="GQ729" s="2"/>
      <c r="GR729" s="2"/>
      <c r="GS729" s="2"/>
      <c r="GT729" s="2"/>
      <c r="GU729" s="2"/>
      <c r="GV729" s="2"/>
      <c r="GW729" s="2"/>
      <c r="GX729" s="2"/>
      <c r="GY729" s="2"/>
      <c r="GZ729" s="2"/>
      <c r="HA729" s="2"/>
      <c r="HB729" s="2"/>
      <c r="HC729" s="2"/>
      <c r="HD729" s="2"/>
      <c r="HE729" s="2"/>
      <c r="HF729" s="2"/>
      <c r="HG729" s="2"/>
      <c r="HH729" s="2"/>
      <c r="HI729" s="2"/>
      <c r="HJ729" s="2"/>
      <c r="HK729" s="2"/>
      <c r="HL729" s="2"/>
      <c r="HM729" s="2"/>
      <c r="HN729" s="2"/>
      <c r="HO729" s="2"/>
      <c r="HP729" s="2"/>
      <c r="HQ729" s="2"/>
      <c r="HR729" s="2"/>
      <c r="HS729" s="2"/>
      <c r="HT729" s="2"/>
      <c r="HU729" s="2"/>
      <c r="HV729" s="2"/>
      <c r="HW729" s="2"/>
      <c r="HX729" s="2"/>
      <c r="HY729" s="2"/>
      <c r="HZ729" s="2"/>
      <c r="IA729" s="2"/>
      <c r="IB729" s="2"/>
      <c r="IC729" s="2"/>
      <c r="ID729" s="2"/>
    </row>
    <row r="730" spans="1:238" s="12" customFormat="1" x14ac:dyDescent="0.2">
      <c r="A730" s="11">
        <f t="shared" si="13"/>
        <v>722</v>
      </c>
      <c r="B730" s="32" t="s">
        <v>1656</v>
      </c>
      <c r="C730" s="38" t="s">
        <v>759</v>
      </c>
      <c r="D730" s="38" t="s">
        <v>152</v>
      </c>
      <c r="E730" s="68" t="s">
        <v>1655</v>
      </c>
      <c r="F730" s="33" t="s">
        <v>1221</v>
      </c>
      <c r="G730" s="34">
        <v>2757</v>
      </c>
      <c r="H730" s="34">
        <v>2795</v>
      </c>
      <c r="I730" s="37" t="s">
        <v>15</v>
      </c>
      <c r="J730" s="35" t="s">
        <v>17</v>
      </c>
      <c r="K730" s="36"/>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c r="GQ730" s="2"/>
      <c r="GR730" s="2"/>
      <c r="GS730" s="2"/>
      <c r="GT730" s="2"/>
      <c r="GU730" s="2"/>
      <c r="GV730" s="2"/>
      <c r="GW730" s="2"/>
      <c r="GX730" s="2"/>
      <c r="GY730" s="2"/>
      <c r="GZ730" s="2"/>
      <c r="HA730" s="2"/>
      <c r="HB730" s="2"/>
      <c r="HC730" s="2"/>
      <c r="HD730" s="2"/>
      <c r="HE730" s="2"/>
      <c r="HF730" s="2"/>
      <c r="HG730" s="2"/>
      <c r="HH730" s="2"/>
      <c r="HI730" s="2"/>
      <c r="HJ730" s="2"/>
      <c r="HK730" s="2"/>
      <c r="HL730" s="2"/>
      <c r="HM730" s="2"/>
      <c r="HN730" s="2"/>
      <c r="HO730" s="2"/>
      <c r="HP730" s="2"/>
      <c r="HQ730" s="2"/>
      <c r="HR730" s="2"/>
      <c r="HS730" s="2"/>
      <c r="HT730" s="2"/>
      <c r="HU730" s="2"/>
      <c r="HV730" s="2"/>
      <c r="HW730" s="2"/>
      <c r="HX730" s="2"/>
      <c r="HY730" s="2"/>
      <c r="HZ730" s="2"/>
      <c r="IA730" s="2"/>
      <c r="IB730" s="2"/>
      <c r="IC730" s="2"/>
      <c r="ID730" s="2"/>
    </row>
    <row r="731" spans="1:238" s="12" customFormat="1" x14ac:dyDescent="0.2">
      <c r="A731" s="11">
        <f t="shared" si="13"/>
        <v>723</v>
      </c>
      <c r="B731" s="38" t="s">
        <v>1657</v>
      </c>
      <c r="C731" s="38" t="s">
        <v>759</v>
      </c>
      <c r="D731" s="32" t="s">
        <v>152</v>
      </c>
      <c r="E731" s="68" t="s">
        <v>1655</v>
      </c>
      <c r="F731" s="33" t="s">
        <v>1658</v>
      </c>
      <c r="G731" s="34">
        <v>3723</v>
      </c>
      <c r="H731" s="34">
        <v>7399</v>
      </c>
      <c r="I731" s="37" t="s">
        <v>18</v>
      </c>
      <c r="J731" s="35" t="s">
        <v>17</v>
      </c>
      <c r="K731" s="36"/>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c r="GQ731" s="2"/>
      <c r="GR731" s="2"/>
      <c r="GS731" s="2"/>
      <c r="GT731" s="2"/>
      <c r="GU731" s="2"/>
      <c r="GV731" s="2"/>
      <c r="GW731" s="2"/>
      <c r="GX731" s="2"/>
      <c r="GY731" s="2"/>
      <c r="GZ731" s="2"/>
      <c r="HA731" s="2"/>
      <c r="HB731" s="2"/>
      <c r="HC731" s="2"/>
      <c r="HD731" s="2"/>
      <c r="HE731" s="2"/>
      <c r="HF731" s="2"/>
      <c r="HG731" s="2"/>
      <c r="HH731" s="2"/>
      <c r="HI731" s="2"/>
      <c r="HJ731" s="2"/>
      <c r="HK731" s="2"/>
      <c r="HL731" s="2"/>
      <c r="HM731" s="2"/>
      <c r="HN731" s="2"/>
      <c r="HO731" s="2"/>
      <c r="HP731" s="2"/>
      <c r="HQ731" s="2"/>
      <c r="HR731" s="2"/>
      <c r="HS731" s="2"/>
      <c r="HT731" s="2"/>
      <c r="HU731" s="2"/>
      <c r="HV731" s="2"/>
      <c r="HW731" s="2"/>
      <c r="HX731" s="2"/>
      <c r="HY731" s="2"/>
      <c r="HZ731" s="2"/>
      <c r="IA731" s="2"/>
      <c r="IB731" s="2"/>
      <c r="IC731" s="2"/>
      <c r="ID731" s="2"/>
    </row>
    <row r="732" spans="1:238" s="12" customFormat="1" x14ac:dyDescent="0.2">
      <c r="A732" s="11">
        <f t="shared" si="13"/>
        <v>724</v>
      </c>
      <c r="B732" s="38" t="s">
        <v>1665</v>
      </c>
      <c r="C732" s="38" t="s">
        <v>759</v>
      </c>
      <c r="D732" s="32" t="s">
        <v>152</v>
      </c>
      <c r="E732" s="68" t="s">
        <v>1660</v>
      </c>
      <c r="F732" s="33" t="s">
        <v>101</v>
      </c>
      <c r="G732" s="34">
        <v>7787</v>
      </c>
      <c r="H732" s="34">
        <v>15449</v>
      </c>
      <c r="I732" s="37" t="s">
        <v>15</v>
      </c>
      <c r="J732" s="35" t="s">
        <v>17</v>
      </c>
      <c r="K732" s="36"/>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c r="GA732" s="2"/>
      <c r="GB732" s="2"/>
      <c r="GC732" s="2"/>
      <c r="GD732" s="2"/>
      <c r="GE732" s="2"/>
      <c r="GF732" s="2"/>
      <c r="GG732" s="2"/>
      <c r="GH732" s="2"/>
      <c r="GI732" s="2"/>
      <c r="GJ732" s="2"/>
      <c r="GK732" s="2"/>
      <c r="GL732" s="2"/>
      <c r="GM732" s="2"/>
      <c r="GN732" s="2"/>
      <c r="GO732" s="2"/>
      <c r="GP732" s="2"/>
      <c r="GQ732" s="2"/>
      <c r="GR732" s="2"/>
      <c r="GS732" s="2"/>
      <c r="GT732" s="2"/>
      <c r="GU732" s="2"/>
      <c r="GV732" s="2"/>
      <c r="GW732" s="2"/>
      <c r="GX732" s="2"/>
      <c r="GY732" s="2"/>
      <c r="GZ732" s="2"/>
      <c r="HA732" s="2"/>
      <c r="HB732" s="2"/>
      <c r="HC732" s="2"/>
      <c r="HD732" s="2"/>
      <c r="HE732" s="2"/>
      <c r="HF732" s="2"/>
      <c r="HG732" s="2"/>
      <c r="HH732" s="2"/>
      <c r="HI732" s="2"/>
      <c r="HJ732" s="2"/>
      <c r="HK732" s="2"/>
      <c r="HL732" s="2"/>
      <c r="HM732" s="2"/>
      <c r="HN732" s="2"/>
      <c r="HO732" s="2"/>
      <c r="HP732" s="2"/>
      <c r="HQ732" s="2"/>
      <c r="HR732" s="2"/>
      <c r="HS732" s="2"/>
      <c r="HT732" s="2"/>
      <c r="HU732" s="2"/>
      <c r="HV732" s="2"/>
      <c r="HW732" s="2"/>
      <c r="HX732" s="2"/>
      <c r="HY732" s="2"/>
      <c r="HZ732" s="2"/>
      <c r="IA732" s="2"/>
      <c r="IB732" s="2"/>
      <c r="IC732" s="2"/>
      <c r="ID732" s="2"/>
    </row>
    <row r="733" spans="1:238" s="18" customFormat="1" x14ac:dyDescent="0.2">
      <c r="A733" s="11">
        <f t="shared" si="13"/>
        <v>725</v>
      </c>
      <c r="B733" s="38" t="s">
        <v>1670</v>
      </c>
      <c r="C733" s="38" t="s">
        <v>759</v>
      </c>
      <c r="D733" s="38" t="s">
        <v>152</v>
      </c>
      <c r="E733" s="68" t="s">
        <v>1668</v>
      </c>
      <c r="F733" s="33" t="s">
        <v>1671</v>
      </c>
      <c r="G733" s="34">
        <v>3266</v>
      </c>
      <c r="H733" s="34">
        <v>3333</v>
      </c>
      <c r="I733" s="37" t="s">
        <v>15</v>
      </c>
      <c r="J733" s="35" t="s">
        <v>17</v>
      </c>
      <c r="K733" s="36"/>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c r="GQ733" s="2"/>
      <c r="GR733" s="2"/>
      <c r="GS733" s="2"/>
      <c r="GT733" s="2"/>
      <c r="GU733" s="2"/>
      <c r="GV733" s="2"/>
      <c r="GW733" s="2"/>
      <c r="GX733" s="2"/>
      <c r="GY733" s="2"/>
      <c r="GZ733" s="2"/>
      <c r="HA733" s="2"/>
      <c r="HB733" s="2"/>
      <c r="HC733" s="2"/>
      <c r="HD733" s="2"/>
      <c r="HE733" s="2"/>
      <c r="HF733" s="2"/>
      <c r="HG733" s="2"/>
      <c r="HH733" s="2"/>
      <c r="HI733" s="2"/>
      <c r="HJ733" s="2"/>
      <c r="HK733" s="2"/>
      <c r="HL733" s="2"/>
      <c r="HM733" s="2"/>
      <c r="HN733" s="2"/>
      <c r="HO733" s="2"/>
      <c r="HP733" s="2"/>
      <c r="HQ733" s="2"/>
      <c r="HR733" s="2"/>
      <c r="HS733" s="2"/>
      <c r="HT733" s="2"/>
      <c r="HU733" s="2"/>
      <c r="HV733" s="2"/>
      <c r="HW733" s="2"/>
      <c r="HX733" s="2"/>
      <c r="HY733" s="2"/>
      <c r="HZ733" s="2"/>
      <c r="IA733" s="2"/>
      <c r="IB733" s="2"/>
      <c r="IC733" s="2"/>
      <c r="ID733" s="2"/>
    </row>
    <row r="734" spans="1:238" s="12" customFormat="1" x14ac:dyDescent="0.2">
      <c r="A734" s="11">
        <f t="shared" si="13"/>
        <v>726</v>
      </c>
      <c r="B734" s="38" t="s">
        <v>1672</v>
      </c>
      <c r="C734" s="38" t="s">
        <v>759</v>
      </c>
      <c r="D734" s="38" t="s">
        <v>152</v>
      </c>
      <c r="E734" s="68" t="s">
        <v>1668</v>
      </c>
      <c r="F734" s="33" t="s">
        <v>39</v>
      </c>
      <c r="G734" s="34">
        <v>2916</v>
      </c>
      <c r="H734" s="34">
        <v>3598</v>
      </c>
      <c r="I734" s="37" t="s">
        <v>15</v>
      </c>
      <c r="J734" s="35" t="s">
        <v>17</v>
      </c>
      <c r="K734" s="36"/>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c r="GQ734" s="2"/>
      <c r="GR734" s="2"/>
      <c r="GS734" s="2"/>
      <c r="GT734" s="2"/>
      <c r="GU734" s="2"/>
      <c r="GV734" s="2"/>
      <c r="GW734" s="2"/>
      <c r="GX734" s="2"/>
      <c r="GY734" s="2"/>
      <c r="GZ734" s="2"/>
      <c r="HA734" s="2"/>
      <c r="HB734" s="2"/>
      <c r="HC734" s="2"/>
      <c r="HD734" s="2"/>
      <c r="HE734" s="2"/>
      <c r="HF734" s="2"/>
      <c r="HG734" s="2"/>
      <c r="HH734" s="2"/>
      <c r="HI734" s="2"/>
      <c r="HJ734" s="2"/>
      <c r="HK734" s="2"/>
      <c r="HL734" s="2"/>
      <c r="HM734" s="2"/>
      <c r="HN734" s="2"/>
      <c r="HO734" s="2"/>
      <c r="HP734" s="2"/>
      <c r="HQ734" s="2"/>
      <c r="HR734" s="2"/>
      <c r="HS734" s="2"/>
      <c r="HT734" s="2"/>
      <c r="HU734" s="2"/>
      <c r="HV734" s="2"/>
      <c r="HW734" s="2"/>
      <c r="HX734" s="2"/>
      <c r="HY734" s="2"/>
      <c r="HZ734" s="2"/>
      <c r="IA734" s="2"/>
      <c r="IB734" s="2"/>
      <c r="IC734" s="2"/>
      <c r="ID734" s="2"/>
    </row>
    <row r="735" spans="1:238" s="12" customFormat="1" x14ac:dyDescent="0.2">
      <c r="A735" s="11">
        <f t="shared" si="13"/>
        <v>727</v>
      </c>
      <c r="B735" s="38" t="s">
        <v>1673</v>
      </c>
      <c r="C735" s="38" t="s">
        <v>759</v>
      </c>
      <c r="D735" s="38" t="s">
        <v>152</v>
      </c>
      <c r="E735" s="68" t="s">
        <v>1668</v>
      </c>
      <c r="F735" s="33" t="s">
        <v>1481</v>
      </c>
      <c r="G735" s="34">
        <v>3227</v>
      </c>
      <c r="H735" s="34">
        <v>7646</v>
      </c>
      <c r="I735" s="37" t="s">
        <v>18</v>
      </c>
      <c r="J735" s="35" t="s">
        <v>17</v>
      </c>
      <c r="K735" s="36"/>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c r="GQ735" s="2"/>
      <c r="GR735" s="2"/>
      <c r="GS735" s="2"/>
      <c r="GT735" s="2"/>
      <c r="GU735" s="2"/>
      <c r="GV735" s="2"/>
      <c r="GW735" s="2"/>
      <c r="GX735" s="2"/>
      <c r="GY735" s="2"/>
      <c r="GZ735" s="2"/>
      <c r="HA735" s="2"/>
      <c r="HB735" s="2"/>
      <c r="HC735" s="2"/>
      <c r="HD735" s="2"/>
      <c r="HE735" s="2"/>
      <c r="HF735" s="2"/>
      <c r="HG735" s="2"/>
      <c r="HH735" s="2"/>
      <c r="HI735" s="2"/>
      <c r="HJ735" s="2"/>
      <c r="HK735" s="2"/>
      <c r="HL735" s="2"/>
      <c r="HM735" s="2"/>
      <c r="HN735" s="2"/>
      <c r="HO735" s="2"/>
      <c r="HP735" s="2"/>
      <c r="HQ735" s="2"/>
      <c r="HR735" s="2"/>
      <c r="HS735" s="2"/>
      <c r="HT735" s="2"/>
      <c r="HU735" s="2"/>
      <c r="HV735" s="2"/>
      <c r="HW735" s="2"/>
      <c r="HX735" s="2"/>
      <c r="HY735" s="2"/>
      <c r="HZ735" s="2"/>
      <c r="IA735" s="2"/>
      <c r="IB735" s="2"/>
      <c r="IC735" s="2"/>
      <c r="ID735" s="2"/>
    </row>
    <row r="736" spans="1:238" s="12" customFormat="1" x14ac:dyDescent="0.2">
      <c r="A736" s="11">
        <f t="shared" si="13"/>
        <v>728</v>
      </c>
      <c r="B736" s="38" t="s">
        <v>1674</v>
      </c>
      <c r="C736" s="38" t="s">
        <v>759</v>
      </c>
      <c r="D736" s="38" t="s">
        <v>152</v>
      </c>
      <c r="E736" s="68" t="s">
        <v>1668</v>
      </c>
      <c r="F736" s="33" t="s">
        <v>103</v>
      </c>
      <c r="G736" s="34">
        <v>2256</v>
      </c>
      <c r="H736" s="34">
        <v>4662</v>
      </c>
      <c r="I736" s="37" t="s">
        <v>18</v>
      </c>
      <c r="J736" s="35" t="s">
        <v>17</v>
      </c>
      <c r="K736" s="36"/>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c r="GQ736" s="2"/>
      <c r="GR736" s="2"/>
      <c r="GS736" s="2"/>
      <c r="GT736" s="2"/>
      <c r="GU736" s="2"/>
      <c r="GV736" s="2"/>
      <c r="GW736" s="2"/>
      <c r="GX736" s="2"/>
      <c r="GY736" s="2"/>
      <c r="GZ736" s="2"/>
      <c r="HA736" s="2"/>
      <c r="HB736" s="2"/>
      <c r="HC736" s="2"/>
      <c r="HD736" s="2"/>
      <c r="HE736" s="2"/>
      <c r="HF736" s="2"/>
      <c r="HG736" s="2"/>
      <c r="HH736" s="2"/>
      <c r="HI736" s="2"/>
      <c r="HJ736" s="2"/>
      <c r="HK736" s="2"/>
      <c r="HL736" s="2"/>
      <c r="HM736" s="2"/>
      <c r="HN736" s="2"/>
      <c r="HO736" s="2"/>
      <c r="HP736" s="2"/>
      <c r="HQ736" s="2"/>
      <c r="HR736" s="2"/>
      <c r="HS736" s="2"/>
      <c r="HT736" s="2"/>
      <c r="HU736" s="2"/>
      <c r="HV736" s="2"/>
      <c r="HW736" s="2"/>
      <c r="HX736" s="2"/>
      <c r="HY736" s="2"/>
      <c r="HZ736" s="2"/>
      <c r="IA736" s="2"/>
      <c r="IB736" s="2"/>
      <c r="IC736" s="2"/>
      <c r="ID736" s="2"/>
    </row>
    <row r="737" spans="1:238" s="12" customFormat="1" x14ac:dyDescent="0.2">
      <c r="A737" s="11">
        <f t="shared" si="13"/>
        <v>729</v>
      </c>
      <c r="B737" s="38" t="s">
        <v>563</v>
      </c>
      <c r="C737" s="38" t="s">
        <v>759</v>
      </c>
      <c r="D737" s="32" t="s">
        <v>152</v>
      </c>
      <c r="E737" s="68" t="s">
        <v>1668</v>
      </c>
      <c r="F737" s="33" t="s">
        <v>885</v>
      </c>
      <c r="G737" s="34">
        <v>4628</v>
      </c>
      <c r="H737" s="34">
        <v>7069</v>
      </c>
      <c r="I737" s="37" t="s">
        <v>18</v>
      </c>
      <c r="J737" s="35" t="s">
        <v>17</v>
      </c>
      <c r="K737" s="36"/>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4"/>
      <c r="BI737" s="14"/>
      <c r="BJ737" s="14"/>
      <c r="BK737" s="14"/>
      <c r="BL737" s="14"/>
      <c r="BM737" s="14"/>
      <c r="BN737" s="14"/>
      <c r="BO737" s="14"/>
      <c r="BP737" s="14"/>
      <c r="BQ737" s="14"/>
      <c r="BR737" s="14"/>
      <c r="BS737" s="14"/>
      <c r="BT737" s="14"/>
      <c r="BU737" s="14"/>
      <c r="BV737" s="14"/>
      <c r="BW737" s="14"/>
      <c r="BX737" s="14"/>
      <c r="BY737" s="14"/>
      <c r="BZ737" s="14"/>
      <c r="CA737" s="14"/>
      <c r="CB737" s="14"/>
      <c r="CC737" s="14"/>
      <c r="CD737" s="14"/>
      <c r="CE737" s="14"/>
      <c r="CF737" s="14"/>
      <c r="CG737" s="14"/>
      <c r="CH737" s="14"/>
      <c r="CI737" s="14"/>
      <c r="CJ737" s="14"/>
      <c r="CK737" s="14"/>
      <c r="CL737" s="14"/>
      <c r="CM737" s="14"/>
      <c r="CN737" s="14"/>
      <c r="CO737" s="14"/>
      <c r="CP737" s="14"/>
      <c r="CQ737" s="14"/>
      <c r="CR737" s="14"/>
      <c r="CS737" s="14"/>
      <c r="CT737" s="14"/>
      <c r="CU737" s="14"/>
      <c r="CV737" s="14"/>
      <c r="CW737" s="14"/>
      <c r="CX737" s="14"/>
      <c r="CY737" s="14"/>
      <c r="CZ737" s="14"/>
      <c r="DA737" s="14"/>
      <c r="DB737" s="14"/>
      <c r="DC737" s="14"/>
      <c r="DD737" s="14"/>
      <c r="DE737" s="14"/>
      <c r="DF737" s="14"/>
      <c r="DG737" s="14"/>
      <c r="DH737" s="14"/>
      <c r="DI737" s="14"/>
      <c r="DJ737" s="14"/>
      <c r="DK737" s="14"/>
      <c r="DL737" s="14"/>
      <c r="DM737" s="14"/>
      <c r="DN737" s="14"/>
      <c r="DO737" s="14"/>
      <c r="DP737" s="14"/>
      <c r="DQ737" s="14"/>
      <c r="DR737" s="14"/>
      <c r="DS737" s="14"/>
      <c r="DT737" s="14"/>
      <c r="DU737" s="14"/>
      <c r="DV737" s="14"/>
      <c r="DW737" s="14"/>
      <c r="DX737" s="14"/>
      <c r="DY737" s="14"/>
      <c r="DZ737" s="14"/>
      <c r="EA737" s="14"/>
      <c r="EB737" s="14"/>
      <c r="EC737" s="14"/>
      <c r="ED737" s="14"/>
      <c r="EE737" s="14"/>
      <c r="EF737" s="14"/>
      <c r="EG737" s="14"/>
      <c r="EH737" s="14"/>
      <c r="EI737" s="14"/>
      <c r="EJ737" s="14"/>
      <c r="EK737" s="14"/>
      <c r="EL737" s="14"/>
      <c r="EM737" s="14"/>
      <c r="EN737" s="14"/>
      <c r="EO737" s="14"/>
      <c r="EP737" s="14"/>
      <c r="EQ737" s="14"/>
      <c r="ER737" s="14"/>
      <c r="ES737" s="14"/>
      <c r="ET737" s="14"/>
      <c r="EU737" s="14"/>
      <c r="EV737" s="14"/>
      <c r="EW737" s="14"/>
      <c r="EX737" s="14"/>
      <c r="EY737" s="14"/>
      <c r="EZ737" s="14"/>
      <c r="FA737" s="14"/>
      <c r="FB737" s="14"/>
      <c r="FC737" s="14"/>
      <c r="FD737" s="14"/>
      <c r="FE737" s="14"/>
      <c r="FF737" s="14"/>
      <c r="FG737" s="14"/>
      <c r="FH737" s="14"/>
      <c r="FI737" s="14"/>
      <c r="FJ737" s="14"/>
      <c r="FK737" s="14"/>
      <c r="FL737" s="14"/>
      <c r="FM737" s="14"/>
      <c r="FN737" s="14"/>
      <c r="FO737" s="14"/>
      <c r="FP737" s="14"/>
      <c r="FQ737" s="14"/>
      <c r="FR737" s="14"/>
      <c r="FS737" s="14"/>
      <c r="FT737" s="14"/>
      <c r="FU737" s="14"/>
      <c r="FV737" s="14"/>
      <c r="FW737" s="14"/>
      <c r="FX737" s="14"/>
      <c r="FY737" s="14"/>
      <c r="FZ737" s="14"/>
      <c r="GA737" s="14"/>
      <c r="GB737" s="14"/>
      <c r="GC737" s="14"/>
      <c r="GD737" s="14"/>
      <c r="GE737" s="14"/>
      <c r="GF737" s="14"/>
      <c r="GG737" s="14"/>
      <c r="GH737" s="14"/>
      <c r="GI737" s="14"/>
      <c r="GJ737" s="14"/>
      <c r="GK737" s="14"/>
      <c r="GL737" s="14"/>
      <c r="GM737" s="14"/>
      <c r="GN737" s="14"/>
      <c r="GO737" s="14"/>
      <c r="GP737" s="14"/>
      <c r="GQ737" s="14"/>
      <c r="GR737" s="14"/>
      <c r="GS737" s="14"/>
      <c r="GT737" s="14"/>
      <c r="GU737" s="14"/>
      <c r="GV737" s="14"/>
      <c r="GW737" s="14"/>
      <c r="GX737" s="14"/>
      <c r="GY737" s="14"/>
      <c r="GZ737" s="14"/>
      <c r="HA737" s="14"/>
      <c r="HB737" s="14"/>
      <c r="HC737" s="14"/>
      <c r="HD737" s="14"/>
      <c r="HE737" s="14"/>
      <c r="HF737" s="14"/>
      <c r="HG737" s="14"/>
      <c r="HH737" s="14"/>
      <c r="HI737" s="14"/>
      <c r="HJ737" s="14"/>
      <c r="HK737" s="14"/>
      <c r="HL737" s="14"/>
      <c r="HM737" s="14"/>
      <c r="HN737" s="14"/>
      <c r="HO737" s="14"/>
      <c r="HP737" s="14"/>
      <c r="HQ737" s="14"/>
      <c r="HR737" s="14"/>
      <c r="HS737" s="14"/>
      <c r="HT737" s="14"/>
      <c r="HU737" s="14"/>
      <c r="HV737" s="14"/>
      <c r="HW737" s="14"/>
      <c r="HX737" s="14"/>
      <c r="HY737" s="14"/>
      <c r="HZ737" s="14"/>
      <c r="IA737" s="14"/>
      <c r="IB737" s="14"/>
      <c r="IC737" s="14"/>
      <c r="ID737" s="14"/>
    </row>
    <row r="738" spans="1:238" s="12" customFormat="1" x14ac:dyDescent="0.2">
      <c r="A738" s="11">
        <f t="shared" si="13"/>
        <v>730</v>
      </c>
      <c r="B738" s="38" t="s">
        <v>1682</v>
      </c>
      <c r="C738" s="38" t="s">
        <v>759</v>
      </c>
      <c r="D738" s="38" t="s">
        <v>152</v>
      </c>
      <c r="E738" s="68" t="s">
        <v>1679</v>
      </c>
      <c r="F738" s="33" t="s">
        <v>1148</v>
      </c>
      <c r="G738" s="34">
        <v>3324</v>
      </c>
      <c r="H738" s="34">
        <v>3866</v>
      </c>
      <c r="I738" s="37" t="s">
        <v>15</v>
      </c>
      <c r="J738" s="35" t="s">
        <v>17</v>
      </c>
      <c r="K738" s="36"/>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c r="GQ738" s="2"/>
      <c r="GR738" s="2"/>
      <c r="GS738" s="2"/>
      <c r="GT738" s="2"/>
      <c r="GU738" s="2"/>
      <c r="GV738" s="2"/>
      <c r="GW738" s="2"/>
      <c r="GX738" s="2"/>
      <c r="GY738" s="2"/>
      <c r="GZ738" s="2"/>
      <c r="HA738" s="2"/>
      <c r="HB738" s="2"/>
      <c r="HC738" s="2"/>
      <c r="HD738" s="2"/>
      <c r="HE738" s="2"/>
      <c r="HF738" s="2"/>
      <c r="HG738" s="2"/>
      <c r="HH738" s="2"/>
      <c r="HI738" s="2"/>
      <c r="HJ738" s="2"/>
      <c r="HK738" s="2"/>
      <c r="HL738" s="2"/>
      <c r="HM738" s="2"/>
      <c r="HN738" s="2"/>
      <c r="HO738" s="2"/>
      <c r="HP738" s="2"/>
      <c r="HQ738" s="2"/>
      <c r="HR738" s="2"/>
      <c r="HS738" s="2"/>
      <c r="HT738" s="2"/>
      <c r="HU738" s="2"/>
      <c r="HV738" s="2"/>
      <c r="HW738" s="2"/>
      <c r="HX738" s="2"/>
      <c r="HY738" s="2"/>
      <c r="HZ738" s="2"/>
      <c r="IA738" s="2"/>
      <c r="IB738" s="2"/>
      <c r="IC738" s="2"/>
      <c r="ID738" s="2"/>
    </row>
    <row r="739" spans="1:238" s="12" customFormat="1" x14ac:dyDescent="0.2">
      <c r="A739" s="11">
        <f t="shared" si="13"/>
        <v>731</v>
      </c>
      <c r="B739" s="38" t="s">
        <v>1683</v>
      </c>
      <c r="C739" s="38" t="s">
        <v>759</v>
      </c>
      <c r="D739" s="38" t="s">
        <v>152</v>
      </c>
      <c r="E739" s="68" t="s">
        <v>1679</v>
      </c>
      <c r="F739" s="33" t="s">
        <v>106</v>
      </c>
      <c r="G739" s="34">
        <v>2463</v>
      </c>
      <c r="H739" s="34">
        <v>3828</v>
      </c>
      <c r="I739" s="37" t="s">
        <v>18</v>
      </c>
      <c r="J739" s="35" t="s">
        <v>17</v>
      </c>
      <c r="K739" s="36"/>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F739" s="14"/>
      <c r="BG739" s="14"/>
      <c r="BH739" s="14"/>
      <c r="BI739" s="14"/>
      <c r="BJ739" s="14"/>
      <c r="BK739" s="14"/>
      <c r="BL739" s="14"/>
      <c r="BM739" s="14"/>
      <c r="BN739" s="14"/>
      <c r="BO739" s="14"/>
      <c r="BP739" s="14"/>
      <c r="BQ739" s="14"/>
      <c r="BR739" s="14"/>
      <c r="BS739" s="14"/>
      <c r="BT739" s="14"/>
      <c r="BU739" s="14"/>
      <c r="BV739" s="14"/>
      <c r="BW739" s="14"/>
      <c r="BX739" s="14"/>
      <c r="BY739" s="14"/>
      <c r="BZ739" s="14"/>
      <c r="CA739" s="14"/>
      <c r="CB739" s="14"/>
      <c r="CC739" s="14"/>
      <c r="CD739" s="14"/>
      <c r="CE739" s="14"/>
      <c r="CF739" s="14"/>
      <c r="CG739" s="14"/>
      <c r="CH739" s="14"/>
      <c r="CI739" s="14"/>
      <c r="CJ739" s="14"/>
      <c r="CK739" s="14"/>
      <c r="CL739" s="14"/>
      <c r="CM739" s="14"/>
      <c r="CN739" s="14"/>
      <c r="CO739" s="14"/>
      <c r="CP739" s="14"/>
      <c r="CQ739" s="14"/>
      <c r="CR739" s="14"/>
      <c r="CS739" s="14"/>
      <c r="CT739" s="14"/>
      <c r="CU739" s="14"/>
      <c r="CV739" s="14"/>
      <c r="CW739" s="14"/>
      <c r="CX739" s="14"/>
      <c r="CY739" s="14"/>
      <c r="CZ739" s="14"/>
      <c r="DA739" s="14"/>
      <c r="DB739" s="14"/>
      <c r="DC739" s="14"/>
      <c r="DD739" s="14"/>
      <c r="DE739" s="14"/>
      <c r="DF739" s="14"/>
      <c r="DG739" s="14"/>
      <c r="DH739" s="14"/>
      <c r="DI739" s="14"/>
      <c r="DJ739" s="14"/>
      <c r="DK739" s="14"/>
      <c r="DL739" s="14"/>
      <c r="DM739" s="14"/>
      <c r="DN739" s="14"/>
      <c r="DO739" s="14"/>
      <c r="DP739" s="14"/>
      <c r="DQ739" s="14"/>
      <c r="DR739" s="14"/>
      <c r="DS739" s="14"/>
      <c r="DT739" s="14"/>
      <c r="DU739" s="14"/>
      <c r="DV739" s="14"/>
      <c r="DW739" s="14"/>
      <c r="DX739" s="14"/>
      <c r="DY739" s="14"/>
      <c r="DZ739" s="14"/>
      <c r="EA739" s="14"/>
      <c r="EB739" s="14"/>
      <c r="EC739" s="14"/>
      <c r="ED739" s="14"/>
      <c r="EE739" s="14"/>
      <c r="EF739" s="14"/>
      <c r="EG739" s="14"/>
      <c r="EH739" s="14"/>
      <c r="EI739" s="14"/>
      <c r="EJ739" s="14"/>
      <c r="EK739" s="14"/>
      <c r="EL739" s="14"/>
      <c r="EM739" s="14"/>
      <c r="EN739" s="14"/>
      <c r="EO739" s="14"/>
      <c r="EP739" s="14"/>
      <c r="EQ739" s="14"/>
      <c r="ER739" s="14"/>
      <c r="ES739" s="14"/>
      <c r="ET739" s="14"/>
      <c r="EU739" s="14"/>
      <c r="EV739" s="14"/>
      <c r="EW739" s="14"/>
      <c r="EX739" s="14"/>
      <c r="EY739" s="14"/>
      <c r="EZ739" s="14"/>
      <c r="FA739" s="14"/>
      <c r="FB739" s="14"/>
      <c r="FC739" s="14"/>
      <c r="FD739" s="14"/>
      <c r="FE739" s="14"/>
      <c r="FF739" s="14"/>
      <c r="FG739" s="14"/>
      <c r="FH739" s="14"/>
      <c r="FI739" s="14"/>
      <c r="FJ739" s="14"/>
      <c r="FK739" s="14"/>
      <c r="FL739" s="14"/>
      <c r="FM739" s="14"/>
      <c r="FN739" s="14"/>
      <c r="FO739" s="14"/>
      <c r="FP739" s="14"/>
      <c r="FQ739" s="14"/>
      <c r="FR739" s="14"/>
      <c r="FS739" s="14"/>
      <c r="FT739" s="14"/>
      <c r="FU739" s="14"/>
      <c r="FV739" s="14"/>
      <c r="FW739" s="14"/>
      <c r="FX739" s="14"/>
      <c r="FY739" s="14"/>
      <c r="FZ739" s="14"/>
      <c r="GA739" s="14"/>
      <c r="GB739" s="14"/>
      <c r="GC739" s="14"/>
      <c r="GD739" s="14"/>
      <c r="GE739" s="14"/>
      <c r="GF739" s="14"/>
      <c r="GG739" s="14"/>
      <c r="GH739" s="14"/>
      <c r="GI739" s="14"/>
      <c r="GJ739" s="14"/>
      <c r="GK739" s="14"/>
      <c r="GL739" s="14"/>
      <c r="GM739" s="14"/>
      <c r="GN739" s="14"/>
      <c r="GO739" s="14"/>
      <c r="GP739" s="14"/>
      <c r="GQ739" s="14"/>
      <c r="GR739" s="14"/>
      <c r="GS739" s="14"/>
      <c r="GT739" s="14"/>
      <c r="GU739" s="14"/>
      <c r="GV739" s="14"/>
      <c r="GW739" s="14"/>
      <c r="GX739" s="14"/>
      <c r="GY739" s="14"/>
      <c r="GZ739" s="14"/>
      <c r="HA739" s="14"/>
      <c r="HB739" s="14"/>
      <c r="HC739" s="14"/>
      <c r="HD739" s="14"/>
      <c r="HE739" s="14"/>
      <c r="HF739" s="14"/>
      <c r="HG739" s="14"/>
      <c r="HH739" s="14"/>
      <c r="HI739" s="14"/>
      <c r="HJ739" s="14"/>
      <c r="HK739" s="14"/>
      <c r="HL739" s="14"/>
      <c r="HM739" s="14"/>
      <c r="HN739" s="14"/>
      <c r="HO739" s="14"/>
      <c r="HP739" s="14"/>
      <c r="HQ739" s="14"/>
      <c r="HR739" s="14"/>
      <c r="HS739" s="14"/>
      <c r="HT739" s="14"/>
      <c r="HU739" s="14"/>
      <c r="HV739" s="14"/>
      <c r="HW739" s="14"/>
      <c r="HX739" s="14"/>
      <c r="HY739" s="14"/>
      <c r="HZ739" s="14"/>
      <c r="IA739" s="14"/>
      <c r="IB739" s="14"/>
      <c r="IC739" s="14"/>
      <c r="ID739" s="14"/>
    </row>
    <row r="740" spans="1:238" s="12" customFormat="1" x14ac:dyDescent="0.2">
      <c r="A740" s="11">
        <f t="shared" si="13"/>
        <v>732</v>
      </c>
      <c r="B740" s="38" t="s">
        <v>564</v>
      </c>
      <c r="C740" s="38" t="s">
        <v>759</v>
      </c>
      <c r="D740" s="32" t="s">
        <v>152</v>
      </c>
      <c r="E740" s="68" t="s">
        <v>1679</v>
      </c>
      <c r="F740" s="33" t="s">
        <v>172</v>
      </c>
      <c r="G740" s="34">
        <v>807</v>
      </c>
      <c r="H740" s="34">
        <v>1546</v>
      </c>
      <c r="I740" s="37" t="s">
        <v>15</v>
      </c>
      <c r="J740" s="35" t="s">
        <v>17</v>
      </c>
      <c r="K740" s="36"/>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c r="BI740" s="14"/>
      <c r="BJ740" s="14"/>
      <c r="BK740" s="14"/>
      <c r="BL740" s="14"/>
      <c r="BM740" s="14"/>
      <c r="BN740" s="14"/>
      <c r="BO740" s="14"/>
      <c r="BP740" s="14"/>
      <c r="BQ740" s="14"/>
      <c r="BR740" s="14"/>
      <c r="BS740" s="14"/>
      <c r="BT740" s="14"/>
      <c r="BU740" s="14"/>
      <c r="BV740" s="14"/>
      <c r="BW740" s="14"/>
      <c r="BX740" s="14"/>
      <c r="BY740" s="14"/>
      <c r="BZ740" s="14"/>
      <c r="CA740" s="14"/>
      <c r="CB740" s="14"/>
      <c r="CC740" s="14"/>
      <c r="CD740" s="14"/>
      <c r="CE740" s="14"/>
      <c r="CF740" s="14"/>
      <c r="CG740" s="14"/>
      <c r="CH740" s="14"/>
      <c r="CI740" s="14"/>
      <c r="CJ740" s="14"/>
      <c r="CK740" s="14"/>
      <c r="CL740" s="14"/>
      <c r="CM740" s="14"/>
      <c r="CN740" s="14"/>
      <c r="CO740" s="14"/>
      <c r="CP740" s="14"/>
      <c r="CQ740" s="14"/>
      <c r="CR740" s="14"/>
      <c r="CS740" s="14"/>
      <c r="CT740" s="14"/>
      <c r="CU740" s="14"/>
      <c r="CV740" s="14"/>
      <c r="CW740" s="14"/>
      <c r="CX740" s="14"/>
      <c r="CY740" s="14"/>
      <c r="CZ740" s="14"/>
      <c r="DA740" s="14"/>
      <c r="DB740" s="14"/>
      <c r="DC740" s="14"/>
      <c r="DD740" s="14"/>
      <c r="DE740" s="14"/>
      <c r="DF740" s="14"/>
      <c r="DG740" s="14"/>
      <c r="DH740" s="14"/>
      <c r="DI740" s="14"/>
      <c r="DJ740" s="14"/>
      <c r="DK740" s="14"/>
      <c r="DL740" s="14"/>
      <c r="DM740" s="14"/>
      <c r="DN740" s="14"/>
      <c r="DO740" s="14"/>
      <c r="DP740" s="14"/>
      <c r="DQ740" s="14"/>
      <c r="DR740" s="14"/>
      <c r="DS740" s="14"/>
      <c r="DT740" s="14"/>
      <c r="DU740" s="14"/>
      <c r="DV740" s="14"/>
      <c r="DW740" s="14"/>
      <c r="DX740" s="14"/>
      <c r="DY740" s="14"/>
      <c r="DZ740" s="14"/>
      <c r="EA740" s="14"/>
      <c r="EB740" s="14"/>
      <c r="EC740" s="14"/>
      <c r="ED740" s="14"/>
      <c r="EE740" s="14"/>
      <c r="EF740" s="14"/>
      <c r="EG740" s="14"/>
      <c r="EH740" s="14"/>
      <c r="EI740" s="14"/>
      <c r="EJ740" s="14"/>
      <c r="EK740" s="14"/>
      <c r="EL740" s="14"/>
      <c r="EM740" s="14"/>
      <c r="EN740" s="14"/>
      <c r="EO740" s="14"/>
      <c r="EP740" s="14"/>
      <c r="EQ740" s="14"/>
      <c r="ER740" s="14"/>
      <c r="ES740" s="14"/>
      <c r="ET740" s="14"/>
      <c r="EU740" s="14"/>
      <c r="EV740" s="14"/>
      <c r="EW740" s="14"/>
      <c r="EX740" s="14"/>
      <c r="EY740" s="14"/>
      <c r="EZ740" s="14"/>
      <c r="FA740" s="14"/>
      <c r="FB740" s="14"/>
      <c r="FC740" s="14"/>
      <c r="FD740" s="14"/>
      <c r="FE740" s="14"/>
      <c r="FF740" s="14"/>
      <c r="FG740" s="14"/>
      <c r="FH740" s="14"/>
      <c r="FI740" s="14"/>
      <c r="FJ740" s="14"/>
      <c r="FK740" s="14"/>
      <c r="FL740" s="14"/>
      <c r="FM740" s="14"/>
      <c r="FN740" s="14"/>
      <c r="FO740" s="14"/>
      <c r="FP740" s="14"/>
      <c r="FQ740" s="14"/>
      <c r="FR740" s="14"/>
      <c r="FS740" s="14"/>
      <c r="FT740" s="14"/>
      <c r="FU740" s="14"/>
      <c r="FV740" s="14"/>
      <c r="FW740" s="14"/>
      <c r="FX740" s="14"/>
      <c r="FY740" s="14"/>
      <c r="FZ740" s="14"/>
      <c r="GA740" s="14"/>
      <c r="GB740" s="14"/>
      <c r="GC740" s="14"/>
      <c r="GD740" s="14"/>
      <c r="GE740" s="14"/>
      <c r="GF740" s="14"/>
      <c r="GG740" s="14"/>
      <c r="GH740" s="14"/>
      <c r="GI740" s="14"/>
      <c r="GJ740" s="14"/>
      <c r="GK740" s="14"/>
      <c r="GL740" s="14"/>
      <c r="GM740" s="14"/>
      <c r="GN740" s="14"/>
      <c r="GO740" s="14"/>
      <c r="GP740" s="14"/>
      <c r="GQ740" s="14"/>
      <c r="GR740" s="14"/>
      <c r="GS740" s="14"/>
      <c r="GT740" s="14"/>
      <c r="GU740" s="14"/>
      <c r="GV740" s="14"/>
      <c r="GW740" s="14"/>
      <c r="GX740" s="14"/>
      <c r="GY740" s="14"/>
      <c r="GZ740" s="14"/>
      <c r="HA740" s="14"/>
      <c r="HB740" s="14"/>
      <c r="HC740" s="14"/>
      <c r="HD740" s="14"/>
      <c r="HE740" s="14"/>
      <c r="HF740" s="14"/>
      <c r="HG740" s="14"/>
      <c r="HH740" s="14"/>
      <c r="HI740" s="14"/>
      <c r="HJ740" s="14"/>
      <c r="HK740" s="14"/>
      <c r="HL740" s="14"/>
      <c r="HM740" s="14"/>
      <c r="HN740" s="14"/>
      <c r="HO740" s="14"/>
      <c r="HP740" s="14"/>
      <c r="HQ740" s="14"/>
      <c r="HR740" s="14"/>
      <c r="HS740" s="14"/>
      <c r="HT740" s="14"/>
      <c r="HU740" s="14"/>
      <c r="HV740" s="14"/>
      <c r="HW740" s="14"/>
      <c r="HX740" s="14"/>
      <c r="HY740" s="14"/>
      <c r="HZ740" s="14"/>
      <c r="IA740" s="14"/>
      <c r="IB740" s="14"/>
      <c r="IC740" s="14"/>
      <c r="ID740" s="14"/>
    </row>
    <row r="741" spans="1:238" s="12" customFormat="1" x14ac:dyDescent="0.2">
      <c r="A741" s="11">
        <f t="shared" si="13"/>
        <v>733</v>
      </c>
      <c r="B741" s="38" t="s">
        <v>1699</v>
      </c>
      <c r="C741" s="38" t="s">
        <v>759</v>
      </c>
      <c r="D741" s="38" t="s">
        <v>152</v>
      </c>
      <c r="E741" s="68" t="s">
        <v>1068</v>
      </c>
      <c r="F741" s="33" t="s">
        <v>1515</v>
      </c>
      <c r="G741" s="34">
        <v>3549</v>
      </c>
      <c r="H741" s="34">
        <v>5591</v>
      </c>
      <c r="I741" s="37" t="s">
        <v>15</v>
      </c>
      <c r="J741" s="35" t="s">
        <v>17</v>
      </c>
      <c r="K741" s="36"/>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7"/>
      <c r="AY741" s="17"/>
      <c r="AZ741" s="17"/>
      <c r="BA741" s="17"/>
      <c r="BB741" s="17"/>
      <c r="BC741" s="17"/>
      <c r="BD741" s="17"/>
      <c r="BE741" s="17"/>
      <c r="BF741" s="17"/>
      <c r="BG741" s="17"/>
      <c r="BH741" s="17"/>
      <c r="BI741" s="17"/>
      <c r="BJ741" s="17"/>
      <c r="BK741" s="17"/>
      <c r="BL741" s="17"/>
      <c r="BM741" s="17"/>
      <c r="BN741" s="17"/>
      <c r="BO741" s="17"/>
      <c r="BP741" s="17"/>
      <c r="BQ741" s="17"/>
      <c r="BR741" s="17"/>
      <c r="BS741" s="17"/>
      <c r="BT741" s="17"/>
      <c r="BU741" s="17"/>
      <c r="BV741" s="17"/>
      <c r="BW741" s="17"/>
      <c r="BX741" s="17"/>
      <c r="BY741" s="17"/>
      <c r="BZ741" s="17"/>
      <c r="CA741" s="17"/>
      <c r="CB741" s="17"/>
      <c r="CC741" s="17"/>
      <c r="CD741" s="17"/>
      <c r="CE741" s="17"/>
      <c r="CF741" s="17"/>
      <c r="CG741" s="17"/>
      <c r="CH741" s="17"/>
      <c r="CI741" s="17"/>
      <c r="CJ741" s="17"/>
      <c r="CK741" s="17"/>
      <c r="CL741" s="17"/>
      <c r="CM741" s="17"/>
      <c r="CN741" s="17"/>
      <c r="CO741" s="17"/>
      <c r="CP741" s="17"/>
      <c r="CQ741" s="17"/>
      <c r="CR741" s="17"/>
      <c r="CS741" s="17"/>
      <c r="CT741" s="17"/>
      <c r="CU741" s="17"/>
      <c r="CV741" s="17"/>
      <c r="CW741" s="17"/>
      <c r="CX741" s="17"/>
      <c r="CY741" s="17"/>
      <c r="CZ741" s="17"/>
      <c r="DA741" s="17"/>
      <c r="DB741" s="17"/>
      <c r="DC741" s="17"/>
      <c r="DD741" s="17"/>
      <c r="DE741" s="17"/>
      <c r="DF741" s="17"/>
      <c r="DG741" s="17"/>
      <c r="DH741" s="17"/>
      <c r="DI741" s="21"/>
      <c r="DJ741" s="21"/>
      <c r="DK741" s="17"/>
      <c r="DL741" s="17"/>
      <c r="DM741" s="17"/>
      <c r="DN741" s="17"/>
      <c r="DO741" s="17"/>
      <c r="DP741" s="17"/>
      <c r="DQ741" s="17"/>
      <c r="DR741" s="17"/>
      <c r="DS741" s="17"/>
      <c r="DT741" s="17"/>
      <c r="DU741" s="17"/>
      <c r="DV741" s="17"/>
      <c r="DW741" s="17"/>
      <c r="DX741" s="17"/>
      <c r="DY741" s="17"/>
      <c r="DZ741" s="17"/>
      <c r="EA741" s="17"/>
      <c r="EB741" s="17"/>
      <c r="EC741" s="17"/>
      <c r="ED741" s="17"/>
      <c r="EE741" s="17"/>
      <c r="EF741" s="17"/>
      <c r="EG741" s="17"/>
      <c r="EH741" s="17"/>
      <c r="EI741" s="17"/>
      <c r="EJ741" s="17"/>
      <c r="EK741" s="17"/>
      <c r="EL741" s="17"/>
      <c r="EM741" s="17"/>
      <c r="EN741" s="17"/>
      <c r="EO741" s="17"/>
      <c r="EP741" s="17"/>
      <c r="EQ741" s="17"/>
      <c r="ER741" s="17"/>
      <c r="ES741" s="17"/>
      <c r="ET741" s="17"/>
      <c r="EU741" s="17"/>
      <c r="EV741" s="17"/>
      <c r="EW741" s="17"/>
      <c r="EX741" s="17"/>
      <c r="EY741" s="17"/>
      <c r="EZ741" s="17"/>
      <c r="FA741" s="17"/>
      <c r="FB741" s="17"/>
      <c r="FC741" s="17"/>
      <c r="FD741" s="17"/>
      <c r="FE741" s="17"/>
      <c r="FF741" s="17"/>
      <c r="FG741" s="17"/>
      <c r="FH741" s="17"/>
      <c r="FI741" s="17"/>
      <c r="FJ741" s="17"/>
      <c r="FK741" s="17"/>
      <c r="FL741" s="17"/>
      <c r="FM741" s="17"/>
      <c r="FN741" s="17"/>
      <c r="FO741" s="17"/>
      <c r="FP741" s="17"/>
      <c r="FQ741" s="17"/>
      <c r="FR741" s="17"/>
      <c r="FS741" s="17"/>
      <c r="FT741" s="17"/>
      <c r="FU741" s="17"/>
      <c r="FV741" s="17"/>
      <c r="FW741" s="17"/>
      <c r="FX741" s="17"/>
      <c r="FY741" s="17"/>
      <c r="FZ741" s="17"/>
      <c r="GA741" s="17"/>
      <c r="GB741" s="17"/>
      <c r="GC741" s="17"/>
      <c r="GD741" s="17"/>
      <c r="GE741" s="17"/>
      <c r="GF741" s="17"/>
      <c r="GG741" s="17"/>
      <c r="GH741" s="17"/>
      <c r="GI741" s="17"/>
      <c r="GJ741" s="17"/>
      <c r="GK741" s="17"/>
      <c r="GL741" s="17"/>
      <c r="GM741" s="17"/>
      <c r="GN741" s="17"/>
      <c r="GO741" s="17"/>
      <c r="GP741" s="17"/>
      <c r="GQ741" s="17"/>
      <c r="GR741" s="17"/>
      <c r="GS741" s="17"/>
      <c r="GT741" s="17"/>
      <c r="GU741" s="17"/>
      <c r="GV741" s="17"/>
      <c r="GW741" s="17"/>
      <c r="GX741" s="17"/>
      <c r="GY741" s="17"/>
      <c r="GZ741" s="17"/>
      <c r="HA741" s="17"/>
      <c r="HB741" s="17"/>
      <c r="HC741" s="17"/>
      <c r="HD741" s="17"/>
      <c r="HE741" s="17"/>
      <c r="HF741" s="17"/>
      <c r="HG741" s="17"/>
      <c r="HH741" s="17"/>
      <c r="HI741" s="17"/>
      <c r="HJ741" s="17"/>
      <c r="HK741" s="17"/>
      <c r="HL741" s="17"/>
      <c r="HM741" s="17"/>
      <c r="HN741" s="17"/>
      <c r="HO741" s="17"/>
      <c r="HP741" s="13"/>
      <c r="HQ741" s="13"/>
      <c r="HR741" s="13"/>
      <c r="HS741" s="13"/>
      <c r="HT741" s="13"/>
      <c r="HU741" s="13"/>
      <c r="HV741" s="13"/>
      <c r="HW741" s="13"/>
      <c r="HX741" s="13"/>
      <c r="HY741" s="13"/>
      <c r="HZ741" s="13"/>
      <c r="IA741" s="13"/>
      <c r="IB741" s="13"/>
      <c r="IC741" s="13"/>
      <c r="ID741" s="13"/>
    </row>
    <row r="742" spans="1:238" s="12" customFormat="1" x14ac:dyDescent="0.2">
      <c r="A742" s="11">
        <f t="shared" si="13"/>
        <v>734</v>
      </c>
      <c r="B742" s="38" t="s">
        <v>1732</v>
      </c>
      <c r="C742" s="32" t="s">
        <v>759</v>
      </c>
      <c r="D742" s="38" t="s">
        <v>152</v>
      </c>
      <c r="E742" s="69" t="s">
        <v>1729</v>
      </c>
      <c r="F742" s="82" t="s">
        <v>1136</v>
      </c>
      <c r="G742" s="83">
        <v>2165</v>
      </c>
      <c r="H742" s="34">
        <v>4133</v>
      </c>
      <c r="I742" s="37" t="s">
        <v>18</v>
      </c>
      <c r="J742" s="35" t="s">
        <v>17</v>
      </c>
      <c r="K742" s="45"/>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7"/>
      <c r="AY742" s="17"/>
      <c r="AZ742" s="17"/>
      <c r="BA742" s="17"/>
      <c r="BB742" s="17"/>
      <c r="BC742" s="17"/>
      <c r="BD742" s="17"/>
      <c r="BE742" s="17"/>
      <c r="BF742" s="17"/>
      <c r="BG742" s="17"/>
      <c r="BH742" s="17"/>
      <c r="BI742" s="17"/>
      <c r="BJ742" s="17"/>
      <c r="BK742" s="17"/>
      <c r="BL742" s="17"/>
      <c r="BM742" s="17"/>
      <c r="BN742" s="17"/>
      <c r="BO742" s="17"/>
      <c r="BP742" s="17"/>
      <c r="BQ742" s="17"/>
      <c r="BR742" s="17"/>
      <c r="BS742" s="17"/>
      <c r="BT742" s="17"/>
      <c r="BU742" s="17"/>
      <c r="BV742" s="17"/>
      <c r="BW742" s="17"/>
      <c r="BX742" s="17"/>
      <c r="BY742" s="17"/>
      <c r="BZ742" s="17"/>
      <c r="CA742" s="17"/>
      <c r="CB742" s="17"/>
      <c r="CC742" s="17"/>
      <c r="CD742" s="17"/>
      <c r="CE742" s="17"/>
      <c r="CF742" s="17"/>
      <c r="CG742" s="17"/>
      <c r="CH742" s="17"/>
      <c r="CI742" s="17"/>
      <c r="CJ742" s="17"/>
      <c r="CK742" s="17"/>
      <c r="CL742" s="17"/>
      <c r="CM742" s="17"/>
      <c r="CN742" s="17"/>
      <c r="CO742" s="17"/>
      <c r="CP742" s="17"/>
      <c r="CQ742" s="17"/>
      <c r="CR742" s="17"/>
      <c r="CS742" s="17"/>
      <c r="CT742" s="17"/>
      <c r="CU742" s="17"/>
      <c r="CV742" s="17"/>
      <c r="CW742" s="17"/>
      <c r="CX742" s="17"/>
      <c r="CY742" s="17"/>
      <c r="CZ742" s="17"/>
      <c r="DA742" s="17"/>
      <c r="DB742" s="17"/>
      <c r="DC742" s="17"/>
      <c r="DD742" s="17"/>
      <c r="DE742" s="17"/>
      <c r="DF742" s="17"/>
      <c r="DG742" s="17"/>
      <c r="DH742" s="17"/>
      <c r="DI742" s="17"/>
      <c r="DJ742" s="17"/>
      <c r="DK742" s="17"/>
      <c r="DL742" s="17"/>
      <c r="DM742" s="17"/>
      <c r="DN742" s="17"/>
      <c r="DO742" s="17"/>
      <c r="DP742" s="17"/>
      <c r="DQ742" s="17"/>
      <c r="DR742" s="17"/>
      <c r="DS742" s="17"/>
      <c r="DT742" s="17"/>
      <c r="DU742" s="17"/>
      <c r="DV742" s="17"/>
      <c r="DW742" s="17"/>
      <c r="DX742" s="17"/>
      <c r="DY742" s="17"/>
      <c r="DZ742" s="17"/>
      <c r="EA742" s="17"/>
      <c r="EB742" s="17"/>
      <c r="EC742" s="17"/>
      <c r="ED742" s="17"/>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c r="GN742" s="17"/>
      <c r="GO742" s="17"/>
      <c r="GP742" s="17"/>
      <c r="GQ742" s="17"/>
      <c r="GR742" s="17"/>
      <c r="GS742" s="17"/>
      <c r="GT742" s="17"/>
      <c r="GU742" s="17"/>
      <c r="GV742" s="17"/>
      <c r="GW742" s="17"/>
      <c r="GX742" s="17"/>
      <c r="GY742" s="17"/>
      <c r="GZ742" s="17"/>
      <c r="HA742" s="17"/>
      <c r="HB742" s="17"/>
      <c r="HC742" s="17"/>
      <c r="HD742" s="17"/>
      <c r="HE742" s="17"/>
      <c r="HF742" s="17"/>
      <c r="HG742" s="17"/>
      <c r="HH742" s="17"/>
      <c r="HI742" s="17"/>
      <c r="HJ742" s="17"/>
      <c r="HK742" s="17"/>
      <c r="HL742" s="17"/>
      <c r="HM742" s="17"/>
      <c r="HN742" s="17"/>
      <c r="HO742" s="17"/>
      <c r="HP742" s="13"/>
      <c r="HQ742" s="13"/>
      <c r="HR742" s="13"/>
      <c r="HS742" s="13"/>
      <c r="HT742" s="13"/>
      <c r="HU742" s="13"/>
      <c r="HV742" s="13"/>
      <c r="HW742" s="13"/>
      <c r="HX742" s="13"/>
      <c r="HY742" s="13"/>
      <c r="HZ742" s="13"/>
      <c r="IA742" s="13"/>
      <c r="IB742" s="13"/>
      <c r="IC742" s="13"/>
      <c r="ID742" s="13"/>
    </row>
    <row r="743" spans="1:238" s="18" customFormat="1" x14ac:dyDescent="0.2">
      <c r="A743" s="11">
        <f t="shared" si="13"/>
        <v>735</v>
      </c>
      <c r="B743" s="38" t="s">
        <v>1746</v>
      </c>
      <c r="C743" s="32" t="s">
        <v>759</v>
      </c>
      <c r="D743" s="32" t="s">
        <v>152</v>
      </c>
      <c r="E743" s="69" t="s">
        <v>1744</v>
      </c>
      <c r="F743" s="82" t="s">
        <v>172</v>
      </c>
      <c r="G743" s="83">
        <v>6354</v>
      </c>
      <c r="H743" s="34">
        <v>14958</v>
      </c>
      <c r="I743" s="37" t="s">
        <v>18</v>
      </c>
      <c r="J743" s="35" t="s">
        <v>17</v>
      </c>
      <c r="K743" s="45"/>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c r="EU743" s="13"/>
      <c r="EV743" s="13"/>
      <c r="EW743" s="13"/>
      <c r="EX743" s="13"/>
      <c r="EY743" s="13"/>
      <c r="EZ743" s="13"/>
      <c r="FA743" s="13"/>
      <c r="FB743" s="13"/>
      <c r="FC743" s="13"/>
      <c r="FD743" s="13"/>
      <c r="FE743" s="13"/>
      <c r="FF743" s="13"/>
      <c r="FG743" s="13"/>
      <c r="FH743" s="13"/>
      <c r="FI743" s="13"/>
      <c r="FJ743" s="13"/>
      <c r="FK743" s="13"/>
      <c r="FL743" s="13"/>
      <c r="FM743" s="13"/>
      <c r="FN743" s="13"/>
      <c r="FO743" s="13"/>
      <c r="FP743" s="13"/>
      <c r="FQ743" s="13"/>
      <c r="FR743" s="13"/>
      <c r="FS743" s="13"/>
      <c r="FT743" s="13"/>
      <c r="FU743" s="13"/>
      <c r="FV743" s="13"/>
      <c r="FW743" s="13"/>
      <c r="FX743" s="13"/>
      <c r="FY743" s="13"/>
      <c r="FZ743" s="13"/>
      <c r="GA743" s="13"/>
      <c r="GB743" s="13"/>
      <c r="GC743" s="13"/>
      <c r="GD743" s="13"/>
      <c r="GE743" s="13"/>
      <c r="GF743" s="13"/>
      <c r="GG743" s="13"/>
      <c r="GH743" s="13"/>
      <c r="GI743" s="13"/>
      <c r="GJ743" s="13"/>
      <c r="GK743" s="13"/>
      <c r="GL743" s="13"/>
      <c r="GM743" s="13"/>
      <c r="GN743" s="13"/>
      <c r="GO743" s="13"/>
      <c r="GP743" s="13"/>
      <c r="GQ743" s="13"/>
      <c r="GR743" s="13"/>
      <c r="GS743" s="13"/>
      <c r="GT743" s="13"/>
      <c r="GU743" s="13"/>
      <c r="GV743" s="13"/>
      <c r="GW743" s="13"/>
      <c r="GX743" s="13"/>
      <c r="GY743" s="13"/>
      <c r="GZ743" s="13"/>
      <c r="HA743" s="13"/>
      <c r="HB743" s="13"/>
      <c r="HC743" s="13"/>
      <c r="HD743" s="13"/>
      <c r="HE743" s="13"/>
      <c r="HF743" s="13"/>
      <c r="HG743" s="13"/>
      <c r="HH743" s="13"/>
      <c r="HI743" s="13"/>
      <c r="HJ743" s="13"/>
      <c r="HK743" s="13"/>
      <c r="HL743" s="13"/>
      <c r="HM743" s="13"/>
      <c r="HN743" s="13"/>
      <c r="HO743" s="13"/>
      <c r="HP743" s="13"/>
      <c r="HQ743" s="13"/>
      <c r="HR743" s="13"/>
      <c r="HS743" s="13"/>
      <c r="HT743" s="13"/>
      <c r="HU743" s="13"/>
      <c r="HV743" s="13"/>
      <c r="HW743" s="13"/>
      <c r="HX743" s="13"/>
      <c r="HY743" s="13"/>
      <c r="HZ743" s="13"/>
      <c r="IA743" s="13"/>
      <c r="IB743" s="13"/>
      <c r="IC743" s="13"/>
      <c r="ID743" s="13"/>
    </row>
    <row r="744" spans="1:238" s="12" customFormat="1" x14ac:dyDescent="0.2">
      <c r="A744" s="11">
        <f t="shared" si="13"/>
        <v>736</v>
      </c>
      <c r="B744" s="38" t="s">
        <v>1747</v>
      </c>
      <c r="C744" s="32" t="s">
        <v>759</v>
      </c>
      <c r="D744" s="38" t="s">
        <v>152</v>
      </c>
      <c r="E744" s="69" t="s">
        <v>1744</v>
      </c>
      <c r="F744" s="82" t="s">
        <v>1748</v>
      </c>
      <c r="G744" s="83">
        <v>2581</v>
      </c>
      <c r="H744" s="34">
        <v>4688</v>
      </c>
      <c r="I744" s="37" t="s">
        <v>18</v>
      </c>
      <c r="J744" s="35" t="s">
        <v>17</v>
      </c>
      <c r="K744" s="45"/>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13"/>
      <c r="CC744" s="13"/>
      <c r="CD744" s="13"/>
      <c r="CE744" s="13"/>
      <c r="CF744" s="13"/>
      <c r="CG744" s="13"/>
      <c r="CH744" s="13"/>
      <c r="CI744" s="13"/>
      <c r="CJ744" s="13"/>
      <c r="CK744" s="13"/>
      <c r="CL744" s="13"/>
      <c r="CM744" s="13"/>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c r="EU744" s="13"/>
      <c r="EV744" s="13"/>
      <c r="EW744" s="13"/>
      <c r="EX744" s="13"/>
      <c r="EY744" s="13"/>
      <c r="EZ744" s="13"/>
      <c r="FA744" s="13"/>
      <c r="FB744" s="13"/>
      <c r="FC744" s="13"/>
      <c r="FD744" s="13"/>
      <c r="FE744" s="13"/>
      <c r="FF744" s="13"/>
      <c r="FG744" s="13"/>
      <c r="FH744" s="13"/>
      <c r="FI744" s="13"/>
      <c r="FJ744" s="13"/>
      <c r="FK744" s="13"/>
      <c r="FL744" s="13"/>
      <c r="FM744" s="13"/>
      <c r="FN744" s="13"/>
      <c r="FO744" s="13"/>
      <c r="FP744" s="13"/>
      <c r="FQ744" s="13"/>
      <c r="FR744" s="13"/>
      <c r="FS744" s="13"/>
      <c r="FT744" s="13"/>
      <c r="FU744" s="13"/>
      <c r="FV744" s="13"/>
      <c r="FW744" s="13"/>
      <c r="FX744" s="13"/>
      <c r="FY744" s="13"/>
      <c r="FZ744" s="13"/>
      <c r="GA744" s="13"/>
      <c r="GB744" s="13"/>
      <c r="GC744" s="13"/>
      <c r="GD744" s="13"/>
      <c r="GE744" s="13"/>
      <c r="GF744" s="13"/>
      <c r="GG744" s="13"/>
      <c r="GH744" s="13"/>
      <c r="GI744" s="13"/>
      <c r="GJ744" s="13"/>
      <c r="GK744" s="13"/>
      <c r="GL744" s="13"/>
      <c r="GM744" s="13"/>
      <c r="GN744" s="13"/>
      <c r="GO744" s="13"/>
      <c r="GP744" s="13"/>
      <c r="GQ744" s="13"/>
      <c r="GR744" s="13"/>
      <c r="GS744" s="13"/>
      <c r="GT744" s="13"/>
      <c r="GU744" s="13"/>
      <c r="GV744" s="13"/>
      <c r="GW744" s="13"/>
      <c r="GX744" s="13"/>
      <c r="GY744" s="13"/>
      <c r="GZ744" s="13"/>
      <c r="HA744" s="13"/>
      <c r="HB744" s="13"/>
      <c r="HC744" s="13"/>
      <c r="HD744" s="13"/>
      <c r="HE744" s="13"/>
      <c r="HF744" s="13"/>
      <c r="HG744" s="13"/>
      <c r="HH744" s="13"/>
      <c r="HI744" s="13"/>
      <c r="HJ744" s="13"/>
      <c r="HK744" s="13"/>
      <c r="HL744" s="13"/>
      <c r="HM744" s="13"/>
      <c r="HN744" s="13"/>
      <c r="HO744" s="13"/>
      <c r="HP744" s="13"/>
      <c r="HQ744" s="13"/>
      <c r="HR744" s="13"/>
      <c r="HS744" s="13"/>
      <c r="HT744" s="13"/>
      <c r="HU744" s="13"/>
      <c r="HV744" s="13"/>
      <c r="HW744" s="13"/>
      <c r="HX744" s="13"/>
      <c r="HY744" s="13"/>
      <c r="HZ744" s="13"/>
      <c r="IA744" s="13"/>
      <c r="IB744" s="13"/>
      <c r="IC744" s="13"/>
      <c r="ID744" s="13"/>
    </row>
    <row r="745" spans="1:238" s="12" customFormat="1" x14ac:dyDescent="0.2">
      <c r="A745" s="11">
        <f t="shared" si="13"/>
        <v>737</v>
      </c>
      <c r="B745" s="38" t="s">
        <v>1761</v>
      </c>
      <c r="C745" s="38" t="s">
        <v>759</v>
      </c>
      <c r="D745" s="38" t="s">
        <v>152</v>
      </c>
      <c r="E745" s="69" t="s">
        <v>1755</v>
      </c>
      <c r="F745" s="82" t="s">
        <v>1762</v>
      </c>
      <c r="G745" s="83">
        <v>2813</v>
      </c>
      <c r="H745" s="34">
        <v>4787</v>
      </c>
      <c r="I745" s="37" t="s">
        <v>15</v>
      </c>
      <c r="J745" s="35" t="s">
        <v>17</v>
      </c>
      <c r="K745" s="45"/>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c r="EU745" s="13"/>
      <c r="EV745" s="13"/>
      <c r="EW745" s="13"/>
      <c r="EX745" s="13"/>
      <c r="EY745" s="13"/>
      <c r="EZ745" s="13"/>
      <c r="FA745" s="13"/>
      <c r="FB745" s="13"/>
      <c r="FC745" s="13"/>
      <c r="FD745" s="13"/>
      <c r="FE745" s="13"/>
      <c r="FF745" s="13"/>
      <c r="FG745" s="13"/>
      <c r="FH745" s="13"/>
      <c r="FI745" s="13"/>
      <c r="FJ745" s="13"/>
      <c r="FK745" s="13"/>
      <c r="FL745" s="13"/>
      <c r="FM745" s="13"/>
      <c r="FN745" s="13"/>
      <c r="FO745" s="13"/>
      <c r="FP745" s="13"/>
      <c r="FQ745" s="13"/>
      <c r="FR745" s="13"/>
      <c r="FS745" s="13"/>
      <c r="FT745" s="13"/>
      <c r="FU745" s="13"/>
      <c r="FV745" s="13"/>
      <c r="FW745" s="13"/>
      <c r="FX745" s="13"/>
      <c r="FY745" s="13"/>
      <c r="FZ745" s="13"/>
      <c r="GA745" s="13"/>
      <c r="GB745" s="13"/>
      <c r="GC745" s="13"/>
      <c r="GD745" s="13"/>
      <c r="GE745" s="13"/>
      <c r="GF745" s="13"/>
      <c r="GG745" s="13"/>
      <c r="GH745" s="13"/>
      <c r="GI745" s="13"/>
      <c r="GJ745" s="13"/>
      <c r="GK745" s="13"/>
      <c r="GL745" s="13"/>
      <c r="GM745" s="13"/>
      <c r="GN745" s="13"/>
      <c r="GO745" s="13"/>
      <c r="GP745" s="13"/>
      <c r="GQ745" s="13"/>
      <c r="GR745" s="13"/>
      <c r="GS745" s="13"/>
      <c r="GT745" s="13"/>
      <c r="GU745" s="13"/>
      <c r="GV745" s="13"/>
      <c r="GW745" s="13"/>
      <c r="GX745" s="13"/>
      <c r="GY745" s="13"/>
      <c r="GZ745" s="13"/>
      <c r="HA745" s="13"/>
      <c r="HB745" s="13"/>
      <c r="HC745" s="13"/>
      <c r="HD745" s="13"/>
      <c r="HE745" s="13"/>
      <c r="HF745" s="13"/>
      <c r="HG745" s="13"/>
      <c r="HH745" s="13"/>
      <c r="HI745" s="13"/>
      <c r="HJ745" s="13"/>
      <c r="HK745" s="13"/>
      <c r="HL745" s="13"/>
      <c r="HM745" s="13"/>
      <c r="HN745" s="13"/>
      <c r="HO745" s="13"/>
      <c r="HP745" s="2"/>
      <c r="HQ745" s="2"/>
      <c r="HR745" s="2"/>
      <c r="HS745" s="2"/>
      <c r="HT745" s="2"/>
      <c r="HU745" s="2"/>
      <c r="HV745" s="2"/>
      <c r="HW745" s="2"/>
      <c r="HX745" s="2"/>
      <c r="HY745" s="2"/>
      <c r="HZ745" s="2"/>
      <c r="IA745" s="2"/>
      <c r="IB745" s="2"/>
      <c r="IC745" s="2"/>
      <c r="ID745" s="2"/>
    </row>
    <row r="746" spans="1:238" s="12" customFormat="1" x14ac:dyDescent="0.2">
      <c r="A746" s="11">
        <f t="shared" si="13"/>
        <v>738</v>
      </c>
      <c r="B746" s="38" t="s">
        <v>1769</v>
      </c>
      <c r="C746" s="38" t="s">
        <v>759</v>
      </c>
      <c r="D746" s="38" t="s">
        <v>152</v>
      </c>
      <c r="E746" s="69" t="s">
        <v>1768</v>
      </c>
      <c r="F746" s="82" t="s">
        <v>160</v>
      </c>
      <c r="G746" s="83">
        <v>2911</v>
      </c>
      <c r="H746" s="34">
        <v>4918</v>
      </c>
      <c r="I746" s="37" t="s">
        <v>15</v>
      </c>
      <c r="J746" s="35" t="s">
        <v>17</v>
      </c>
      <c r="K746" s="45"/>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c r="EU746" s="13"/>
      <c r="EV746" s="13"/>
      <c r="EW746" s="13"/>
      <c r="EX746" s="13"/>
      <c r="EY746" s="13"/>
      <c r="EZ746" s="13"/>
      <c r="FA746" s="13"/>
      <c r="FB746" s="13"/>
      <c r="FC746" s="13"/>
      <c r="FD746" s="13"/>
      <c r="FE746" s="13"/>
      <c r="FF746" s="13"/>
      <c r="FG746" s="13"/>
      <c r="FH746" s="13"/>
      <c r="FI746" s="13"/>
      <c r="FJ746" s="13"/>
      <c r="FK746" s="13"/>
      <c r="FL746" s="13"/>
      <c r="FM746" s="13"/>
      <c r="FN746" s="13"/>
      <c r="FO746" s="13"/>
      <c r="FP746" s="13"/>
      <c r="FQ746" s="13"/>
      <c r="FR746" s="13"/>
      <c r="FS746" s="13"/>
      <c r="FT746" s="13"/>
      <c r="FU746" s="13"/>
      <c r="FV746" s="13"/>
      <c r="FW746" s="13"/>
      <c r="FX746" s="13"/>
      <c r="FY746" s="13"/>
      <c r="FZ746" s="13"/>
      <c r="GA746" s="13"/>
      <c r="GB746" s="13"/>
      <c r="GC746" s="13"/>
      <c r="GD746" s="13"/>
      <c r="GE746" s="13"/>
      <c r="GF746" s="13"/>
      <c r="GG746" s="13"/>
      <c r="GH746" s="13"/>
      <c r="GI746" s="13"/>
      <c r="GJ746" s="13"/>
      <c r="GK746" s="13"/>
      <c r="GL746" s="13"/>
      <c r="GM746" s="13"/>
      <c r="GN746" s="13"/>
      <c r="GO746" s="13"/>
      <c r="GP746" s="13"/>
      <c r="GQ746" s="13"/>
      <c r="GR746" s="13"/>
      <c r="GS746" s="13"/>
      <c r="GT746" s="13"/>
      <c r="GU746" s="13"/>
      <c r="GV746" s="13"/>
      <c r="GW746" s="13"/>
      <c r="GX746" s="13"/>
      <c r="GY746" s="13"/>
      <c r="GZ746" s="13"/>
      <c r="HA746" s="13"/>
      <c r="HB746" s="13"/>
      <c r="HC746" s="13"/>
      <c r="HD746" s="13"/>
      <c r="HE746" s="13"/>
      <c r="HF746" s="13"/>
      <c r="HG746" s="13"/>
      <c r="HH746" s="13"/>
      <c r="HI746" s="13"/>
      <c r="HJ746" s="13"/>
      <c r="HK746" s="13"/>
      <c r="HL746" s="13"/>
      <c r="HM746" s="13"/>
      <c r="HN746" s="13"/>
      <c r="HO746" s="13"/>
      <c r="HP746" s="2"/>
      <c r="HQ746" s="2"/>
      <c r="HR746" s="2"/>
      <c r="HS746" s="2"/>
      <c r="HT746" s="2"/>
      <c r="HU746" s="2"/>
      <c r="HV746" s="2"/>
      <c r="HW746" s="2"/>
      <c r="HX746" s="2"/>
      <c r="HY746" s="2"/>
      <c r="HZ746" s="2"/>
      <c r="IA746" s="2"/>
      <c r="IB746" s="2"/>
      <c r="IC746" s="2"/>
      <c r="ID746" s="2"/>
    </row>
    <row r="747" spans="1:238" s="12" customFormat="1" x14ac:dyDescent="0.2">
      <c r="A747" s="11">
        <f t="shared" si="13"/>
        <v>739</v>
      </c>
      <c r="B747" s="38" t="s">
        <v>1778</v>
      </c>
      <c r="C747" s="38" t="s">
        <v>759</v>
      </c>
      <c r="D747" s="38" t="s">
        <v>152</v>
      </c>
      <c r="E747" s="69" t="s">
        <v>1776</v>
      </c>
      <c r="F747" s="82" t="s">
        <v>945</v>
      </c>
      <c r="G747" s="83">
        <v>8755</v>
      </c>
      <c r="H747" s="34">
        <v>15031</v>
      </c>
      <c r="I747" s="37" t="s">
        <v>15</v>
      </c>
      <c r="J747" s="35" t="s">
        <v>17</v>
      </c>
      <c r="K747" s="45"/>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c r="EU747" s="13"/>
      <c r="EV747" s="13"/>
      <c r="EW747" s="13"/>
      <c r="EX747" s="13"/>
      <c r="EY747" s="13"/>
      <c r="EZ747" s="13"/>
      <c r="FA747" s="13"/>
      <c r="FB747" s="13"/>
      <c r="FC747" s="13"/>
      <c r="FD747" s="13"/>
      <c r="FE747" s="13"/>
      <c r="FF747" s="13"/>
      <c r="FG747" s="13"/>
      <c r="FH747" s="13"/>
      <c r="FI747" s="13"/>
      <c r="FJ747" s="13"/>
      <c r="FK747" s="13"/>
      <c r="FL747" s="13"/>
      <c r="FM747" s="13"/>
      <c r="FN747" s="13"/>
      <c r="FO747" s="13"/>
      <c r="FP747" s="13"/>
      <c r="FQ747" s="13"/>
      <c r="FR747" s="13"/>
      <c r="FS747" s="13"/>
      <c r="FT747" s="13"/>
      <c r="FU747" s="13"/>
      <c r="FV747" s="13"/>
      <c r="FW747" s="13"/>
      <c r="FX747" s="13"/>
      <c r="FY747" s="13"/>
      <c r="FZ747" s="13"/>
      <c r="GA747" s="13"/>
      <c r="GB747" s="13"/>
      <c r="GC747" s="13"/>
      <c r="GD747" s="13"/>
      <c r="GE747" s="13"/>
      <c r="GF747" s="13"/>
      <c r="GG747" s="13"/>
      <c r="GH747" s="13"/>
      <c r="GI747" s="13"/>
      <c r="GJ747" s="13"/>
      <c r="GK747" s="13"/>
      <c r="GL747" s="13"/>
      <c r="GM747" s="13"/>
      <c r="GN747" s="13"/>
      <c r="GO747" s="13"/>
      <c r="GP747" s="13"/>
      <c r="GQ747" s="13"/>
      <c r="GR747" s="13"/>
      <c r="GS747" s="13"/>
      <c r="GT747" s="13"/>
      <c r="GU747" s="13"/>
      <c r="GV747" s="13"/>
      <c r="GW747" s="13"/>
      <c r="GX747" s="13"/>
      <c r="GY747" s="13"/>
      <c r="GZ747" s="13"/>
      <c r="HA747" s="13"/>
      <c r="HB747" s="13"/>
      <c r="HC747" s="13"/>
      <c r="HD747" s="13"/>
      <c r="HE747" s="13"/>
      <c r="HF747" s="13"/>
      <c r="HG747" s="13"/>
      <c r="HH747" s="13"/>
      <c r="HI747" s="13"/>
      <c r="HJ747" s="13"/>
      <c r="HK747" s="13"/>
      <c r="HL747" s="13"/>
      <c r="HM747" s="13"/>
      <c r="HN747" s="13"/>
      <c r="HO747" s="13"/>
      <c r="HP747" s="2"/>
      <c r="HQ747" s="2"/>
      <c r="HR747" s="2"/>
      <c r="HS747" s="2"/>
      <c r="HT747" s="2"/>
      <c r="HU747" s="2"/>
      <c r="HV747" s="2"/>
      <c r="HW747" s="2"/>
      <c r="HX747" s="2"/>
      <c r="HY747" s="2"/>
      <c r="HZ747" s="2"/>
      <c r="IA747" s="2"/>
      <c r="IB747" s="2"/>
      <c r="IC747" s="2"/>
      <c r="ID747" s="2"/>
    </row>
    <row r="748" spans="1:238" s="12" customFormat="1" x14ac:dyDescent="0.2">
      <c r="A748" s="11">
        <f t="shared" si="13"/>
        <v>740</v>
      </c>
      <c r="B748" s="38" t="s">
        <v>1779</v>
      </c>
      <c r="C748" s="38" t="s">
        <v>759</v>
      </c>
      <c r="D748" s="38" t="s">
        <v>152</v>
      </c>
      <c r="E748" s="69" t="s">
        <v>1776</v>
      </c>
      <c r="F748" s="82" t="s">
        <v>33</v>
      </c>
      <c r="G748" s="83">
        <v>3584</v>
      </c>
      <c r="H748" s="34">
        <v>5718</v>
      </c>
      <c r="I748" s="37" t="s">
        <v>15</v>
      </c>
      <c r="J748" s="35" t="s">
        <v>17</v>
      </c>
      <c r="K748" s="45"/>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c r="GQ748" s="2"/>
      <c r="GR748" s="2"/>
      <c r="GS748" s="2"/>
      <c r="GT748" s="2"/>
      <c r="GU748" s="2"/>
      <c r="GV748" s="2"/>
      <c r="GW748" s="2"/>
      <c r="GX748" s="2"/>
      <c r="GY748" s="2"/>
      <c r="GZ748" s="2"/>
      <c r="HA748" s="2"/>
      <c r="HB748" s="2"/>
      <c r="HC748" s="2"/>
      <c r="HD748" s="2"/>
      <c r="HE748" s="2"/>
      <c r="HF748" s="2"/>
      <c r="HG748" s="2"/>
      <c r="HH748" s="2"/>
      <c r="HI748" s="2"/>
      <c r="HJ748" s="2"/>
      <c r="HK748" s="2"/>
      <c r="HL748" s="2"/>
      <c r="HM748" s="2"/>
      <c r="HN748" s="2"/>
      <c r="HO748" s="2"/>
      <c r="HP748" s="2"/>
      <c r="HQ748" s="2"/>
      <c r="HR748" s="2"/>
      <c r="HS748" s="2"/>
      <c r="HT748" s="2"/>
      <c r="HU748" s="2"/>
      <c r="HV748" s="2"/>
      <c r="HW748" s="2"/>
      <c r="HX748" s="2"/>
      <c r="HY748" s="2"/>
      <c r="HZ748" s="2"/>
      <c r="IA748" s="2"/>
      <c r="IB748" s="2"/>
      <c r="IC748" s="2"/>
      <c r="ID748" s="2"/>
    </row>
    <row r="749" spans="1:238" s="12" customFormat="1" x14ac:dyDescent="0.2">
      <c r="A749" s="11">
        <f t="shared" si="13"/>
        <v>741</v>
      </c>
      <c r="B749" s="32" t="s">
        <v>1796</v>
      </c>
      <c r="C749" s="32" t="s">
        <v>759</v>
      </c>
      <c r="D749" s="32" t="s">
        <v>152</v>
      </c>
      <c r="E749" s="69" t="s">
        <v>1789</v>
      </c>
      <c r="F749" s="33" t="s">
        <v>1797</v>
      </c>
      <c r="G749" s="34">
        <v>10571</v>
      </c>
      <c r="H749" s="34">
        <v>13923</v>
      </c>
      <c r="I749" s="37" t="s">
        <v>15</v>
      </c>
      <c r="J749" s="35" t="s">
        <v>17</v>
      </c>
      <c r="K749" s="36"/>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c r="GQ749" s="2"/>
      <c r="GR749" s="2"/>
      <c r="GS749" s="2"/>
      <c r="GT749" s="2"/>
      <c r="GU749" s="2"/>
      <c r="GV749" s="2"/>
      <c r="GW749" s="2"/>
      <c r="GX749" s="2"/>
      <c r="GY749" s="2"/>
      <c r="GZ749" s="2"/>
      <c r="HA749" s="2"/>
      <c r="HB749" s="2"/>
      <c r="HC749" s="2"/>
      <c r="HD749" s="2"/>
      <c r="HE749" s="2"/>
      <c r="HF749" s="2"/>
      <c r="HG749" s="2"/>
      <c r="HH749" s="2"/>
      <c r="HI749" s="2"/>
      <c r="HJ749" s="2"/>
      <c r="HK749" s="2"/>
      <c r="HL749" s="2"/>
      <c r="HM749" s="2"/>
      <c r="HN749" s="2"/>
      <c r="HO749" s="2"/>
      <c r="HP749" s="2"/>
      <c r="HQ749" s="2"/>
      <c r="HR749" s="2"/>
      <c r="HS749" s="2"/>
      <c r="HT749" s="2"/>
      <c r="HU749" s="2"/>
      <c r="HV749" s="2"/>
      <c r="HW749" s="2"/>
      <c r="HX749" s="2"/>
      <c r="HY749" s="2"/>
      <c r="HZ749" s="2"/>
      <c r="IA749" s="2"/>
      <c r="IB749" s="2"/>
      <c r="IC749" s="2"/>
      <c r="ID749" s="2"/>
    </row>
    <row r="750" spans="1:238" s="12" customFormat="1" x14ac:dyDescent="0.2">
      <c r="A750" s="11">
        <f t="shared" si="13"/>
        <v>742</v>
      </c>
      <c r="B750" s="32" t="s">
        <v>1798</v>
      </c>
      <c r="C750" s="32" t="s">
        <v>759</v>
      </c>
      <c r="D750" s="32" t="s">
        <v>152</v>
      </c>
      <c r="E750" s="69" t="s">
        <v>1789</v>
      </c>
      <c r="F750" s="33" t="s">
        <v>1799</v>
      </c>
      <c r="G750" s="34">
        <v>4314</v>
      </c>
      <c r="H750" s="34">
        <v>8249</v>
      </c>
      <c r="I750" s="37" t="s">
        <v>15</v>
      </c>
      <c r="J750" s="35" t="s">
        <v>17</v>
      </c>
      <c r="K750" s="36"/>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c r="GQ750" s="2"/>
      <c r="GR750" s="2"/>
      <c r="GS750" s="2"/>
      <c r="GT750" s="2"/>
      <c r="GU750" s="2"/>
      <c r="GV750" s="2"/>
      <c r="GW750" s="2"/>
      <c r="GX750" s="2"/>
      <c r="GY750" s="2"/>
      <c r="GZ750" s="2"/>
      <c r="HA750" s="2"/>
      <c r="HB750" s="2"/>
      <c r="HC750" s="2"/>
      <c r="HD750" s="2"/>
      <c r="HE750" s="2"/>
      <c r="HF750" s="2"/>
      <c r="HG750" s="2"/>
      <c r="HH750" s="2"/>
      <c r="HI750" s="2"/>
      <c r="HJ750" s="2"/>
      <c r="HK750" s="2"/>
      <c r="HL750" s="2"/>
      <c r="HM750" s="2"/>
      <c r="HN750" s="2"/>
      <c r="HO750" s="2"/>
      <c r="HP750" s="2"/>
      <c r="HQ750" s="2"/>
      <c r="HR750" s="2"/>
      <c r="HS750" s="2"/>
      <c r="HT750" s="2"/>
      <c r="HU750" s="2"/>
      <c r="HV750" s="2"/>
      <c r="HW750" s="2"/>
      <c r="HX750" s="2"/>
      <c r="HY750" s="2"/>
      <c r="HZ750" s="2"/>
      <c r="IA750" s="2"/>
      <c r="IB750" s="2"/>
      <c r="IC750" s="2"/>
      <c r="ID750" s="2"/>
    </row>
    <row r="751" spans="1:238" s="12" customFormat="1" x14ac:dyDescent="0.2">
      <c r="A751" s="11">
        <f t="shared" si="13"/>
        <v>743</v>
      </c>
      <c r="B751" s="32" t="s">
        <v>1800</v>
      </c>
      <c r="C751" s="32" t="s">
        <v>759</v>
      </c>
      <c r="D751" s="32" t="s">
        <v>152</v>
      </c>
      <c r="E751" s="69" t="s">
        <v>1789</v>
      </c>
      <c r="F751" s="33" t="s">
        <v>896</v>
      </c>
      <c r="G751" s="34">
        <v>3043</v>
      </c>
      <c r="H751" s="34">
        <v>4548</v>
      </c>
      <c r="I751" s="37" t="s">
        <v>15</v>
      </c>
      <c r="J751" s="35" t="s">
        <v>17</v>
      </c>
      <c r="K751" s="36"/>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c r="GQ751" s="2"/>
      <c r="GR751" s="2"/>
      <c r="GS751" s="2"/>
      <c r="GT751" s="2"/>
      <c r="GU751" s="2"/>
      <c r="GV751" s="2"/>
      <c r="GW751" s="2"/>
      <c r="GX751" s="2"/>
      <c r="GY751" s="2"/>
      <c r="GZ751" s="2"/>
      <c r="HA751" s="2"/>
      <c r="HB751" s="2"/>
      <c r="HC751" s="2"/>
      <c r="HD751" s="2"/>
      <c r="HE751" s="2"/>
      <c r="HF751" s="2"/>
      <c r="HG751" s="2"/>
      <c r="HH751" s="2"/>
      <c r="HI751" s="2"/>
      <c r="HJ751" s="2"/>
      <c r="HK751" s="2"/>
      <c r="HL751" s="2"/>
      <c r="HM751" s="2"/>
      <c r="HN751" s="2"/>
      <c r="HO751" s="2"/>
      <c r="HP751" s="2"/>
      <c r="HQ751" s="2"/>
      <c r="HR751" s="2"/>
      <c r="HS751" s="2"/>
      <c r="HT751" s="2"/>
      <c r="HU751" s="2"/>
      <c r="HV751" s="2"/>
      <c r="HW751" s="2"/>
      <c r="HX751" s="2"/>
      <c r="HY751" s="2"/>
      <c r="HZ751" s="2"/>
      <c r="IA751" s="2"/>
      <c r="IB751" s="2"/>
      <c r="IC751" s="2"/>
      <c r="ID751" s="2"/>
    </row>
    <row r="752" spans="1:238" s="12" customFormat="1" x14ac:dyDescent="0.2">
      <c r="A752" s="11">
        <f t="shared" si="13"/>
        <v>744</v>
      </c>
      <c r="B752" s="32" t="s">
        <v>1801</v>
      </c>
      <c r="C752" s="32" t="s">
        <v>759</v>
      </c>
      <c r="D752" s="32" t="s">
        <v>152</v>
      </c>
      <c r="E752" s="69" t="s">
        <v>1789</v>
      </c>
      <c r="F752" s="33" t="s">
        <v>23</v>
      </c>
      <c r="G752" s="34">
        <v>2837</v>
      </c>
      <c r="H752" s="34">
        <v>6165</v>
      </c>
      <c r="I752" s="37" t="s">
        <v>18</v>
      </c>
      <c r="J752" s="35" t="s">
        <v>17</v>
      </c>
      <c r="K752" s="36"/>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c r="GQ752" s="2"/>
      <c r="GR752" s="2"/>
      <c r="GS752" s="2"/>
      <c r="GT752" s="2"/>
      <c r="GU752" s="2"/>
      <c r="GV752" s="2"/>
      <c r="GW752" s="2"/>
      <c r="GX752" s="2"/>
      <c r="GY752" s="2"/>
      <c r="GZ752" s="2"/>
      <c r="HA752" s="2"/>
      <c r="HB752" s="2"/>
      <c r="HC752" s="2"/>
      <c r="HD752" s="2"/>
      <c r="HE752" s="2"/>
      <c r="HF752" s="2"/>
      <c r="HG752" s="2"/>
      <c r="HH752" s="2"/>
      <c r="HI752" s="2"/>
      <c r="HJ752" s="2"/>
      <c r="HK752" s="2"/>
      <c r="HL752" s="2"/>
      <c r="HM752" s="2"/>
      <c r="HN752" s="2"/>
      <c r="HO752" s="2"/>
      <c r="HP752" s="2"/>
      <c r="HQ752" s="2"/>
      <c r="HR752" s="2"/>
      <c r="HS752" s="2"/>
      <c r="HT752" s="2"/>
      <c r="HU752" s="2"/>
      <c r="HV752" s="2"/>
      <c r="HW752" s="2"/>
      <c r="HX752" s="2"/>
      <c r="HY752" s="2"/>
      <c r="HZ752" s="2"/>
      <c r="IA752" s="2"/>
      <c r="IB752" s="2"/>
      <c r="IC752" s="2"/>
      <c r="ID752" s="2"/>
    </row>
    <row r="753" spans="1:238" s="12" customFormat="1" x14ac:dyDescent="0.2">
      <c r="A753" s="11">
        <f t="shared" si="13"/>
        <v>745</v>
      </c>
      <c r="B753" s="32" t="s">
        <v>1802</v>
      </c>
      <c r="C753" s="32" t="s">
        <v>759</v>
      </c>
      <c r="D753" s="32" t="s">
        <v>152</v>
      </c>
      <c r="E753" s="69" t="s">
        <v>1789</v>
      </c>
      <c r="F753" s="33" t="s">
        <v>1164</v>
      </c>
      <c r="G753" s="34">
        <v>2947</v>
      </c>
      <c r="H753" s="34">
        <v>4668</v>
      </c>
      <c r="I753" s="37" t="s">
        <v>15</v>
      </c>
      <c r="J753" s="35" t="s">
        <v>17</v>
      </c>
      <c r="K753" s="36"/>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c r="GQ753" s="2"/>
      <c r="GR753" s="2"/>
      <c r="GS753" s="2"/>
      <c r="GT753" s="2"/>
      <c r="GU753" s="2"/>
      <c r="GV753" s="2"/>
      <c r="GW753" s="2"/>
      <c r="GX753" s="2"/>
      <c r="GY753" s="2"/>
      <c r="GZ753" s="2"/>
      <c r="HA753" s="2"/>
      <c r="HB753" s="2"/>
      <c r="HC753" s="2"/>
      <c r="HD753" s="2"/>
      <c r="HE753" s="2"/>
      <c r="HF753" s="2"/>
      <c r="HG753" s="2"/>
      <c r="HH753" s="2"/>
      <c r="HI753" s="2"/>
      <c r="HJ753" s="2"/>
      <c r="HK753" s="2"/>
      <c r="HL753" s="2"/>
      <c r="HM753" s="2"/>
      <c r="HN753" s="2"/>
      <c r="HO753" s="2"/>
      <c r="HP753" s="2"/>
      <c r="HQ753" s="2"/>
      <c r="HR753" s="2"/>
      <c r="HS753" s="2"/>
      <c r="HT753" s="2"/>
      <c r="HU753" s="2"/>
      <c r="HV753" s="2"/>
      <c r="HW753" s="2"/>
      <c r="HX753" s="2"/>
      <c r="HY753" s="2"/>
      <c r="HZ753" s="2"/>
      <c r="IA753" s="2"/>
      <c r="IB753" s="2"/>
      <c r="IC753" s="2"/>
      <c r="ID753" s="2"/>
    </row>
    <row r="754" spans="1:238" s="18" customFormat="1" x14ac:dyDescent="0.2">
      <c r="A754" s="11">
        <f t="shared" si="13"/>
        <v>746</v>
      </c>
      <c r="B754" s="32" t="s">
        <v>1807</v>
      </c>
      <c r="C754" s="32" t="s">
        <v>759</v>
      </c>
      <c r="D754" s="38" t="s">
        <v>152</v>
      </c>
      <c r="E754" s="69" t="s">
        <v>1789</v>
      </c>
      <c r="F754" s="33" t="s">
        <v>33</v>
      </c>
      <c r="G754" s="34">
        <v>1260</v>
      </c>
      <c r="H754" s="34">
        <v>2100</v>
      </c>
      <c r="I754" s="37" t="s">
        <v>15</v>
      </c>
      <c r="J754" s="35" t="s">
        <v>17</v>
      </c>
      <c r="K754" s="36"/>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c r="GQ754" s="2"/>
      <c r="GR754" s="2"/>
      <c r="GS754" s="2"/>
      <c r="GT754" s="2"/>
      <c r="GU754" s="2"/>
      <c r="GV754" s="2"/>
      <c r="GW754" s="2"/>
      <c r="GX754" s="2"/>
      <c r="GY754" s="2"/>
      <c r="GZ754" s="2"/>
      <c r="HA754" s="2"/>
      <c r="HB754" s="2"/>
      <c r="HC754" s="2"/>
      <c r="HD754" s="2"/>
      <c r="HE754" s="2"/>
      <c r="HF754" s="2"/>
      <c r="HG754" s="2"/>
      <c r="HH754" s="2"/>
      <c r="HI754" s="2"/>
      <c r="HJ754" s="2"/>
      <c r="HK754" s="2"/>
      <c r="HL754" s="2"/>
      <c r="HM754" s="2"/>
      <c r="HN754" s="2"/>
      <c r="HO754" s="2"/>
      <c r="HP754" s="2"/>
      <c r="HQ754" s="2"/>
      <c r="HR754" s="2"/>
      <c r="HS754" s="2"/>
      <c r="HT754" s="2"/>
      <c r="HU754" s="2"/>
      <c r="HV754" s="2"/>
      <c r="HW754" s="2"/>
      <c r="HX754" s="2"/>
      <c r="HY754" s="2"/>
      <c r="HZ754" s="2"/>
      <c r="IA754" s="2"/>
      <c r="IB754" s="2"/>
      <c r="IC754" s="2"/>
      <c r="ID754" s="2"/>
    </row>
    <row r="755" spans="1:238" s="18" customFormat="1" x14ac:dyDescent="0.2">
      <c r="A755" s="11">
        <f t="shared" si="13"/>
        <v>747</v>
      </c>
      <c r="B755" s="32" t="s">
        <v>1815</v>
      </c>
      <c r="C755" s="32" t="s">
        <v>759</v>
      </c>
      <c r="D755" s="32" t="s">
        <v>152</v>
      </c>
      <c r="E755" s="69" t="s">
        <v>1812</v>
      </c>
      <c r="F755" s="33" t="s">
        <v>1816</v>
      </c>
      <c r="G755" s="34">
        <v>3355</v>
      </c>
      <c r="H755" s="34">
        <v>3449</v>
      </c>
      <c r="I755" s="37" t="s">
        <v>15</v>
      </c>
      <c r="J755" s="35" t="s">
        <v>17</v>
      </c>
      <c r="K755" s="36"/>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row>
    <row r="756" spans="1:238" s="18" customFormat="1" x14ac:dyDescent="0.2">
      <c r="A756" s="11">
        <f t="shared" si="13"/>
        <v>748</v>
      </c>
      <c r="B756" s="32" t="s">
        <v>1817</v>
      </c>
      <c r="C756" s="32" t="s">
        <v>759</v>
      </c>
      <c r="D756" s="32" t="s">
        <v>152</v>
      </c>
      <c r="E756" s="69" t="s">
        <v>1812</v>
      </c>
      <c r="F756" s="33" t="s">
        <v>51</v>
      </c>
      <c r="G756" s="34">
        <v>2430</v>
      </c>
      <c r="H756" s="34">
        <v>5025</v>
      </c>
      <c r="I756" s="37" t="s">
        <v>15</v>
      </c>
      <c r="J756" s="35" t="s">
        <v>17</v>
      </c>
      <c r="K756" s="36"/>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row>
    <row r="757" spans="1:238" s="18" customFormat="1" x14ac:dyDescent="0.2">
      <c r="A757" s="11">
        <f t="shared" si="13"/>
        <v>749</v>
      </c>
      <c r="B757" s="32" t="s">
        <v>1829</v>
      </c>
      <c r="C757" s="32" t="s">
        <v>759</v>
      </c>
      <c r="D757" s="38" t="s">
        <v>152</v>
      </c>
      <c r="E757" s="69" t="s">
        <v>1826</v>
      </c>
      <c r="F757" s="33" t="s">
        <v>121</v>
      </c>
      <c r="G757" s="34">
        <v>1298</v>
      </c>
      <c r="H757" s="34">
        <v>3808</v>
      </c>
      <c r="I757" s="37" t="s">
        <v>18</v>
      </c>
      <c r="J757" s="35" t="s">
        <v>17</v>
      </c>
      <c r="K757" s="36"/>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row>
    <row r="758" spans="1:238" s="18" customFormat="1" x14ac:dyDescent="0.2">
      <c r="A758" s="11">
        <f t="shared" si="13"/>
        <v>750</v>
      </c>
      <c r="B758" s="32" t="s">
        <v>1830</v>
      </c>
      <c r="C758" s="32" t="s">
        <v>759</v>
      </c>
      <c r="D758" s="32" t="s">
        <v>152</v>
      </c>
      <c r="E758" s="69" t="s">
        <v>1826</v>
      </c>
      <c r="F758" s="33" t="s">
        <v>72</v>
      </c>
      <c r="G758" s="34">
        <v>744</v>
      </c>
      <c r="H758" s="34">
        <v>1180</v>
      </c>
      <c r="I758" s="37" t="s">
        <v>15</v>
      </c>
      <c r="J758" s="35" t="s">
        <v>17</v>
      </c>
      <c r="K758" s="36"/>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s="2"/>
      <c r="GN758" s="2"/>
      <c r="GO758" s="2"/>
      <c r="GP758" s="2"/>
      <c r="GQ758" s="2"/>
      <c r="GR758" s="2"/>
      <c r="GS758" s="2"/>
      <c r="GT758" s="2"/>
      <c r="GU758" s="2"/>
      <c r="GV758" s="2"/>
      <c r="GW758" s="2"/>
      <c r="GX758" s="2"/>
      <c r="GY758" s="2"/>
      <c r="GZ758" s="2"/>
      <c r="HA758" s="2"/>
      <c r="HB758" s="2"/>
      <c r="HC758" s="2"/>
      <c r="HD758" s="2"/>
      <c r="HE758" s="2"/>
      <c r="HF758" s="2"/>
      <c r="HG758" s="2"/>
      <c r="HH758" s="2"/>
      <c r="HI758" s="2"/>
      <c r="HJ758" s="2"/>
      <c r="HK758" s="2"/>
      <c r="HL758" s="2"/>
      <c r="HM758" s="2"/>
      <c r="HN758" s="2"/>
      <c r="HO758" s="2"/>
      <c r="HP758" s="2"/>
      <c r="HQ758" s="2"/>
      <c r="HR758" s="2"/>
      <c r="HS758" s="2"/>
      <c r="HT758" s="2"/>
      <c r="HU758" s="2"/>
      <c r="HV758" s="2"/>
      <c r="HW758" s="2"/>
      <c r="HX758" s="2"/>
      <c r="HY758" s="2"/>
      <c r="HZ758" s="2"/>
      <c r="IA758" s="2"/>
      <c r="IB758" s="2"/>
      <c r="IC758" s="2"/>
      <c r="ID758" s="2"/>
    </row>
    <row r="759" spans="1:238" s="18" customFormat="1" x14ac:dyDescent="0.2">
      <c r="A759" s="11">
        <f t="shared" si="13"/>
        <v>751</v>
      </c>
      <c r="B759" s="32" t="s">
        <v>1842</v>
      </c>
      <c r="C759" s="32" t="s">
        <v>759</v>
      </c>
      <c r="D759" s="32" t="s">
        <v>152</v>
      </c>
      <c r="E759" s="69" t="s">
        <v>709</v>
      </c>
      <c r="F759" s="33" t="s">
        <v>71</v>
      </c>
      <c r="G759" s="34">
        <v>4349</v>
      </c>
      <c r="H759" s="34">
        <v>11319</v>
      </c>
      <c r="I759" s="37" t="s">
        <v>18</v>
      </c>
      <c r="J759" s="35" t="s">
        <v>17</v>
      </c>
      <c r="K759" s="36"/>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row>
    <row r="760" spans="1:238" s="18" customFormat="1" x14ac:dyDescent="0.2">
      <c r="A760" s="11">
        <f t="shared" si="13"/>
        <v>752</v>
      </c>
      <c r="B760" s="32" t="s">
        <v>1843</v>
      </c>
      <c r="C760" s="32" t="s">
        <v>759</v>
      </c>
      <c r="D760" s="32" t="s">
        <v>152</v>
      </c>
      <c r="E760" s="69" t="s">
        <v>709</v>
      </c>
      <c r="F760" s="33" t="s">
        <v>1844</v>
      </c>
      <c r="G760" s="34">
        <v>2947</v>
      </c>
      <c r="H760" s="34">
        <v>4399</v>
      </c>
      <c r="I760" s="37" t="s">
        <v>15</v>
      </c>
      <c r="J760" s="35" t="s">
        <v>17</v>
      </c>
      <c r="K760" s="36"/>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row>
    <row r="761" spans="1:238" s="18" customFormat="1" x14ac:dyDescent="0.2">
      <c r="A761" s="11">
        <f t="shared" si="13"/>
        <v>753</v>
      </c>
      <c r="B761" s="32" t="s">
        <v>1845</v>
      </c>
      <c r="C761" s="32" t="s">
        <v>759</v>
      </c>
      <c r="D761" s="32" t="s">
        <v>152</v>
      </c>
      <c r="E761" s="69" t="s">
        <v>709</v>
      </c>
      <c r="F761" s="33" t="s">
        <v>1846</v>
      </c>
      <c r="G761" s="34">
        <v>4126</v>
      </c>
      <c r="H761" s="34">
        <v>9381</v>
      </c>
      <c r="I761" s="37" t="s">
        <v>18</v>
      </c>
      <c r="J761" s="35" t="s">
        <v>17</v>
      </c>
      <c r="K761" s="36"/>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c r="GQ761" s="2"/>
      <c r="GR761" s="2"/>
      <c r="GS761" s="2"/>
      <c r="GT761" s="2"/>
      <c r="GU761" s="2"/>
      <c r="GV761" s="2"/>
      <c r="GW761" s="2"/>
      <c r="GX761" s="2"/>
      <c r="GY761" s="2"/>
      <c r="GZ761" s="2"/>
      <c r="HA761" s="2"/>
      <c r="HB761" s="2"/>
      <c r="HC761" s="2"/>
      <c r="HD761" s="2"/>
      <c r="HE761" s="2"/>
      <c r="HF761" s="2"/>
      <c r="HG761" s="2"/>
      <c r="HH761" s="2"/>
      <c r="HI761" s="2"/>
      <c r="HJ761" s="2"/>
      <c r="HK761" s="2"/>
      <c r="HL761" s="2"/>
      <c r="HM761" s="2"/>
      <c r="HN761" s="2"/>
      <c r="HO761" s="2"/>
      <c r="HP761" s="2"/>
      <c r="HQ761" s="2"/>
      <c r="HR761" s="2"/>
      <c r="HS761" s="2"/>
      <c r="HT761" s="2"/>
      <c r="HU761" s="2"/>
      <c r="HV761" s="2"/>
      <c r="HW761" s="2"/>
      <c r="HX761" s="2"/>
      <c r="HY761" s="2"/>
      <c r="HZ761" s="2"/>
      <c r="IA761" s="2"/>
      <c r="IB761" s="2"/>
      <c r="IC761" s="2"/>
      <c r="ID761" s="2"/>
    </row>
    <row r="762" spans="1:238" s="18" customFormat="1" x14ac:dyDescent="0.2">
      <c r="A762" s="11">
        <f t="shared" si="13"/>
        <v>754</v>
      </c>
      <c r="B762" s="32" t="s">
        <v>1866</v>
      </c>
      <c r="C762" s="32" t="s">
        <v>759</v>
      </c>
      <c r="D762" s="32" t="s">
        <v>152</v>
      </c>
      <c r="E762" s="69" t="s">
        <v>1862</v>
      </c>
      <c r="F762" s="33" t="s">
        <v>83</v>
      </c>
      <c r="G762" s="34">
        <v>2299</v>
      </c>
      <c r="H762" s="34">
        <v>3975</v>
      </c>
      <c r="I762" s="37" t="s">
        <v>18</v>
      </c>
      <c r="J762" s="35" t="s">
        <v>17</v>
      </c>
      <c r="K762" s="36"/>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c r="GQ762" s="2"/>
      <c r="GR762" s="2"/>
      <c r="GS762" s="2"/>
      <c r="GT762" s="2"/>
      <c r="GU762" s="2"/>
      <c r="GV762" s="2"/>
      <c r="GW762" s="2"/>
      <c r="GX762" s="2"/>
      <c r="GY762" s="2"/>
      <c r="GZ762" s="2"/>
      <c r="HA762" s="2"/>
      <c r="HB762" s="2"/>
      <c r="HC762" s="2"/>
      <c r="HD762" s="2"/>
      <c r="HE762" s="2"/>
      <c r="HF762" s="2"/>
      <c r="HG762" s="2"/>
      <c r="HH762" s="2"/>
      <c r="HI762" s="2"/>
      <c r="HJ762" s="2"/>
      <c r="HK762" s="2"/>
      <c r="HL762" s="2"/>
      <c r="HM762" s="2"/>
      <c r="HN762" s="2"/>
      <c r="HO762" s="2"/>
      <c r="HP762" s="2"/>
      <c r="HQ762" s="2"/>
      <c r="HR762" s="2"/>
      <c r="HS762" s="2"/>
      <c r="HT762" s="2"/>
      <c r="HU762" s="2"/>
      <c r="HV762" s="2"/>
      <c r="HW762" s="2"/>
      <c r="HX762" s="2"/>
      <c r="HY762" s="2"/>
      <c r="HZ762" s="2"/>
      <c r="IA762" s="2"/>
      <c r="IB762" s="2"/>
      <c r="IC762" s="2"/>
      <c r="ID762" s="2"/>
    </row>
    <row r="763" spans="1:238" s="18" customFormat="1" x14ac:dyDescent="0.2">
      <c r="A763" s="11">
        <f t="shared" si="13"/>
        <v>755</v>
      </c>
      <c r="B763" s="32" t="s">
        <v>1261</v>
      </c>
      <c r="C763" s="32" t="s">
        <v>759</v>
      </c>
      <c r="D763" s="32" t="s">
        <v>152</v>
      </c>
      <c r="E763" s="69" t="s">
        <v>1862</v>
      </c>
      <c r="F763" s="33" t="s">
        <v>35</v>
      </c>
      <c r="G763" s="34">
        <v>312</v>
      </c>
      <c r="H763" s="34">
        <v>466</v>
      </c>
      <c r="I763" s="37" t="s">
        <v>15</v>
      </c>
      <c r="J763" s="35" t="s">
        <v>17</v>
      </c>
      <c r="K763" s="36"/>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c r="GQ763" s="2"/>
      <c r="GR763" s="2"/>
      <c r="GS763" s="2"/>
      <c r="GT763" s="2"/>
      <c r="GU763" s="2"/>
      <c r="GV763" s="2"/>
      <c r="GW763" s="2"/>
      <c r="GX763" s="2"/>
      <c r="GY763" s="2"/>
      <c r="GZ763" s="2"/>
      <c r="HA763" s="2"/>
      <c r="HB763" s="2"/>
      <c r="HC763" s="2"/>
      <c r="HD763" s="2"/>
      <c r="HE763" s="2"/>
      <c r="HF763" s="2"/>
      <c r="HG763" s="2"/>
      <c r="HH763" s="2"/>
      <c r="HI763" s="2"/>
      <c r="HJ763" s="2"/>
      <c r="HK763" s="2"/>
      <c r="HL763" s="2"/>
      <c r="HM763" s="2"/>
      <c r="HN763" s="2"/>
      <c r="HO763" s="2"/>
      <c r="HP763" s="2"/>
      <c r="HQ763" s="2"/>
      <c r="HR763" s="2"/>
      <c r="HS763" s="2"/>
      <c r="HT763" s="2"/>
      <c r="HU763" s="2"/>
      <c r="HV763" s="2"/>
      <c r="HW763" s="2"/>
      <c r="HX763" s="2"/>
      <c r="HY763" s="2"/>
      <c r="HZ763" s="2"/>
      <c r="IA763" s="2"/>
      <c r="IB763" s="2"/>
      <c r="IC763" s="2"/>
      <c r="ID763" s="2"/>
    </row>
    <row r="764" spans="1:238" s="18" customFormat="1" x14ac:dyDescent="0.2">
      <c r="A764" s="11">
        <f t="shared" si="13"/>
        <v>756</v>
      </c>
      <c r="B764" s="32" t="s">
        <v>445</v>
      </c>
      <c r="C764" s="32" t="s">
        <v>759</v>
      </c>
      <c r="D764" s="32" t="s">
        <v>152</v>
      </c>
      <c r="E764" s="69" t="s">
        <v>1871</v>
      </c>
      <c r="F764" s="33" t="s">
        <v>52</v>
      </c>
      <c r="G764" s="34">
        <v>5531</v>
      </c>
      <c r="H764" s="34">
        <v>9622</v>
      </c>
      <c r="I764" s="37" t="s">
        <v>15</v>
      </c>
      <c r="J764" s="35" t="s">
        <v>17</v>
      </c>
      <c r="K764" s="36"/>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13"/>
      <c r="EE764" s="13"/>
      <c r="EF764" s="13"/>
      <c r="EG764" s="13"/>
      <c r="EH764" s="13"/>
      <c r="EI764" s="13"/>
      <c r="EJ764" s="13"/>
      <c r="EK764" s="13"/>
      <c r="EL764" s="13"/>
      <c r="EM764" s="13"/>
      <c r="EN764" s="13"/>
      <c r="EO764" s="13"/>
      <c r="EP764" s="13"/>
      <c r="EQ764" s="13"/>
      <c r="ER764" s="13"/>
      <c r="ES764" s="13"/>
      <c r="ET764" s="13"/>
      <c r="EU764" s="13"/>
      <c r="EV764" s="13"/>
      <c r="EW764" s="13"/>
      <c r="EX764" s="13"/>
      <c r="EY764" s="13"/>
      <c r="EZ764" s="13"/>
      <c r="FA764" s="13"/>
      <c r="FB764" s="13"/>
      <c r="FC764" s="13"/>
      <c r="FD764" s="13"/>
      <c r="FE764" s="13"/>
      <c r="FF764" s="13"/>
      <c r="FG764" s="13"/>
      <c r="FH764" s="13"/>
      <c r="FI764" s="13"/>
      <c r="FJ764" s="13"/>
      <c r="FK764" s="13"/>
      <c r="FL764" s="13"/>
      <c r="FM764" s="13"/>
      <c r="FN764" s="13"/>
      <c r="FO764" s="13"/>
      <c r="FP764" s="13"/>
      <c r="FQ764" s="13"/>
      <c r="FR764" s="13"/>
      <c r="FS764" s="13"/>
      <c r="FT764" s="13"/>
      <c r="FU764" s="13"/>
      <c r="FV764" s="13"/>
      <c r="FW764" s="13"/>
      <c r="FX764" s="13"/>
      <c r="FY764" s="13"/>
      <c r="FZ764" s="13"/>
      <c r="GA764" s="13"/>
      <c r="GB764" s="13"/>
      <c r="GC764" s="13"/>
      <c r="GD764" s="13"/>
      <c r="GE764" s="13"/>
      <c r="GF764" s="13"/>
      <c r="GG764" s="13"/>
      <c r="GH764" s="13"/>
      <c r="GI764" s="13"/>
      <c r="GJ764" s="13"/>
      <c r="GK764" s="13"/>
      <c r="GL764" s="13"/>
      <c r="GM764" s="13"/>
      <c r="GN764" s="13"/>
      <c r="GO764" s="13"/>
      <c r="GP764" s="13"/>
      <c r="GQ764" s="13"/>
      <c r="GR764" s="13"/>
      <c r="GS764" s="13"/>
      <c r="GT764" s="13"/>
      <c r="GU764" s="13"/>
      <c r="GV764" s="13"/>
      <c r="GW764" s="13"/>
      <c r="GX764" s="13"/>
      <c r="GY764" s="13"/>
      <c r="GZ764" s="13"/>
      <c r="HA764" s="13"/>
      <c r="HB764" s="13"/>
      <c r="HC764" s="13"/>
      <c r="HD764" s="13"/>
      <c r="HE764" s="13"/>
      <c r="HF764" s="13"/>
      <c r="HG764" s="13"/>
      <c r="HH764" s="13"/>
      <c r="HI764" s="13"/>
      <c r="HJ764" s="13"/>
      <c r="HK764" s="13"/>
      <c r="HL764" s="13"/>
      <c r="HM764" s="13"/>
      <c r="HN764" s="13"/>
      <c r="HO764" s="13"/>
      <c r="HP764" s="2"/>
      <c r="HQ764" s="2"/>
      <c r="HR764" s="2"/>
      <c r="HS764" s="2"/>
      <c r="HT764" s="2"/>
      <c r="HU764" s="2"/>
      <c r="HV764" s="2"/>
      <c r="HW764" s="2"/>
      <c r="HX764" s="2"/>
      <c r="HY764" s="2"/>
      <c r="HZ764" s="2"/>
      <c r="IA764" s="2"/>
      <c r="IB764" s="2"/>
      <c r="IC764" s="2"/>
      <c r="ID764" s="2"/>
    </row>
    <row r="765" spans="1:238" s="18" customFormat="1" x14ac:dyDescent="0.2">
      <c r="A765" s="11">
        <f t="shared" si="13"/>
        <v>757</v>
      </c>
      <c r="B765" s="32" t="s">
        <v>1873</v>
      </c>
      <c r="C765" s="32" t="s">
        <v>759</v>
      </c>
      <c r="D765" s="32" t="s">
        <v>152</v>
      </c>
      <c r="E765" s="69" t="s">
        <v>1871</v>
      </c>
      <c r="F765" s="33" t="s">
        <v>95</v>
      </c>
      <c r="G765" s="34">
        <v>3049</v>
      </c>
      <c r="H765" s="34">
        <v>5308</v>
      </c>
      <c r="I765" s="37" t="s">
        <v>15</v>
      </c>
      <c r="J765" s="35" t="s">
        <v>17</v>
      </c>
      <c r="K765" s="36"/>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13"/>
      <c r="EE765" s="13"/>
      <c r="EF765" s="13"/>
      <c r="EG765" s="13"/>
      <c r="EH765" s="13"/>
      <c r="EI765" s="13"/>
      <c r="EJ765" s="13"/>
      <c r="EK765" s="13"/>
      <c r="EL765" s="13"/>
      <c r="EM765" s="13"/>
      <c r="EN765" s="13"/>
      <c r="EO765" s="13"/>
      <c r="EP765" s="13"/>
      <c r="EQ765" s="13"/>
      <c r="ER765" s="13"/>
      <c r="ES765" s="13"/>
      <c r="ET765" s="13"/>
      <c r="EU765" s="13"/>
      <c r="EV765" s="13"/>
      <c r="EW765" s="13"/>
      <c r="EX765" s="13"/>
      <c r="EY765" s="13"/>
      <c r="EZ765" s="13"/>
      <c r="FA765" s="13"/>
      <c r="FB765" s="13"/>
      <c r="FC765" s="13"/>
      <c r="FD765" s="13"/>
      <c r="FE765" s="13"/>
      <c r="FF765" s="13"/>
      <c r="FG765" s="13"/>
      <c r="FH765" s="13"/>
      <c r="FI765" s="13"/>
      <c r="FJ765" s="13"/>
      <c r="FK765" s="13"/>
      <c r="FL765" s="13"/>
      <c r="FM765" s="13"/>
      <c r="FN765" s="13"/>
      <c r="FO765" s="13"/>
      <c r="FP765" s="13"/>
      <c r="FQ765" s="13"/>
      <c r="FR765" s="13"/>
      <c r="FS765" s="13"/>
      <c r="FT765" s="13"/>
      <c r="FU765" s="13"/>
      <c r="FV765" s="13"/>
      <c r="FW765" s="13"/>
      <c r="FX765" s="13"/>
      <c r="FY765" s="13"/>
      <c r="FZ765" s="13"/>
      <c r="GA765" s="13"/>
      <c r="GB765" s="13"/>
      <c r="GC765" s="13"/>
      <c r="GD765" s="13"/>
      <c r="GE765" s="13"/>
      <c r="GF765" s="2"/>
      <c r="GG765" s="2"/>
      <c r="GH765" s="2"/>
      <c r="GI765" s="2"/>
      <c r="GJ765" s="2"/>
      <c r="GK765" s="2"/>
      <c r="GL765" s="2"/>
      <c r="GM765" s="2"/>
      <c r="GN765" s="2"/>
      <c r="GO765" s="2"/>
      <c r="GP765" s="2"/>
      <c r="GQ765" s="2"/>
      <c r="GR765" s="2"/>
      <c r="GS765" s="2"/>
      <c r="GT765" s="2"/>
      <c r="GU765" s="13"/>
      <c r="GV765" s="13"/>
      <c r="GW765" s="13"/>
      <c r="GX765" s="13"/>
      <c r="GY765" s="13"/>
      <c r="GZ765" s="13"/>
      <c r="HA765" s="13"/>
      <c r="HB765" s="13"/>
      <c r="HC765" s="13"/>
      <c r="HD765" s="13"/>
      <c r="HE765" s="13"/>
      <c r="HF765" s="13"/>
      <c r="HG765" s="13"/>
      <c r="HH765" s="13"/>
      <c r="HI765" s="13"/>
      <c r="HJ765" s="13"/>
      <c r="HK765" s="13"/>
      <c r="HL765" s="13"/>
      <c r="HM765" s="13"/>
      <c r="HN765" s="13"/>
      <c r="HO765" s="13"/>
      <c r="HP765" s="2"/>
      <c r="HQ765" s="2"/>
      <c r="HR765" s="2"/>
      <c r="HS765" s="2"/>
      <c r="HT765" s="2"/>
      <c r="HU765" s="2"/>
      <c r="HV765" s="2"/>
      <c r="HW765" s="2"/>
      <c r="HX765" s="2"/>
      <c r="HY765" s="2"/>
      <c r="HZ765" s="2"/>
      <c r="IA765" s="2"/>
      <c r="IB765" s="2"/>
      <c r="IC765" s="2"/>
      <c r="ID765" s="2"/>
    </row>
    <row r="766" spans="1:238" s="18" customFormat="1" x14ac:dyDescent="0.2">
      <c r="A766" s="11">
        <f t="shared" si="13"/>
        <v>758</v>
      </c>
      <c r="B766" s="38" t="s">
        <v>1875</v>
      </c>
      <c r="C766" s="32" t="s">
        <v>759</v>
      </c>
      <c r="D766" s="38" t="s">
        <v>152</v>
      </c>
      <c r="E766" s="69" t="s">
        <v>1876</v>
      </c>
      <c r="F766" s="40" t="s">
        <v>1877</v>
      </c>
      <c r="G766" s="39">
        <v>3390</v>
      </c>
      <c r="H766" s="39">
        <v>4995</v>
      </c>
      <c r="I766" s="41" t="s">
        <v>15</v>
      </c>
      <c r="J766" s="43" t="s">
        <v>17</v>
      </c>
      <c r="K766" s="4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13"/>
      <c r="EE766" s="13"/>
      <c r="EF766" s="13"/>
      <c r="EG766" s="13"/>
      <c r="EH766" s="13"/>
      <c r="EI766" s="13"/>
      <c r="EJ766" s="13"/>
      <c r="EK766" s="13"/>
      <c r="EL766" s="13"/>
      <c r="EM766" s="13"/>
      <c r="EN766" s="13"/>
      <c r="EO766" s="13"/>
      <c r="EP766" s="13"/>
      <c r="EQ766" s="13"/>
      <c r="ER766" s="13"/>
      <c r="ES766" s="13"/>
      <c r="ET766" s="13"/>
      <c r="EU766" s="13"/>
      <c r="EV766" s="13"/>
      <c r="EW766" s="13"/>
      <c r="EX766" s="13"/>
      <c r="EY766" s="13"/>
      <c r="EZ766" s="13"/>
      <c r="FA766" s="13"/>
      <c r="FB766" s="13"/>
      <c r="FC766" s="13"/>
      <c r="FD766" s="13"/>
      <c r="FE766" s="13"/>
      <c r="FF766" s="13"/>
      <c r="FG766" s="13"/>
      <c r="FH766" s="13"/>
      <c r="FI766" s="13"/>
      <c r="FJ766" s="13"/>
      <c r="FK766" s="13"/>
      <c r="FL766" s="13"/>
      <c r="FM766" s="13"/>
      <c r="FN766" s="13"/>
      <c r="FO766" s="13"/>
      <c r="FP766" s="13"/>
      <c r="FQ766" s="13"/>
      <c r="FR766" s="13"/>
      <c r="FS766" s="13"/>
      <c r="FT766" s="13"/>
      <c r="FU766" s="13"/>
      <c r="FV766" s="13"/>
      <c r="FW766" s="13"/>
      <c r="FX766" s="13"/>
      <c r="FY766" s="13"/>
      <c r="FZ766" s="13"/>
      <c r="GA766" s="13"/>
      <c r="GB766" s="13"/>
      <c r="GC766" s="13"/>
      <c r="GD766" s="13"/>
      <c r="GE766" s="13"/>
      <c r="GF766" s="2"/>
      <c r="GG766" s="2"/>
      <c r="GH766" s="2"/>
      <c r="GI766" s="2"/>
      <c r="GJ766" s="2"/>
      <c r="GK766" s="2"/>
      <c r="GL766" s="2"/>
      <c r="GM766" s="2"/>
      <c r="GN766" s="2"/>
      <c r="GO766" s="2"/>
      <c r="GP766" s="2"/>
      <c r="GQ766" s="2"/>
      <c r="GR766" s="2"/>
      <c r="GS766" s="2"/>
      <c r="GT766" s="2"/>
      <c r="GU766" s="2"/>
      <c r="GV766" s="2"/>
      <c r="GW766" s="2"/>
      <c r="GX766" s="2"/>
      <c r="GY766" s="2"/>
      <c r="GZ766" s="2"/>
      <c r="HA766" s="2"/>
      <c r="HB766" s="2"/>
      <c r="HC766" s="2"/>
      <c r="HD766" s="2"/>
      <c r="HE766" s="2"/>
      <c r="HF766" s="2"/>
      <c r="HG766" s="2"/>
      <c r="HH766" s="2"/>
      <c r="HI766" s="2"/>
      <c r="HJ766" s="2"/>
      <c r="HK766" s="2"/>
      <c r="HL766" s="2"/>
      <c r="HM766" s="2"/>
      <c r="HN766" s="2"/>
      <c r="HO766" s="2"/>
      <c r="HP766" s="2"/>
      <c r="HQ766" s="2"/>
      <c r="HR766" s="2"/>
      <c r="HS766" s="2"/>
      <c r="HT766" s="2"/>
      <c r="HU766" s="2"/>
      <c r="HV766" s="2"/>
      <c r="HW766" s="2"/>
      <c r="HX766" s="2"/>
      <c r="HY766" s="2"/>
      <c r="HZ766" s="2"/>
      <c r="IA766" s="2"/>
      <c r="IB766" s="2"/>
      <c r="IC766" s="2"/>
      <c r="ID766" s="2"/>
    </row>
    <row r="767" spans="1:238" s="18" customFormat="1" x14ac:dyDescent="0.2">
      <c r="A767" s="11">
        <f t="shared" si="13"/>
        <v>759</v>
      </c>
      <c r="B767" s="38" t="s">
        <v>1887</v>
      </c>
      <c r="C767" s="32" t="s">
        <v>759</v>
      </c>
      <c r="D767" s="38" t="s">
        <v>152</v>
      </c>
      <c r="E767" s="69" t="s">
        <v>1882</v>
      </c>
      <c r="F767" s="40" t="s">
        <v>674</v>
      </c>
      <c r="G767" s="39">
        <v>2848</v>
      </c>
      <c r="H767" s="39">
        <v>2502</v>
      </c>
      <c r="I767" s="41" t="s">
        <v>15</v>
      </c>
      <c r="J767" s="43" t="s">
        <v>17</v>
      </c>
      <c r="K767" s="4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c r="GS767" s="2"/>
      <c r="GT767" s="2"/>
      <c r="GU767" s="2"/>
      <c r="GV767" s="2"/>
      <c r="GW767" s="2"/>
      <c r="GX767" s="2"/>
      <c r="GY767" s="2"/>
      <c r="GZ767" s="2"/>
      <c r="HA767" s="2"/>
      <c r="HB767" s="2"/>
      <c r="HC767" s="2"/>
      <c r="HD767" s="2"/>
      <c r="HE767" s="2"/>
      <c r="HF767" s="2"/>
      <c r="HG767" s="2"/>
      <c r="HH767" s="2"/>
      <c r="HI767" s="2"/>
      <c r="HJ767" s="2"/>
      <c r="HK767" s="2"/>
      <c r="HL767" s="2"/>
      <c r="HM767" s="2"/>
      <c r="HN767" s="2"/>
      <c r="HO767" s="2"/>
      <c r="HP767" s="2"/>
      <c r="HQ767" s="2"/>
      <c r="HR767" s="2"/>
      <c r="HS767" s="2"/>
      <c r="HT767" s="2"/>
      <c r="HU767" s="2"/>
      <c r="HV767" s="2"/>
      <c r="HW767" s="2"/>
      <c r="HX767" s="2"/>
      <c r="HY767" s="2"/>
      <c r="HZ767" s="2"/>
      <c r="IA767" s="2"/>
      <c r="IB767" s="2"/>
      <c r="IC767" s="2"/>
      <c r="ID767" s="2"/>
    </row>
    <row r="768" spans="1:238" s="18" customFormat="1" x14ac:dyDescent="0.2">
      <c r="A768" s="11">
        <f t="shared" si="13"/>
        <v>760</v>
      </c>
      <c r="B768" s="38" t="s">
        <v>1888</v>
      </c>
      <c r="C768" s="32" t="s">
        <v>759</v>
      </c>
      <c r="D768" s="38" t="s">
        <v>152</v>
      </c>
      <c r="E768" s="69" t="s">
        <v>1882</v>
      </c>
      <c r="F768" s="40" t="s">
        <v>1889</v>
      </c>
      <c r="G768" s="39">
        <v>3283</v>
      </c>
      <c r="H768" s="39">
        <v>3268</v>
      </c>
      <c r="I768" s="41" t="s">
        <v>15</v>
      </c>
      <c r="J768" s="43" t="s">
        <v>17</v>
      </c>
      <c r="K768" s="4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row>
    <row r="769" spans="1:238" s="18" customFormat="1" x14ac:dyDescent="0.2">
      <c r="A769" s="11">
        <f t="shared" si="13"/>
        <v>761</v>
      </c>
      <c r="B769" s="38" t="s">
        <v>446</v>
      </c>
      <c r="C769" s="32" t="s">
        <v>759</v>
      </c>
      <c r="D769" s="38" t="s">
        <v>152</v>
      </c>
      <c r="E769" s="69" t="s">
        <v>1882</v>
      </c>
      <c r="F769" s="40" t="s">
        <v>33</v>
      </c>
      <c r="G769" s="39">
        <v>305</v>
      </c>
      <c r="H769" s="39">
        <v>463</v>
      </c>
      <c r="I769" s="41" t="s">
        <v>15</v>
      </c>
      <c r="J769" s="43" t="s">
        <v>17</v>
      </c>
      <c r="K769" s="4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c r="GQ769" s="2"/>
      <c r="GR769" s="2"/>
      <c r="GS769" s="2"/>
      <c r="GT769" s="2"/>
      <c r="GU769" s="2"/>
      <c r="GV769" s="2"/>
      <c r="GW769" s="2"/>
      <c r="GX769" s="2"/>
      <c r="GY769" s="2"/>
      <c r="GZ769" s="2"/>
      <c r="HA769" s="2"/>
      <c r="HB769" s="2"/>
      <c r="HC769" s="2"/>
      <c r="HD769" s="2"/>
      <c r="HE769" s="2"/>
      <c r="HF769" s="2"/>
      <c r="HG769" s="2"/>
      <c r="HH769" s="2"/>
      <c r="HI769" s="2"/>
      <c r="HJ769" s="2"/>
      <c r="HK769" s="2"/>
      <c r="HL769" s="2"/>
      <c r="HM769" s="2"/>
      <c r="HN769" s="2"/>
      <c r="HO769" s="2"/>
      <c r="HP769" s="2"/>
      <c r="HQ769" s="2"/>
      <c r="HR769" s="2"/>
      <c r="HS769" s="2"/>
      <c r="HT769" s="2"/>
      <c r="HU769" s="2"/>
      <c r="HV769" s="2"/>
      <c r="HW769" s="2"/>
      <c r="HX769" s="2"/>
      <c r="HY769" s="2"/>
      <c r="HZ769" s="2"/>
      <c r="IA769" s="2"/>
      <c r="IB769" s="2"/>
      <c r="IC769" s="2"/>
      <c r="ID769" s="2"/>
    </row>
    <row r="770" spans="1:238" s="18" customFormat="1" x14ac:dyDescent="0.2">
      <c r="A770" s="11">
        <f t="shared" si="13"/>
        <v>762</v>
      </c>
      <c r="B770" s="38" t="s">
        <v>1890</v>
      </c>
      <c r="C770" s="32" t="s">
        <v>759</v>
      </c>
      <c r="D770" s="38" t="s">
        <v>152</v>
      </c>
      <c r="E770" s="69" t="s">
        <v>1882</v>
      </c>
      <c r="F770" s="40" t="s">
        <v>1488</v>
      </c>
      <c r="G770" s="39">
        <v>2710</v>
      </c>
      <c r="H770" s="39">
        <v>414</v>
      </c>
      <c r="I770" s="41" t="s">
        <v>15</v>
      </c>
      <c r="J770" s="43" t="s">
        <v>17</v>
      </c>
      <c r="K770" s="4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c r="GQ770" s="2"/>
      <c r="GR770" s="2"/>
      <c r="GS770" s="2"/>
      <c r="GT770" s="2"/>
      <c r="GU770" s="2"/>
      <c r="GV770" s="2"/>
      <c r="GW770" s="2"/>
      <c r="GX770" s="2"/>
      <c r="GY770" s="2"/>
      <c r="GZ770" s="2"/>
      <c r="HA770" s="2"/>
      <c r="HB770" s="2"/>
      <c r="HC770" s="2"/>
      <c r="HD770" s="2"/>
      <c r="HE770" s="2"/>
      <c r="HF770" s="2"/>
      <c r="HG770" s="2"/>
      <c r="HH770" s="2"/>
      <c r="HI770" s="2"/>
      <c r="HJ770" s="2"/>
      <c r="HK770" s="2"/>
      <c r="HL770" s="2"/>
      <c r="HM770" s="2"/>
      <c r="HN770" s="2"/>
      <c r="HO770" s="2"/>
      <c r="HP770" s="2"/>
      <c r="HQ770" s="2"/>
      <c r="HR770" s="2"/>
      <c r="HS770" s="2"/>
      <c r="HT770" s="2"/>
      <c r="HU770" s="2"/>
      <c r="HV770" s="2"/>
      <c r="HW770" s="2"/>
      <c r="HX770" s="2"/>
      <c r="HY770" s="2"/>
      <c r="HZ770" s="2"/>
      <c r="IA770" s="2"/>
      <c r="IB770" s="2"/>
      <c r="IC770" s="2"/>
      <c r="ID770" s="2"/>
    </row>
    <row r="771" spans="1:238" s="18" customFormat="1" x14ac:dyDescent="0.2">
      <c r="A771" s="11">
        <f t="shared" si="13"/>
        <v>763</v>
      </c>
      <c r="B771" s="38" t="s">
        <v>1910</v>
      </c>
      <c r="C771" s="38" t="s">
        <v>759</v>
      </c>
      <c r="D771" s="38" t="s">
        <v>152</v>
      </c>
      <c r="E771" s="69" t="s">
        <v>1906</v>
      </c>
      <c r="F771" s="40" t="s">
        <v>1488</v>
      </c>
      <c r="G771" s="39">
        <v>2710</v>
      </c>
      <c r="H771" s="39">
        <v>3514</v>
      </c>
      <c r="I771" s="41" t="s">
        <v>15</v>
      </c>
      <c r="J771" s="43" t="s">
        <v>17</v>
      </c>
      <c r="K771" s="4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c r="GQ771" s="2"/>
      <c r="GR771" s="2"/>
      <c r="GS771" s="2"/>
      <c r="GT771" s="2"/>
      <c r="GU771" s="2"/>
      <c r="GV771" s="2"/>
      <c r="GW771" s="2"/>
      <c r="GX771" s="2"/>
      <c r="GY771" s="2"/>
      <c r="GZ771" s="2"/>
      <c r="HA771" s="2"/>
      <c r="HB771" s="2"/>
      <c r="HC771" s="2"/>
      <c r="HD771" s="2"/>
      <c r="HE771" s="2"/>
      <c r="HF771" s="2"/>
      <c r="HG771" s="2"/>
      <c r="HH771" s="2"/>
      <c r="HI771" s="2"/>
      <c r="HJ771" s="2"/>
      <c r="HK771" s="2"/>
      <c r="HL771" s="2"/>
      <c r="HM771" s="2"/>
      <c r="HN771" s="2"/>
      <c r="HO771" s="2"/>
      <c r="HP771" s="2"/>
      <c r="HQ771" s="2"/>
      <c r="HR771" s="2"/>
      <c r="HS771" s="2"/>
      <c r="HT771" s="2"/>
      <c r="HU771" s="2"/>
      <c r="HV771" s="2"/>
      <c r="HW771" s="2"/>
      <c r="HX771" s="2"/>
      <c r="HY771" s="2"/>
      <c r="HZ771" s="2"/>
      <c r="IA771" s="2"/>
      <c r="IB771" s="2"/>
      <c r="IC771" s="2"/>
      <c r="ID771" s="2"/>
    </row>
    <row r="772" spans="1:238" s="18" customFormat="1" x14ac:dyDescent="0.2">
      <c r="A772" s="11">
        <f t="shared" si="13"/>
        <v>764</v>
      </c>
      <c r="B772" s="38" t="s">
        <v>1918</v>
      </c>
      <c r="C772" s="38" t="s">
        <v>759</v>
      </c>
      <c r="D772" s="38" t="s">
        <v>152</v>
      </c>
      <c r="E772" s="69" t="s">
        <v>1915</v>
      </c>
      <c r="F772" s="40" t="s">
        <v>1919</v>
      </c>
      <c r="G772" s="39">
        <v>4572</v>
      </c>
      <c r="H772" s="39">
        <v>4248</v>
      </c>
      <c r="I772" s="41" t="s">
        <v>15</v>
      </c>
      <c r="J772" s="43" t="s">
        <v>17</v>
      </c>
      <c r="K772" s="4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c r="GQ772" s="2"/>
      <c r="GR772" s="2"/>
      <c r="GS772" s="2"/>
      <c r="GT772" s="2"/>
      <c r="GU772" s="2"/>
      <c r="GV772" s="2"/>
      <c r="GW772" s="2"/>
      <c r="GX772" s="2"/>
      <c r="GY772" s="2"/>
      <c r="GZ772" s="2"/>
      <c r="HA772" s="2"/>
      <c r="HB772" s="2"/>
      <c r="HC772" s="2"/>
      <c r="HD772" s="2"/>
      <c r="HE772" s="2"/>
      <c r="HF772" s="2"/>
      <c r="HG772" s="2"/>
      <c r="HH772" s="2"/>
      <c r="HI772" s="2"/>
      <c r="HJ772" s="2"/>
      <c r="HK772" s="2"/>
      <c r="HL772" s="2"/>
      <c r="HM772" s="2"/>
      <c r="HN772" s="2"/>
      <c r="HO772" s="2"/>
      <c r="HP772" s="2"/>
      <c r="HQ772" s="2"/>
      <c r="HR772" s="2"/>
      <c r="HS772" s="2"/>
      <c r="HT772" s="2"/>
      <c r="HU772" s="2"/>
      <c r="HV772" s="2"/>
      <c r="HW772" s="2"/>
      <c r="HX772" s="2"/>
      <c r="HY772" s="2"/>
      <c r="HZ772" s="2"/>
      <c r="IA772" s="2"/>
      <c r="IB772" s="2"/>
      <c r="IC772" s="2"/>
      <c r="ID772" s="2"/>
    </row>
    <row r="773" spans="1:238" s="18" customFormat="1" x14ac:dyDescent="0.2">
      <c r="A773" s="11">
        <f t="shared" si="13"/>
        <v>765</v>
      </c>
      <c r="B773" s="38" t="s">
        <v>1920</v>
      </c>
      <c r="C773" s="38" t="s">
        <v>759</v>
      </c>
      <c r="D773" s="38" t="s">
        <v>152</v>
      </c>
      <c r="E773" s="69" t="s">
        <v>1915</v>
      </c>
      <c r="F773" s="40" t="s">
        <v>1125</v>
      </c>
      <c r="G773" s="39">
        <v>3616</v>
      </c>
      <c r="H773" s="39">
        <v>7975</v>
      </c>
      <c r="I773" s="41" t="s">
        <v>18</v>
      </c>
      <c r="J773" s="43" t="s">
        <v>17</v>
      </c>
      <c r="K773" s="4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c r="GQ773" s="2"/>
      <c r="GR773" s="2"/>
      <c r="GS773" s="2"/>
      <c r="GT773" s="2"/>
      <c r="GU773" s="2"/>
      <c r="GV773" s="2"/>
      <c r="GW773" s="2"/>
      <c r="GX773" s="2"/>
      <c r="GY773" s="2"/>
      <c r="GZ773" s="2"/>
      <c r="HA773" s="2"/>
      <c r="HB773" s="2"/>
      <c r="HC773" s="2"/>
      <c r="HD773" s="2"/>
      <c r="HE773" s="2"/>
      <c r="HF773" s="2"/>
      <c r="HG773" s="2"/>
      <c r="HH773" s="2"/>
      <c r="HI773" s="2"/>
      <c r="HJ773" s="2"/>
      <c r="HK773" s="2"/>
      <c r="HL773" s="2"/>
      <c r="HM773" s="2"/>
      <c r="HN773" s="2"/>
      <c r="HO773" s="2"/>
      <c r="HP773" s="2"/>
      <c r="HQ773" s="2"/>
      <c r="HR773" s="2"/>
      <c r="HS773" s="2"/>
      <c r="HT773" s="2"/>
      <c r="HU773" s="2"/>
      <c r="HV773" s="2"/>
      <c r="HW773" s="2"/>
      <c r="HX773" s="2"/>
      <c r="HY773" s="2"/>
      <c r="HZ773" s="2"/>
      <c r="IA773" s="2"/>
      <c r="IB773" s="2"/>
      <c r="IC773" s="2"/>
      <c r="ID773" s="2"/>
    </row>
    <row r="774" spans="1:238" s="18" customFormat="1" x14ac:dyDescent="0.2">
      <c r="A774" s="11">
        <f t="shared" si="13"/>
        <v>766</v>
      </c>
      <c r="B774" s="38" t="s">
        <v>1921</v>
      </c>
      <c r="C774" s="38" t="s">
        <v>759</v>
      </c>
      <c r="D774" s="38" t="s">
        <v>152</v>
      </c>
      <c r="E774" s="69" t="s">
        <v>1915</v>
      </c>
      <c r="F774" s="40" t="s">
        <v>1922</v>
      </c>
      <c r="G774" s="39">
        <v>12495</v>
      </c>
      <c r="H774" s="39">
        <v>7948</v>
      </c>
      <c r="I774" s="41" t="s">
        <v>18</v>
      </c>
      <c r="J774" s="43" t="s">
        <v>17</v>
      </c>
      <c r="K774" s="4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c r="GQ774" s="2"/>
      <c r="GR774" s="2"/>
      <c r="GS774" s="2"/>
      <c r="GT774" s="2"/>
      <c r="GU774" s="2"/>
      <c r="GV774" s="2"/>
      <c r="GW774" s="2"/>
      <c r="GX774" s="2"/>
      <c r="GY774" s="2"/>
      <c r="GZ774" s="2"/>
      <c r="HA774" s="2"/>
      <c r="HB774" s="2"/>
      <c r="HC774" s="2"/>
      <c r="HD774" s="2"/>
      <c r="HE774" s="2"/>
      <c r="HF774" s="2"/>
      <c r="HG774" s="2"/>
      <c r="HH774" s="2"/>
      <c r="HI774" s="2"/>
      <c r="HJ774" s="2"/>
      <c r="HK774" s="2"/>
      <c r="HL774" s="2"/>
      <c r="HM774" s="2"/>
      <c r="HN774" s="2"/>
      <c r="HO774" s="2"/>
      <c r="HP774" s="2"/>
      <c r="HQ774" s="2"/>
      <c r="HR774" s="2"/>
      <c r="HS774" s="2"/>
      <c r="HT774" s="2"/>
      <c r="HU774" s="2"/>
      <c r="HV774" s="2"/>
      <c r="HW774" s="2"/>
      <c r="HX774" s="2"/>
      <c r="HY774" s="2"/>
      <c r="HZ774" s="2"/>
      <c r="IA774" s="2"/>
      <c r="IB774" s="2"/>
      <c r="IC774" s="2"/>
      <c r="ID774" s="2"/>
    </row>
    <row r="775" spans="1:238" s="18" customFormat="1" x14ac:dyDescent="0.2">
      <c r="A775" s="11">
        <f t="shared" si="13"/>
        <v>767</v>
      </c>
      <c r="B775" s="38" t="s">
        <v>1924</v>
      </c>
      <c r="C775" s="38" t="s">
        <v>759</v>
      </c>
      <c r="D775" s="32" t="s">
        <v>152</v>
      </c>
      <c r="E775" s="69" t="s">
        <v>1915</v>
      </c>
      <c r="F775" s="40" t="s">
        <v>172</v>
      </c>
      <c r="G775" s="39">
        <v>401</v>
      </c>
      <c r="H775" s="39">
        <v>682</v>
      </c>
      <c r="I775" s="41" t="s">
        <v>15</v>
      </c>
      <c r="J775" s="43" t="s">
        <v>17</v>
      </c>
      <c r="K775" s="4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c r="GQ775" s="2"/>
      <c r="GR775" s="2"/>
      <c r="GS775" s="2"/>
      <c r="GT775" s="2"/>
      <c r="GU775" s="2"/>
      <c r="GV775" s="2"/>
      <c r="GW775" s="2"/>
      <c r="GX775" s="2"/>
      <c r="GY775" s="2"/>
      <c r="GZ775" s="2"/>
      <c r="HA775" s="2"/>
      <c r="HB775" s="2"/>
      <c r="HC775" s="2"/>
      <c r="HD775" s="2"/>
      <c r="HE775" s="2"/>
      <c r="HF775" s="2"/>
      <c r="HG775" s="2"/>
      <c r="HH775" s="2"/>
      <c r="HI775" s="2"/>
      <c r="HJ775" s="2"/>
      <c r="HK775" s="2"/>
      <c r="HL775" s="2"/>
      <c r="HM775" s="2"/>
      <c r="HN775" s="2"/>
      <c r="HO775" s="2"/>
      <c r="HP775" s="2"/>
      <c r="HQ775" s="2"/>
      <c r="HR775" s="2"/>
      <c r="HS775" s="2"/>
      <c r="HT775" s="2"/>
      <c r="HU775" s="2"/>
      <c r="HV775" s="2"/>
      <c r="HW775" s="2"/>
      <c r="HX775" s="2"/>
      <c r="HY775" s="2"/>
      <c r="HZ775" s="2"/>
      <c r="IA775" s="2"/>
      <c r="IB775" s="2"/>
      <c r="IC775" s="2"/>
      <c r="ID775" s="2"/>
    </row>
    <row r="776" spans="1:238" s="18" customFormat="1" x14ac:dyDescent="0.2">
      <c r="A776" s="11">
        <f t="shared" si="13"/>
        <v>768</v>
      </c>
      <c r="B776" s="38" t="s">
        <v>1935</v>
      </c>
      <c r="C776" s="38" t="s">
        <v>759</v>
      </c>
      <c r="D776" s="38" t="s">
        <v>152</v>
      </c>
      <c r="E776" s="69" t="s">
        <v>1931</v>
      </c>
      <c r="F776" s="40" t="s">
        <v>116</v>
      </c>
      <c r="G776" s="39">
        <v>3763</v>
      </c>
      <c r="H776" s="39">
        <v>7000</v>
      </c>
      <c r="I776" s="41" t="s">
        <v>15</v>
      </c>
      <c r="J776" s="43" t="s">
        <v>17</v>
      </c>
      <c r="K776" s="4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c r="AX776" s="12"/>
      <c r="AY776" s="12"/>
      <c r="AZ776" s="12"/>
      <c r="BA776" s="12"/>
      <c r="BB776" s="12"/>
      <c r="BC776" s="12"/>
      <c r="BD776" s="12"/>
      <c r="BE776" s="12"/>
      <c r="BF776" s="12"/>
      <c r="BG776" s="12"/>
      <c r="BH776" s="12"/>
      <c r="BI776" s="12"/>
      <c r="BJ776" s="12"/>
      <c r="BK776" s="12"/>
      <c r="BL776" s="12"/>
      <c r="BM776" s="12"/>
      <c r="BN776" s="12"/>
      <c r="BO776" s="12"/>
      <c r="BP776" s="12"/>
      <c r="BQ776" s="12"/>
      <c r="BR776" s="12"/>
      <c r="BS776" s="12"/>
      <c r="BT776" s="12"/>
      <c r="BU776" s="12"/>
      <c r="BV776" s="12"/>
      <c r="BW776" s="12"/>
      <c r="BX776" s="12"/>
      <c r="BY776" s="12"/>
      <c r="BZ776" s="12"/>
      <c r="CA776" s="12"/>
      <c r="CB776" s="12"/>
      <c r="CC776" s="12"/>
      <c r="CD776" s="12"/>
      <c r="CE776" s="12"/>
      <c r="CF776" s="12"/>
      <c r="CG776" s="12"/>
      <c r="CH776" s="12"/>
      <c r="CI776" s="12"/>
      <c r="CJ776" s="12"/>
      <c r="CK776" s="12"/>
      <c r="CL776" s="12"/>
      <c r="CM776" s="12"/>
      <c r="CN776" s="12"/>
      <c r="CO776" s="12"/>
      <c r="CP776" s="12"/>
      <c r="CQ776" s="12"/>
      <c r="CR776" s="12"/>
      <c r="CS776" s="12"/>
      <c r="CT776" s="12"/>
      <c r="CU776" s="12"/>
      <c r="CV776" s="12"/>
      <c r="CW776" s="12"/>
      <c r="CX776" s="12"/>
      <c r="CY776" s="12"/>
      <c r="CZ776" s="12"/>
      <c r="DA776" s="12"/>
      <c r="DB776" s="12"/>
      <c r="DC776" s="12"/>
      <c r="DD776" s="12"/>
      <c r="DE776" s="12"/>
      <c r="DF776" s="12"/>
      <c r="DG776" s="12"/>
      <c r="DH776" s="12"/>
      <c r="DI776" s="12"/>
      <c r="DJ776" s="12"/>
      <c r="DK776" s="12"/>
      <c r="DL776" s="12"/>
      <c r="DM776" s="12"/>
      <c r="DN776" s="12"/>
      <c r="DO776" s="12"/>
      <c r="DP776" s="12"/>
      <c r="DQ776" s="12"/>
      <c r="DR776" s="12"/>
      <c r="DS776" s="12"/>
      <c r="DT776" s="12"/>
      <c r="DU776" s="12"/>
      <c r="DV776" s="12"/>
      <c r="DW776" s="12"/>
      <c r="DX776" s="12"/>
      <c r="DY776" s="12"/>
      <c r="DZ776" s="12"/>
      <c r="EA776" s="12"/>
      <c r="EB776" s="12"/>
      <c r="EC776" s="12"/>
      <c r="ED776" s="12"/>
      <c r="EE776" s="12"/>
      <c r="EF776" s="12"/>
      <c r="EG776" s="12"/>
      <c r="EH776" s="12"/>
      <c r="EI776" s="12"/>
      <c r="EJ776" s="12"/>
      <c r="EK776" s="12"/>
      <c r="EL776" s="12"/>
      <c r="EM776" s="12"/>
      <c r="EN776" s="12"/>
      <c r="EO776" s="12"/>
      <c r="EP776" s="12"/>
      <c r="EQ776" s="12"/>
      <c r="ER776" s="12"/>
      <c r="ES776" s="12"/>
      <c r="ET776" s="12"/>
      <c r="EU776" s="12"/>
      <c r="EV776" s="12"/>
      <c r="EW776" s="12"/>
      <c r="EX776" s="12"/>
      <c r="EY776" s="12"/>
      <c r="EZ776" s="12"/>
      <c r="FA776" s="12"/>
      <c r="FB776" s="12"/>
      <c r="FC776" s="12"/>
      <c r="FD776" s="12"/>
      <c r="FE776" s="12"/>
      <c r="FF776" s="12"/>
      <c r="FG776" s="12"/>
      <c r="FH776" s="12"/>
      <c r="FI776" s="12"/>
      <c r="FJ776" s="12"/>
      <c r="FK776" s="12"/>
      <c r="FL776" s="12"/>
      <c r="FM776" s="12"/>
      <c r="FN776" s="12"/>
      <c r="FO776" s="12"/>
      <c r="FP776" s="12"/>
      <c r="FQ776" s="12"/>
      <c r="FR776" s="12"/>
      <c r="FS776" s="12"/>
      <c r="FT776" s="12"/>
      <c r="FU776" s="12"/>
      <c r="FV776" s="12"/>
      <c r="FW776" s="12"/>
      <c r="FX776" s="12"/>
      <c r="FY776" s="12"/>
      <c r="FZ776" s="12"/>
      <c r="GA776" s="12"/>
      <c r="GB776" s="12"/>
      <c r="GC776" s="12"/>
      <c r="GD776" s="12"/>
      <c r="GE776" s="12"/>
      <c r="GF776" s="12"/>
      <c r="GG776" s="12"/>
      <c r="GH776" s="12"/>
      <c r="GI776" s="12"/>
      <c r="GJ776" s="12"/>
      <c r="GK776" s="12"/>
      <c r="GL776" s="12"/>
      <c r="GM776" s="12"/>
      <c r="GN776" s="12"/>
      <c r="GO776" s="12"/>
      <c r="GP776" s="12"/>
      <c r="GQ776" s="12"/>
      <c r="GR776" s="12"/>
      <c r="GS776" s="12"/>
      <c r="GT776" s="12"/>
      <c r="GU776" s="12"/>
      <c r="GV776" s="12"/>
      <c r="GW776" s="12"/>
      <c r="GX776" s="12"/>
      <c r="GY776" s="12"/>
      <c r="GZ776" s="12"/>
      <c r="HA776" s="12"/>
      <c r="HB776" s="12"/>
      <c r="HC776" s="12"/>
      <c r="HD776" s="12"/>
      <c r="HE776" s="12"/>
      <c r="HF776" s="12"/>
      <c r="HG776" s="12"/>
      <c r="HH776" s="12"/>
      <c r="HI776" s="12"/>
      <c r="HJ776" s="12"/>
      <c r="HK776" s="12"/>
      <c r="HL776" s="12"/>
      <c r="HM776" s="12"/>
      <c r="HN776" s="12"/>
      <c r="HO776" s="12"/>
      <c r="HP776" s="12"/>
      <c r="HQ776" s="12"/>
      <c r="HR776" s="12"/>
      <c r="HS776" s="12"/>
      <c r="HT776" s="12"/>
      <c r="HU776" s="12"/>
      <c r="HV776" s="12"/>
      <c r="HW776" s="12"/>
      <c r="HX776" s="12"/>
      <c r="HY776" s="12"/>
      <c r="HZ776" s="12"/>
      <c r="IA776" s="12"/>
      <c r="IB776" s="12"/>
      <c r="IC776" s="12"/>
      <c r="ID776" s="12"/>
    </row>
    <row r="777" spans="1:238" s="18" customFormat="1" x14ac:dyDescent="0.2">
      <c r="A777" s="11">
        <f t="shared" si="13"/>
        <v>769</v>
      </c>
      <c r="B777" s="38" t="s">
        <v>1936</v>
      </c>
      <c r="C777" s="38" t="s">
        <v>759</v>
      </c>
      <c r="D777" s="38" t="s">
        <v>152</v>
      </c>
      <c r="E777" s="69" t="s">
        <v>1931</v>
      </c>
      <c r="F777" s="40" t="s">
        <v>1937</v>
      </c>
      <c r="G777" s="39">
        <v>5125</v>
      </c>
      <c r="H777" s="39">
        <v>8094</v>
      </c>
      <c r="I777" s="41" t="s">
        <v>15</v>
      </c>
      <c r="J777" s="43" t="s">
        <v>17</v>
      </c>
      <c r="K777" s="4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12"/>
      <c r="BR777" s="12"/>
      <c r="BS777" s="12"/>
      <c r="BT777" s="12"/>
      <c r="BU777" s="12"/>
      <c r="BV777" s="12"/>
      <c r="BW777" s="12"/>
      <c r="BX777" s="12"/>
      <c r="BY777" s="12"/>
      <c r="BZ777" s="12"/>
      <c r="CA777" s="12"/>
      <c r="CB777" s="12"/>
      <c r="CC777" s="12"/>
      <c r="CD777" s="12"/>
      <c r="CE777" s="12"/>
      <c r="CF777" s="12"/>
      <c r="CG777" s="12"/>
      <c r="CH777" s="12"/>
      <c r="CI777" s="12"/>
      <c r="CJ777" s="12"/>
      <c r="CK777" s="12"/>
      <c r="CL777" s="12"/>
      <c r="CM777" s="12"/>
      <c r="CN777" s="12"/>
      <c r="CO777" s="12"/>
      <c r="CP777" s="12"/>
      <c r="CQ777" s="12"/>
      <c r="CR777" s="12"/>
      <c r="CS777" s="12"/>
      <c r="CT777" s="12"/>
      <c r="CU777" s="12"/>
      <c r="CV777" s="12"/>
      <c r="CW777" s="12"/>
      <c r="CX777" s="12"/>
      <c r="CY777" s="12"/>
      <c r="CZ777" s="12"/>
      <c r="DA777" s="12"/>
      <c r="DB777" s="12"/>
      <c r="DC777" s="12"/>
      <c r="DD777" s="12"/>
      <c r="DE777" s="12"/>
      <c r="DF777" s="12"/>
      <c r="DG777" s="12"/>
      <c r="DH777" s="12"/>
      <c r="DI777" s="12"/>
      <c r="DJ777" s="12"/>
      <c r="DK777" s="12"/>
      <c r="DL777" s="12"/>
      <c r="DM777" s="12"/>
      <c r="DN777" s="12"/>
      <c r="DO777" s="12"/>
      <c r="DP777" s="12"/>
      <c r="DQ777" s="12"/>
      <c r="DR777" s="12"/>
      <c r="DS777" s="12"/>
      <c r="DT777" s="12"/>
      <c r="DU777" s="12"/>
      <c r="DV777" s="12"/>
      <c r="DW777" s="12"/>
      <c r="DX777" s="12"/>
      <c r="DY777" s="12"/>
      <c r="DZ777" s="12"/>
      <c r="EA777" s="12"/>
      <c r="EB777" s="12"/>
      <c r="EC777" s="12"/>
      <c r="ED777" s="12"/>
      <c r="EE777" s="12"/>
      <c r="EF777" s="12"/>
      <c r="EG777" s="12"/>
      <c r="EH777" s="12"/>
      <c r="EI777" s="12"/>
      <c r="EJ777" s="12"/>
      <c r="EK777" s="12"/>
      <c r="EL777" s="12"/>
      <c r="EM777" s="12"/>
      <c r="EN777" s="12"/>
      <c r="EO777" s="12"/>
      <c r="EP777" s="12"/>
      <c r="EQ777" s="12"/>
      <c r="ER777" s="12"/>
      <c r="ES777" s="12"/>
      <c r="ET777" s="12"/>
      <c r="EU777" s="12"/>
      <c r="EV777" s="12"/>
      <c r="EW777" s="12"/>
      <c r="EX777" s="12"/>
      <c r="EY777" s="12"/>
      <c r="EZ777" s="12"/>
      <c r="FA777" s="12"/>
      <c r="FB777" s="12"/>
      <c r="FC777" s="12"/>
      <c r="FD777" s="12"/>
      <c r="FE777" s="12"/>
      <c r="FF777" s="12"/>
      <c r="FG777" s="12"/>
      <c r="FH777" s="12"/>
      <c r="FI777" s="12"/>
      <c r="FJ777" s="12"/>
      <c r="FK777" s="12"/>
      <c r="FL777" s="12"/>
      <c r="FM777" s="12"/>
      <c r="FN777" s="12"/>
      <c r="FO777" s="12"/>
      <c r="FP777" s="12"/>
      <c r="FQ777" s="12"/>
      <c r="FR777" s="12"/>
      <c r="FS777" s="12"/>
      <c r="FT777" s="12"/>
      <c r="FU777" s="12"/>
      <c r="FV777" s="12"/>
      <c r="FW777" s="12"/>
      <c r="FX777" s="12"/>
      <c r="FY777" s="12"/>
      <c r="FZ777" s="12"/>
      <c r="GA777" s="12"/>
      <c r="GB777" s="12"/>
      <c r="GC777" s="12"/>
      <c r="GD777" s="12"/>
      <c r="GE777" s="12"/>
      <c r="GF777" s="12"/>
      <c r="GG777" s="12"/>
      <c r="GH777" s="12"/>
      <c r="GI777" s="12"/>
      <c r="GJ777" s="12"/>
      <c r="GK777" s="12"/>
      <c r="GL777" s="12"/>
      <c r="GM777" s="12"/>
      <c r="GN777" s="12"/>
      <c r="GO777" s="12"/>
      <c r="GP777" s="12"/>
      <c r="GQ777" s="12"/>
      <c r="GR777" s="12"/>
      <c r="GS777" s="12"/>
      <c r="GT777" s="12"/>
      <c r="GU777" s="12"/>
      <c r="GV777" s="12"/>
      <c r="GW777" s="12"/>
      <c r="GX777" s="12"/>
      <c r="GY777" s="12"/>
      <c r="GZ777" s="12"/>
      <c r="HA777" s="12"/>
      <c r="HB777" s="12"/>
      <c r="HC777" s="12"/>
      <c r="HD777" s="12"/>
      <c r="HE777" s="12"/>
      <c r="HF777" s="12"/>
      <c r="HG777" s="12"/>
      <c r="HH777" s="12"/>
      <c r="HI777" s="12"/>
      <c r="HJ777" s="12"/>
      <c r="HK777" s="12"/>
      <c r="HL777" s="12"/>
      <c r="HM777" s="12"/>
      <c r="HN777" s="12"/>
      <c r="HO777" s="12"/>
      <c r="HP777" s="12"/>
      <c r="HQ777" s="12"/>
      <c r="HR777" s="12"/>
      <c r="HS777" s="12"/>
      <c r="HT777" s="12"/>
      <c r="HU777" s="12"/>
      <c r="HV777" s="12"/>
      <c r="HW777" s="12"/>
      <c r="HX777" s="12"/>
      <c r="HY777" s="12"/>
      <c r="HZ777" s="12"/>
      <c r="IA777" s="12"/>
      <c r="IB777" s="12"/>
      <c r="IC777" s="12"/>
      <c r="ID777" s="12"/>
    </row>
    <row r="778" spans="1:238" s="18" customFormat="1" x14ac:dyDescent="0.2">
      <c r="A778" s="11">
        <f t="shared" si="13"/>
        <v>770</v>
      </c>
      <c r="B778" s="38" t="s">
        <v>1938</v>
      </c>
      <c r="C778" s="38" t="s">
        <v>759</v>
      </c>
      <c r="D778" s="38" t="s">
        <v>152</v>
      </c>
      <c r="E778" s="69" t="s">
        <v>1931</v>
      </c>
      <c r="F778" s="40" t="s">
        <v>1828</v>
      </c>
      <c r="G778" s="39">
        <v>3544</v>
      </c>
      <c r="H778" s="39">
        <v>3978</v>
      </c>
      <c r="I778" s="41" t="s">
        <v>18</v>
      </c>
      <c r="J778" s="43" t="s">
        <v>17</v>
      </c>
      <c r="K778" s="4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c r="AX778" s="12"/>
      <c r="AY778" s="12"/>
      <c r="AZ778" s="12"/>
      <c r="BA778" s="12"/>
      <c r="BB778" s="12"/>
      <c r="BC778" s="12"/>
      <c r="BD778" s="12"/>
      <c r="BE778" s="12"/>
      <c r="BF778" s="12"/>
      <c r="BG778" s="12"/>
      <c r="BH778" s="12"/>
      <c r="BI778" s="12"/>
      <c r="BJ778" s="12"/>
      <c r="BK778" s="12"/>
      <c r="BL778" s="12"/>
      <c r="BM778" s="12"/>
      <c r="BN778" s="12"/>
      <c r="BO778" s="12"/>
      <c r="BP778" s="12"/>
      <c r="BQ778" s="12"/>
      <c r="BR778" s="12"/>
      <c r="BS778" s="12"/>
      <c r="BT778" s="12"/>
      <c r="BU778" s="12"/>
      <c r="BV778" s="12"/>
      <c r="BW778" s="12"/>
      <c r="BX778" s="12"/>
      <c r="BY778" s="12"/>
      <c r="BZ778" s="12"/>
      <c r="CA778" s="12"/>
      <c r="CB778" s="12"/>
      <c r="CC778" s="12"/>
      <c r="CD778" s="12"/>
      <c r="CE778" s="12"/>
      <c r="CF778" s="12"/>
      <c r="CG778" s="12"/>
      <c r="CH778" s="12"/>
      <c r="CI778" s="12"/>
      <c r="CJ778" s="12"/>
      <c r="CK778" s="12"/>
      <c r="CL778" s="12"/>
      <c r="CM778" s="12"/>
      <c r="CN778" s="12"/>
      <c r="CO778" s="12"/>
      <c r="CP778" s="12"/>
      <c r="CQ778" s="12"/>
      <c r="CR778" s="12"/>
      <c r="CS778" s="12"/>
      <c r="CT778" s="12"/>
      <c r="CU778" s="12"/>
      <c r="CV778" s="12"/>
      <c r="CW778" s="12"/>
      <c r="CX778" s="12"/>
      <c r="CY778" s="12"/>
      <c r="CZ778" s="12"/>
      <c r="DA778" s="12"/>
      <c r="DB778" s="12"/>
      <c r="DC778" s="12"/>
      <c r="DD778" s="12"/>
      <c r="DE778" s="12"/>
      <c r="DF778" s="12"/>
      <c r="DG778" s="12"/>
      <c r="DH778" s="12"/>
      <c r="DI778" s="12"/>
      <c r="DJ778" s="12"/>
      <c r="DK778" s="12"/>
      <c r="DL778" s="12"/>
      <c r="DM778" s="12"/>
      <c r="DN778" s="12"/>
      <c r="DO778" s="12"/>
      <c r="DP778" s="12"/>
      <c r="DQ778" s="12"/>
      <c r="DR778" s="12"/>
      <c r="DS778" s="12"/>
      <c r="DT778" s="12"/>
      <c r="DU778" s="12"/>
      <c r="DV778" s="12"/>
      <c r="DW778" s="12"/>
      <c r="DX778" s="12"/>
      <c r="DY778" s="12"/>
      <c r="DZ778" s="12"/>
      <c r="EA778" s="12"/>
      <c r="EB778" s="12"/>
      <c r="EC778" s="12"/>
      <c r="ED778" s="12"/>
      <c r="EE778" s="12"/>
      <c r="EF778" s="12"/>
      <c r="EG778" s="12"/>
      <c r="EH778" s="12"/>
      <c r="EI778" s="12"/>
      <c r="EJ778" s="12"/>
      <c r="EK778" s="12"/>
      <c r="EL778" s="12"/>
      <c r="EM778" s="12"/>
      <c r="EN778" s="12"/>
      <c r="EO778" s="12"/>
      <c r="EP778" s="12"/>
      <c r="EQ778" s="12"/>
      <c r="ER778" s="12"/>
      <c r="ES778" s="12"/>
      <c r="ET778" s="12"/>
      <c r="EU778" s="12"/>
      <c r="EV778" s="12"/>
      <c r="EW778" s="12"/>
      <c r="EX778" s="12"/>
      <c r="EY778" s="12"/>
      <c r="EZ778" s="12"/>
      <c r="FA778" s="12"/>
      <c r="FB778" s="12"/>
      <c r="FC778" s="12"/>
      <c r="FD778" s="12"/>
      <c r="FE778" s="12"/>
      <c r="FF778" s="12"/>
      <c r="FG778" s="12"/>
      <c r="FH778" s="12"/>
      <c r="FI778" s="12"/>
      <c r="FJ778" s="12"/>
      <c r="FK778" s="12"/>
      <c r="FL778" s="12"/>
      <c r="FM778" s="12"/>
      <c r="FN778" s="12"/>
      <c r="FO778" s="12"/>
      <c r="FP778" s="12"/>
      <c r="FQ778" s="12"/>
      <c r="FR778" s="12"/>
      <c r="FS778" s="12"/>
      <c r="FT778" s="12"/>
      <c r="FU778" s="12"/>
      <c r="FV778" s="12"/>
      <c r="FW778" s="12"/>
      <c r="FX778" s="12"/>
      <c r="FY778" s="12"/>
      <c r="FZ778" s="12"/>
      <c r="GA778" s="12"/>
      <c r="GB778" s="12"/>
      <c r="GC778" s="12"/>
      <c r="GD778" s="12"/>
      <c r="GE778" s="12"/>
      <c r="GF778" s="12"/>
      <c r="GG778" s="12"/>
      <c r="GH778" s="12"/>
      <c r="GI778" s="12"/>
      <c r="GJ778" s="12"/>
      <c r="GK778" s="12"/>
      <c r="GL778" s="12"/>
      <c r="GM778" s="12"/>
      <c r="GN778" s="12"/>
      <c r="GO778" s="12"/>
      <c r="GP778" s="12"/>
      <c r="GQ778" s="12"/>
      <c r="GR778" s="12"/>
      <c r="GS778" s="12"/>
      <c r="GT778" s="12"/>
      <c r="GU778" s="12"/>
      <c r="GV778" s="12"/>
      <c r="GW778" s="12"/>
      <c r="GX778" s="12"/>
      <c r="GY778" s="12"/>
      <c r="GZ778" s="12"/>
      <c r="HA778" s="12"/>
      <c r="HB778" s="12"/>
      <c r="HC778" s="12"/>
      <c r="HD778" s="12"/>
      <c r="HE778" s="12"/>
      <c r="HF778" s="12"/>
      <c r="HG778" s="12"/>
      <c r="HH778" s="12"/>
      <c r="HI778" s="12"/>
      <c r="HJ778" s="12"/>
      <c r="HK778" s="12"/>
      <c r="HL778" s="12"/>
      <c r="HM778" s="12"/>
      <c r="HN778" s="12"/>
      <c r="HO778" s="12"/>
      <c r="HP778" s="12"/>
      <c r="HQ778" s="12"/>
      <c r="HR778" s="12"/>
      <c r="HS778" s="12"/>
      <c r="HT778" s="12"/>
      <c r="HU778" s="12"/>
      <c r="HV778" s="12"/>
      <c r="HW778" s="12"/>
      <c r="HX778" s="12"/>
      <c r="HY778" s="12"/>
      <c r="HZ778" s="12"/>
      <c r="IA778" s="12"/>
      <c r="IB778" s="12"/>
      <c r="IC778" s="12"/>
      <c r="ID778" s="12"/>
    </row>
    <row r="779" spans="1:238" s="18" customFormat="1" x14ac:dyDescent="0.2">
      <c r="A779" s="11">
        <f t="shared" ref="A779:A842" si="14">ROW()-8</f>
        <v>771</v>
      </c>
      <c r="B779" s="38" t="s">
        <v>447</v>
      </c>
      <c r="C779" s="38" t="s">
        <v>759</v>
      </c>
      <c r="D779" s="38" t="s">
        <v>152</v>
      </c>
      <c r="E779" s="69" t="s">
        <v>1947</v>
      </c>
      <c r="F779" s="40" t="s">
        <v>1951</v>
      </c>
      <c r="G779" s="39">
        <v>2178</v>
      </c>
      <c r="H779" s="39">
        <v>3697</v>
      </c>
      <c r="I779" s="41" t="s">
        <v>15</v>
      </c>
      <c r="J779" s="43" t="s">
        <v>17</v>
      </c>
      <c r="K779" s="4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c r="AX779" s="12"/>
      <c r="AY779" s="12"/>
      <c r="AZ779" s="12"/>
      <c r="BA779" s="12"/>
      <c r="BB779" s="12"/>
      <c r="BC779" s="12"/>
      <c r="BD779" s="12"/>
      <c r="BE779" s="12"/>
      <c r="BF779" s="12"/>
      <c r="BG779" s="12"/>
      <c r="BH779" s="12"/>
      <c r="BI779" s="12"/>
      <c r="BJ779" s="12"/>
      <c r="BK779" s="12"/>
      <c r="BL779" s="12"/>
      <c r="BM779" s="12"/>
      <c r="BN779" s="12"/>
      <c r="BO779" s="12"/>
      <c r="BP779" s="12"/>
      <c r="BQ779" s="12"/>
      <c r="BR779" s="12"/>
      <c r="BS779" s="12"/>
      <c r="BT779" s="12"/>
      <c r="BU779" s="12"/>
      <c r="BV779" s="12"/>
      <c r="BW779" s="12"/>
      <c r="BX779" s="12"/>
      <c r="BY779" s="12"/>
      <c r="BZ779" s="12"/>
      <c r="CA779" s="12"/>
      <c r="CB779" s="12"/>
      <c r="CC779" s="12"/>
      <c r="CD779" s="12"/>
      <c r="CE779" s="12"/>
      <c r="CF779" s="12"/>
      <c r="CG779" s="12"/>
      <c r="CH779" s="12"/>
      <c r="CI779" s="12"/>
      <c r="CJ779" s="12"/>
      <c r="CK779" s="12"/>
      <c r="CL779" s="12"/>
      <c r="CM779" s="12"/>
      <c r="CN779" s="12"/>
      <c r="CO779" s="12"/>
      <c r="CP779" s="12"/>
      <c r="CQ779" s="12"/>
      <c r="CR779" s="12"/>
      <c r="CS779" s="12"/>
      <c r="CT779" s="12"/>
      <c r="CU779" s="12"/>
      <c r="CV779" s="12"/>
      <c r="CW779" s="12"/>
      <c r="CX779" s="12"/>
      <c r="CY779" s="12"/>
      <c r="CZ779" s="12"/>
      <c r="DA779" s="12"/>
      <c r="DB779" s="12"/>
      <c r="DC779" s="12"/>
      <c r="DD779" s="12"/>
      <c r="DE779" s="12"/>
      <c r="DF779" s="12"/>
      <c r="DG779" s="12"/>
      <c r="DH779" s="12"/>
      <c r="DI779" s="12"/>
      <c r="DJ779" s="12"/>
      <c r="DK779" s="12"/>
      <c r="DL779" s="12"/>
      <c r="DM779" s="12"/>
      <c r="DN779" s="12"/>
      <c r="DO779" s="12"/>
      <c r="DP779" s="12"/>
      <c r="DQ779" s="12"/>
      <c r="DR779" s="12"/>
      <c r="DS779" s="12"/>
      <c r="DT779" s="12"/>
      <c r="DU779" s="12"/>
      <c r="DV779" s="12"/>
      <c r="DW779" s="12"/>
      <c r="DX779" s="12"/>
      <c r="DY779" s="12"/>
      <c r="DZ779" s="12"/>
      <c r="EA779" s="12"/>
      <c r="EB779" s="12"/>
      <c r="EC779" s="12"/>
      <c r="ED779" s="12"/>
      <c r="EE779" s="12"/>
      <c r="EF779" s="12"/>
      <c r="EG779" s="12"/>
      <c r="EH779" s="12"/>
      <c r="EI779" s="12"/>
      <c r="EJ779" s="12"/>
      <c r="EK779" s="12"/>
      <c r="EL779" s="12"/>
      <c r="EM779" s="12"/>
      <c r="EN779" s="12"/>
      <c r="EO779" s="12"/>
      <c r="EP779" s="12"/>
      <c r="EQ779" s="12"/>
      <c r="ER779" s="12"/>
      <c r="ES779" s="12"/>
      <c r="ET779" s="12"/>
      <c r="EU779" s="12"/>
      <c r="EV779" s="12"/>
      <c r="EW779" s="12"/>
      <c r="EX779" s="12"/>
      <c r="EY779" s="12"/>
      <c r="EZ779" s="12"/>
      <c r="FA779" s="12"/>
      <c r="FB779" s="12"/>
      <c r="FC779" s="12"/>
      <c r="FD779" s="12"/>
      <c r="FE779" s="12"/>
      <c r="FF779" s="12"/>
      <c r="FG779" s="12"/>
      <c r="FH779" s="12"/>
      <c r="FI779" s="12"/>
      <c r="FJ779" s="12"/>
      <c r="FK779" s="12"/>
      <c r="FL779" s="12"/>
      <c r="FM779" s="12"/>
      <c r="FN779" s="12"/>
      <c r="FO779" s="12"/>
      <c r="FP779" s="12"/>
      <c r="FQ779" s="12"/>
      <c r="FR779" s="12"/>
      <c r="FS779" s="12"/>
      <c r="FT779" s="12"/>
      <c r="FU779" s="12"/>
      <c r="FV779" s="12"/>
      <c r="FW779" s="12"/>
      <c r="FX779" s="12"/>
      <c r="FY779" s="12"/>
      <c r="FZ779" s="12"/>
      <c r="GA779" s="12"/>
      <c r="GB779" s="12"/>
      <c r="GC779" s="12"/>
      <c r="GD779" s="12"/>
      <c r="GE779" s="12"/>
      <c r="GF779" s="12"/>
      <c r="GG779" s="12"/>
      <c r="GH779" s="12"/>
      <c r="GI779" s="12"/>
      <c r="GJ779" s="12"/>
      <c r="GK779" s="12"/>
      <c r="GL779" s="12"/>
      <c r="GM779" s="12"/>
      <c r="GN779" s="12"/>
      <c r="GO779" s="12"/>
      <c r="GP779" s="12"/>
      <c r="GQ779" s="12"/>
      <c r="GR779" s="12"/>
      <c r="GS779" s="12"/>
      <c r="GT779" s="12"/>
      <c r="GU779" s="12"/>
      <c r="GV779" s="12"/>
      <c r="GW779" s="12"/>
      <c r="GX779" s="12"/>
      <c r="GY779" s="12"/>
      <c r="GZ779" s="12"/>
      <c r="HA779" s="12"/>
      <c r="HB779" s="12"/>
      <c r="HC779" s="12"/>
      <c r="HD779" s="12"/>
      <c r="HE779" s="12"/>
      <c r="HF779" s="12"/>
      <c r="HG779" s="12"/>
      <c r="HH779" s="12"/>
      <c r="HI779" s="12"/>
      <c r="HJ779" s="12"/>
      <c r="HK779" s="12"/>
      <c r="HL779" s="12"/>
      <c r="HM779" s="12"/>
      <c r="HN779" s="12"/>
      <c r="HO779" s="12"/>
      <c r="HP779" s="12"/>
      <c r="HQ779" s="12"/>
      <c r="HR779" s="12"/>
      <c r="HS779" s="12"/>
      <c r="HT779" s="12"/>
      <c r="HU779" s="12"/>
      <c r="HV779" s="12"/>
      <c r="HW779" s="12"/>
      <c r="HX779" s="12"/>
      <c r="HY779" s="12"/>
      <c r="HZ779" s="12"/>
      <c r="IA779" s="12"/>
      <c r="IB779" s="12"/>
      <c r="IC779" s="12"/>
      <c r="ID779" s="12"/>
    </row>
    <row r="780" spans="1:238" s="18" customFormat="1" x14ac:dyDescent="0.2">
      <c r="A780" s="11">
        <f t="shared" si="14"/>
        <v>772</v>
      </c>
      <c r="B780" s="38" t="s">
        <v>1957</v>
      </c>
      <c r="C780" s="38" t="s">
        <v>759</v>
      </c>
      <c r="D780" s="38" t="s">
        <v>152</v>
      </c>
      <c r="E780" s="69" t="s">
        <v>269</v>
      </c>
      <c r="F780" s="40" t="s">
        <v>1958</v>
      </c>
      <c r="G780" s="39">
        <v>2862</v>
      </c>
      <c r="H780" s="39">
        <v>5851</v>
      </c>
      <c r="I780" s="41" t="s">
        <v>18</v>
      </c>
      <c r="J780" s="43" t="s">
        <v>17</v>
      </c>
      <c r="K780" s="45"/>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c r="AX780" s="12"/>
      <c r="AY780" s="12"/>
      <c r="AZ780" s="12"/>
      <c r="BA780" s="12"/>
      <c r="BB780" s="12"/>
      <c r="BC780" s="12"/>
      <c r="BD780" s="12"/>
      <c r="BE780" s="12"/>
      <c r="BF780" s="12"/>
      <c r="BG780" s="12"/>
      <c r="BH780" s="12"/>
      <c r="BI780" s="12"/>
      <c r="BJ780" s="12"/>
      <c r="BK780" s="12"/>
      <c r="BL780" s="12"/>
      <c r="BM780" s="12"/>
      <c r="BN780" s="12"/>
      <c r="BO780" s="12"/>
      <c r="BP780" s="12"/>
      <c r="BQ780" s="12"/>
      <c r="BR780" s="12"/>
      <c r="BS780" s="12"/>
      <c r="BT780" s="12"/>
      <c r="BU780" s="12"/>
      <c r="BV780" s="12"/>
      <c r="BW780" s="12"/>
      <c r="BX780" s="12"/>
      <c r="BY780" s="12"/>
      <c r="BZ780" s="12"/>
      <c r="CA780" s="12"/>
      <c r="CB780" s="12"/>
      <c r="CC780" s="12"/>
      <c r="CD780" s="12"/>
      <c r="CE780" s="12"/>
      <c r="CF780" s="12"/>
      <c r="CG780" s="12"/>
      <c r="CH780" s="12"/>
      <c r="CI780" s="12"/>
      <c r="CJ780" s="12"/>
      <c r="CK780" s="12"/>
      <c r="CL780" s="12"/>
      <c r="CM780" s="12"/>
      <c r="CN780" s="12"/>
      <c r="CO780" s="12"/>
      <c r="CP780" s="12"/>
      <c r="CQ780" s="12"/>
      <c r="CR780" s="12"/>
      <c r="CS780" s="12"/>
      <c r="CT780" s="12"/>
      <c r="CU780" s="12"/>
      <c r="CV780" s="12"/>
      <c r="CW780" s="12"/>
      <c r="CX780" s="12"/>
      <c r="CY780" s="12"/>
      <c r="CZ780" s="12"/>
      <c r="DA780" s="12"/>
      <c r="DB780" s="12"/>
      <c r="DC780" s="12"/>
      <c r="DD780" s="12"/>
      <c r="DE780" s="12"/>
      <c r="DF780" s="12"/>
      <c r="DG780" s="12"/>
      <c r="DH780" s="12"/>
      <c r="DI780" s="12"/>
      <c r="DJ780" s="12"/>
      <c r="DK780" s="12"/>
      <c r="DL780" s="12"/>
      <c r="DM780" s="12"/>
      <c r="DN780" s="12"/>
      <c r="DO780" s="12"/>
      <c r="DP780" s="12"/>
      <c r="DQ780" s="12"/>
      <c r="DR780" s="12"/>
      <c r="DS780" s="12"/>
      <c r="DT780" s="12"/>
      <c r="DU780" s="12"/>
      <c r="DV780" s="12"/>
      <c r="DW780" s="12"/>
      <c r="DX780" s="12"/>
      <c r="DY780" s="12"/>
      <c r="DZ780" s="12"/>
      <c r="EA780" s="12"/>
      <c r="EB780" s="12"/>
      <c r="EC780" s="12"/>
      <c r="ED780" s="12"/>
      <c r="EE780" s="12"/>
      <c r="EF780" s="12"/>
      <c r="EG780" s="12"/>
      <c r="EH780" s="12"/>
      <c r="EI780" s="12"/>
      <c r="EJ780" s="12"/>
      <c r="EK780" s="12"/>
      <c r="EL780" s="12"/>
      <c r="EM780" s="12"/>
      <c r="EN780" s="12"/>
      <c r="EO780" s="12"/>
      <c r="EP780" s="12"/>
      <c r="EQ780" s="12"/>
      <c r="ER780" s="12"/>
      <c r="ES780" s="12"/>
      <c r="ET780" s="12"/>
      <c r="EU780" s="12"/>
      <c r="EV780" s="12"/>
      <c r="EW780" s="12"/>
      <c r="EX780" s="12"/>
      <c r="EY780" s="12"/>
      <c r="EZ780" s="12"/>
      <c r="FA780" s="12"/>
      <c r="FB780" s="12"/>
      <c r="FC780" s="12"/>
      <c r="FD780" s="12"/>
      <c r="FE780" s="12"/>
      <c r="FF780" s="12"/>
      <c r="FG780" s="12"/>
      <c r="FH780" s="12"/>
      <c r="FI780" s="12"/>
      <c r="FJ780" s="12"/>
      <c r="FK780" s="12"/>
      <c r="FL780" s="12"/>
      <c r="FM780" s="12"/>
      <c r="FN780" s="12"/>
      <c r="FO780" s="12"/>
      <c r="FP780" s="12"/>
      <c r="FQ780" s="12"/>
      <c r="FR780" s="12"/>
      <c r="FS780" s="12"/>
      <c r="FT780" s="12"/>
      <c r="FU780" s="12"/>
      <c r="FV780" s="12"/>
      <c r="FW780" s="12"/>
      <c r="FX780" s="12"/>
      <c r="FY780" s="12"/>
      <c r="FZ780" s="12"/>
      <c r="GA780" s="12"/>
      <c r="GB780" s="12"/>
      <c r="GC780" s="12"/>
      <c r="GD780" s="12"/>
      <c r="GE780" s="12"/>
      <c r="GF780" s="12"/>
      <c r="GG780" s="12"/>
      <c r="GH780" s="12"/>
      <c r="GI780" s="12"/>
      <c r="GJ780" s="12"/>
      <c r="GK780" s="12"/>
      <c r="GL780" s="12"/>
      <c r="GM780" s="12"/>
      <c r="GN780" s="12"/>
      <c r="GO780" s="12"/>
      <c r="GP780" s="12"/>
      <c r="GQ780" s="12"/>
      <c r="GR780" s="12"/>
      <c r="GS780" s="12"/>
      <c r="GT780" s="12"/>
      <c r="GU780" s="12"/>
      <c r="GV780" s="12"/>
      <c r="GW780" s="12"/>
      <c r="GX780" s="12"/>
      <c r="GY780" s="12"/>
      <c r="GZ780" s="12"/>
      <c r="HA780" s="12"/>
      <c r="HB780" s="12"/>
      <c r="HC780" s="12"/>
      <c r="HD780" s="12"/>
      <c r="HE780" s="12"/>
      <c r="HF780" s="12"/>
      <c r="HG780" s="12"/>
      <c r="HH780" s="12"/>
      <c r="HI780" s="12"/>
      <c r="HJ780" s="12"/>
      <c r="HK780" s="12"/>
      <c r="HL780" s="12"/>
      <c r="HM780" s="12"/>
      <c r="HN780" s="12"/>
      <c r="HO780" s="12"/>
      <c r="HP780" s="12"/>
      <c r="HQ780" s="12"/>
      <c r="HR780" s="12"/>
      <c r="HS780" s="12"/>
      <c r="HT780" s="12"/>
      <c r="HU780" s="12"/>
      <c r="HV780" s="12"/>
      <c r="HW780" s="12"/>
      <c r="HX780" s="12"/>
      <c r="HY780" s="12"/>
      <c r="HZ780" s="12"/>
      <c r="IA780" s="12"/>
      <c r="IB780" s="12"/>
      <c r="IC780" s="12"/>
      <c r="ID780" s="12"/>
    </row>
    <row r="781" spans="1:238" s="18" customFormat="1" x14ac:dyDescent="0.2">
      <c r="A781" s="11">
        <f t="shared" si="14"/>
        <v>773</v>
      </c>
      <c r="B781" s="38" t="s">
        <v>1966</v>
      </c>
      <c r="C781" s="38" t="s">
        <v>759</v>
      </c>
      <c r="D781" s="32" t="s">
        <v>152</v>
      </c>
      <c r="E781" s="69" t="s">
        <v>1964</v>
      </c>
      <c r="F781" s="40" t="s">
        <v>36</v>
      </c>
      <c r="G781" s="39">
        <v>2767</v>
      </c>
      <c r="H781" s="39">
        <v>7550</v>
      </c>
      <c r="I781" s="41" t="s">
        <v>19</v>
      </c>
      <c r="J781" s="43" t="s">
        <v>17</v>
      </c>
      <c r="K781" s="4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12"/>
      <c r="BR781" s="12"/>
      <c r="BS781" s="12"/>
      <c r="BT781" s="12"/>
      <c r="BU781" s="12"/>
      <c r="BV781" s="12"/>
      <c r="BW781" s="12"/>
      <c r="BX781" s="12"/>
      <c r="BY781" s="12"/>
      <c r="BZ781" s="12"/>
      <c r="CA781" s="12"/>
      <c r="CB781" s="12"/>
      <c r="CC781" s="12"/>
      <c r="CD781" s="12"/>
      <c r="CE781" s="12"/>
      <c r="CF781" s="12"/>
      <c r="CG781" s="12"/>
      <c r="CH781" s="12"/>
      <c r="CI781" s="12"/>
      <c r="CJ781" s="12"/>
      <c r="CK781" s="12"/>
      <c r="CL781" s="12"/>
      <c r="CM781" s="12"/>
      <c r="CN781" s="12"/>
      <c r="CO781" s="12"/>
      <c r="CP781" s="12"/>
      <c r="CQ781" s="12"/>
      <c r="CR781" s="12"/>
      <c r="CS781" s="12"/>
      <c r="CT781" s="12"/>
      <c r="CU781" s="12"/>
      <c r="CV781" s="12"/>
      <c r="CW781" s="12"/>
      <c r="CX781" s="12"/>
      <c r="CY781" s="12"/>
      <c r="CZ781" s="12"/>
      <c r="DA781" s="12"/>
      <c r="DB781" s="12"/>
      <c r="DC781" s="12"/>
      <c r="DD781" s="12"/>
      <c r="DE781" s="12"/>
      <c r="DF781" s="12"/>
      <c r="DG781" s="12"/>
      <c r="DH781" s="12"/>
      <c r="DI781" s="12"/>
      <c r="DJ781" s="12"/>
      <c r="DK781" s="12"/>
      <c r="DL781" s="12"/>
      <c r="DM781" s="12"/>
      <c r="DN781" s="12"/>
      <c r="DO781" s="12"/>
      <c r="DP781" s="12"/>
      <c r="DQ781" s="12"/>
      <c r="DR781" s="12"/>
      <c r="DS781" s="12"/>
      <c r="DT781" s="12"/>
      <c r="DU781" s="12"/>
      <c r="DV781" s="12"/>
      <c r="DW781" s="12"/>
      <c r="DX781" s="12"/>
      <c r="DY781" s="12"/>
      <c r="DZ781" s="12"/>
      <c r="EA781" s="12"/>
      <c r="EB781" s="12"/>
      <c r="EC781" s="12"/>
      <c r="ED781" s="12"/>
      <c r="EE781" s="12"/>
      <c r="EF781" s="12"/>
      <c r="EG781" s="12"/>
      <c r="EH781" s="12"/>
      <c r="EI781" s="12"/>
      <c r="EJ781" s="12"/>
      <c r="EK781" s="12"/>
      <c r="EL781" s="12"/>
      <c r="EM781" s="12"/>
      <c r="EN781" s="12"/>
      <c r="EO781" s="12"/>
      <c r="EP781" s="12"/>
      <c r="EQ781" s="12"/>
      <c r="ER781" s="12"/>
      <c r="ES781" s="12"/>
      <c r="ET781" s="12"/>
      <c r="EU781" s="12"/>
      <c r="EV781" s="12"/>
      <c r="EW781" s="12"/>
      <c r="EX781" s="12"/>
      <c r="EY781" s="12"/>
      <c r="EZ781" s="12"/>
      <c r="FA781" s="12"/>
      <c r="FB781" s="12"/>
      <c r="FC781" s="12"/>
      <c r="FD781" s="12"/>
      <c r="FE781" s="12"/>
      <c r="FF781" s="12"/>
      <c r="FG781" s="12"/>
      <c r="FH781" s="12"/>
      <c r="FI781" s="12"/>
      <c r="FJ781" s="12"/>
      <c r="FK781" s="12"/>
      <c r="FL781" s="12"/>
      <c r="FM781" s="12"/>
      <c r="FN781" s="12"/>
      <c r="FO781" s="12"/>
      <c r="FP781" s="12"/>
      <c r="FQ781" s="12"/>
      <c r="FR781" s="12"/>
      <c r="FS781" s="12"/>
      <c r="FT781" s="12"/>
      <c r="FU781" s="12"/>
      <c r="FV781" s="12"/>
      <c r="FW781" s="12"/>
      <c r="FX781" s="12"/>
      <c r="FY781" s="12"/>
      <c r="FZ781" s="12"/>
      <c r="GA781" s="12"/>
      <c r="GB781" s="12"/>
      <c r="GC781" s="12"/>
      <c r="GD781" s="12"/>
      <c r="GE781" s="12"/>
      <c r="GF781" s="12"/>
      <c r="GG781" s="12"/>
      <c r="GH781" s="12"/>
      <c r="GI781" s="12"/>
      <c r="GJ781" s="12"/>
      <c r="GK781" s="12"/>
      <c r="GL781" s="12"/>
      <c r="GM781" s="12"/>
      <c r="GN781" s="12"/>
      <c r="GO781" s="12"/>
      <c r="GP781" s="12"/>
      <c r="GQ781" s="12"/>
      <c r="GR781" s="12"/>
      <c r="GS781" s="12"/>
      <c r="GT781" s="12"/>
      <c r="GU781" s="12"/>
      <c r="GV781" s="12"/>
      <c r="GW781" s="12"/>
      <c r="GX781" s="12"/>
      <c r="GY781" s="12"/>
      <c r="GZ781" s="12"/>
      <c r="HA781" s="12"/>
      <c r="HB781" s="12"/>
      <c r="HC781" s="12"/>
      <c r="HD781" s="12"/>
      <c r="HE781" s="12"/>
      <c r="HF781" s="12"/>
      <c r="HG781" s="12"/>
      <c r="HH781" s="12"/>
      <c r="HI781" s="12"/>
      <c r="HJ781" s="12"/>
      <c r="HK781" s="12"/>
      <c r="HL781" s="12"/>
      <c r="HM781" s="12"/>
      <c r="HN781" s="12"/>
      <c r="HO781" s="12"/>
      <c r="HP781" s="12"/>
      <c r="HQ781" s="12"/>
      <c r="HR781" s="12"/>
      <c r="HS781" s="12"/>
      <c r="HT781" s="12"/>
      <c r="HU781" s="12"/>
      <c r="HV781" s="12"/>
      <c r="HW781" s="12"/>
      <c r="HX781" s="12"/>
      <c r="HY781" s="12"/>
      <c r="HZ781" s="12"/>
      <c r="IA781" s="12"/>
      <c r="IB781" s="12"/>
      <c r="IC781" s="12"/>
      <c r="ID781" s="12"/>
    </row>
    <row r="782" spans="1:238" s="18" customFormat="1" x14ac:dyDescent="0.2">
      <c r="A782" s="11">
        <f t="shared" si="14"/>
        <v>774</v>
      </c>
      <c r="B782" s="38" t="s">
        <v>448</v>
      </c>
      <c r="C782" s="38" t="s">
        <v>759</v>
      </c>
      <c r="D782" s="38" t="s">
        <v>152</v>
      </c>
      <c r="E782" s="69" t="s">
        <v>1971</v>
      </c>
      <c r="F782" s="40" t="s">
        <v>1975</v>
      </c>
      <c r="G782" s="39">
        <v>2961</v>
      </c>
      <c r="H782" s="39">
        <v>6532</v>
      </c>
      <c r="I782" s="41" t="s">
        <v>18</v>
      </c>
      <c r="J782" s="43" t="s">
        <v>17</v>
      </c>
      <c r="K782" s="4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c r="GQ782" s="2"/>
      <c r="GR782" s="2"/>
      <c r="GS782" s="2"/>
      <c r="GT782" s="2"/>
      <c r="GU782" s="2"/>
      <c r="GV782" s="2"/>
      <c r="GW782" s="2"/>
      <c r="GX782" s="2"/>
      <c r="GY782" s="2"/>
      <c r="GZ782" s="2"/>
      <c r="HA782" s="2"/>
      <c r="HB782" s="2"/>
      <c r="HC782" s="2"/>
      <c r="HD782" s="2"/>
      <c r="HE782" s="2"/>
      <c r="HF782" s="2"/>
      <c r="HG782" s="2"/>
      <c r="HH782" s="2"/>
      <c r="HI782" s="2"/>
      <c r="HJ782" s="2"/>
      <c r="HK782" s="2"/>
      <c r="HL782" s="2"/>
      <c r="HM782" s="2"/>
      <c r="HN782" s="2"/>
      <c r="HO782" s="2"/>
      <c r="HP782" s="2"/>
      <c r="HQ782" s="2"/>
      <c r="HR782" s="2"/>
      <c r="HS782" s="2"/>
      <c r="HT782" s="2"/>
      <c r="HU782" s="2"/>
      <c r="HV782" s="2"/>
      <c r="HW782" s="2"/>
      <c r="HX782" s="2"/>
      <c r="HY782" s="2"/>
      <c r="HZ782" s="2"/>
      <c r="IA782" s="2"/>
      <c r="IB782" s="2"/>
      <c r="IC782" s="2"/>
      <c r="ID782" s="2"/>
    </row>
    <row r="783" spans="1:238" s="18" customFormat="1" x14ac:dyDescent="0.2">
      <c r="A783" s="11">
        <f t="shared" si="14"/>
        <v>775</v>
      </c>
      <c r="B783" s="38" t="s">
        <v>1987</v>
      </c>
      <c r="C783" s="38" t="s">
        <v>759</v>
      </c>
      <c r="D783" s="38" t="s">
        <v>152</v>
      </c>
      <c r="E783" s="69" t="s">
        <v>1985</v>
      </c>
      <c r="F783" s="40" t="s">
        <v>55</v>
      </c>
      <c r="G783" s="39">
        <v>3452</v>
      </c>
      <c r="H783" s="39">
        <v>5856</v>
      </c>
      <c r="I783" s="41" t="s">
        <v>15</v>
      </c>
      <c r="J783" s="43" t="s">
        <v>17</v>
      </c>
      <c r="K783" s="4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12"/>
      <c r="BR783" s="12"/>
      <c r="BS783" s="12"/>
      <c r="BT783" s="12"/>
      <c r="BU783" s="12"/>
      <c r="BV783" s="12"/>
      <c r="BW783" s="12"/>
      <c r="BX783" s="12"/>
      <c r="BY783" s="12"/>
      <c r="BZ783" s="12"/>
      <c r="CA783" s="12"/>
      <c r="CB783" s="12"/>
      <c r="CC783" s="12"/>
      <c r="CD783" s="12"/>
      <c r="CE783" s="12"/>
      <c r="CF783" s="12"/>
      <c r="CG783" s="12"/>
      <c r="CH783" s="12"/>
      <c r="CI783" s="12"/>
      <c r="CJ783" s="12"/>
      <c r="CK783" s="12"/>
      <c r="CL783" s="12"/>
      <c r="CM783" s="12"/>
      <c r="CN783" s="12"/>
      <c r="CO783" s="12"/>
      <c r="CP783" s="12"/>
      <c r="CQ783" s="12"/>
      <c r="CR783" s="12"/>
      <c r="CS783" s="12"/>
      <c r="CT783" s="12"/>
      <c r="CU783" s="12"/>
      <c r="CV783" s="12"/>
      <c r="CW783" s="12"/>
      <c r="CX783" s="12"/>
      <c r="CY783" s="12"/>
      <c r="CZ783" s="12"/>
      <c r="DA783" s="12"/>
      <c r="DB783" s="12"/>
      <c r="DC783" s="12"/>
      <c r="DD783" s="12"/>
      <c r="DE783" s="12"/>
      <c r="DF783" s="12"/>
      <c r="DG783" s="12"/>
      <c r="DH783" s="12"/>
      <c r="DI783" s="12"/>
      <c r="DJ783" s="12"/>
      <c r="DK783" s="12"/>
      <c r="DL783" s="12"/>
      <c r="DM783" s="12"/>
      <c r="DN783" s="12"/>
      <c r="DO783" s="12"/>
      <c r="DP783" s="12"/>
      <c r="DQ783" s="12"/>
      <c r="DR783" s="12"/>
      <c r="DS783" s="12"/>
      <c r="DT783" s="12"/>
      <c r="DU783" s="12"/>
      <c r="DV783" s="12"/>
      <c r="DW783" s="12"/>
      <c r="DX783" s="12"/>
      <c r="DY783" s="12"/>
      <c r="DZ783" s="12"/>
      <c r="EA783" s="12"/>
      <c r="EB783" s="12"/>
      <c r="EC783" s="12"/>
      <c r="ED783" s="12"/>
      <c r="EE783" s="12"/>
      <c r="EF783" s="12"/>
      <c r="EG783" s="12"/>
      <c r="EH783" s="12"/>
      <c r="EI783" s="12"/>
      <c r="EJ783" s="12"/>
      <c r="EK783" s="12"/>
      <c r="EL783" s="12"/>
      <c r="EM783" s="12"/>
      <c r="EN783" s="12"/>
      <c r="EO783" s="12"/>
      <c r="EP783" s="12"/>
      <c r="EQ783" s="12"/>
      <c r="ER783" s="12"/>
      <c r="ES783" s="12"/>
      <c r="ET783" s="12"/>
      <c r="EU783" s="12"/>
      <c r="EV783" s="12"/>
      <c r="EW783" s="12"/>
      <c r="EX783" s="12"/>
      <c r="EY783" s="12"/>
      <c r="EZ783" s="12"/>
      <c r="FA783" s="12"/>
      <c r="FB783" s="12"/>
      <c r="FC783" s="12"/>
      <c r="FD783" s="12"/>
      <c r="FE783" s="12"/>
      <c r="FF783" s="12"/>
      <c r="FG783" s="12"/>
      <c r="FH783" s="12"/>
      <c r="FI783" s="12"/>
      <c r="FJ783" s="12"/>
      <c r="FK783" s="12"/>
      <c r="FL783" s="12"/>
      <c r="FM783" s="12"/>
      <c r="FN783" s="12"/>
      <c r="FO783" s="12"/>
      <c r="FP783" s="12"/>
      <c r="FQ783" s="12"/>
      <c r="FR783" s="12"/>
      <c r="FS783" s="12"/>
      <c r="FT783" s="12"/>
      <c r="FU783" s="12"/>
      <c r="FV783" s="12"/>
      <c r="FW783" s="12"/>
      <c r="FX783" s="12"/>
      <c r="FY783" s="12"/>
      <c r="FZ783" s="12"/>
      <c r="GA783" s="12"/>
      <c r="GB783" s="12"/>
      <c r="GC783" s="12"/>
      <c r="GD783" s="12"/>
      <c r="GE783" s="12"/>
      <c r="GF783" s="12"/>
      <c r="GG783" s="12"/>
      <c r="GH783" s="12"/>
      <c r="GI783" s="12"/>
      <c r="GJ783" s="12"/>
      <c r="GK783" s="12"/>
      <c r="GL783" s="12"/>
      <c r="GM783" s="12"/>
      <c r="GN783" s="12"/>
      <c r="GO783" s="12"/>
      <c r="GP783" s="12"/>
      <c r="GQ783" s="12"/>
      <c r="GR783" s="12"/>
      <c r="GS783" s="12"/>
      <c r="GT783" s="12"/>
      <c r="GU783" s="12"/>
      <c r="GV783" s="12"/>
      <c r="GW783" s="12"/>
      <c r="GX783" s="12"/>
      <c r="GY783" s="12"/>
      <c r="GZ783" s="12"/>
      <c r="HA783" s="12"/>
      <c r="HB783" s="12"/>
      <c r="HC783" s="12"/>
      <c r="HD783" s="12"/>
      <c r="HE783" s="12"/>
      <c r="HF783" s="12"/>
      <c r="HG783" s="12"/>
      <c r="HH783" s="12"/>
      <c r="HI783" s="12"/>
      <c r="HJ783" s="12"/>
      <c r="HK783" s="12"/>
      <c r="HL783" s="12"/>
      <c r="HM783" s="12"/>
      <c r="HN783" s="12"/>
      <c r="HO783" s="12"/>
      <c r="HP783" s="12"/>
      <c r="HQ783" s="12"/>
      <c r="HR783" s="12"/>
      <c r="HS783" s="12"/>
      <c r="HT783" s="12"/>
      <c r="HU783" s="12"/>
      <c r="HV783" s="12"/>
      <c r="HW783" s="12"/>
      <c r="HX783" s="12"/>
      <c r="HY783" s="12"/>
      <c r="HZ783" s="12"/>
      <c r="IA783" s="12"/>
      <c r="IB783" s="12"/>
      <c r="IC783" s="12"/>
      <c r="ID783" s="12"/>
    </row>
    <row r="784" spans="1:238" s="18" customFormat="1" x14ac:dyDescent="0.2">
      <c r="A784" s="11">
        <f t="shared" si="14"/>
        <v>776</v>
      </c>
      <c r="B784" s="38" t="s">
        <v>1989</v>
      </c>
      <c r="C784" s="38" t="s">
        <v>759</v>
      </c>
      <c r="D784" s="38" t="s">
        <v>152</v>
      </c>
      <c r="E784" s="69" t="s">
        <v>1985</v>
      </c>
      <c r="F784" s="40" t="s">
        <v>1990</v>
      </c>
      <c r="G784" s="39">
        <v>247</v>
      </c>
      <c r="H784" s="39">
        <v>404</v>
      </c>
      <c r="I784" s="41" t="s">
        <v>15</v>
      </c>
      <c r="J784" s="43" t="s">
        <v>17</v>
      </c>
      <c r="K784" s="4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12"/>
      <c r="BR784" s="12"/>
      <c r="BS784" s="12"/>
      <c r="BT784" s="12"/>
      <c r="BU784" s="12"/>
      <c r="BV784" s="12"/>
      <c r="BW784" s="12"/>
      <c r="BX784" s="12"/>
      <c r="BY784" s="12"/>
      <c r="BZ784" s="12"/>
      <c r="CA784" s="12"/>
      <c r="CB784" s="12"/>
      <c r="CC784" s="12"/>
      <c r="CD784" s="12"/>
      <c r="CE784" s="12"/>
      <c r="CF784" s="12"/>
      <c r="CG784" s="12"/>
      <c r="CH784" s="12"/>
      <c r="CI784" s="12"/>
      <c r="CJ784" s="12"/>
      <c r="CK784" s="12"/>
      <c r="CL784" s="12"/>
      <c r="CM784" s="12"/>
      <c r="CN784" s="12"/>
      <c r="CO784" s="12"/>
      <c r="CP784" s="12"/>
      <c r="CQ784" s="12"/>
      <c r="CR784" s="12"/>
      <c r="CS784" s="12"/>
      <c r="CT784" s="12"/>
      <c r="CU784" s="12"/>
      <c r="CV784" s="12"/>
      <c r="CW784" s="12"/>
      <c r="CX784" s="12"/>
      <c r="CY784" s="12"/>
      <c r="CZ784" s="12"/>
      <c r="DA784" s="12"/>
      <c r="DB784" s="12"/>
      <c r="DC784" s="12"/>
      <c r="DD784" s="12"/>
      <c r="DE784" s="12"/>
      <c r="DF784" s="12"/>
      <c r="DG784" s="12"/>
      <c r="DH784" s="12"/>
      <c r="DI784" s="12"/>
      <c r="DJ784" s="12"/>
      <c r="DK784" s="12"/>
      <c r="DL784" s="12"/>
      <c r="DM784" s="12"/>
      <c r="DN784" s="12"/>
      <c r="DO784" s="12"/>
      <c r="DP784" s="12"/>
      <c r="DQ784" s="12"/>
      <c r="DR784" s="12"/>
      <c r="DS784" s="12"/>
      <c r="DT784" s="12"/>
      <c r="DU784" s="12"/>
      <c r="DV784" s="12"/>
      <c r="DW784" s="12"/>
      <c r="DX784" s="12"/>
      <c r="DY784" s="12"/>
      <c r="DZ784" s="12"/>
      <c r="EA784" s="12"/>
      <c r="EB784" s="12"/>
      <c r="EC784" s="12"/>
      <c r="ED784" s="12"/>
      <c r="EE784" s="12"/>
      <c r="EF784" s="12"/>
      <c r="EG784" s="12"/>
      <c r="EH784" s="12"/>
      <c r="EI784" s="12"/>
      <c r="EJ784" s="12"/>
      <c r="EK784" s="12"/>
      <c r="EL784" s="12"/>
      <c r="EM784" s="12"/>
      <c r="EN784" s="12"/>
      <c r="EO784" s="12"/>
      <c r="EP784" s="12"/>
      <c r="EQ784" s="12"/>
      <c r="ER784" s="12"/>
      <c r="ES784" s="12"/>
      <c r="ET784" s="12"/>
      <c r="EU784" s="12"/>
      <c r="EV784" s="12"/>
      <c r="EW784" s="12"/>
      <c r="EX784" s="12"/>
      <c r="EY784" s="12"/>
      <c r="EZ784" s="12"/>
      <c r="FA784" s="12"/>
      <c r="FB784" s="12"/>
      <c r="FC784" s="12"/>
      <c r="FD784" s="12"/>
      <c r="FE784" s="12"/>
      <c r="FF784" s="12"/>
      <c r="FG784" s="12"/>
      <c r="FH784" s="12"/>
      <c r="FI784" s="12"/>
      <c r="FJ784" s="12"/>
      <c r="FK784" s="12"/>
      <c r="FL784" s="12"/>
      <c r="FM784" s="12"/>
      <c r="FN784" s="12"/>
      <c r="FO784" s="12"/>
      <c r="FP784" s="12"/>
      <c r="FQ784" s="12"/>
      <c r="FR784" s="12"/>
      <c r="FS784" s="12"/>
      <c r="FT784" s="12"/>
      <c r="FU784" s="12"/>
      <c r="FV784" s="12"/>
      <c r="FW784" s="12"/>
      <c r="FX784" s="12"/>
      <c r="FY784" s="12"/>
      <c r="FZ784" s="12"/>
      <c r="GA784" s="12"/>
      <c r="GB784" s="12"/>
      <c r="GC784" s="12"/>
      <c r="GD784" s="12"/>
      <c r="GE784" s="12"/>
      <c r="GF784" s="12"/>
      <c r="GG784" s="12"/>
      <c r="GH784" s="12"/>
      <c r="GI784" s="12"/>
      <c r="GJ784" s="12"/>
      <c r="GK784" s="12"/>
      <c r="GL784" s="12"/>
      <c r="GM784" s="12"/>
      <c r="GN784" s="12"/>
      <c r="GO784" s="12"/>
      <c r="GP784" s="12"/>
      <c r="GQ784" s="12"/>
      <c r="GR784" s="12"/>
      <c r="GS784" s="12"/>
      <c r="GT784" s="12"/>
      <c r="GU784" s="12"/>
      <c r="GV784" s="12"/>
      <c r="GW784" s="12"/>
      <c r="GX784" s="12"/>
      <c r="GY784" s="12"/>
      <c r="GZ784" s="12"/>
      <c r="HA784" s="12"/>
      <c r="HB784" s="12"/>
      <c r="HC784" s="12"/>
      <c r="HD784" s="12"/>
      <c r="HE784" s="12"/>
      <c r="HF784" s="12"/>
      <c r="HG784" s="12"/>
      <c r="HH784" s="12"/>
      <c r="HI784" s="12"/>
      <c r="HJ784" s="12"/>
      <c r="HK784" s="12"/>
      <c r="HL784" s="12"/>
      <c r="HM784" s="12"/>
      <c r="HN784" s="12"/>
      <c r="HO784" s="12"/>
      <c r="HP784" s="12"/>
      <c r="HQ784" s="12"/>
      <c r="HR784" s="12"/>
      <c r="HS784" s="12"/>
      <c r="HT784" s="12"/>
      <c r="HU784" s="12"/>
      <c r="HV784" s="12"/>
      <c r="HW784" s="12"/>
      <c r="HX784" s="12"/>
      <c r="HY784" s="12"/>
      <c r="HZ784" s="12"/>
      <c r="IA784" s="12"/>
      <c r="IB784" s="12"/>
      <c r="IC784" s="12"/>
      <c r="ID784" s="12"/>
    </row>
    <row r="785" spans="1:238" s="18" customFormat="1" x14ac:dyDescent="0.2">
      <c r="A785" s="11">
        <f t="shared" si="14"/>
        <v>777</v>
      </c>
      <c r="B785" s="38" t="s">
        <v>1994</v>
      </c>
      <c r="C785" s="38" t="s">
        <v>759</v>
      </c>
      <c r="D785" s="38" t="s">
        <v>152</v>
      </c>
      <c r="E785" s="69" t="s">
        <v>1993</v>
      </c>
      <c r="F785" s="40" t="s">
        <v>1681</v>
      </c>
      <c r="G785" s="39">
        <v>3733</v>
      </c>
      <c r="H785" s="39">
        <v>6832</v>
      </c>
      <c r="I785" s="41" t="s">
        <v>15</v>
      </c>
      <c r="J785" s="43" t="s">
        <v>17</v>
      </c>
      <c r="K785" s="4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c r="BR785" s="12"/>
      <c r="BS785" s="12"/>
      <c r="BT785" s="12"/>
      <c r="BU785" s="12"/>
      <c r="BV785" s="12"/>
      <c r="BW785" s="12"/>
      <c r="BX785" s="12"/>
      <c r="BY785" s="12"/>
      <c r="BZ785" s="12"/>
      <c r="CA785" s="12"/>
      <c r="CB785" s="12"/>
      <c r="CC785" s="12"/>
      <c r="CD785" s="12"/>
      <c r="CE785" s="12"/>
      <c r="CF785" s="12"/>
      <c r="CG785" s="12"/>
      <c r="CH785" s="12"/>
      <c r="CI785" s="12"/>
      <c r="CJ785" s="12"/>
      <c r="CK785" s="12"/>
      <c r="CL785" s="12"/>
      <c r="CM785" s="12"/>
      <c r="CN785" s="12"/>
      <c r="CO785" s="12"/>
      <c r="CP785" s="12"/>
      <c r="CQ785" s="12"/>
      <c r="CR785" s="12"/>
      <c r="CS785" s="12"/>
      <c r="CT785" s="12"/>
      <c r="CU785" s="12"/>
      <c r="CV785" s="12"/>
      <c r="CW785" s="12"/>
      <c r="CX785" s="12"/>
      <c r="CY785" s="12"/>
      <c r="CZ785" s="12"/>
      <c r="DA785" s="12"/>
      <c r="DB785" s="12"/>
      <c r="DC785" s="12"/>
      <c r="DD785" s="12"/>
      <c r="DE785" s="12"/>
      <c r="DF785" s="12"/>
      <c r="DG785" s="12"/>
      <c r="DH785" s="12"/>
      <c r="DI785" s="12"/>
      <c r="DJ785" s="12"/>
      <c r="DK785" s="12"/>
      <c r="DL785" s="12"/>
      <c r="DM785" s="12"/>
      <c r="DN785" s="12"/>
      <c r="DO785" s="12"/>
      <c r="DP785" s="12"/>
      <c r="DQ785" s="12"/>
      <c r="DR785" s="12"/>
      <c r="DS785" s="12"/>
      <c r="DT785" s="12"/>
      <c r="DU785" s="12"/>
      <c r="DV785" s="12"/>
      <c r="DW785" s="12"/>
      <c r="DX785" s="12"/>
      <c r="DY785" s="12"/>
      <c r="DZ785" s="12"/>
      <c r="EA785" s="12"/>
      <c r="EB785" s="12"/>
      <c r="EC785" s="12"/>
      <c r="ED785" s="12"/>
      <c r="EE785" s="12"/>
      <c r="EF785" s="12"/>
      <c r="EG785" s="12"/>
      <c r="EH785" s="12"/>
      <c r="EI785" s="12"/>
      <c r="EJ785" s="12"/>
      <c r="EK785" s="12"/>
      <c r="EL785" s="12"/>
      <c r="EM785" s="12"/>
      <c r="EN785" s="12"/>
      <c r="EO785" s="12"/>
      <c r="EP785" s="12"/>
      <c r="EQ785" s="12"/>
      <c r="ER785" s="12"/>
      <c r="ES785" s="12"/>
      <c r="ET785" s="12"/>
      <c r="EU785" s="12"/>
      <c r="EV785" s="12"/>
      <c r="EW785" s="12"/>
      <c r="EX785" s="12"/>
      <c r="EY785" s="12"/>
      <c r="EZ785" s="12"/>
      <c r="FA785" s="12"/>
      <c r="FB785" s="12"/>
      <c r="FC785" s="12"/>
      <c r="FD785" s="12"/>
      <c r="FE785" s="12"/>
      <c r="FF785" s="12"/>
      <c r="FG785" s="12"/>
      <c r="FH785" s="12"/>
      <c r="FI785" s="12"/>
      <c r="FJ785" s="12"/>
      <c r="FK785" s="12"/>
      <c r="FL785" s="12"/>
      <c r="FM785" s="12"/>
      <c r="FN785" s="12"/>
      <c r="FO785" s="12"/>
      <c r="FP785" s="12"/>
      <c r="FQ785" s="12"/>
      <c r="FR785" s="12"/>
      <c r="FS785" s="12"/>
      <c r="FT785" s="12"/>
      <c r="FU785" s="12"/>
      <c r="FV785" s="12"/>
      <c r="FW785" s="12"/>
      <c r="FX785" s="12"/>
      <c r="FY785" s="12"/>
      <c r="FZ785" s="12"/>
      <c r="GA785" s="12"/>
      <c r="GB785" s="12"/>
      <c r="GC785" s="12"/>
      <c r="GD785" s="12"/>
      <c r="GE785" s="12"/>
      <c r="GF785" s="12"/>
      <c r="GG785" s="12"/>
      <c r="GH785" s="12"/>
      <c r="GI785" s="12"/>
      <c r="GJ785" s="12"/>
      <c r="GK785" s="12"/>
      <c r="GL785" s="12"/>
      <c r="GM785" s="12"/>
      <c r="GN785" s="12"/>
      <c r="GO785" s="12"/>
      <c r="GP785" s="12"/>
      <c r="GQ785" s="12"/>
      <c r="GR785" s="12"/>
      <c r="GS785" s="12"/>
      <c r="GT785" s="12"/>
      <c r="GU785" s="12"/>
      <c r="GV785" s="12"/>
      <c r="GW785" s="12"/>
      <c r="GX785" s="12"/>
      <c r="GY785" s="12"/>
      <c r="GZ785" s="12"/>
      <c r="HA785" s="12"/>
      <c r="HB785" s="12"/>
      <c r="HC785" s="12"/>
      <c r="HD785" s="12"/>
      <c r="HE785" s="12"/>
      <c r="HF785" s="12"/>
      <c r="HG785" s="12"/>
      <c r="HH785" s="12"/>
      <c r="HI785" s="12"/>
      <c r="HJ785" s="12"/>
      <c r="HK785" s="12"/>
      <c r="HL785" s="12"/>
      <c r="HM785" s="12"/>
      <c r="HN785" s="12"/>
      <c r="HO785" s="12"/>
      <c r="HP785" s="12"/>
      <c r="HQ785" s="12"/>
      <c r="HR785" s="12"/>
      <c r="HS785" s="12"/>
      <c r="HT785" s="12"/>
      <c r="HU785" s="12"/>
      <c r="HV785" s="12"/>
      <c r="HW785" s="12"/>
      <c r="HX785" s="12"/>
      <c r="HY785" s="12"/>
      <c r="HZ785" s="12"/>
      <c r="IA785" s="12"/>
      <c r="IB785" s="12"/>
      <c r="IC785" s="12"/>
      <c r="ID785" s="12"/>
    </row>
    <row r="786" spans="1:238" s="18" customFormat="1" x14ac:dyDescent="0.2">
      <c r="A786" s="11">
        <f t="shared" si="14"/>
        <v>778</v>
      </c>
      <c r="B786" s="38" t="s">
        <v>1999</v>
      </c>
      <c r="C786" s="38" t="s">
        <v>759</v>
      </c>
      <c r="D786" s="38" t="s">
        <v>152</v>
      </c>
      <c r="E786" s="69" t="s">
        <v>1998</v>
      </c>
      <c r="F786" s="40" t="s">
        <v>1035</v>
      </c>
      <c r="G786" s="39">
        <v>5550</v>
      </c>
      <c r="H786" s="39">
        <v>11094</v>
      </c>
      <c r="I786" s="41" t="s">
        <v>19</v>
      </c>
      <c r="J786" s="43" t="s">
        <v>17</v>
      </c>
      <c r="K786" s="4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c r="AX786" s="12"/>
      <c r="AY786" s="12"/>
      <c r="AZ786" s="12"/>
      <c r="BA786" s="12"/>
      <c r="BB786" s="12"/>
      <c r="BC786" s="12"/>
      <c r="BD786" s="12"/>
      <c r="BE786" s="12"/>
      <c r="BF786" s="12"/>
      <c r="BG786" s="12"/>
      <c r="BH786" s="12"/>
      <c r="BI786" s="12"/>
      <c r="BJ786" s="12"/>
      <c r="BK786" s="12"/>
      <c r="BL786" s="12"/>
      <c r="BM786" s="12"/>
      <c r="BN786" s="12"/>
      <c r="BO786" s="12"/>
      <c r="BP786" s="12"/>
      <c r="BQ786" s="12"/>
      <c r="BR786" s="12"/>
      <c r="BS786" s="12"/>
      <c r="BT786" s="12"/>
      <c r="BU786" s="12"/>
      <c r="BV786" s="12"/>
      <c r="BW786" s="12"/>
      <c r="BX786" s="12"/>
      <c r="BY786" s="12"/>
      <c r="BZ786" s="12"/>
      <c r="CA786" s="12"/>
      <c r="CB786" s="12"/>
      <c r="CC786" s="12"/>
      <c r="CD786" s="12"/>
      <c r="CE786" s="12"/>
      <c r="CF786" s="12"/>
      <c r="CG786" s="12"/>
      <c r="CH786" s="12"/>
      <c r="CI786" s="12"/>
      <c r="CJ786" s="12"/>
      <c r="CK786" s="12"/>
      <c r="CL786" s="12"/>
      <c r="CM786" s="12"/>
      <c r="CN786" s="12"/>
      <c r="CO786" s="12"/>
      <c r="CP786" s="12"/>
      <c r="CQ786" s="12"/>
      <c r="CR786" s="12"/>
      <c r="CS786" s="12"/>
      <c r="CT786" s="12"/>
      <c r="CU786" s="12"/>
      <c r="CV786" s="12"/>
      <c r="CW786" s="12"/>
      <c r="CX786" s="12"/>
      <c r="CY786" s="12"/>
      <c r="CZ786" s="12"/>
      <c r="DA786" s="12"/>
      <c r="DB786" s="12"/>
      <c r="DC786" s="12"/>
      <c r="DD786" s="12"/>
      <c r="DE786" s="12"/>
      <c r="DF786" s="12"/>
      <c r="DG786" s="12"/>
      <c r="DH786" s="12"/>
      <c r="DI786" s="12"/>
      <c r="DJ786" s="12"/>
      <c r="DK786" s="12"/>
      <c r="DL786" s="12"/>
      <c r="DM786" s="12"/>
      <c r="DN786" s="12"/>
      <c r="DO786" s="12"/>
      <c r="DP786" s="12"/>
      <c r="DQ786" s="12"/>
      <c r="DR786" s="12"/>
      <c r="DS786" s="12"/>
      <c r="DT786" s="12"/>
      <c r="DU786" s="12"/>
      <c r="DV786" s="12"/>
      <c r="DW786" s="12"/>
      <c r="DX786" s="12"/>
      <c r="DY786" s="12"/>
      <c r="DZ786" s="12"/>
      <c r="EA786" s="12"/>
      <c r="EB786" s="12"/>
      <c r="EC786" s="12"/>
      <c r="ED786" s="12"/>
      <c r="EE786" s="12"/>
      <c r="EF786" s="12"/>
      <c r="EG786" s="12"/>
      <c r="EH786" s="12"/>
      <c r="EI786" s="12"/>
      <c r="EJ786" s="12"/>
      <c r="EK786" s="12"/>
      <c r="EL786" s="12"/>
      <c r="EM786" s="12"/>
      <c r="EN786" s="12"/>
      <c r="EO786" s="12"/>
      <c r="EP786" s="12"/>
      <c r="EQ786" s="12"/>
      <c r="ER786" s="12"/>
      <c r="ES786" s="12"/>
      <c r="ET786" s="12"/>
      <c r="EU786" s="12"/>
      <c r="EV786" s="12"/>
      <c r="EW786" s="12"/>
      <c r="EX786" s="12"/>
      <c r="EY786" s="12"/>
      <c r="EZ786" s="12"/>
      <c r="FA786" s="12"/>
      <c r="FB786" s="12"/>
      <c r="FC786" s="12"/>
      <c r="FD786" s="12"/>
      <c r="FE786" s="12"/>
      <c r="FF786" s="12"/>
      <c r="FG786" s="12"/>
      <c r="FH786" s="12"/>
      <c r="FI786" s="12"/>
      <c r="FJ786" s="12"/>
      <c r="FK786" s="12"/>
      <c r="FL786" s="12"/>
      <c r="FM786" s="12"/>
      <c r="FN786" s="12"/>
      <c r="FO786" s="12"/>
      <c r="FP786" s="12"/>
      <c r="FQ786" s="12"/>
      <c r="FR786" s="12"/>
      <c r="FS786" s="12"/>
      <c r="FT786" s="12"/>
      <c r="FU786" s="12"/>
      <c r="FV786" s="12"/>
      <c r="FW786" s="12"/>
      <c r="FX786" s="12"/>
      <c r="FY786" s="12"/>
      <c r="FZ786" s="12"/>
      <c r="GA786" s="12"/>
      <c r="GB786" s="12"/>
      <c r="GC786" s="12"/>
      <c r="GD786" s="12"/>
      <c r="GE786" s="12"/>
      <c r="GF786" s="12"/>
      <c r="GG786" s="12"/>
      <c r="GH786" s="12"/>
      <c r="GI786" s="12"/>
      <c r="GJ786" s="12"/>
      <c r="GK786" s="12"/>
      <c r="GL786" s="12"/>
      <c r="GM786" s="12"/>
      <c r="GN786" s="12"/>
      <c r="GO786" s="12"/>
      <c r="GP786" s="12"/>
      <c r="GQ786" s="12"/>
      <c r="GR786" s="12"/>
      <c r="GS786" s="12"/>
      <c r="GT786" s="12"/>
      <c r="GU786" s="12"/>
      <c r="GV786" s="12"/>
      <c r="GW786" s="12"/>
      <c r="GX786" s="12"/>
      <c r="GY786" s="12"/>
      <c r="GZ786" s="12"/>
      <c r="HA786" s="12"/>
      <c r="HB786" s="12"/>
      <c r="HC786" s="12"/>
      <c r="HD786" s="12"/>
      <c r="HE786" s="12"/>
      <c r="HF786" s="12"/>
      <c r="HG786" s="12"/>
      <c r="HH786" s="12"/>
      <c r="HI786" s="12"/>
      <c r="HJ786" s="12"/>
      <c r="HK786" s="12"/>
      <c r="HL786" s="12"/>
      <c r="HM786" s="12"/>
      <c r="HN786" s="12"/>
      <c r="HO786" s="12"/>
      <c r="HP786" s="12"/>
      <c r="HQ786" s="12"/>
      <c r="HR786" s="12"/>
      <c r="HS786" s="12"/>
      <c r="HT786" s="12"/>
      <c r="HU786" s="12"/>
      <c r="HV786" s="12"/>
      <c r="HW786" s="12"/>
      <c r="HX786" s="12"/>
      <c r="HY786" s="12"/>
      <c r="HZ786" s="12"/>
      <c r="IA786" s="12"/>
      <c r="IB786" s="12"/>
      <c r="IC786" s="12"/>
      <c r="ID786" s="12"/>
    </row>
    <row r="787" spans="1:238" s="18" customFormat="1" x14ac:dyDescent="0.2">
      <c r="A787" s="11">
        <f t="shared" si="14"/>
        <v>779</v>
      </c>
      <c r="B787" s="38" t="s">
        <v>2000</v>
      </c>
      <c r="C787" s="38" t="s">
        <v>759</v>
      </c>
      <c r="D787" s="38" t="s">
        <v>152</v>
      </c>
      <c r="E787" s="69" t="s">
        <v>1998</v>
      </c>
      <c r="F787" s="40" t="s">
        <v>964</v>
      </c>
      <c r="G787" s="39">
        <v>6567</v>
      </c>
      <c r="H787" s="39">
        <v>8697</v>
      </c>
      <c r="I787" s="41" t="s">
        <v>15</v>
      </c>
      <c r="J787" s="43" t="s">
        <v>17</v>
      </c>
      <c r="K787" s="4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12"/>
      <c r="BR787" s="12"/>
      <c r="BS787" s="12"/>
      <c r="BT787" s="12"/>
      <c r="BU787" s="12"/>
      <c r="BV787" s="12"/>
      <c r="BW787" s="12"/>
      <c r="BX787" s="12"/>
      <c r="BY787" s="12"/>
      <c r="BZ787" s="12"/>
      <c r="CA787" s="12"/>
      <c r="CB787" s="12"/>
      <c r="CC787" s="12"/>
      <c r="CD787" s="12"/>
      <c r="CE787" s="12"/>
      <c r="CF787" s="12"/>
      <c r="CG787" s="12"/>
      <c r="CH787" s="12"/>
      <c r="CI787" s="12"/>
      <c r="CJ787" s="12"/>
      <c r="CK787" s="12"/>
      <c r="CL787" s="12"/>
      <c r="CM787" s="12"/>
      <c r="CN787" s="12"/>
      <c r="CO787" s="12"/>
      <c r="CP787" s="12"/>
      <c r="CQ787" s="12"/>
      <c r="CR787" s="12"/>
      <c r="CS787" s="12"/>
      <c r="CT787" s="12"/>
      <c r="CU787" s="12"/>
      <c r="CV787" s="12"/>
      <c r="CW787" s="12"/>
      <c r="CX787" s="12"/>
      <c r="CY787" s="12"/>
      <c r="CZ787" s="12"/>
      <c r="DA787" s="12"/>
      <c r="DB787" s="12"/>
      <c r="DC787" s="12"/>
      <c r="DD787" s="12"/>
      <c r="DE787" s="12"/>
      <c r="DF787" s="12"/>
      <c r="DG787" s="12"/>
      <c r="DH787" s="12"/>
      <c r="DI787" s="12"/>
      <c r="DJ787" s="12"/>
      <c r="DK787" s="12"/>
      <c r="DL787" s="12"/>
      <c r="DM787" s="12"/>
      <c r="DN787" s="12"/>
      <c r="DO787" s="12"/>
      <c r="DP787" s="12"/>
      <c r="DQ787" s="12"/>
      <c r="DR787" s="12"/>
      <c r="DS787" s="12"/>
      <c r="DT787" s="12"/>
      <c r="DU787" s="12"/>
      <c r="DV787" s="12"/>
      <c r="DW787" s="12"/>
      <c r="DX787" s="12"/>
      <c r="DY787" s="12"/>
      <c r="DZ787" s="12"/>
      <c r="EA787" s="12"/>
      <c r="EB787" s="12"/>
      <c r="EC787" s="12"/>
      <c r="ED787" s="12"/>
      <c r="EE787" s="12"/>
      <c r="EF787" s="12"/>
      <c r="EG787" s="12"/>
      <c r="EH787" s="12"/>
      <c r="EI787" s="12"/>
      <c r="EJ787" s="12"/>
      <c r="EK787" s="12"/>
      <c r="EL787" s="12"/>
      <c r="EM787" s="12"/>
      <c r="EN787" s="12"/>
      <c r="EO787" s="12"/>
      <c r="EP787" s="12"/>
      <c r="EQ787" s="12"/>
      <c r="ER787" s="12"/>
      <c r="ES787" s="12"/>
      <c r="ET787" s="12"/>
      <c r="EU787" s="12"/>
      <c r="EV787" s="12"/>
      <c r="EW787" s="12"/>
      <c r="EX787" s="12"/>
      <c r="EY787" s="12"/>
      <c r="EZ787" s="12"/>
      <c r="FA787" s="12"/>
      <c r="FB787" s="12"/>
      <c r="FC787" s="12"/>
      <c r="FD787" s="12"/>
      <c r="FE787" s="12"/>
      <c r="FF787" s="12"/>
      <c r="FG787" s="12"/>
      <c r="FH787" s="12"/>
      <c r="FI787" s="12"/>
      <c r="FJ787" s="12"/>
      <c r="FK787" s="12"/>
      <c r="FL787" s="12"/>
      <c r="FM787" s="12"/>
      <c r="FN787" s="12"/>
      <c r="FO787" s="12"/>
      <c r="FP787" s="12"/>
      <c r="FQ787" s="12"/>
      <c r="FR787" s="12"/>
      <c r="FS787" s="12"/>
      <c r="FT787" s="12"/>
      <c r="FU787" s="12"/>
      <c r="FV787" s="12"/>
      <c r="FW787" s="12"/>
      <c r="FX787" s="12"/>
      <c r="FY787" s="12"/>
      <c r="FZ787" s="12"/>
      <c r="GA787" s="12"/>
      <c r="GB787" s="12"/>
      <c r="GC787" s="12"/>
      <c r="GD787" s="12"/>
      <c r="GE787" s="12"/>
      <c r="GF787" s="12"/>
      <c r="GG787" s="12"/>
      <c r="GH787" s="12"/>
      <c r="GI787" s="12"/>
      <c r="GJ787" s="12"/>
      <c r="GK787" s="12"/>
      <c r="GL787" s="12"/>
      <c r="GM787" s="12"/>
      <c r="GN787" s="12"/>
      <c r="GO787" s="12"/>
      <c r="GP787" s="12"/>
      <c r="GQ787" s="12"/>
      <c r="GR787" s="12"/>
      <c r="GS787" s="12"/>
      <c r="GT787" s="12"/>
      <c r="GU787" s="12"/>
      <c r="GV787" s="12"/>
      <c r="GW787" s="12"/>
      <c r="GX787" s="12"/>
      <c r="GY787" s="12"/>
      <c r="GZ787" s="12"/>
      <c r="HA787" s="12"/>
      <c r="HB787" s="12"/>
      <c r="HC787" s="12"/>
      <c r="HD787" s="12"/>
      <c r="HE787" s="12"/>
      <c r="HF787" s="12"/>
      <c r="HG787" s="12"/>
      <c r="HH787" s="12"/>
      <c r="HI787" s="12"/>
      <c r="HJ787" s="12"/>
      <c r="HK787" s="12"/>
      <c r="HL787" s="12"/>
      <c r="HM787" s="12"/>
      <c r="HN787" s="12"/>
      <c r="HO787" s="12"/>
      <c r="HP787" s="12"/>
      <c r="HQ787" s="12"/>
      <c r="HR787" s="12"/>
      <c r="HS787" s="12"/>
      <c r="HT787" s="12"/>
      <c r="HU787" s="12"/>
      <c r="HV787" s="12"/>
      <c r="HW787" s="12"/>
      <c r="HX787" s="12"/>
      <c r="HY787" s="12"/>
      <c r="HZ787" s="12"/>
      <c r="IA787" s="12"/>
      <c r="IB787" s="12"/>
      <c r="IC787" s="12"/>
      <c r="ID787" s="12"/>
    </row>
    <row r="788" spans="1:238" s="18" customFormat="1" x14ac:dyDescent="0.2">
      <c r="A788" s="11">
        <f t="shared" si="14"/>
        <v>780</v>
      </c>
      <c r="B788" s="38" t="s">
        <v>449</v>
      </c>
      <c r="C788" s="38" t="s">
        <v>759</v>
      </c>
      <c r="D788" s="38" t="s">
        <v>152</v>
      </c>
      <c r="E788" s="69" t="s">
        <v>2004</v>
      </c>
      <c r="F788" s="40" t="s">
        <v>2009</v>
      </c>
      <c r="G788" s="39">
        <v>5809</v>
      </c>
      <c r="H788" s="39">
        <v>12481</v>
      </c>
      <c r="I788" s="41" t="s">
        <v>19</v>
      </c>
      <c r="J788" s="43" t="s">
        <v>17</v>
      </c>
      <c r="K788" s="4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c r="BR788" s="12"/>
      <c r="BS788" s="12"/>
      <c r="BT788" s="12"/>
      <c r="BU788" s="12"/>
      <c r="BV788" s="12"/>
      <c r="BW788" s="12"/>
      <c r="BX788" s="12"/>
      <c r="BY788" s="12"/>
      <c r="BZ788" s="12"/>
      <c r="CA788" s="12"/>
      <c r="CB788" s="12"/>
      <c r="CC788" s="12"/>
      <c r="CD788" s="12"/>
      <c r="CE788" s="12"/>
      <c r="CF788" s="12"/>
      <c r="CG788" s="12"/>
      <c r="CH788" s="12"/>
      <c r="CI788" s="12"/>
      <c r="CJ788" s="12"/>
      <c r="CK788" s="12"/>
      <c r="CL788" s="12"/>
      <c r="CM788" s="12"/>
      <c r="CN788" s="12"/>
      <c r="CO788" s="12"/>
      <c r="CP788" s="12"/>
      <c r="CQ788" s="12"/>
      <c r="CR788" s="12"/>
      <c r="CS788" s="12"/>
      <c r="CT788" s="12"/>
      <c r="CU788" s="12"/>
      <c r="CV788" s="12"/>
      <c r="CW788" s="12"/>
      <c r="CX788" s="12"/>
      <c r="CY788" s="12"/>
      <c r="CZ788" s="12"/>
      <c r="DA788" s="12"/>
      <c r="DB788" s="12"/>
      <c r="DC788" s="12"/>
      <c r="DD788" s="12"/>
      <c r="DE788" s="12"/>
      <c r="DF788" s="12"/>
      <c r="DG788" s="12"/>
      <c r="DH788" s="12"/>
      <c r="DI788" s="12"/>
      <c r="DJ788" s="12"/>
      <c r="DK788" s="12"/>
      <c r="DL788" s="12"/>
      <c r="DM788" s="12"/>
      <c r="DN788" s="12"/>
      <c r="DO788" s="12"/>
      <c r="DP788" s="12"/>
      <c r="DQ788" s="12"/>
      <c r="DR788" s="12"/>
      <c r="DS788" s="12"/>
      <c r="DT788" s="12"/>
      <c r="DU788" s="12"/>
      <c r="DV788" s="12"/>
      <c r="DW788" s="12"/>
      <c r="DX788" s="12"/>
      <c r="DY788" s="12"/>
      <c r="DZ788" s="12"/>
      <c r="EA788" s="12"/>
      <c r="EB788" s="12"/>
      <c r="EC788" s="12"/>
      <c r="ED788" s="12"/>
      <c r="EE788" s="12"/>
      <c r="EF788" s="12"/>
      <c r="EG788" s="12"/>
      <c r="EH788" s="12"/>
      <c r="EI788" s="12"/>
      <c r="EJ788" s="12"/>
      <c r="EK788" s="12"/>
      <c r="EL788" s="12"/>
      <c r="EM788" s="12"/>
      <c r="EN788" s="12"/>
      <c r="EO788" s="12"/>
      <c r="EP788" s="12"/>
      <c r="EQ788" s="12"/>
      <c r="ER788" s="12"/>
      <c r="ES788" s="12"/>
      <c r="ET788" s="12"/>
      <c r="EU788" s="12"/>
      <c r="EV788" s="12"/>
      <c r="EW788" s="12"/>
      <c r="EX788" s="12"/>
      <c r="EY788" s="12"/>
      <c r="EZ788" s="12"/>
      <c r="FA788" s="12"/>
      <c r="FB788" s="12"/>
      <c r="FC788" s="12"/>
      <c r="FD788" s="12"/>
      <c r="FE788" s="12"/>
      <c r="FF788" s="12"/>
      <c r="FG788" s="12"/>
      <c r="FH788" s="12"/>
      <c r="FI788" s="12"/>
      <c r="FJ788" s="12"/>
      <c r="FK788" s="12"/>
      <c r="FL788" s="12"/>
      <c r="FM788" s="12"/>
      <c r="FN788" s="12"/>
      <c r="FO788" s="12"/>
      <c r="FP788" s="12"/>
      <c r="FQ788" s="12"/>
      <c r="FR788" s="12"/>
      <c r="FS788" s="12"/>
      <c r="FT788" s="12"/>
      <c r="FU788" s="12"/>
      <c r="FV788" s="12"/>
      <c r="FW788" s="12"/>
      <c r="FX788" s="12"/>
      <c r="FY788" s="12"/>
      <c r="FZ788" s="12"/>
      <c r="GA788" s="12"/>
      <c r="GB788" s="12"/>
      <c r="GC788" s="12"/>
      <c r="GD788" s="12"/>
      <c r="GE788" s="12"/>
      <c r="GF788" s="12"/>
      <c r="GG788" s="12"/>
      <c r="GH788" s="12"/>
      <c r="GI788" s="12"/>
      <c r="GJ788" s="12"/>
      <c r="GK788" s="12"/>
      <c r="GL788" s="12"/>
      <c r="GM788" s="12"/>
      <c r="GN788" s="12"/>
      <c r="GO788" s="12"/>
      <c r="GP788" s="12"/>
      <c r="GQ788" s="12"/>
      <c r="GR788" s="12"/>
      <c r="GS788" s="12"/>
      <c r="GT788" s="12"/>
      <c r="GU788" s="12"/>
      <c r="GV788" s="12"/>
      <c r="GW788" s="12"/>
      <c r="GX788" s="12"/>
      <c r="GY788" s="12"/>
      <c r="GZ788" s="12"/>
      <c r="HA788" s="12"/>
      <c r="HB788" s="12"/>
      <c r="HC788" s="12"/>
      <c r="HD788" s="12"/>
      <c r="HE788" s="12"/>
      <c r="HF788" s="12"/>
      <c r="HG788" s="12"/>
      <c r="HH788" s="12"/>
      <c r="HI788" s="12"/>
      <c r="HJ788" s="12"/>
      <c r="HK788" s="12"/>
      <c r="HL788" s="12"/>
      <c r="HM788" s="12"/>
      <c r="HN788" s="12"/>
      <c r="HO788" s="12"/>
      <c r="HP788" s="12"/>
      <c r="HQ788" s="12"/>
      <c r="HR788" s="12"/>
      <c r="HS788" s="12"/>
      <c r="HT788" s="12"/>
      <c r="HU788" s="12"/>
      <c r="HV788" s="12"/>
      <c r="HW788" s="12"/>
      <c r="HX788" s="12"/>
      <c r="HY788" s="12"/>
      <c r="HZ788" s="12"/>
      <c r="IA788" s="12"/>
      <c r="IB788" s="12"/>
      <c r="IC788" s="12"/>
      <c r="ID788" s="12"/>
    </row>
    <row r="789" spans="1:238" s="18" customFormat="1" x14ac:dyDescent="0.2">
      <c r="A789" s="11">
        <f t="shared" si="14"/>
        <v>781</v>
      </c>
      <c r="B789" s="38" t="s">
        <v>2020</v>
      </c>
      <c r="C789" s="38" t="s">
        <v>759</v>
      </c>
      <c r="D789" s="38" t="s">
        <v>152</v>
      </c>
      <c r="E789" s="69" t="s">
        <v>2014</v>
      </c>
      <c r="F789" s="40" t="s">
        <v>2021</v>
      </c>
      <c r="G789" s="39">
        <v>3070</v>
      </c>
      <c r="H789" s="39">
        <v>5172</v>
      </c>
      <c r="I789" s="41" t="s">
        <v>15</v>
      </c>
      <c r="J789" s="43" t="s">
        <v>17</v>
      </c>
      <c r="K789" s="4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c r="BR789" s="12"/>
      <c r="BS789" s="12"/>
      <c r="BT789" s="12"/>
      <c r="BU789" s="12"/>
      <c r="BV789" s="12"/>
      <c r="BW789" s="12"/>
      <c r="BX789" s="12"/>
      <c r="BY789" s="12"/>
      <c r="BZ789" s="12"/>
      <c r="CA789" s="12"/>
      <c r="CB789" s="12"/>
      <c r="CC789" s="12"/>
      <c r="CD789" s="12"/>
      <c r="CE789" s="12"/>
      <c r="CF789" s="12"/>
      <c r="CG789" s="12"/>
      <c r="CH789" s="12"/>
      <c r="CI789" s="12"/>
      <c r="CJ789" s="12"/>
      <c r="CK789" s="12"/>
      <c r="CL789" s="12"/>
      <c r="CM789" s="12"/>
      <c r="CN789" s="12"/>
      <c r="CO789" s="12"/>
      <c r="CP789" s="12"/>
      <c r="CQ789" s="12"/>
      <c r="CR789" s="12"/>
      <c r="CS789" s="12"/>
      <c r="CT789" s="12"/>
      <c r="CU789" s="12"/>
      <c r="CV789" s="12"/>
      <c r="CW789" s="12"/>
      <c r="CX789" s="12"/>
      <c r="CY789" s="12"/>
      <c r="CZ789" s="12"/>
      <c r="DA789" s="12"/>
      <c r="DB789" s="12"/>
      <c r="DC789" s="12"/>
      <c r="DD789" s="12"/>
      <c r="DE789" s="12"/>
      <c r="DF789" s="12"/>
      <c r="DG789" s="12"/>
      <c r="DH789" s="12"/>
      <c r="DI789" s="12"/>
      <c r="DJ789" s="12"/>
      <c r="DK789" s="12"/>
      <c r="DL789" s="12"/>
      <c r="DM789" s="12"/>
      <c r="DN789" s="12"/>
      <c r="DO789" s="12"/>
      <c r="DP789" s="12"/>
      <c r="DQ789" s="12"/>
      <c r="DR789" s="12"/>
      <c r="DS789" s="12"/>
      <c r="DT789" s="12"/>
      <c r="DU789" s="12"/>
      <c r="DV789" s="12"/>
      <c r="DW789" s="12"/>
      <c r="DX789" s="12"/>
      <c r="DY789" s="12"/>
      <c r="DZ789" s="12"/>
      <c r="EA789" s="12"/>
      <c r="EB789" s="12"/>
      <c r="EC789" s="12"/>
      <c r="ED789" s="12"/>
      <c r="EE789" s="12"/>
      <c r="EF789" s="12"/>
      <c r="EG789" s="12"/>
      <c r="EH789" s="12"/>
      <c r="EI789" s="12"/>
      <c r="EJ789" s="12"/>
      <c r="EK789" s="12"/>
      <c r="EL789" s="12"/>
      <c r="EM789" s="12"/>
      <c r="EN789" s="12"/>
      <c r="EO789" s="12"/>
      <c r="EP789" s="12"/>
      <c r="EQ789" s="12"/>
      <c r="ER789" s="12"/>
      <c r="ES789" s="12"/>
      <c r="ET789" s="12"/>
      <c r="EU789" s="12"/>
      <c r="EV789" s="12"/>
      <c r="EW789" s="12"/>
      <c r="EX789" s="12"/>
      <c r="EY789" s="12"/>
      <c r="EZ789" s="12"/>
      <c r="FA789" s="12"/>
      <c r="FB789" s="12"/>
      <c r="FC789" s="12"/>
      <c r="FD789" s="12"/>
      <c r="FE789" s="12"/>
      <c r="FF789" s="12"/>
      <c r="FG789" s="12"/>
      <c r="FH789" s="12"/>
      <c r="FI789" s="12"/>
      <c r="FJ789" s="12"/>
      <c r="FK789" s="12"/>
      <c r="FL789" s="12"/>
      <c r="FM789" s="12"/>
      <c r="FN789" s="12"/>
      <c r="FO789" s="12"/>
      <c r="FP789" s="12"/>
      <c r="FQ789" s="12"/>
      <c r="FR789" s="12"/>
      <c r="FS789" s="12"/>
      <c r="FT789" s="12"/>
      <c r="FU789" s="12"/>
      <c r="FV789" s="12"/>
      <c r="FW789" s="12"/>
      <c r="FX789" s="12"/>
      <c r="FY789" s="12"/>
      <c r="FZ789" s="12"/>
      <c r="GA789" s="12"/>
      <c r="GB789" s="12"/>
      <c r="GC789" s="12"/>
      <c r="GD789" s="12"/>
      <c r="GE789" s="12"/>
      <c r="GF789" s="12"/>
      <c r="GG789" s="12"/>
      <c r="GH789" s="12"/>
      <c r="GI789" s="12"/>
      <c r="GJ789" s="12"/>
      <c r="GK789" s="12"/>
      <c r="GL789" s="12"/>
      <c r="GM789" s="12"/>
      <c r="GN789" s="12"/>
      <c r="GO789" s="12"/>
      <c r="GP789" s="12"/>
      <c r="GQ789" s="12"/>
      <c r="GR789" s="12"/>
      <c r="GS789" s="12"/>
      <c r="GT789" s="12"/>
      <c r="GU789" s="12"/>
      <c r="GV789" s="12"/>
      <c r="GW789" s="12"/>
      <c r="GX789" s="12"/>
      <c r="GY789" s="12"/>
      <c r="GZ789" s="12"/>
      <c r="HA789" s="12"/>
      <c r="HB789" s="12"/>
      <c r="HC789" s="12"/>
      <c r="HD789" s="12"/>
      <c r="HE789" s="12"/>
      <c r="HF789" s="12"/>
      <c r="HG789" s="12"/>
      <c r="HH789" s="12"/>
      <c r="HI789" s="12"/>
      <c r="HJ789" s="12"/>
      <c r="HK789" s="12"/>
      <c r="HL789" s="12"/>
      <c r="HM789" s="12"/>
      <c r="HN789" s="12"/>
      <c r="HO789" s="12"/>
      <c r="HP789" s="12"/>
      <c r="HQ789" s="12"/>
      <c r="HR789" s="12"/>
      <c r="HS789" s="12"/>
      <c r="HT789" s="12"/>
      <c r="HU789" s="12"/>
      <c r="HV789" s="12"/>
      <c r="HW789" s="12"/>
      <c r="HX789" s="12"/>
      <c r="HY789" s="12"/>
      <c r="HZ789" s="12"/>
      <c r="IA789" s="12"/>
      <c r="IB789" s="12"/>
      <c r="IC789" s="12"/>
      <c r="ID789" s="12"/>
    </row>
    <row r="790" spans="1:238" s="18" customFormat="1" x14ac:dyDescent="0.2">
      <c r="A790" s="11">
        <f t="shared" si="14"/>
        <v>782</v>
      </c>
      <c r="B790" s="38" t="s">
        <v>2035</v>
      </c>
      <c r="C790" s="38" t="s">
        <v>759</v>
      </c>
      <c r="D790" s="38" t="s">
        <v>152</v>
      </c>
      <c r="E790" s="69" t="s">
        <v>2030</v>
      </c>
      <c r="F790" s="40" t="s">
        <v>1619</v>
      </c>
      <c r="G790" s="39">
        <v>7966</v>
      </c>
      <c r="H790" s="39">
        <v>12274</v>
      </c>
      <c r="I790" s="41" t="s">
        <v>18</v>
      </c>
      <c r="J790" s="43" t="s">
        <v>17</v>
      </c>
      <c r="K790" s="45"/>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c r="AX790" s="12"/>
      <c r="AY790" s="12"/>
      <c r="AZ790" s="12"/>
      <c r="BA790" s="12"/>
      <c r="BB790" s="12"/>
      <c r="BC790" s="12"/>
      <c r="BD790" s="12"/>
      <c r="BE790" s="12"/>
      <c r="BF790" s="12"/>
      <c r="BG790" s="12"/>
      <c r="BH790" s="12"/>
      <c r="BI790" s="12"/>
      <c r="BJ790" s="12"/>
      <c r="BK790" s="12"/>
      <c r="BL790" s="12"/>
      <c r="BM790" s="12"/>
      <c r="BN790" s="12"/>
      <c r="BO790" s="12"/>
      <c r="BP790" s="12"/>
      <c r="BQ790" s="12"/>
      <c r="BR790" s="12"/>
      <c r="BS790" s="12"/>
      <c r="BT790" s="12"/>
      <c r="BU790" s="12"/>
      <c r="BV790" s="12"/>
      <c r="BW790" s="12"/>
      <c r="BX790" s="12"/>
      <c r="BY790" s="12"/>
      <c r="BZ790" s="12"/>
      <c r="CA790" s="12"/>
      <c r="CB790" s="12"/>
      <c r="CC790" s="12"/>
      <c r="CD790" s="12"/>
      <c r="CE790" s="12"/>
      <c r="CF790" s="12"/>
      <c r="CG790" s="12"/>
      <c r="CH790" s="12"/>
      <c r="CI790" s="12"/>
      <c r="CJ790" s="12"/>
      <c r="CK790" s="12"/>
      <c r="CL790" s="12"/>
      <c r="CM790" s="12"/>
      <c r="CN790" s="12"/>
      <c r="CO790" s="12"/>
      <c r="CP790" s="12"/>
      <c r="CQ790" s="12"/>
      <c r="CR790" s="12"/>
      <c r="CS790" s="12"/>
      <c r="CT790" s="12"/>
      <c r="CU790" s="12"/>
      <c r="CV790" s="12"/>
      <c r="CW790" s="12"/>
      <c r="CX790" s="12"/>
      <c r="CY790" s="12"/>
      <c r="CZ790" s="12"/>
      <c r="DA790" s="12"/>
      <c r="DB790" s="12"/>
      <c r="DC790" s="12"/>
      <c r="DD790" s="12"/>
      <c r="DE790" s="12"/>
      <c r="DF790" s="12"/>
      <c r="DG790" s="12"/>
      <c r="DH790" s="12"/>
      <c r="DI790" s="12"/>
      <c r="DJ790" s="12"/>
      <c r="DK790" s="12"/>
      <c r="DL790" s="12"/>
      <c r="DM790" s="12"/>
      <c r="DN790" s="12"/>
      <c r="DO790" s="12"/>
      <c r="DP790" s="12"/>
      <c r="DQ790" s="12"/>
      <c r="DR790" s="12"/>
      <c r="DS790" s="12"/>
      <c r="DT790" s="12"/>
      <c r="DU790" s="12"/>
      <c r="DV790" s="12"/>
      <c r="DW790" s="12"/>
      <c r="DX790" s="12"/>
      <c r="DY790" s="12"/>
      <c r="DZ790" s="12"/>
      <c r="EA790" s="12"/>
      <c r="EB790" s="12"/>
      <c r="EC790" s="12"/>
      <c r="ED790" s="12"/>
      <c r="EE790" s="12"/>
      <c r="EF790" s="12"/>
      <c r="EG790" s="12"/>
      <c r="EH790" s="12"/>
      <c r="EI790" s="12"/>
      <c r="EJ790" s="12"/>
      <c r="EK790" s="12"/>
      <c r="EL790" s="12"/>
      <c r="EM790" s="12"/>
      <c r="EN790" s="12"/>
      <c r="EO790" s="12"/>
      <c r="EP790" s="12"/>
      <c r="EQ790" s="12"/>
      <c r="ER790" s="12"/>
      <c r="ES790" s="12"/>
      <c r="ET790" s="12"/>
      <c r="EU790" s="12"/>
      <c r="EV790" s="12"/>
      <c r="EW790" s="12"/>
      <c r="EX790" s="12"/>
      <c r="EY790" s="12"/>
      <c r="EZ790" s="12"/>
      <c r="FA790" s="12"/>
      <c r="FB790" s="12"/>
      <c r="FC790" s="12"/>
      <c r="FD790" s="12"/>
      <c r="FE790" s="12"/>
      <c r="FF790" s="12"/>
      <c r="FG790" s="12"/>
      <c r="FH790" s="12"/>
      <c r="FI790" s="12"/>
      <c r="FJ790" s="12"/>
      <c r="FK790" s="12"/>
      <c r="FL790" s="12"/>
      <c r="FM790" s="12"/>
      <c r="FN790" s="12"/>
      <c r="FO790" s="12"/>
      <c r="FP790" s="12"/>
      <c r="FQ790" s="12"/>
      <c r="FR790" s="12"/>
      <c r="FS790" s="12"/>
      <c r="FT790" s="12"/>
      <c r="FU790" s="12"/>
      <c r="FV790" s="12"/>
      <c r="FW790" s="12"/>
      <c r="FX790" s="12"/>
      <c r="FY790" s="12"/>
      <c r="FZ790" s="12"/>
      <c r="GA790" s="12"/>
      <c r="GB790" s="12"/>
      <c r="GC790" s="12"/>
      <c r="GD790" s="12"/>
      <c r="GE790" s="12"/>
      <c r="GF790" s="12"/>
      <c r="GG790" s="12"/>
      <c r="GH790" s="12"/>
      <c r="GI790" s="12"/>
      <c r="GJ790" s="12"/>
      <c r="GK790" s="12"/>
      <c r="GL790" s="12"/>
      <c r="GM790" s="12"/>
      <c r="GN790" s="12"/>
      <c r="GO790" s="12"/>
      <c r="GP790" s="12"/>
      <c r="GQ790" s="12"/>
      <c r="GR790" s="12"/>
      <c r="GS790" s="12"/>
      <c r="GT790" s="12"/>
      <c r="GU790" s="12"/>
      <c r="GV790" s="12"/>
      <c r="GW790" s="12"/>
      <c r="GX790" s="12"/>
      <c r="GY790" s="12"/>
      <c r="GZ790" s="12"/>
      <c r="HA790" s="12"/>
      <c r="HB790" s="12"/>
      <c r="HC790" s="12"/>
      <c r="HD790" s="12"/>
      <c r="HE790" s="12"/>
      <c r="HF790" s="12"/>
      <c r="HG790" s="12"/>
      <c r="HH790" s="12"/>
      <c r="HI790" s="12"/>
      <c r="HJ790" s="12"/>
      <c r="HK790" s="12"/>
      <c r="HL790" s="12"/>
      <c r="HM790" s="12"/>
      <c r="HN790" s="12"/>
      <c r="HO790" s="12"/>
      <c r="HP790" s="12"/>
      <c r="HQ790" s="12"/>
      <c r="HR790" s="12"/>
      <c r="HS790" s="12"/>
      <c r="HT790" s="12"/>
      <c r="HU790" s="12"/>
      <c r="HV790" s="12"/>
      <c r="HW790" s="12"/>
      <c r="HX790" s="12"/>
      <c r="HY790" s="12"/>
      <c r="HZ790" s="12"/>
      <c r="IA790" s="12"/>
      <c r="IB790" s="12"/>
      <c r="IC790" s="12"/>
      <c r="ID790" s="12"/>
    </row>
    <row r="791" spans="1:238" s="18" customFormat="1" x14ac:dyDescent="0.2">
      <c r="A791" s="11">
        <f t="shared" si="14"/>
        <v>783</v>
      </c>
      <c r="B791" s="38" t="s">
        <v>2036</v>
      </c>
      <c r="C791" s="38" t="s">
        <v>759</v>
      </c>
      <c r="D791" s="38" t="s">
        <v>152</v>
      </c>
      <c r="E791" s="69" t="s">
        <v>2030</v>
      </c>
      <c r="F791" s="40" t="s">
        <v>83</v>
      </c>
      <c r="G791" s="39">
        <v>3862</v>
      </c>
      <c r="H791" s="39">
        <v>7415</v>
      </c>
      <c r="I791" s="41" t="s">
        <v>15</v>
      </c>
      <c r="J791" s="43" t="s">
        <v>17</v>
      </c>
      <c r="K791" s="45"/>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12"/>
      <c r="BR791" s="12"/>
      <c r="BS791" s="12"/>
      <c r="BT791" s="12"/>
      <c r="BU791" s="12"/>
      <c r="BV791" s="12"/>
      <c r="BW791" s="12"/>
      <c r="BX791" s="12"/>
      <c r="BY791" s="12"/>
      <c r="BZ791" s="12"/>
      <c r="CA791" s="12"/>
      <c r="CB791" s="12"/>
      <c r="CC791" s="12"/>
      <c r="CD791" s="12"/>
      <c r="CE791" s="12"/>
      <c r="CF791" s="12"/>
      <c r="CG791" s="12"/>
      <c r="CH791" s="12"/>
      <c r="CI791" s="12"/>
      <c r="CJ791" s="12"/>
      <c r="CK791" s="12"/>
      <c r="CL791" s="12"/>
      <c r="CM791" s="12"/>
      <c r="CN791" s="12"/>
      <c r="CO791" s="12"/>
      <c r="CP791" s="12"/>
      <c r="CQ791" s="12"/>
      <c r="CR791" s="12"/>
      <c r="CS791" s="12"/>
      <c r="CT791" s="12"/>
      <c r="CU791" s="12"/>
      <c r="CV791" s="12"/>
      <c r="CW791" s="12"/>
      <c r="CX791" s="12"/>
      <c r="CY791" s="12"/>
      <c r="CZ791" s="12"/>
      <c r="DA791" s="12"/>
      <c r="DB791" s="12"/>
      <c r="DC791" s="12"/>
      <c r="DD791" s="12"/>
      <c r="DE791" s="12"/>
      <c r="DF791" s="12"/>
      <c r="DG791" s="12"/>
      <c r="DH791" s="12"/>
      <c r="DI791" s="12"/>
      <c r="DJ791" s="12"/>
      <c r="DK791" s="12"/>
      <c r="DL791" s="12"/>
      <c r="DM791" s="12"/>
      <c r="DN791" s="12"/>
      <c r="DO791" s="12"/>
      <c r="DP791" s="12"/>
      <c r="DQ791" s="12"/>
      <c r="DR791" s="12"/>
      <c r="DS791" s="12"/>
      <c r="DT791" s="12"/>
      <c r="DU791" s="12"/>
      <c r="DV791" s="12"/>
      <c r="DW791" s="12"/>
      <c r="DX791" s="12"/>
      <c r="DY791" s="12"/>
      <c r="DZ791" s="12"/>
      <c r="EA791" s="12"/>
      <c r="EB791" s="12"/>
      <c r="EC791" s="12"/>
      <c r="ED791" s="12"/>
      <c r="EE791" s="12"/>
      <c r="EF791" s="12"/>
      <c r="EG791" s="12"/>
      <c r="EH791" s="12"/>
      <c r="EI791" s="12"/>
      <c r="EJ791" s="12"/>
      <c r="EK791" s="12"/>
      <c r="EL791" s="12"/>
      <c r="EM791" s="12"/>
      <c r="EN791" s="12"/>
      <c r="EO791" s="12"/>
      <c r="EP791" s="12"/>
      <c r="EQ791" s="12"/>
      <c r="ER791" s="12"/>
      <c r="ES791" s="12"/>
      <c r="ET791" s="12"/>
      <c r="EU791" s="12"/>
      <c r="EV791" s="12"/>
      <c r="EW791" s="12"/>
      <c r="EX791" s="12"/>
      <c r="EY791" s="12"/>
      <c r="EZ791" s="12"/>
      <c r="FA791" s="12"/>
      <c r="FB791" s="12"/>
      <c r="FC791" s="12"/>
      <c r="FD791" s="12"/>
      <c r="FE791" s="12"/>
      <c r="FF791" s="12"/>
      <c r="FG791" s="12"/>
      <c r="FH791" s="12"/>
      <c r="FI791" s="12"/>
      <c r="FJ791" s="12"/>
      <c r="FK791" s="12"/>
      <c r="FL791" s="12"/>
      <c r="FM791" s="12"/>
      <c r="FN791" s="12"/>
      <c r="FO791" s="12"/>
      <c r="FP791" s="12"/>
      <c r="FQ791" s="12"/>
      <c r="FR791" s="12"/>
      <c r="FS791" s="12"/>
      <c r="FT791" s="12"/>
      <c r="FU791" s="12"/>
      <c r="FV791" s="12"/>
      <c r="FW791" s="12"/>
      <c r="FX791" s="12"/>
      <c r="FY791" s="12"/>
      <c r="FZ791" s="12"/>
      <c r="GA791" s="12"/>
      <c r="GB791" s="12"/>
      <c r="GC791" s="12"/>
      <c r="GD791" s="12"/>
      <c r="GE791" s="12"/>
      <c r="GF791" s="12"/>
      <c r="GG791" s="12"/>
      <c r="GH791" s="12"/>
      <c r="GI791" s="12"/>
      <c r="GJ791" s="12"/>
      <c r="GK791" s="12"/>
      <c r="GL791" s="12"/>
      <c r="GM791" s="12"/>
      <c r="GN791" s="12"/>
      <c r="GO791" s="12"/>
      <c r="GP791" s="12"/>
      <c r="GQ791" s="12"/>
      <c r="GR791" s="12"/>
      <c r="GS791" s="12"/>
      <c r="GT791" s="12"/>
      <c r="GU791" s="12"/>
      <c r="GV791" s="12"/>
      <c r="GW791" s="12"/>
      <c r="GX791" s="12"/>
      <c r="GY791" s="12"/>
      <c r="GZ791" s="12"/>
      <c r="HA791" s="12"/>
      <c r="HB791" s="12"/>
      <c r="HC791" s="12"/>
      <c r="HD791" s="12"/>
      <c r="HE791" s="12"/>
      <c r="HF791" s="12"/>
      <c r="HG791" s="12"/>
      <c r="HH791" s="12"/>
      <c r="HI791" s="12"/>
      <c r="HJ791" s="12"/>
      <c r="HK791" s="12"/>
      <c r="HL791" s="12"/>
      <c r="HM791" s="12"/>
      <c r="HN791" s="12"/>
      <c r="HO791" s="12"/>
      <c r="HP791" s="12"/>
      <c r="HQ791" s="12"/>
      <c r="HR791" s="12"/>
      <c r="HS791" s="12"/>
      <c r="HT791" s="12"/>
      <c r="HU791" s="12"/>
      <c r="HV791" s="12"/>
      <c r="HW791" s="12"/>
      <c r="HX791" s="12"/>
      <c r="HY791" s="12"/>
      <c r="HZ791" s="12"/>
      <c r="IA791" s="12"/>
      <c r="IB791" s="12"/>
      <c r="IC791" s="12"/>
      <c r="ID791" s="12"/>
    </row>
    <row r="792" spans="1:238" s="12" customFormat="1" x14ac:dyDescent="0.2">
      <c r="A792" s="11">
        <f t="shared" si="14"/>
        <v>784</v>
      </c>
      <c r="B792" s="38" t="s">
        <v>2063</v>
      </c>
      <c r="C792" s="38" t="s">
        <v>759</v>
      </c>
      <c r="D792" s="38" t="s">
        <v>152</v>
      </c>
      <c r="E792" s="69" t="s">
        <v>2048</v>
      </c>
      <c r="F792" s="40" t="s">
        <v>1922</v>
      </c>
      <c r="G792" s="39">
        <v>2316</v>
      </c>
      <c r="H792" s="39">
        <v>4032</v>
      </c>
      <c r="I792" s="41" t="s">
        <v>18</v>
      </c>
      <c r="J792" s="43" t="s">
        <v>17</v>
      </c>
      <c r="K792" s="42"/>
    </row>
    <row r="793" spans="1:238" s="18" customFormat="1" x14ac:dyDescent="0.2">
      <c r="A793" s="11">
        <f t="shared" si="14"/>
        <v>785</v>
      </c>
      <c r="B793" s="38" t="s">
        <v>2064</v>
      </c>
      <c r="C793" s="38" t="s">
        <v>759</v>
      </c>
      <c r="D793" s="38" t="s">
        <v>152</v>
      </c>
      <c r="E793" s="69" t="s">
        <v>2048</v>
      </c>
      <c r="F793" s="40" t="s">
        <v>95</v>
      </c>
      <c r="G793" s="39">
        <v>3813</v>
      </c>
      <c r="H793" s="39">
        <v>5416</v>
      </c>
      <c r="I793" s="41" t="s">
        <v>15</v>
      </c>
      <c r="J793" s="43" t="s">
        <v>17</v>
      </c>
      <c r="K793" s="4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c r="BR793" s="12"/>
      <c r="BS793" s="12"/>
      <c r="BT793" s="12"/>
      <c r="BU793" s="12"/>
      <c r="BV793" s="12"/>
      <c r="BW793" s="12"/>
      <c r="BX793" s="12"/>
      <c r="BY793" s="12"/>
      <c r="BZ793" s="12"/>
      <c r="CA793" s="12"/>
      <c r="CB793" s="12"/>
      <c r="CC793" s="12"/>
      <c r="CD793" s="12"/>
      <c r="CE793" s="12"/>
      <c r="CF793" s="12"/>
      <c r="CG793" s="12"/>
      <c r="CH793" s="12"/>
      <c r="CI793" s="12"/>
      <c r="CJ793" s="12"/>
      <c r="CK793" s="12"/>
      <c r="CL793" s="12"/>
      <c r="CM793" s="12"/>
      <c r="CN793" s="12"/>
      <c r="CO793" s="12"/>
      <c r="CP793" s="12"/>
      <c r="CQ793" s="12"/>
      <c r="CR793" s="12"/>
      <c r="CS793" s="12"/>
      <c r="CT793" s="12"/>
      <c r="CU793" s="12"/>
      <c r="CV793" s="12"/>
      <c r="CW793" s="12"/>
      <c r="CX793" s="12"/>
      <c r="CY793" s="12"/>
      <c r="CZ793" s="12"/>
      <c r="DA793" s="12"/>
      <c r="DB793" s="12"/>
      <c r="DC793" s="12"/>
      <c r="DD793" s="12"/>
      <c r="DE793" s="12"/>
      <c r="DF793" s="12"/>
      <c r="DG793" s="12"/>
      <c r="DH793" s="12"/>
      <c r="DI793" s="12"/>
      <c r="DJ793" s="12"/>
      <c r="DK793" s="12"/>
      <c r="DL793" s="12"/>
      <c r="DM793" s="12"/>
      <c r="DN793" s="12"/>
      <c r="DO793" s="12"/>
      <c r="DP793" s="12"/>
      <c r="DQ793" s="12"/>
      <c r="DR793" s="12"/>
      <c r="DS793" s="12"/>
      <c r="DT793" s="12"/>
      <c r="DU793" s="12"/>
      <c r="DV793" s="12"/>
      <c r="DW793" s="12"/>
      <c r="DX793" s="12"/>
      <c r="DY793" s="12"/>
      <c r="DZ793" s="12"/>
      <c r="EA793" s="12"/>
      <c r="EB793" s="12"/>
      <c r="EC793" s="12"/>
      <c r="ED793" s="12"/>
      <c r="EE793" s="12"/>
      <c r="EF793" s="12"/>
      <c r="EG793" s="12"/>
      <c r="EH793" s="12"/>
      <c r="EI793" s="12"/>
      <c r="EJ793" s="12"/>
      <c r="EK793" s="12"/>
      <c r="EL793" s="12"/>
      <c r="EM793" s="12"/>
      <c r="EN793" s="12"/>
      <c r="EO793" s="12"/>
      <c r="EP793" s="12"/>
      <c r="EQ793" s="12"/>
      <c r="ER793" s="12"/>
      <c r="ES793" s="12"/>
      <c r="ET793" s="12"/>
      <c r="EU793" s="12"/>
      <c r="EV793" s="12"/>
      <c r="EW793" s="12"/>
      <c r="EX793" s="12"/>
      <c r="EY793" s="12"/>
      <c r="EZ793" s="12"/>
      <c r="FA793" s="12"/>
      <c r="FB793" s="12"/>
      <c r="FC793" s="12"/>
      <c r="FD793" s="12"/>
      <c r="FE793" s="12"/>
      <c r="FF793" s="12"/>
      <c r="FG793" s="12"/>
      <c r="FH793" s="12"/>
      <c r="FI793" s="12"/>
      <c r="FJ793" s="12"/>
      <c r="FK793" s="12"/>
      <c r="FL793" s="12"/>
      <c r="FM793" s="12"/>
      <c r="FN793" s="12"/>
      <c r="FO793" s="12"/>
      <c r="FP793" s="12"/>
      <c r="FQ793" s="12"/>
      <c r="FR793" s="12"/>
      <c r="FS793" s="12"/>
      <c r="FT793" s="12"/>
      <c r="FU793" s="12"/>
      <c r="FV793" s="12"/>
      <c r="FW793" s="12"/>
      <c r="FX793" s="12"/>
      <c r="FY793" s="12"/>
      <c r="FZ793" s="12"/>
      <c r="GA793" s="12"/>
      <c r="GB793" s="12"/>
      <c r="GC793" s="12"/>
      <c r="GD793" s="12"/>
      <c r="GE793" s="12"/>
      <c r="GF793" s="12"/>
      <c r="GG793" s="12"/>
      <c r="GH793" s="12"/>
      <c r="GI793" s="12"/>
      <c r="GJ793" s="12"/>
      <c r="GK793" s="12"/>
      <c r="GL793" s="12"/>
      <c r="GM793" s="12"/>
      <c r="GN793" s="12"/>
      <c r="GO793" s="12"/>
      <c r="GP793" s="12"/>
      <c r="GQ793" s="12"/>
      <c r="GR793" s="12"/>
      <c r="GS793" s="12"/>
      <c r="GT793" s="12"/>
      <c r="GU793" s="12"/>
      <c r="GV793" s="12"/>
      <c r="GW793" s="12"/>
      <c r="GX793" s="12"/>
      <c r="GY793" s="12"/>
      <c r="GZ793" s="12"/>
      <c r="HA793" s="12"/>
      <c r="HB793" s="12"/>
      <c r="HC793" s="12"/>
      <c r="HD793" s="12"/>
      <c r="HE793" s="12"/>
      <c r="HF793" s="12"/>
      <c r="HG793" s="12"/>
      <c r="HH793" s="12"/>
      <c r="HI793" s="12"/>
      <c r="HJ793" s="12"/>
      <c r="HK793" s="12"/>
      <c r="HL793" s="12"/>
      <c r="HM793" s="12"/>
      <c r="HN793" s="12"/>
      <c r="HO793" s="12"/>
      <c r="HP793" s="12"/>
      <c r="HQ793" s="12"/>
      <c r="HR793" s="12"/>
      <c r="HS793" s="12"/>
      <c r="HT793" s="12"/>
      <c r="HU793" s="12"/>
      <c r="HV793" s="12"/>
      <c r="HW793" s="12"/>
      <c r="HX793" s="12"/>
      <c r="HY793" s="12"/>
      <c r="HZ793" s="12"/>
      <c r="IA793" s="12"/>
      <c r="IB793" s="12"/>
      <c r="IC793" s="12"/>
      <c r="ID793" s="12"/>
    </row>
    <row r="794" spans="1:238" s="18" customFormat="1" x14ac:dyDescent="0.2">
      <c r="A794" s="11">
        <f t="shared" si="14"/>
        <v>786</v>
      </c>
      <c r="B794" s="38" t="s">
        <v>1085</v>
      </c>
      <c r="C794" s="38" t="s">
        <v>759</v>
      </c>
      <c r="D794" s="38" t="s">
        <v>152</v>
      </c>
      <c r="E794" s="69" t="s">
        <v>2048</v>
      </c>
      <c r="F794" s="40" t="s">
        <v>41</v>
      </c>
      <c r="G794" s="39">
        <v>3463</v>
      </c>
      <c r="H794" s="39">
        <v>6779</v>
      </c>
      <c r="I794" s="41" t="s">
        <v>15</v>
      </c>
      <c r="J794" s="43" t="s">
        <v>17</v>
      </c>
      <c r="K794" s="4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12"/>
      <c r="BR794" s="12"/>
      <c r="BS794" s="12"/>
      <c r="BT794" s="12"/>
      <c r="BU794" s="12"/>
      <c r="BV794" s="12"/>
      <c r="BW794" s="12"/>
      <c r="BX794" s="12"/>
      <c r="BY794" s="12"/>
      <c r="BZ794" s="12"/>
      <c r="CA794" s="12"/>
      <c r="CB794" s="12"/>
      <c r="CC794" s="12"/>
      <c r="CD794" s="12"/>
      <c r="CE794" s="12"/>
      <c r="CF794" s="12"/>
      <c r="CG794" s="12"/>
      <c r="CH794" s="12"/>
      <c r="CI794" s="12"/>
      <c r="CJ794" s="12"/>
      <c r="CK794" s="12"/>
      <c r="CL794" s="12"/>
      <c r="CM794" s="12"/>
      <c r="CN794" s="12"/>
      <c r="CO794" s="12"/>
      <c r="CP794" s="12"/>
      <c r="CQ794" s="12"/>
      <c r="CR794" s="12"/>
      <c r="CS794" s="12"/>
      <c r="CT794" s="12"/>
      <c r="CU794" s="12"/>
      <c r="CV794" s="12"/>
      <c r="CW794" s="12"/>
      <c r="CX794" s="12"/>
      <c r="CY794" s="12"/>
      <c r="CZ794" s="12"/>
      <c r="DA794" s="12"/>
      <c r="DB794" s="12"/>
      <c r="DC794" s="12"/>
      <c r="DD794" s="12"/>
      <c r="DE794" s="12"/>
      <c r="DF794" s="12"/>
      <c r="DG794" s="12"/>
      <c r="DH794" s="12"/>
      <c r="DI794" s="12"/>
      <c r="DJ794" s="12"/>
      <c r="DK794" s="12"/>
      <c r="DL794" s="12"/>
      <c r="DM794" s="12"/>
      <c r="DN794" s="12"/>
      <c r="DO794" s="12"/>
      <c r="DP794" s="12"/>
      <c r="DQ794" s="12"/>
      <c r="DR794" s="12"/>
      <c r="DS794" s="12"/>
      <c r="DT794" s="12"/>
      <c r="DU794" s="12"/>
      <c r="DV794" s="12"/>
      <c r="DW794" s="12"/>
      <c r="DX794" s="12"/>
      <c r="DY794" s="12"/>
      <c r="DZ794" s="12"/>
      <c r="EA794" s="12"/>
      <c r="EB794" s="12"/>
      <c r="EC794" s="12"/>
      <c r="ED794" s="12"/>
      <c r="EE794" s="12"/>
      <c r="EF794" s="12"/>
      <c r="EG794" s="12"/>
      <c r="EH794" s="12"/>
      <c r="EI794" s="12"/>
      <c r="EJ794" s="12"/>
      <c r="EK794" s="12"/>
      <c r="EL794" s="12"/>
      <c r="EM794" s="12"/>
      <c r="EN794" s="12"/>
      <c r="EO794" s="12"/>
      <c r="EP794" s="12"/>
      <c r="EQ794" s="12"/>
      <c r="ER794" s="12"/>
      <c r="ES794" s="12"/>
      <c r="ET794" s="12"/>
      <c r="EU794" s="12"/>
      <c r="EV794" s="12"/>
      <c r="EW794" s="12"/>
      <c r="EX794" s="12"/>
      <c r="EY794" s="12"/>
      <c r="EZ794" s="12"/>
      <c r="FA794" s="12"/>
      <c r="FB794" s="12"/>
      <c r="FC794" s="12"/>
      <c r="FD794" s="12"/>
      <c r="FE794" s="12"/>
      <c r="FF794" s="12"/>
      <c r="FG794" s="12"/>
      <c r="FH794" s="12"/>
      <c r="FI794" s="12"/>
      <c r="FJ794" s="12"/>
      <c r="FK794" s="12"/>
      <c r="FL794" s="12"/>
      <c r="FM794" s="12"/>
      <c r="FN794" s="12"/>
      <c r="FO794" s="12"/>
      <c r="FP794" s="12"/>
      <c r="FQ794" s="12"/>
      <c r="FR794" s="12"/>
      <c r="FS794" s="12"/>
      <c r="FT794" s="12"/>
      <c r="FU794" s="12"/>
      <c r="FV794" s="12"/>
      <c r="FW794" s="12"/>
      <c r="FX794" s="12"/>
      <c r="FY794" s="12"/>
      <c r="FZ794" s="12"/>
      <c r="GA794" s="12"/>
      <c r="GB794" s="12"/>
      <c r="GC794" s="12"/>
      <c r="GD794" s="12"/>
      <c r="GE794" s="12"/>
      <c r="GF794" s="12"/>
      <c r="GG794" s="12"/>
      <c r="GH794" s="12"/>
      <c r="GI794" s="12"/>
      <c r="GJ794" s="12"/>
      <c r="GK794" s="12"/>
      <c r="GL794" s="12"/>
      <c r="GM794" s="12"/>
      <c r="GN794" s="12"/>
      <c r="GO794" s="12"/>
      <c r="GP794" s="12"/>
      <c r="GQ794" s="12"/>
      <c r="GR794" s="12"/>
      <c r="GS794" s="12"/>
      <c r="GT794" s="12"/>
      <c r="GU794" s="12"/>
      <c r="GV794" s="12"/>
      <c r="GW794" s="12"/>
      <c r="GX794" s="12"/>
      <c r="GY794" s="12"/>
      <c r="GZ794" s="12"/>
      <c r="HA794" s="12"/>
      <c r="HB794" s="12"/>
      <c r="HC794" s="12"/>
      <c r="HD794" s="12"/>
      <c r="HE794" s="12"/>
      <c r="HF794" s="12"/>
      <c r="HG794" s="12"/>
      <c r="HH794" s="12"/>
      <c r="HI794" s="12"/>
      <c r="HJ794" s="12"/>
      <c r="HK794" s="12"/>
      <c r="HL794" s="12"/>
      <c r="HM794" s="12"/>
      <c r="HN794" s="12"/>
      <c r="HO794" s="12"/>
      <c r="HP794" s="12"/>
      <c r="HQ794" s="12"/>
      <c r="HR794" s="12"/>
      <c r="HS794" s="12"/>
      <c r="HT794" s="12"/>
      <c r="HU794" s="12"/>
      <c r="HV794" s="12"/>
      <c r="HW794" s="12"/>
      <c r="HX794" s="12"/>
      <c r="HY794" s="12"/>
      <c r="HZ794" s="12"/>
      <c r="IA794" s="12"/>
      <c r="IB794" s="12"/>
      <c r="IC794" s="12"/>
      <c r="ID794" s="12"/>
    </row>
    <row r="795" spans="1:238" s="18" customFormat="1" x14ac:dyDescent="0.2">
      <c r="A795" s="11">
        <f t="shared" si="14"/>
        <v>787</v>
      </c>
      <c r="B795" s="38" t="s">
        <v>2072</v>
      </c>
      <c r="C795" s="38" t="s">
        <v>759</v>
      </c>
      <c r="D795" s="38" t="s">
        <v>152</v>
      </c>
      <c r="E795" s="69" t="s">
        <v>224</v>
      </c>
      <c r="F795" s="40" t="s">
        <v>1318</v>
      </c>
      <c r="G795" s="39">
        <v>7315</v>
      </c>
      <c r="H795" s="39">
        <v>12878</v>
      </c>
      <c r="I795" s="41" t="s">
        <v>18</v>
      </c>
      <c r="J795" s="43" t="s">
        <v>17</v>
      </c>
      <c r="K795" s="4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c r="BR795" s="12"/>
      <c r="BS795" s="12"/>
      <c r="BT795" s="12"/>
      <c r="BU795" s="12"/>
      <c r="BV795" s="12"/>
      <c r="BW795" s="12"/>
      <c r="BX795" s="12"/>
      <c r="BY795" s="12"/>
      <c r="BZ795" s="12"/>
      <c r="CA795" s="12"/>
      <c r="CB795" s="12"/>
      <c r="CC795" s="12"/>
      <c r="CD795" s="12"/>
      <c r="CE795" s="12"/>
      <c r="CF795" s="12"/>
      <c r="CG795" s="12"/>
      <c r="CH795" s="12"/>
      <c r="CI795" s="12"/>
      <c r="CJ795" s="12"/>
      <c r="CK795" s="12"/>
      <c r="CL795" s="12"/>
      <c r="CM795" s="12"/>
      <c r="CN795" s="12"/>
      <c r="CO795" s="12"/>
      <c r="CP795" s="12"/>
      <c r="CQ795" s="12"/>
      <c r="CR795" s="12"/>
      <c r="CS795" s="12"/>
      <c r="CT795" s="12"/>
      <c r="CU795" s="12"/>
      <c r="CV795" s="12"/>
      <c r="CW795" s="12"/>
      <c r="CX795" s="12"/>
      <c r="CY795" s="12"/>
      <c r="CZ795" s="12"/>
      <c r="DA795" s="12"/>
      <c r="DB795" s="12"/>
      <c r="DC795" s="12"/>
      <c r="DD795" s="12"/>
      <c r="DE795" s="12"/>
      <c r="DF795" s="12"/>
      <c r="DG795" s="12"/>
      <c r="DH795" s="12"/>
      <c r="DI795" s="12"/>
      <c r="DJ795" s="12"/>
      <c r="DK795" s="12"/>
      <c r="DL795" s="12"/>
      <c r="DM795" s="12"/>
      <c r="DN795" s="12"/>
      <c r="DO795" s="12"/>
      <c r="DP795" s="12"/>
      <c r="DQ795" s="12"/>
      <c r="DR795" s="12"/>
      <c r="DS795" s="12"/>
      <c r="DT795" s="12"/>
      <c r="DU795" s="12"/>
      <c r="DV795" s="12"/>
      <c r="DW795" s="12"/>
      <c r="DX795" s="12"/>
      <c r="DY795" s="12"/>
      <c r="DZ795" s="12"/>
      <c r="EA795" s="12"/>
      <c r="EB795" s="12"/>
      <c r="EC795" s="12"/>
      <c r="ED795" s="12"/>
      <c r="EE795" s="12"/>
      <c r="EF795" s="12"/>
      <c r="EG795" s="12"/>
      <c r="EH795" s="12"/>
      <c r="EI795" s="12"/>
      <c r="EJ795" s="12"/>
      <c r="EK795" s="12"/>
      <c r="EL795" s="12"/>
      <c r="EM795" s="12"/>
      <c r="EN795" s="12"/>
      <c r="EO795" s="12"/>
      <c r="EP795" s="12"/>
      <c r="EQ795" s="12"/>
      <c r="ER795" s="12"/>
      <c r="ES795" s="12"/>
      <c r="ET795" s="12"/>
      <c r="EU795" s="12"/>
      <c r="EV795" s="12"/>
      <c r="EW795" s="12"/>
      <c r="EX795" s="12"/>
      <c r="EY795" s="12"/>
      <c r="EZ795" s="12"/>
      <c r="FA795" s="12"/>
      <c r="FB795" s="12"/>
      <c r="FC795" s="12"/>
      <c r="FD795" s="12"/>
      <c r="FE795" s="12"/>
      <c r="FF795" s="12"/>
      <c r="FG795" s="12"/>
      <c r="FH795" s="12"/>
      <c r="FI795" s="12"/>
      <c r="FJ795" s="12"/>
      <c r="FK795" s="12"/>
      <c r="FL795" s="12"/>
      <c r="FM795" s="12"/>
      <c r="FN795" s="12"/>
      <c r="FO795" s="12"/>
      <c r="FP795" s="12"/>
      <c r="FQ795" s="12"/>
      <c r="FR795" s="12"/>
      <c r="FS795" s="12"/>
      <c r="FT795" s="12"/>
      <c r="FU795" s="12"/>
      <c r="FV795" s="12"/>
      <c r="FW795" s="12"/>
      <c r="FX795" s="12"/>
      <c r="FY795" s="12"/>
      <c r="FZ795" s="12"/>
      <c r="GA795" s="12"/>
      <c r="GB795" s="12"/>
      <c r="GC795" s="12"/>
      <c r="GD795" s="12"/>
      <c r="GE795" s="12"/>
      <c r="GF795" s="12"/>
      <c r="GG795" s="12"/>
      <c r="GH795" s="12"/>
      <c r="GI795" s="12"/>
      <c r="GJ795" s="12"/>
      <c r="GK795" s="12"/>
      <c r="GL795" s="12"/>
      <c r="GM795" s="12"/>
      <c r="GN795" s="12"/>
      <c r="GO795" s="12"/>
      <c r="GP795" s="12"/>
      <c r="GQ795" s="12"/>
      <c r="GR795" s="12"/>
      <c r="GS795" s="12"/>
      <c r="GT795" s="12"/>
      <c r="GU795" s="12"/>
      <c r="GV795" s="12"/>
      <c r="GW795" s="12"/>
      <c r="GX795" s="12"/>
      <c r="GY795" s="12"/>
      <c r="GZ795" s="12"/>
      <c r="HA795" s="12"/>
      <c r="HB795" s="12"/>
      <c r="HC795" s="12"/>
      <c r="HD795" s="12"/>
      <c r="HE795" s="12"/>
      <c r="HF795" s="12"/>
      <c r="HG795" s="12"/>
      <c r="HH795" s="12"/>
      <c r="HI795" s="12"/>
      <c r="HJ795" s="12"/>
      <c r="HK795" s="12"/>
      <c r="HL795" s="12"/>
      <c r="HM795" s="12"/>
      <c r="HN795" s="12"/>
      <c r="HO795" s="12"/>
      <c r="HP795" s="12"/>
      <c r="HQ795" s="12"/>
      <c r="HR795" s="12"/>
      <c r="HS795" s="12"/>
      <c r="HT795" s="12"/>
      <c r="HU795" s="12"/>
      <c r="HV795" s="12"/>
      <c r="HW795" s="12"/>
      <c r="HX795" s="12"/>
      <c r="HY795" s="12"/>
      <c r="HZ795" s="12"/>
      <c r="IA795" s="12"/>
      <c r="IB795" s="12"/>
      <c r="IC795" s="12"/>
      <c r="ID795" s="12"/>
    </row>
    <row r="796" spans="1:238" s="18" customFormat="1" x14ac:dyDescent="0.2">
      <c r="A796" s="11">
        <f t="shared" si="14"/>
        <v>788</v>
      </c>
      <c r="B796" s="38" t="s">
        <v>2073</v>
      </c>
      <c r="C796" s="38" t="s">
        <v>759</v>
      </c>
      <c r="D796" s="38" t="s">
        <v>152</v>
      </c>
      <c r="E796" s="69" t="s">
        <v>224</v>
      </c>
      <c r="F796" s="40" t="s">
        <v>1165</v>
      </c>
      <c r="G796" s="39">
        <v>3805</v>
      </c>
      <c r="H796" s="39">
        <v>7383</v>
      </c>
      <c r="I796" s="41" t="s">
        <v>15</v>
      </c>
      <c r="J796" s="43" t="s">
        <v>17</v>
      </c>
      <c r="K796" s="42"/>
    </row>
    <row r="797" spans="1:238" s="18" customFormat="1" x14ac:dyDescent="0.2">
      <c r="A797" s="11">
        <f t="shared" si="14"/>
        <v>789</v>
      </c>
      <c r="B797" s="38" t="s">
        <v>2081</v>
      </c>
      <c r="C797" s="38" t="s">
        <v>759</v>
      </c>
      <c r="D797" s="60" t="s">
        <v>152</v>
      </c>
      <c r="E797" s="69" t="s">
        <v>2077</v>
      </c>
      <c r="F797" s="40" t="s">
        <v>84</v>
      </c>
      <c r="G797" s="85">
        <v>3659</v>
      </c>
      <c r="H797" s="85">
        <v>10782</v>
      </c>
      <c r="I797" s="86" t="s">
        <v>1070</v>
      </c>
      <c r="J797" s="86" t="s">
        <v>17</v>
      </c>
      <c r="K797" s="42"/>
    </row>
    <row r="798" spans="1:238" s="18" customFormat="1" x14ac:dyDescent="0.2">
      <c r="A798" s="11">
        <f t="shared" si="14"/>
        <v>790</v>
      </c>
      <c r="B798" s="38" t="s">
        <v>450</v>
      </c>
      <c r="C798" s="38" t="s">
        <v>759</v>
      </c>
      <c r="D798" s="60" t="s">
        <v>152</v>
      </c>
      <c r="E798" s="69" t="s">
        <v>2077</v>
      </c>
      <c r="F798" s="40" t="s">
        <v>95</v>
      </c>
      <c r="G798" s="85">
        <v>3410</v>
      </c>
      <c r="H798" s="85">
        <v>5139</v>
      </c>
      <c r="I798" s="41" t="s">
        <v>15</v>
      </c>
      <c r="J798" s="86" t="s">
        <v>17</v>
      </c>
      <c r="K798" s="42"/>
    </row>
    <row r="799" spans="1:238" s="18" customFormat="1" x14ac:dyDescent="0.2">
      <c r="A799" s="11">
        <f t="shared" si="14"/>
        <v>791</v>
      </c>
      <c r="B799" s="38" t="s">
        <v>2082</v>
      </c>
      <c r="C799" s="38" t="s">
        <v>759</v>
      </c>
      <c r="D799" s="60" t="s">
        <v>152</v>
      </c>
      <c r="E799" s="69" t="s">
        <v>2077</v>
      </c>
      <c r="F799" s="40" t="s">
        <v>2083</v>
      </c>
      <c r="G799" s="85">
        <v>3476</v>
      </c>
      <c r="H799" s="85">
        <v>5517</v>
      </c>
      <c r="I799" s="41" t="s">
        <v>15</v>
      </c>
      <c r="J799" s="86" t="s">
        <v>17</v>
      </c>
      <c r="K799" s="42"/>
    </row>
    <row r="800" spans="1:238" s="18" customFormat="1" x14ac:dyDescent="0.2">
      <c r="A800" s="11">
        <f t="shared" si="14"/>
        <v>792</v>
      </c>
      <c r="B800" s="38" t="s">
        <v>451</v>
      </c>
      <c r="C800" s="38" t="s">
        <v>759</v>
      </c>
      <c r="D800" s="60" t="s">
        <v>152</v>
      </c>
      <c r="E800" s="69" t="s">
        <v>2077</v>
      </c>
      <c r="F800" s="40" t="s">
        <v>88</v>
      </c>
      <c r="G800" s="85">
        <v>7337</v>
      </c>
      <c r="H800" s="85">
        <v>14288</v>
      </c>
      <c r="I800" s="41" t="s">
        <v>15</v>
      </c>
      <c r="J800" s="86" t="s">
        <v>17</v>
      </c>
      <c r="K800" s="42"/>
    </row>
    <row r="801" spans="1:238" s="18" customFormat="1" x14ac:dyDescent="0.2">
      <c r="A801" s="11">
        <f t="shared" si="14"/>
        <v>793</v>
      </c>
      <c r="B801" s="38" t="s">
        <v>452</v>
      </c>
      <c r="C801" s="38" t="s">
        <v>759</v>
      </c>
      <c r="D801" s="38" t="s">
        <v>152</v>
      </c>
      <c r="E801" s="69" t="s">
        <v>2087</v>
      </c>
      <c r="F801" s="40" t="s">
        <v>2090</v>
      </c>
      <c r="G801" s="39">
        <v>4553</v>
      </c>
      <c r="H801" s="39">
        <v>5047</v>
      </c>
      <c r="I801" s="41" t="s">
        <v>15</v>
      </c>
      <c r="J801" s="86" t="s">
        <v>17</v>
      </c>
      <c r="K801" s="42"/>
    </row>
    <row r="802" spans="1:238" s="18" customFormat="1" x14ac:dyDescent="0.2">
      <c r="A802" s="11">
        <f t="shared" si="14"/>
        <v>794</v>
      </c>
      <c r="B802" s="38" t="s">
        <v>453</v>
      </c>
      <c r="C802" s="38" t="s">
        <v>759</v>
      </c>
      <c r="D802" s="38" t="s">
        <v>152</v>
      </c>
      <c r="E802" s="69" t="s">
        <v>2087</v>
      </c>
      <c r="F802" s="40" t="s">
        <v>927</v>
      </c>
      <c r="G802" s="39">
        <v>3482</v>
      </c>
      <c r="H802" s="39">
        <v>6624</v>
      </c>
      <c r="I802" s="41" t="s">
        <v>15</v>
      </c>
      <c r="J802" s="86" t="s">
        <v>17</v>
      </c>
      <c r="K802" s="42"/>
    </row>
    <row r="803" spans="1:238" s="18" customFormat="1" x14ac:dyDescent="0.2">
      <c r="A803" s="11">
        <f t="shared" si="14"/>
        <v>795</v>
      </c>
      <c r="B803" s="38" t="s">
        <v>1091</v>
      </c>
      <c r="C803" s="38" t="s">
        <v>759</v>
      </c>
      <c r="D803" s="60" t="s">
        <v>152</v>
      </c>
      <c r="E803" s="69" t="s">
        <v>2087</v>
      </c>
      <c r="F803" s="40" t="s">
        <v>899</v>
      </c>
      <c r="G803" s="85">
        <v>4334</v>
      </c>
      <c r="H803" s="85">
        <v>8494</v>
      </c>
      <c r="I803" s="41" t="s">
        <v>15</v>
      </c>
      <c r="J803" s="86" t="s">
        <v>17</v>
      </c>
      <c r="K803" s="42"/>
    </row>
    <row r="804" spans="1:238" s="18" customFormat="1" x14ac:dyDescent="0.2">
      <c r="A804" s="11">
        <f t="shared" si="14"/>
        <v>796</v>
      </c>
      <c r="B804" s="38" t="s">
        <v>2091</v>
      </c>
      <c r="C804" s="38" t="s">
        <v>759</v>
      </c>
      <c r="D804" s="60" t="s">
        <v>152</v>
      </c>
      <c r="E804" s="69" t="s">
        <v>2087</v>
      </c>
      <c r="F804" s="40" t="s">
        <v>945</v>
      </c>
      <c r="G804" s="39">
        <v>4479</v>
      </c>
      <c r="H804" s="39">
        <v>6967</v>
      </c>
      <c r="I804" s="41" t="s">
        <v>18</v>
      </c>
      <c r="J804" s="86" t="s">
        <v>17</v>
      </c>
      <c r="K804" s="4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c r="AX804" s="12"/>
      <c r="AY804" s="12"/>
      <c r="AZ804" s="12"/>
      <c r="BA804" s="12"/>
      <c r="BB804" s="12"/>
      <c r="BC804" s="12"/>
      <c r="BD804" s="12"/>
      <c r="BE804" s="12"/>
      <c r="BF804" s="12"/>
      <c r="BG804" s="12"/>
      <c r="BH804" s="12"/>
      <c r="BI804" s="12"/>
      <c r="BJ804" s="12"/>
      <c r="BK804" s="12"/>
      <c r="BL804" s="12"/>
      <c r="BM804" s="12"/>
      <c r="BN804" s="12"/>
      <c r="BO804" s="12"/>
      <c r="BP804" s="12"/>
      <c r="BQ804" s="12"/>
      <c r="BR804" s="12"/>
      <c r="BS804" s="12"/>
      <c r="BT804" s="12"/>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s="12"/>
      <c r="DY804" s="12"/>
      <c r="DZ804" s="12"/>
      <c r="EA804" s="12"/>
      <c r="EB804" s="12"/>
      <c r="EC804" s="12"/>
      <c r="ED804" s="12"/>
      <c r="EE804" s="12"/>
      <c r="EF804" s="12"/>
      <c r="EG804" s="12"/>
      <c r="EH804" s="12"/>
      <c r="EI804" s="12"/>
      <c r="EJ804" s="12"/>
      <c r="EK804" s="12"/>
      <c r="EL804" s="12"/>
      <c r="EM804" s="12"/>
      <c r="EN804" s="12"/>
      <c r="EO804" s="12"/>
      <c r="EP804" s="12"/>
      <c r="EQ804" s="12"/>
      <c r="ER804" s="12"/>
      <c r="ES804" s="12"/>
      <c r="ET804" s="12"/>
      <c r="EU804" s="12"/>
      <c r="EV804" s="12"/>
      <c r="EW804" s="12"/>
      <c r="EX804" s="12"/>
      <c r="EY804" s="12"/>
      <c r="EZ804" s="12"/>
      <c r="FA804" s="12"/>
      <c r="FB804" s="12"/>
      <c r="FC804" s="12"/>
      <c r="FD804" s="12"/>
      <c r="FE804" s="12"/>
      <c r="FF804" s="12"/>
      <c r="FG804" s="12"/>
      <c r="FH804" s="12"/>
      <c r="FI804" s="12"/>
      <c r="FJ804" s="12"/>
      <c r="FK804" s="12"/>
      <c r="FL804" s="12"/>
      <c r="FM804" s="12"/>
      <c r="FN804" s="12"/>
      <c r="FO804" s="12"/>
      <c r="FP804" s="12"/>
      <c r="FQ804" s="12"/>
      <c r="FR804" s="12"/>
      <c r="FS804" s="12"/>
      <c r="FT804" s="12"/>
      <c r="FU804" s="12"/>
      <c r="FV804" s="12"/>
      <c r="FW804" s="12"/>
      <c r="FX804" s="12"/>
      <c r="FY804" s="12"/>
      <c r="FZ804" s="12"/>
      <c r="GA804" s="12"/>
      <c r="GB804" s="12"/>
      <c r="GC804" s="12"/>
      <c r="GD804" s="12"/>
      <c r="GE804" s="12"/>
      <c r="GF804" s="12"/>
      <c r="GG804" s="12"/>
      <c r="GH804" s="12"/>
      <c r="GI804" s="12"/>
      <c r="GJ804" s="12"/>
      <c r="GK804" s="12"/>
      <c r="GL804" s="12"/>
      <c r="GM804" s="12"/>
      <c r="GN804" s="12"/>
      <c r="GO804" s="12"/>
      <c r="GP804" s="12"/>
      <c r="GQ804" s="12"/>
      <c r="GR804" s="12"/>
      <c r="GS804" s="12"/>
      <c r="GT804" s="12"/>
      <c r="GU804" s="12"/>
      <c r="GV804" s="12"/>
      <c r="GW804" s="12"/>
      <c r="GX804" s="12"/>
      <c r="GY804" s="12"/>
      <c r="GZ804" s="12"/>
      <c r="HA804" s="12"/>
      <c r="HB804" s="12"/>
      <c r="HC804" s="12"/>
      <c r="HD804" s="12"/>
      <c r="HE804" s="12"/>
      <c r="HF804" s="12"/>
      <c r="HG804" s="12"/>
      <c r="HH804" s="12"/>
      <c r="HI804" s="12"/>
      <c r="HJ804" s="12"/>
      <c r="HK804" s="12"/>
      <c r="HL804" s="12"/>
      <c r="HM804" s="12"/>
      <c r="HN804" s="12"/>
      <c r="HO804" s="12"/>
      <c r="HP804" s="12"/>
      <c r="HQ804" s="12"/>
      <c r="HR804" s="12"/>
      <c r="HS804" s="12"/>
      <c r="HT804" s="12"/>
      <c r="HU804" s="12"/>
      <c r="HV804" s="12"/>
      <c r="HW804" s="12"/>
      <c r="HX804" s="12"/>
      <c r="HY804" s="12"/>
      <c r="HZ804" s="12"/>
      <c r="IA804" s="12"/>
      <c r="IB804" s="12"/>
      <c r="IC804" s="12"/>
      <c r="ID804" s="12"/>
    </row>
    <row r="805" spans="1:238" s="18" customFormat="1" x14ac:dyDescent="0.2">
      <c r="A805" s="11">
        <f t="shared" si="14"/>
        <v>797</v>
      </c>
      <c r="B805" s="38" t="s">
        <v>2104</v>
      </c>
      <c r="C805" s="38" t="s">
        <v>759</v>
      </c>
      <c r="D805" s="38" t="s">
        <v>152</v>
      </c>
      <c r="E805" s="69" t="s">
        <v>2099</v>
      </c>
      <c r="F805" s="40" t="s">
        <v>122</v>
      </c>
      <c r="G805" s="85">
        <v>4035</v>
      </c>
      <c r="H805" s="39">
        <v>7658</v>
      </c>
      <c r="I805" s="41" t="s">
        <v>15</v>
      </c>
      <c r="J805" s="86" t="s">
        <v>17</v>
      </c>
      <c r="K805" s="42"/>
    </row>
    <row r="806" spans="1:238" s="18" customFormat="1" x14ac:dyDescent="0.2">
      <c r="A806" s="11">
        <f t="shared" si="14"/>
        <v>798</v>
      </c>
      <c r="B806" s="38" t="s">
        <v>2082</v>
      </c>
      <c r="C806" s="38" t="s">
        <v>759</v>
      </c>
      <c r="D806" s="38" t="s">
        <v>152</v>
      </c>
      <c r="E806" s="69" t="s">
        <v>2099</v>
      </c>
      <c r="F806" s="40" t="s">
        <v>2083</v>
      </c>
      <c r="G806" s="85">
        <v>16</v>
      </c>
      <c r="H806" s="39">
        <v>25</v>
      </c>
      <c r="I806" s="41" t="s">
        <v>902</v>
      </c>
      <c r="J806" s="43" t="s">
        <v>902</v>
      </c>
      <c r="K806" s="42"/>
    </row>
    <row r="807" spans="1:238" s="18" customFormat="1" x14ac:dyDescent="0.2">
      <c r="A807" s="11">
        <f t="shared" si="14"/>
        <v>799</v>
      </c>
      <c r="B807" s="38" t="s">
        <v>453</v>
      </c>
      <c r="C807" s="38" t="s">
        <v>759</v>
      </c>
      <c r="D807" s="38" t="s">
        <v>152</v>
      </c>
      <c r="E807" s="69" t="s">
        <v>2108</v>
      </c>
      <c r="F807" s="40" t="s">
        <v>927</v>
      </c>
      <c r="G807" s="39">
        <v>238</v>
      </c>
      <c r="H807" s="39">
        <v>527</v>
      </c>
      <c r="I807" s="86" t="s">
        <v>15</v>
      </c>
      <c r="J807" s="86" t="s">
        <v>17</v>
      </c>
      <c r="K807" s="4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c r="AX807" s="12"/>
      <c r="AY807" s="12"/>
      <c r="AZ807" s="12"/>
      <c r="BA807" s="12"/>
      <c r="BB807" s="12"/>
      <c r="BC807" s="12"/>
      <c r="BD807" s="12"/>
      <c r="BE807" s="12"/>
      <c r="BF807" s="12"/>
      <c r="BG807" s="12"/>
      <c r="BH807" s="12"/>
      <c r="BI807" s="12"/>
      <c r="BJ807" s="12"/>
      <c r="BK807" s="12"/>
      <c r="BL807" s="12"/>
      <c r="BM807" s="12"/>
      <c r="BN807" s="12"/>
      <c r="BO807" s="12"/>
      <c r="BP807" s="12"/>
      <c r="BQ807" s="12"/>
      <c r="BR807" s="12"/>
      <c r="BS807" s="12"/>
      <c r="BT807" s="12"/>
      <c r="BU807" s="12"/>
      <c r="BV807" s="12"/>
      <c r="BW807" s="12"/>
      <c r="BX807" s="12"/>
      <c r="BY807" s="12"/>
      <c r="BZ807" s="12"/>
      <c r="CA807" s="12"/>
      <c r="CB807" s="12"/>
      <c r="CC807" s="12"/>
      <c r="CD807" s="12"/>
      <c r="CE807" s="12"/>
      <c r="CF807" s="12"/>
      <c r="CG807" s="12"/>
      <c r="CH807" s="12"/>
      <c r="CI807" s="12"/>
      <c r="CJ807" s="12"/>
      <c r="CK807" s="12"/>
      <c r="CL807" s="12"/>
      <c r="CM807" s="12"/>
      <c r="CN807" s="12"/>
      <c r="CO807" s="12"/>
      <c r="CP807" s="12"/>
      <c r="CQ807" s="12"/>
      <c r="CR807" s="12"/>
      <c r="CS807" s="12"/>
      <c r="CT807" s="12"/>
      <c r="CU807" s="12"/>
      <c r="CV807" s="12"/>
      <c r="CW807" s="12"/>
      <c r="CX807" s="12"/>
      <c r="CY807" s="12"/>
      <c r="CZ807" s="12"/>
      <c r="DA807" s="12"/>
      <c r="DB807" s="12"/>
      <c r="DC807" s="12"/>
      <c r="DD807" s="12"/>
      <c r="DE807" s="12"/>
      <c r="DF807" s="12"/>
      <c r="DG807" s="12"/>
      <c r="DH807" s="12"/>
      <c r="DI807" s="12"/>
      <c r="DJ807" s="12"/>
      <c r="DK807" s="12"/>
      <c r="DL807" s="12"/>
      <c r="DM807" s="12"/>
      <c r="DN807" s="12"/>
      <c r="DO807" s="12"/>
      <c r="DP807" s="12"/>
      <c r="DQ807" s="12"/>
      <c r="DR807" s="12"/>
      <c r="DS807" s="12"/>
      <c r="DT807" s="12"/>
      <c r="DU807" s="12"/>
      <c r="DV807" s="12"/>
      <c r="DW807" s="12"/>
      <c r="DX807" s="12"/>
      <c r="DY807" s="12"/>
      <c r="DZ807" s="12"/>
      <c r="EA807" s="12"/>
      <c r="EB807" s="12"/>
      <c r="EC807" s="12"/>
      <c r="ED807" s="12"/>
      <c r="EE807" s="12"/>
      <c r="EF807" s="12"/>
      <c r="EG807" s="12"/>
      <c r="EH807" s="12"/>
      <c r="EI807" s="12"/>
      <c r="EJ807" s="12"/>
      <c r="EK807" s="12"/>
      <c r="EL807" s="12"/>
      <c r="EM807" s="12"/>
      <c r="EN807" s="12"/>
      <c r="EO807" s="12"/>
      <c r="EP807" s="12"/>
      <c r="EQ807" s="12"/>
      <c r="ER807" s="12"/>
      <c r="ES807" s="12"/>
      <c r="ET807" s="12"/>
      <c r="EU807" s="12"/>
      <c r="EV807" s="12"/>
      <c r="EW807" s="12"/>
      <c r="EX807" s="12"/>
      <c r="EY807" s="12"/>
      <c r="EZ807" s="12"/>
      <c r="FA807" s="12"/>
      <c r="FB807" s="12"/>
      <c r="FC807" s="12"/>
      <c r="FD807" s="12"/>
      <c r="FE807" s="12"/>
      <c r="FF807" s="12"/>
      <c r="FG807" s="12"/>
      <c r="FH807" s="12"/>
      <c r="FI807" s="12"/>
      <c r="FJ807" s="12"/>
      <c r="FK807" s="12"/>
      <c r="FL807" s="12"/>
      <c r="FM807" s="12"/>
      <c r="FN807" s="12"/>
      <c r="FO807" s="12"/>
      <c r="FP807" s="12"/>
      <c r="FQ807" s="12"/>
      <c r="FR807" s="12"/>
      <c r="FS807" s="12"/>
      <c r="FT807" s="12"/>
      <c r="FU807" s="12"/>
      <c r="FV807" s="12"/>
      <c r="FW807" s="12"/>
      <c r="FX807" s="12"/>
      <c r="FY807" s="12"/>
      <c r="FZ807" s="12"/>
      <c r="GA807" s="12"/>
      <c r="GB807" s="12"/>
      <c r="GC807" s="12"/>
      <c r="GD807" s="12"/>
      <c r="GE807" s="12"/>
      <c r="GF807" s="12"/>
      <c r="GG807" s="12"/>
      <c r="GH807" s="12"/>
      <c r="GI807" s="12"/>
      <c r="GJ807" s="12"/>
      <c r="GK807" s="12"/>
      <c r="GL807" s="12"/>
      <c r="GM807" s="12"/>
      <c r="GN807" s="12"/>
      <c r="GO807" s="12"/>
      <c r="GP807" s="12"/>
      <c r="GQ807" s="12"/>
      <c r="GR807" s="12"/>
      <c r="GS807" s="12"/>
      <c r="GT807" s="12"/>
      <c r="GU807" s="12"/>
      <c r="GV807" s="12"/>
      <c r="GW807" s="12"/>
      <c r="GX807" s="12"/>
      <c r="GY807" s="12"/>
      <c r="GZ807" s="12"/>
      <c r="HA807" s="12"/>
      <c r="HB807" s="12"/>
      <c r="HC807" s="12"/>
      <c r="HD807" s="12"/>
      <c r="HE807" s="12"/>
      <c r="HF807" s="12"/>
      <c r="HG807" s="12"/>
      <c r="HH807" s="12"/>
      <c r="HI807" s="12"/>
      <c r="HJ807" s="12"/>
      <c r="HK807" s="12"/>
      <c r="HL807" s="12"/>
      <c r="HM807" s="12"/>
      <c r="HN807" s="12"/>
      <c r="HO807" s="12"/>
      <c r="HP807" s="12"/>
      <c r="HQ807" s="12"/>
      <c r="HR807" s="12"/>
      <c r="HS807" s="12"/>
      <c r="HT807" s="12"/>
      <c r="HU807" s="12"/>
      <c r="HV807" s="12"/>
      <c r="HW807" s="12"/>
      <c r="HX807" s="12"/>
      <c r="HY807" s="12"/>
      <c r="HZ807" s="12"/>
      <c r="IA807" s="12"/>
      <c r="IB807" s="12"/>
      <c r="IC807" s="12"/>
      <c r="ID807" s="12"/>
    </row>
    <row r="808" spans="1:238" s="18" customFormat="1" x14ac:dyDescent="0.2">
      <c r="A808" s="11">
        <f t="shared" si="14"/>
        <v>800</v>
      </c>
      <c r="B808" s="46" t="s">
        <v>1102</v>
      </c>
      <c r="C808" s="38" t="s">
        <v>759</v>
      </c>
      <c r="D808" s="38" t="s">
        <v>152</v>
      </c>
      <c r="E808" s="69" t="s">
        <v>2114</v>
      </c>
      <c r="F808" s="40" t="s">
        <v>83</v>
      </c>
      <c r="G808" s="39">
        <v>3417</v>
      </c>
      <c r="H808" s="39">
        <v>7225</v>
      </c>
      <c r="I808" s="41" t="s">
        <v>15</v>
      </c>
      <c r="J808" s="86" t="s">
        <v>17</v>
      </c>
      <c r="K808" s="4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c r="BA808" s="12"/>
      <c r="BB808" s="12"/>
      <c r="BC808" s="12"/>
      <c r="BD808" s="12"/>
      <c r="BE808" s="12"/>
      <c r="BF808" s="12"/>
      <c r="BG808" s="12"/>
      <c r="BH808" s="12"/>
      <c r="BI808" s="12"/>
      <c r="BJ808" s="12"/>
      <c r="BK808" s="12"/>
      <c r="BL808" s="12"/>
      <c r="BM808" s="12"/>
      <c r="BN808" s="12"/>
      <c r="BO808" s="12"/>
      <c r="BP808" s="12"/>
      <c r="BQ808" s="12"/>
      <c r="BR808" s="12"/>
      <c r="BS808" s="12"/>
      <c r="BT808" s="12"/>
      <c r="BU808" s="12"/>
      <c r="BV808" s="12"/>
      <c r="BW808" s="12"/>
      <c r="BX808" s="12"/>
      <c r="BY808" s="12"/>
      <c r="BZ808" s="12"/>
      <c r="CA808" s="12"/>
      <c r="CB808" s="12"/>
      <c r="CC808" s="12"/>
      <c r="CD808" s="12"/>
      <c r="CE808" s="12"/>
      <c r="CF808" s="12"/>
      <c r="CG808" s="12"/>
      <c r="CH808" s="12"/>
      <c r="CI808" s="12"/>
      <c r="CJ808" s="12"/>
      <c r="CK808" s="12"/>
      <c r="CL808" s="12"/>
      <c r="CM808" s="12"/>
      <c r="CN808" s="12"/>
      <c r="CO808" s="12"/>
      <c r="CP808" s="12"/>
      <c r="CQ808" s="12"/>
      <c r="CR808" s="12"/>
      <c r="CS808" s="12"/>
      <c r="CT808" s="12"/>
      <c r="CU808" s="12"/>
      <c r="CV808" s="12"/>
      <c r="CW808" s="12"/>
      <c r="CX808" s="12"/>
      <c r="CY808" s="12"/>
      <c r="CZ808" s="12"/>
      <c r="DA808" s="12"/>
      <c r="DB808" s="12"/>
      <c r="DC808" s="12"/>
      <c r="DD808" s="12"/>
      <c r="DE808" s="12"/>
      <c r="DF808" s="12"/>
      <c r="DG808" s="12"/>
      <c r="DH808" s="12"/>
      <c r="DI808" s="12"/>
      <c r="DJ808" s="12"/>
      <c r="DK808" s="12"/>
      <c r="DL808" s="12"/>
      <c r="DM808" s="12"/>
      <c r="DN808" s="12"/>
      <c r="DO808" s="12"/>
      <c r="DP808" s="12"/>
      <c r="DQ808" s="12"/>
      <c r="DR808" s="12"/>
      <c r="DS808" s="12"/>
      <c r="DT808" s="12"/>
      <c r="DU808" s="12"/>
      <c r="DV808" s="12"/>
      <c r="DW808" s="1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12"/>
      <c r="FC808" s="12"/>
      <c r="FD808" s="12"/>
      <c r="FE808" s="12"/>
      <c r="FF808" s="12"/>
      <c r="FG808" s="12"/>
      <c r="FH808" s="12"/>
      <c r="FI808" s="12"/>
      <c r="FJ808" s="12"/>
      <c r="FK808" s="12"/>
      <c r="FL808" s="12"/>
      <c r="FM808" s="12"/>
      <c r="FN808" s="12"/>
      <c r="FO808" s="12"/>
      <c r="FP808" s="12"/>
      <c r="FQ808" s="12"/>
      <c r="FR808" s="12"/>
      <c r="FS808" s="12"/>
      <c r="FT808" s="12"/>
      <c r="FU808" s="12"/>
      <c r="FV808" s="12"/>
      <c r="FW808" s="12"/>
      <c r="FX808" s="12"/>
      <c r="FY808" s="12"/>
      <c r="FZ808" s="12"/>
      <c r="GA808" s="12"/>
      <c r="GB808" s="12"/>
      <c r="GC808" s="12"/>
      <c r="GD808" s="12"/>
      <c r="GE808" s="12"/>
      <c r="GF808" s="12"/>
      <c r="GG808" s="12"/>
      <c r="GH808" s="12"/>
      <c r="GI808" s="12"/>
      <c r="GJ808" s="12"/>
      <c r="GK808" s="12"/>
      <c r="GL808" s="12"/>
      <c r="GM808" s="12"/>
      <c r="GN808" s="12"/>
      <c r="GO808" s="12"/>
      <c r="GP808" s="12"/>
      <c r="GQ808" s="12"/>
      <c r="GR808" s="12"/>
      <c r="GS808" s="12"/>
      <c r="GT808" s="12"/>
      <c r="GU808" s="12"/>
      <c r="GV808" s="12"/>
      <c r="GW808" s="12"/>
      <c r="GX808" s="12"/>
      <c r="GY808" s="12"/>
      <c r="GZ808" s="12"/>
      <c r="HA808" s="12"/>
      <c r="HB808" s="12"/>
      <c r="HC808" s="12"/>
      <c r="HD808" s="12"/>
      <c r="HE808" s="12"/>
      <c r="HF808" s="12"/>
      <c r="HG808" s="12"/>
      <c r="HH808" s="12"/>
      <c r="HI808" s="12"/>
      <c r="HJ808" s="12"/>
      <c r="HK808" s="12"/>
      <c r="HL808" s="12"/>
      <c r="HM808" s="12"/>
      <c r="HN808" s="12"/>
      <c r="HO808" s="12"/>
      <c r="HP808" s="12"/>
      <c r="HQ808" s="12"/>
      <c r="HR808" s="12"/>
      <c r="HS808" s="12"/>
      <c r="HT808" s="12"/>
      <c r="HU808" s="12"/>
      <c r="HV808" s="12"/>
      <c r="HW808" s="12"/>
      <c r="HX808" s="12"/>
      <c r="HY808" s="12"/>
      <c r="HZ808" s="12"/>
      <c r="IA808" s="12"/>
      <c r="IB808" s="12"/>
      <c r="IC808" s="12"/>
      <c r="ID808" s="12"/>
    </row>
    <row r="809" spans="1:238" s="18" customFormat="1" x14ac:dyDescent="0.2">
      <c r="A809" s="11">
        <f t="shared" si="14"/>
        <v>801</v>
      </c>
      <c r="B809" s="46" t="s">
        <v>1103</v>
      </c>
      <c r="C809" s="38" t="s">
        <v>759</v>
      </c>
      <c r="D809" s="38" t="s">
        <v>152</v>
      </c>
      <c r="E809" s="69" t="s">
        <v>2114</v>
      </c>
      <c r="F809" s="40" t="s">
        <v>1122</v>
      </c>
      <c r="G809" s="39">
        <v>2771</v>
      </c>
      <c r="H809" s="39">
        <v>6908</v>
      </c>
      <c r="I809" s="41" t="s">
        <v>15</v>
      </c>
      <c r="J809" s="86" t="s">
        <v>17</v>
      </c>
      <c r="K809" s="45" t="s">
        <v>180</v>
      </c>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c r="BR809" s="12"/>
      <c r="BS809" s="12"/>
      <c r="BT809" s="12"/>
      <c r="BU809" s="12"/>
      <c r="BV809" s="12"/>
      <c r="BW809" s="12"/>
      <c r="BX809" s="12"/>
      <c r="BY809" s="12"/>
      <c r="BZ809" s="12"/>
      <c r="CA809" s="12"/>
      <c r="CB809" s="12"/>
      <c r="CC809" s="12"/>
      <c r="CD809" s="12"/>
      <c r="CE809" s="12"/>
      <c r="CF809" s="12"/>
      <c r="CG809" s="12"/>
      <c r="CH809" s="12"/>
      <c r="CI809" s="12"/>
      <c r="CJ809" s="12"/>
      <c r="CK809" s="12"/>
      <c r="CL809" s="12"/>
      <c r="CM809" s="12"/>
      <c r="CN809" s="12"/>
      <c r="CO809" s="12"/>
      <c r="CP809" s="12"/>
      <c r="CQ809" s="12"/>
      <c r="CR809" s="12"/>
      <c r="CS809" s="12"/>
      <c r="CT809" s="12"/>
      <c r="CU809" s="12"/>
      <c r="CV809" s="12"/>
      <c r="CW809" s="12"/>
      <c r="CX809" s="12"/>
      <c r="CY809" s="12"/>
      <c r="CZ809" s="12"/>
      <c r="DA809" s="12"/>
      <c r="DB809" s="12"/>
      <c r="DC809" s="12"/>
      <c r="DD809" s="12"/>
      <c r="DE809" s="12"/>
      <c r="DF809" s="12"/>
      <c r="DG809" s="12"/>
      <c r="DH809" s="12"/>
      <c r="DI809" s="12"/>
      <c r="DJ809" s="12"/>
      <c r="DK809" s="12"/>
      <c r="DL809" s="12"/>
      <c r="DM809" s="12"/>
      <c r="DN809" s="12"/>
      <c r="DO809" s="12"/>
      <c r="DP809" s="12"/>
      <c r="DQ809" s="12"/>
      <c r="DR809" s="12"/>
      <c r="DS809" s="12"/>
      <c r="DT809" s="12"/>
      <c r="DU809" s="12"/>
      <c r="DV809" s="12"/>
      <c r="DW809" s="1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12"/>
      <c r="FC809" s="12"/>
      <c r="FD809" s="12"/>
      <c r="FE809" s="12"/>
      <c r="FF809" s="12"/>
      <c r="FG809" s="12"/>
      <c r="FH809" s="12"/>
      <c r="FI809" s="12"/>
      <c r="FJ809" s="12"/>
      <c r="FK809" s="12"/>
      <c r="FL809" s="12"/>
      <c r="FM809" s="12"/>
      <c r="FN809" s="12"/>
      <c r="FO809" s="12"/>
      <c r="FP809" s="12"/>
      <c r="FQ809" s="12"/>
      <c r="FR809" s="12"/>
      <c r="FS809" s="12"/>
      <c r="FT809" s="12"/>
      <c r="FU809" s="12"/>
      <c r="FV809" s="12"/>
      <c r="FW809" s="12"/>
      <c r="FX809" s="12"/>
      <c r="FY809" s="12"/>
      <c r="FZ809" s="12"/>
      <c r="GA809" s="12"/>
      <c r="GB809" s="12"/>
      <c r="GC809" s="12"/>
      <c r="GD809" s="12"/>
      <c r="GE809" s="12"/>
      <c r="GF809" s="12"/>
      <c r="GG809" s="12"/>
      <c r="GH809" s="12"/>
      <c r="GI809" s="12"/>
      <c r="GJ809" s="12"/>
      <c r="GK809" s="12"/>
      <c r="GL809" s="12"/>
      <c r="GM809" s="12"/>
      <c r="GN809" s="12"/>
      <c r="GO809" s="12"/>
      <c r="GP809" s="12"/>
      <c r="GQ809" s="12"/>
      <c r="GR809" s="12"/>
      <c r="GS809" s="12"/>
      <c r="GT809" s="12"/>
      <c r="GU809" s="12"/>
      <c r="GV809" s="12"/>
      <c r="GW809" s="12"/>
      <c r="GX809" s="12"/>
      <c r="GY809" s="12"/>
      <c r="GZ809" s="12"/>
      <c r="HA809" s="12"/>
      <c r="HB809" s="12"/>
      <c r="HC809" s="12"/>
      <c r="HD809" s="12"/>
      <c r="HE809" s="12"/>
      <c r="HF809" s="12"/>
      <c r="HG809" s="12"/>
      <c r="HH809" s="12"/>
      <c r="HI809" s="12"/>
      <c r="HJ809" s="12"/>
      <c r="HK809" s="12"/>
      <c r="HL809" s="12"/>
      <c r="HM809" s="12"/>
      <c r="HN809" s="12"/>
      <c r="HO809" s="12"/>
      <c r="HP809" s="12"/>
      <c r="HQ809" s="12"/>
      <c r="HR809" s="12"/>
      <c r="HS809" s="12"/>
      <c r="HT809" s="12"/>
      <c r="HU809" s="12"/>
      <c r="HV809" s="12"/>
      <c r="HW809" s="12"/>
      <c r="HX809" s="12"/>
      <c r="HY809" s="12"/>
      <c r="HZ809" s="12"/>
      <c r="IA809" s="12"/>
      <c r="IB809" s="12"/>
      <c r="IC809" s="12"/>
      <c r="ID809" s="12"/>
    </row>
    <row r="810" spans="1:238" s="18" customFormat="1" x14ac:dyDescent="0.2">
      <c r="A810" s="11">
        <f t="shared" si="14"/>
        <v>802</v>
      </c>
      <c r="B810" s="46" t="s">
        <v>1109</v>
      </c>
      <c r="C810" s="46" t="s">
        <v>759</v>
      </c>
      <c r="D810" s="32" t="s">
        <v>152</v>
      </c>
      <c r="E810" s="69" t="s">
        <v>2114</v>
      </c>
      <c r="F810" s="40" t="s">
        <v>899</v>
      </c>
      <c r="G810" s="39">
        <v>1020</v>
      </c>
      <c r="H810" s="39">
        <v>1995</v>
      </c>
      <c r="I810" s="41" t="s">
        <v>15</v>
      </c>
      <c r="J810" s="86" t="s">
        <v>17</v>
      </c>
      <c r="K810" s="4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12"/>
      <c r="BR810" s="12"/>
      <c r="BS810" s="12"/>
      <c r="BT810" s="12"/>
      <c r="BU810" s="12"/>
      <c r="BV810" s="12"/>
      <c r="BW810" s="12"/>
      <c r="BX810" s="12"/>
      <c r="BY810" s="12"/>
      <c r="BZ810" s="12"/>
      <c r="CA810" s="12"/>
      <c r="CB810" s="12"/>
      <c r="CC810" s="12"/>
      <c r="CD810" s="12"/>
      <c r="CE810" s="12"/>
      <c r="CF810" s="12"/>
      <c r="CG810" s="12"/>
      <c r="CH810" s="12"/>
      <c r="CI810" s="12"/>
      <c r="CJ810" s="12"/>
      <c r="CK810" s="12"/>
      <c r="CL810" s="12"/>
      <c r="CM810" s="12"/>
      <c r="CN810" s="12"/>
      <c r="CO810" s="12"/>
      <c r="CP810" s="12"/>
      <c r="CQ810" s="12"/>
      <c r="CR810" s="12"/>
      <c r="CS810" s="12"/>
      <c r="CT810" s="12"/>
      <c r="CU810" s="12"/>
      <c r="CV810" s="12"/>
      <c r="CW810" s="12"/>
      <c r="CX810" s="12"/>
      <c r="CY810" s="12"/>
      <c r="CZ810" s="12"/>
      <c r="DA810" s="12"/>
      <c r="DB810" s="12"/>
      <c r="DC810" s="12"/>
      <c r="DD810" s="12"/>
      <c r="DE810" s="12"/>
      <c r="DF810" s="12"/>
      <c r="DG810" s="12"/>
      <c r="DH810" s="12"/>
      <c r="DI810" s="12"/>
      <c r="DJ810" s="12"/>
      <c r="DK810" s="12"/>
      <c r="DL810" s="12"/>
      <c r="DM810" s="12"/>
      <c r="DN810" s="12"/>
      <c r="DO810" s="12"/>
      <c r="DP810" s="12"/>
      <c r="DQ810" s="12"/>
      <c r="DR810" s="12"/>
      <c r="DS810" s="12"/>
      <c r="DT810" s="12"/>
      <c r="DU810" s="12"/>
      <c r="DV810" s="12"/>
      <c r="DW810" s="1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12"/>
      <c r="FC810" s="12"/>
      <c r="FD810" s="12"/>
      <c r="FE810" s="12"/>
      <c r="FF810" s="12"/>
      <c r="FG810" s="12"/>
      <c r="FH810" s="12"/>
      <c r="FI810" s="12"/>
      <c r="FJ810" s="12"/>
      <c r="FK810" s="12"/>
      <c r="FL810" s="12"/>
      <c r="FM810" s="12"/>
      <c r="FN810" s="12"/>
      <c r="FO810" s="12"/>
      <c r="FP810" s="12"/>
      <c r="FQ810" s="12"/>
      <c r="FR810" s="12"/>
      <c r="FS810" s="12"/>
      <c r="FT810" s="12"/>
      <c r="FU810" s="12"/>
      <c r="FV810" s="12"/>
      <c r="FW810" s="12"/>
      <c r="FX810" s="12"/>
      <c r="FY810" s="12"/>
      <c r="FZ810" s="12"/>
      <c r="GA810" s="12"/>
      <c r="GB810" s="12"/>
      <c r="GC810" s="12"/>
      <c r="GD810" s="12"/>
      <c r="GE810" s="12"/>
      <c r="GF810" s="12"/>
      <c r="GG810" s="12"/>
      <c r="GH810" s="12"/>
      <c r="GI810" s="12"/>
      <c r="GJ810" s="12"/>
      <c r="GK810" s="12"/>
      <c r="GL810" s="12"/>
      <c r="GM810" s="12"/>
      <c r="GN810" s="12"/>
      <c r="GO810" s="12"/>
      <c r="GP810" s="12"/>
      <c r="GQ810" s="12"/>
      <c r="GR810" s="12"/>
      <c r="GS810" s="12"/>
      <c r="GT810" s="12"/>
      <c r="GU810" s="12"/>
      <c r="GV810" s="12"/>
      <c r="GW810" s="12"/>
      <c r="GX810" s="12"/>
      <c r="GY810" s="12"/>
      <c r="GZ810" s="12"/>
      <c r="HA810" s="12"/>
      <c r="HB810" s="12"/>
      <c r="HC810" s="12"/>
      <c r="HD810" s="12"/>
      <c r="HE810" s="12"/>
      <c r="HF810" s="12"/>
      <c r="HG810" s="12"/>
      <c r="HH810" s="12"/>
      <c r="HI810" s="12"/>
      <c r="HJ810" s="12"/>
      <c r="HK810" s="12"/>
      <c r="HL810" s="12"/>
      <c r="HM810" s="12"/>
      <c r="HN810" s="12"/>
      <c r="HO810" s="12"/>
      <c r="HP810" s="12"/>
      <c r="HQ810" s="12"/>
      <c r="HR810" s="12"/>
      <c r="HS810" s="12"/>
      <c r="HT810" s="12"/>
      <c r="HU810" s="12"/>
      <c r="HV810" s="12"/>
      <c r="HW810" s="12"/>
      <c r="HX810" s="12"/>
      <c r="HY810" s="12"/>
      <c r="HZ810" s="12"/>
      <c r="IA810" s="12"/>
      <c r="IB810" s="12"/>
      <c r="IC810" s="12"/>
      <c r="ID810" s="12"/>
    </row>
    <row r="811" spans="1:238" s="18" customFormat="1" x14ac:dyDescent="0.2">
      <c r="A811" s="11">
        <f t="shared" si="14"/>
        <v>803</v>
      </c>
      <c r="B811" s="38" t="s">
        <v>1116</v>
      </c>
      <c r="C811" s="46" t="s">
        <v>759</v>
      </c>
      <c r="D811" s="38" t="s">
        <v>152</v>
      </c>
      <c r="E811" s="69" t="s">
        <v>2116</v>
      </c>
      <c r="F811" s="40" t="s">
        <v>1117</v>
      </c>
      <c r="G811" s="39">
        <v>3685</v>
      </c>
      <c r="H811" s="39">
        <v>7260</v>
      </c>
      <c r="I811" s="41" t="s">
        <v>15</v>
      </c>
      <c r="J811" s="86" t="s">
        <v>17</v>
      </c>
      <c r="K811" s="4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c r="GQ811" s="2"/>
      <c r="GR811" s="2"/>
      <c r="GS811" s="2"/>
      <c r="GT811" s="2"/>
      <c r="GU811" s="2"/>
      <c r="GV811" s="2"/>
      <c r="GW811" s="2"/>
      <c r="GX811" s="2"/>
      <c r="GY811" s="2"/>
      <c r="GZ811" s="2"/>
      <c r="HA811" s="2"/>
      <c r="HB811" s="2"/>
      <c r="HC811" s="2"/>
      <c r="HD811" s="2"/>
      <c r="HE811" s="2"/>
      <c r="HF811" s="2"/>
      <c r="HG811" s="2"/>
      <c r="HH811" s="2"/>
      <c r="HI811" s="2"/>
      <c r="HJ811" s="2"/>
      <c r="HK811" s="2"/>
      <c r="HL811" s="2"/>
      <c r="HM811" s="2"/>
      <c r="HN811" s="2"/>
      <c r="HO811" s="2"/>
      <c r="HP811" s="2"/>
      <c r="HQ811" s="2"/>
      <c r="HR811" s="2"/>
      <c r="HS811" s="2"/>
      <c r="HT811" s="2"/>
      <c r="HU811" s="2"/>
      <c r="HV811" s="2"/>
      <c r="HW811" s="2"/>
      <c r="HX811" s="2"/>
      <c r="HY811" s="2"/>
      <c r="HZ811" s="2"/>
      <c r="IA811" s="2"/>
      <c r="IB811" s="2"/>
      <c r="IC811" s="2"/>
      <c r="ID811" s="2"/>
    </row>
    <row r="812" spans="1:238" s="18" customFormat="1" x14ac:dyDescent="0.2">
      <c r="A812" s="11">
        <f t="shared" si="14"/>
        <v>804</v>
      </c>
      <c r="B812" s="38" t="s">
        <v>454</v>
      </c>
      <c r="C812" s="46" t="s">
        <v>759</v>
      </c>
      <c r="D812" s="38" t="s">
        <v>152</v>
      </c>
      <c r="E812" s="69" t="s">
        <v>2116</v>
      </c>
      <c r="F812" s="40" t="s">
        <v>2117</v>
      </c>
      <c r="G812" s="39">
        <v>3979</v>
      </c>
      <c r="H812" s="39">
        <v>5447</v>
      </c>
      <c r="I812" s="41" t="s">
        <v>15</v>
      </c>
      <c r="J812" s="86" t="s">
        <v>17</v>
      </c>
      <c r="K812" s="4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c r="GQ812" s="2"/>
      <c r="GR812" s="2"/>
      <c r="GS812" s="2"/>
      <c r="GT812" s="2"/>
      <c r="GU812" s="2"/>
      <c r="GV812" s="2"/>
      <c r="GW812" s="2"/>
      <c r="GX812" s="2"/>
      <c r="GY812" s="2"/>
      <c r="GZ812" s="2"/>
      <c r="HA812" s="2"/>
      <c r="HB812" s="2"/>
      <c r="HC812" s="2"/>
      <c r="HD812" s="2"/>
      <c r="HE812" s="2"/>
      <c r="HF812" s="2"/>
      <c r="HG812" s="2"/>
      <c r="HH812" s="2"/>
      <c r="HI812" s="2"/>
      <c r="HJ812" s="2"/>
      <c r="HK812" s="2"/>
      <c r="HL812" s="2"/>
      <c r="HM812" s="2"/>
      <c r="HN812" s="2"/>
      <c r="HO812" s="2"/>
      <c r="HP812" s="2"/>
      <c r="HQ812" s="2"/>
      <c r="HR812" s="2"/>
      <c r="HS812" s="2"/>
      <c r="HT812" s="2"/>
      <c r="HU812" s="2"/>
      <c r="HV812" s="2"/>
      <c r="HW812" s="2"/>
      <c r="HX812" s="2"/>
      <c r="HY812" s="2"/>
      <c r="HZ812" s="2"/>
      <c r="IA812" s="2"/>
      <c r="IB812" s="2"/>
      <c r="IC812" s="2"/>
      <c r="ID812" s="2"/>
    </row>
    <row r="813" spans="1:238" s="18" customFormat="1" x14ac:dyDescent="0.2">
      <c r="A813" s="11">
        <f t="shared" si="14"/>
        <v>805</v>
      </c>
      <c r="B813" s="38" t="s">
        <v>2118</v>
      </c>
      <c r="C813" s="46" t="s">
        <v>759</v>
      </c>
      <c r="D813" s="38" t="s">
        <v>152</v>
      </c>
      <c r="E813" s="69" t="s">
        <v>2116</v>
      </c>
      <c r="F813" s="40" t="s">
        <v>51</v>
      </c>
      <c r="G813" s="39">
        <v>2342</v>
      </c>
      <c r="H813" s="39">
        <v>4795</v>
      </c>
      <c r="I813" s="41" t="s">
        <v>18</v>
      </c>
      <c r="J813" s="86" t="s">
        <v>17</v>
      </c>
      <c r="K813" s="4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c r="GQ813" s="2"/>
      <c r="GR813" s="2"/>
      <c r="GS813" s="2"/>
      <c r="GT813" s="2"/>
      <c r="GU813" s="2"/>
      <c r="GV813" s="2"/>
      <c r="GW813" s="2"/>
      <c r="GX813" s="2"/>
      <c r="GY813" s="2"/>
      <c r="GZ813" s="2"/>
      <c r="HA813" s="2"/>
      <c r="HB813" s="2"/>
      <c r="HC813" s="2"/>
      <c r="HD813" s="2"/>
      <c r="HE813" s="2"/>
      <c r="HF813" s="2"/>
      <c r="HG813" s="2"/>
      <c r="HH813" s="2"/>
      <c r="HI813" s="2"/>
      <c r="HJ813" s="2"/>
      <c r="HK813" s="2"/>
      <c r="HL813" s="2"/>
      <c r="HM813" s="2"/>
      <c r="HN813" s="2"/>
      <c r="HO813" s="2"/>
      <c r="HP813" s="2"/>
      <c r="HQ813" s="2"/>
      <c r="HR813" s="2"/>
      <c r="HS813" s="2"/>
      <c r="HT813" s="2"/>
      <c r="HU813" s="2"/>
      <c r="HV813" s="2"/>
      <c r="HW813" s="2"/>
      <c r="HX813" s="2"/>
      <c r="HY813" s="2"/>
      <c r="HZ813" s="2"/>
      <c r="IA813" s="2"/>
      <c r="IB813" s="2"/>
      <c r="IC813" s="2"/>
      <c r="ID813" s="2"/>
    </row>
    <row r="814" spans="1:238" s="18" customFormat="1" x14ac:dyDescent="0.2">
      <c r="A814" s="11">
        <f t="shared" si="14"/>
        <v>806</v>
      </c>
      <c r="B814" s="46" t="s">
        <v>2126</v>
      </c>
      <c r="C814" s="46" t="s">
        <v>759</v>
      </c>
      <c r="D814" s="38" t="s">
        <v>152</v>
      </c>
      <c r="E814" s="69" t="s">
        <v>2123</v>
      </c>
      <c r="F814" s="40" t="s">
        <v>60</v>
      </c>
      <c r="G814" s="39">
        <v>3750</v>
      </c>
      <c r="H814" s="39">
        <v>6817</v>
      </c>
      <c r="I814" s="41" t="s">
        <v>15</v>
      </c>
      <c r="J814" s="43" t="s">
        <v>17</v>
      </c>
      <c r="K814" s="4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c r="AX814" s="12"/>
      <c r="AY814" s="12"/>
      <c r="AZ814" s="12"/>
      <c r="BA814" s="12"/>
      <c r="BB814" s="12"/>
      <c r="BC814" s="12"/>
      <c r="BD814" s="12"/>
      <c r="BE814" s="12"/>
      <c r="BF814" s="12"/>
      <c r="BG814" s="12"/>
      <c r="BH814" s="12"/>
      <c r="BI814" s="12"/>
      <c r="BJ814" s="12"/>
      <c r="BK814" s="12"/>
      <c r="BL814" s="12"/>
      <c r="BM814" s="12"/>
      <c r="BN814" s="12"/>
      <c r="BO814" s="12"/>
      <c r="BP814" s="12"/>
      <c r="BQ814" s="12"/>
      <c r="BR814" s="12"/>
      <c r="BS814" s="12"/>
      <c r="BT814" s="12"/>
      <c r="BU814" s="12"/>
      <c r="BV814" s="12"/>
      <c r="BW814" s="12"/>
      <c r="BX814" s="12"/>
      <c r="BY814" s="12"/>
      <c r="BZ814" s="12"/>
      <c r="CA814" s="12"/>
      <c r="CB814" s="12"/>
      <c r="CC814" s="12"/>
      <c r="CD814" s="12"/>
      <c r="CE814" s="12"/>
      <c r="CF814" s="12"/>
      <c r="CG814" s="12"/>
      <c r="CH814" s="12"/>
      <c r="CI814" s="12"/>
      <c r="CJ814" s="12"/>
      <c r="CK814" s="12"/>
      <c r="CL814" s="12"/>
      <c r="CM814" s="12"/>
      <c r="CN814" s="12"/>
      <c r="CO814" s="12"/>
      <c r="CP814" s="12"/>
      <c r="CQ814" s="12"/>
      <c r="CR814" s="12"/>
      <c r="CS814" s="12"/>
      <c r="CT814" s="12"/>
      <c r="CU814" s="12"/>
      <c r="CV814" s="12"/>
      <c r="CW814" s="12"/>
      <c r="CX814" s="12"/>
      <c r="CY814" s="12"/>
      <c r="CZ814" s="12"/>
      <c r="DA814" s="12"/>
      <c r="DB814" s="12"/>
      <c r="DC814" s="12"/>
      <c r="DD814" s="12"/>
      <c r="DE814" s="12"/>
      <c r="DF814" s="12"/>
      <c r="DG814" s="12"/>
      <c r="DH814" s="12"/>
      <c r="DI814" s="12"/>
      <c r="DJ814" s="12"/>
      <c r="DK814" s="12"/>
      <c r="DL814" s="12"/>
      <c r="DM814" s="12"/>
      <c r="DN814" s="12"/>
      <c r="DO814" s="12"/>
      <c r="DP814" s="12"/>
      <c r="DQ814" s="12"/>
      <c r="DR814" s="12"/>
      <c r="DS814" s="12"/>
      <c r="DT814" s="12"/>
      <c r="DU814" s="12"/>
      <c r="DV814" s="12"/>
      <c r="DW814" s="1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12"/>
      <c r="FC814" s="12"/>
      <c r="FD814" s="12"/>
      <c r="FE814" s="12"/>
      <c r="FF814" s="12"/>
      <c r="FG814" s="12"/>
      <c r="FH814" s="12"/>
      <c r="FI814" s="12"/>
      <c r="FJ814" s="12"/>
      <c r="FK814" s="12"/>
      <c r="FL814" s="12"/>
      <c r="FM814" s="12"/>
      <c r="FN814" s="12"/>
      <c r="FO814" s="12"/>
      <c r="FP814" s="12"/>
      <c r="FQ814" s="12"/>
      <c r="FR814" s="12"/>
      <c r="FS814" s="12"/>
      <c r="FT814" s="12"/>
      <c r="FU814" s="12"/>
      <c r="FV814" s="12"/>
      <c r="FW814" s="12"/>
      <c r="FX814" s="12"/>
      <c r="FY814" s="12"/>
      <c r="FZ814" s="12"/>
      <c r="GA814" s="12"/>
      <c r="GB814" s="12"/>
      <c r="GC814" s="12"/>
      <c r="GD814" s="12"/>
      <c r="GE814" s="12"/>
      <c r="GF814" s="12"/>
      <c r="GG814" s="12"/>
      <c r="GH814" s="12"/>
      <c r="GI814" s="12"/>
      <c r="GJ814" s="12"/>
      <c r="GK814" s="12"/>
      <c r="GL814" s="12"/>
      <c r="GM814" s="12"/>
      <c r="GN814" s="12"/>
      <c r="GO814" s="12"/>
      <c r="GP814" s="12"/>
      <c r="GQ814" s="12"/>
      <c r="GR814" s="12"/>
      <c r="GS814" s="12"/>
      <c r="GT814" s="12"/>
      <c r="GU814" s="12"/>
      <c r="GV814" s="12"/>
      <c r="GW814" s="12"/>
      <c r="GX814" s="12"/>
      <c r="GY814" s="12"/>
      <c r="GZ814" s="12"/>
      <c r="HA814" s="12"/>
      <c r="HB814" s="12"/>
      <c r="HC814" s="12"/>
      <c r="HD814" s="12"/>
      <c r="HE814" s="12"/>
      <c r="HF814" s="12"/>
      <c r="HG814" s="12"/>
      <c r="HH814" s="12"/>
      <c r="HI814" s="12"/>
      <c r="HJ814" s="12"/>
      <c r="HK814" s="12"/>
      <c r="HL814" s="12"/>
      <c r="HM814" s="12"/>
      <c r="HN814" s="12"/>
      <c r="HO814" s="12"/>
      <c r="HP814" s="12"/>
      <c r="HQ814" s="12"/>
      <c r="HR814" s="12"/>
      <c r="HS814" s="12"/>
      <c r="HT814" s="12"/>
      <c r="HU814" s="12"/>
      <c r="HV814" s="12"/>
      <c r="HW814" s="12"/>
      <c r="HX814" s="12"/>
      <c r="HY814" s="12"/>
      <c r="HZ814" s="12"/>
      <c r="IA814" s="12"/>
      <c r="IB814" s="12"/>
      <c r="IC814" s="12"/>
      <c r="ID814" s="12"/>
    </row>
    <row r="815" spans="1:238" s="18" customFormat="1" x14ac:dyDescent="0.2">
      <c r="A815" s="11">
        <f t="shared" si="14"/>
        <v>807</v>
      </c>
      <c r="B815" s="46" t="s">
        <v>455</v>
      </c>
      <c r="C815" s="46" t="s">
        <v>759</v>
      </c>
      <c r="D815" s="38" t="s">
        <v>152</v>
      </c>
      <c r="E815" s="69" t="s">
        <v>2123</v>
      </c>
      <c r="F815" s="40" t="s">
        <v>1117</v>
      </c>
      <c r="G815" s="39">
        <v>1630</v>
      </c>
      <c r="H815" s="39">
        <v>3507</v>
      </c>
      <c r="I815" s="41" t="s">
        <v>15</v>
      </c>
      <c r="J815" s="43" t="s">
        <v>17</v>
      </c>
      <c r="K815" s="4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c r="BR815" s="12"/>
      <c r="BS815" s="12"/>
      <c r="BT815" s="12"/>
      <c r="BU815" s="12"/>
      <c r="BV815" s="12"/>
      <c r="BW815" s="12"/>
      <c r="BX815" s="12"/>
      <c r="BY815" s="12"/>
      <c r="BZ815" s="12"/>
      <c r="CA815" s="12"/>
      <c r="CB815" s="12"/>
      <c r="CC815" s="12"/>
      <c r="CD815" s="12"/>
      <c r="CE815" s="12"/>
      <c r="CF815" s="12"/>
      <c r="CG815" s="12"/>
      <c r="CH815" s="12"/>
      <c r="CI815" s="12"/>
      <c r="CJ815" s="12"/>
      <c r="CK815" s="12"/>
      <c r="CL815" s="12"/>
      <c r="CM815" s="12"/>
      <c r="CN815" s="12"/>
      <c r="CO815" s="12"/>
      <c r="CP815" s="12"/>
      <c r="CQ815" s="12"/>
      <c r="CR815" s="12"/>
      <c r="CS815" s="12"/>
      <c r="CT815" s="12"/>
      <c r="CU815" s="12"/>
      <c r="CV815" s="12"/>
      <c r="CW815" s="12"/>
      <c r="CX815" s="12"/>
      <c r="CY815" s="12"/>
      <c r="CZ815" s="12"/>
      <c r="DA815" s="12"/>
      <c r="DB815" s="12"/>
      <c r="DC815" s="12"/>
      <c r="DD815" s="12"/>
      <c r="DE815" s="12"/>
      <c r="DF815" s="12"/>
      <c r="DG815" s="12"/>
      <c r="DH815" s="12"/>
      <c r="DI815" s="12"/>
      <c r="DJ815" s="12"/>
      <c r="DK815" s="12"/>
      <c r="DL815" s="12"/>
      <c r="DM815" s="12"/>
      <c r="DN815" s="12"/>
      <c r="DO815" s="12"/>
      <c r="DP815" s="12"/>
      <c r="DQ815" s="12"/>
      <c r="DR815" s="12"/>
      <c r="DS815" s="12"/>
      <c r="DT815" s="12"/>
      <c r="DU815" s="12"/>
      <c r="DV815" s="12"/>
      <c r="DW815" s="1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12"/>
      <c r="FC815" s="12"/>
      <c r="FD815" s="12"/>
      <c r="FE815" s="12"/>
      <c r="FF815" s="12"/>
      <c r="FG815" s="12"/>
      <c r="FH815" s="12"/>
      <c r="FI815" s="12"/>
      <c r="FJ815" s="12"/>
      <c r="FK815" s="12"/>
      <c r="FL815" s="12"/>
      <c r="FM815" s="12"/>
      <c r="FN815" s="12"/>
      <c r="FO815" s="12"/>
      <c r="FP815" s="12"/>
      <c r="FQ815" s="12"/>
      <c r="FR815" s="12"/>
      <c r="FS815" s="12"/>
      <c r="FT815" s="12"/>
      <c r="FU815" s="12"/>
      <c r="FV815" s="12"/>
      <c r="FW815" s="12"/>
      <c r="FX815" s="12"/>
      <c r="FY815" s="12"/>
      <c r="FZ815" s="12"/>
      <c r="GA815" s="12"/>
      <c r="GB815" s="12"/>
      <c r="GC815" s="12"/>
      <c r="GD815" s="12"/>
      <c r="GE815" s="12"/>
      <c r="GF815" s="12"/>
      <c r="GG815" s="12"/>
      <c r="GH815" s="12"/>
      <c r="GI815" s="12"/>
      <c r="GJ815" s="12"/>
      <c r="GK815" s="12"/>
      <c r="GL815" s="12"/>
      <c r="GM815" s="12"/>
      <c r="GN815" s="12"/>
      <c r="GO815" s="12"/>
      <c r="GP815" s="12"/>
      <c r="GQ815" s="12"/>
      <c r="GR815" s="12"/>
      <c r="GS815" s="12"/>
      <c r="GT815" s="12"/>
      <c r="GU815" s="12"/>
      <c r="GV815" s="12"/>
      <c r="GW815" s="12"/>
      <c r="GX815" s="12"/>
      <c r="GY815" s="12"/>
      <c r="GZ815" s="12"/>
      <c r="HA815" s="12"/>
      <c r="HB815" s="12"/>
      <c r="HC815" s="12"/>
      <c r="HD815" s="12"/>
      <c r="HE815" s="12"/>
      <c r="HF815" s="12"/>
      <c r="HG815" s="12"/>
      <c r="HH815" s="12"/>
      <c r="HI815" s="12"/>
      <c r="HJ815" s="12"/>
      <c r="HK815" s="12"/>
      <c r="HL815" s="12"/>
      <c r="HM815" s="12"/>
      <c r="HN815" s="12"/>
      <c r="HO815" s="12"/>
      <c r="HP815" s="12"/>
      <c r="HQ815" s="12"/>
      <c r="HR815" s="12"/>
      <c r="HS815" s="12"/>
      <c r="HT815" s="12"/>
      <c r="HU815" s="12"/>
      <c r="HV815" s="12"/>
      <c r="HW815" s="12"/>
      <c r="HX815" s="12"/>
      <c r="HY815" s="12"/>
      <c r="HZ815" s="12"/>
      <c r="IA815" s="12"/>
      <c r="IB815" s="12"/>
      <c r="IC815" s="12"/>
      <c r="ID815" s="12"/>
    </row>
    <row r="816" spans="1:238" s="18" customFormat="1" x14ac:dyDescent="0.2">
      <c r="A816" s="11">
        <f t="shared" si="14"/>
        <v>808</v>
      </c>
      <c r="B816" s="46" t="s">
        <v>456</v>
      </c>
      <c r="C816" s="46" t="s">
        <v>759</v>
      </c>
      <c r="D816" s="38" t="s">
        <v>152</v>
      </c>
      <c r="E816" s="69" t="s">
        <v>2123</v>
      </c>
      <c r="F816" s="40" t="s">
        <v>1347</v>
      </c>
      <c r="G816" s="39">
        <v>4980</v>
      </c>
      <c r="H816" s="39">
        <v>9526</v>
      </c>
      <c r="I816" s="41" t="s">
        <v>15</v>
      </c>
      <c r="J816" s="43" t="s">
        <v>17</v>
      </c>
      <c r="K816" s="4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c r="AX816" s="12"/>
      <c r="AY816" s="12"/>
      <c r="AZ816" s="12"/>
      <c r="BA816" s="12"/>
      <c r="BB816" s="12"/>
      <c r="BC816" s="12"/>
      <c r="BD816" s="12"/>
      <c r="BE816" s="12"/>
      <c r="BF816" s="12"/>
      <c r="BG816" s="12"/>
      <c r="BH816" s="12"/>
      <c r="BI816" s="12"/>
      <c r="BJ816" s="12"/>
      <c r="BK816" s="12"/>
      <c r="BL816" s="12"/>
      <c r="BM816" s="12"/>
      <c r="BN816" s="12"/>
      <c r="BO816" s="12"/>
      <c r="BP816" s="12"/>
      <c r="BQ816" s="12"/>
      <c r="BR816" s="12"/>
      <c r="BS816" s="12"/>
      <c r="BT816" s="12"/>
      <c r="BU816" s="12"/>
      <c r="BV816" s="12"/>
      <c r="BW816" s="12"/>
      <c r="BX816" s="12"/>
      <c r="BY816" s="12"/>
      <c r="BZ816" s="12"/>
      <c r="CA816" s="12"/>
      <c r="CB816" s="12"/>
      <c r="CC816" s="12"/>
      <c r="CD816" s="12"/>
      <c r="CE816" s="12"/>
      <c r="CF816" s="12"/>
      <c r="CG816" s="12"/>
      <c r="CH816" s="12"/>
      <c r="CI816" s="12"/>
      <c r="CJ816" s="12"/>
      <c r="CK816" s="12"/>
      <c r="CL816" s="12"/>
      <c r="CM816" s="12"/>
      <c r="CN816" s="12"/>
      <c r="CO816" s="12"/>
      <c r="CP816" s="12"/>
      <c r="CQ816" s="12"/>
      <c r="CR816" s="12"/>
      <c r="CS816" s="12"/>
      <c r="CT816" s="12"/>
      <c r="CU816" s="12"/>
      <c r="CV816" s="12"/>
      <c r="CW816" s="12"/>
      <c r="CX816" s="12"/>
      <c r="CY816" s="12"/>
      <c r="CZ816" s="12"/>
      <c r="DA816" s="12"/>
      <c r="DB816" s="12"/>
      <c r="DC816" s="12"/>
      <c r="DD816" s="12"/>
      <c r="DE816" s="12"/>
      <c r="DF816" s="12"/>
      <c r="DG816" s="12"/>
      <c r="DH816" s="12"/>
      <c r="DI816" s="12"/>
      <c r="DJ816" s="12"/>
      <c r="DK816" s="12"/>
      <c r="DL816" s="12"/>
      <c r="DM816" s="12"/>
      <c r="DN816" s="12"/>
      <c r="DO816" s="12"/>
      <c r="DP816" s="12"/>
      <c r="DQ816" s="12"/>
      <c r="DR816" s="12"/>
      <c r="DS816" s="12"/>
      <c r="DT816" s="12"/>
      <c r="DU816" s="12"/>
      <c r="DV816" s="12"/>
      <c r="DW816" s="12"/>
      <c r="DX816" s="12"/>
      <c r="DY816" s="12"/>
      <c r="DZ816" s="12"/>
      <c r="EA816" s="12"/>
      <c r="EB816" s="12"/>
      <c r="EC816" s="12"/>
      <c r="ED816" s="12"/>
      <c r="EE816" s="12"/>
      <c r="EF816" s="12"/>
      <c r="EG816" s="12"/>
      <c r="EH816" s="12"/>
      <c r="EI816" s="12"/>
      <c r="EJ816" s="12"/>
      <c r="EK816" s="12"/>
      <c r="EL816" s="12"/>
      <c r="EM816" s="12"/>
      <c r="EN816" s="12"/>
      <c r="EO816" s="12"/>
      <c r="EP816" s="12"/>
      <c r="EQ816" s="12"/>
      <c r="ER816" s="12"/>
      <c r="ES816" s="12"/>
      <c r="ET816" s="12"/>
      <c r="EU816" s="12"/>
      <c r="EV816" s="12"/>
      <c r="EW816" s="12"/>
      <c r="EX816" s="12"/>
      <c r="EY816" s="12"/>
      <c r="EZ816" s="12"/>
      <c r="FA816" s="12"/>
      <c r="FB816" s="12"/>
      <c r="FC816" s="12"/>
      <c r="FD816" s="12"/>
      <c r="FE816" s="12"/>
      <c r="FF816" s="12"/>
      <c r="FG816" s="12"/>
      <c r="FH816" s="12"/>
      <c r="FI816" s="12"/>
      <c r="FJ816" s="12"/>
      <c r="FK816" s="12"/>
      <c r="FL816" s="12"/>
      <c r="FM816" s="12"/>
      <c r="FN816" s="12"/>
      <c r="FO816" s="12"/>
      <c r="FP816" s="12"/>
      <c r="FQ816" s="12"/>
      <c r="FR816" s="12"/>
      <c r="FS816" s="12"/>
      <c r="FT816" s="12"/>
      <c r="FU816" s="12"/>
      <c r="FV816" s="12"/>
      <c r="FW816" s="12"/>
      <c r="FX816" s="12"/>
      <c r="FY816" s="12"/>
      <c r="FZ816" s="12"/>
      <c r="GA816" s="12"/>
      <c r="GB816" s="12"/>
      <c r="GC816" s="12"/>
      <c r="GD816" s="12"/>
      <c r="GE816" s="12"/>
      <c r="GF816" s="12"/>
      <c r="GG816" s="12"/>
      <c r="GH816" s="12"/>
      <c r="GI816" s="12"/>
      <c r="GJ816" s="12"/>
      <c r="GK816" s="12"/>
      <c r="GL816" s="12"/>
      <c r="GM816" s="12"/>
      <c r="GN816" s="12"/>
      <c r="GO816" s="12"/>
      <c r="GP816" s="12"/>
      <c r="GQ816" s="12"/>
      <c r="GR816" s="12"/>
      <c r="GS816" s="12"/>
      <c r="GT816" s="12"/>
      <c r="GU816" s="12"/>
      <c r="GV816" s="12"/>
      <c r="GW816" s="12"/>
      <c r="GX816" s="12"/>
      <c r="GY816" s="12"/>
      <c r="GZ816" s="12"/>
      <c r="HA816" s="12"/>
      <c r="HB816" s="12"/>
      <c r="HC816" s="12"/>
      <c r="HD816" s="12"/>
      <c r="HE816" s="12"/>
      <c r="HF816" s="12"/>
      <c r="HG816" s="12"/>
      <c r="HH816" s="12"/>
      <c r="HI816" s="12"/>
      <c r="HJ816" s="12"/>
      <c r="HK816" s="12"/>
      <c r="HL816" s="12"/>
      <c r="HM816" s="12"/>
      <c r="HN816" s="12"/>
      <c r="HO816" s="12"/>
      <c r="HP816" s="12"/>
      <c r="HQ816" s="12"/>
      <c r="HR816" s="12"/>
      <c r="HS816" s="12"/>
      <c r="HT816" s="12"/>
      <c r="HU816" s="12"/>
      <c r="HV816" s="12"/>
      <c r="HW816" s="12"/>
      <c r="HX816" s="12"/>
      <c r="HY816" s="12"/>
      <c r="HZ816" s="12"/>
      <c r="IA816" s="12"/>
      <c r="IB816" s="12"/>
      <c r="IC816" s="12"/>
      <c r="ID816" s="12"/>
    </row>
    <row r="817" spans="1:238" s="18" customFormat="1" x14ac:dyDescent="0.2">
      <c r="A817" s="11">
        <f t="shared" si="14"/>
        <v>809</v>
      </c>
      <c r="B817" s="46" t="s">
        <v>457</v>
      </c>
      <c r="C817" s="46" t="s">
        <v>759</v>
      </c>
      <c r="D817" s="38" t="s">
        <v>152</v>
      </c>
      <c r="E817" s="69" t="s">
        <v>2123</v>
      </c>
      <c r="F817" s="40" t="s">
        <v>88</v>
      </c>
      <c r="G817" s="39">
        <v>7112</v>
      </c>
      <c r="H817" s="39">
        <v>14099</v>
      </c>
      <c r="I817" s="41" t="s">
        <v>15</v>
      </c>
      <c r="J817" s="43" t="s">
        <v>17</v>
      </c>
      <c r="K817" s="4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c r="AX817" s="12"/>
      <c r="AY817" s="12"/>
      <c r="AZ817" s="12"/>
      <c r="BA817" s="12"/>
      <c r="BB817" s="12"/>
      <c r="BC817" s="12"/>
      <c r="BD817" s="12"/>
      <c r="BE817" s="12"/>
      <c r="BF817" s="12"/>
      <c r="BG817" s="12"/>
      <c r="BH817" s="12"/>
      <c r="BI817" s="12"/>
      <c r="BJ817" s="12"/>
      <c r="BK817" s="12"/>
      <c r="BL817" s="12"/>
      <c r="BM817" s="12"/>
      <c r="BN817" s="12"/>
      <c r="BO817" s="12"/>
      <c r="BP817" s="12"/>
      <c r="BQ817" s="12"/>
      <c r="BR817" s="12"/>
      <c r="BS817" s="12"/>
      <c r="BT817" s="12"/>
      <c r="BU817" s="12"/>
      <c r="BV817" s="12"/>
      <c r="BW817" s="12"/>
      <c r="BX817" s="12"/>
      <c r="BY817" s="12"/>
      <c r="BZ817" s="12"/>
      <c r="CA817" s="12"/>
      <c r="CB817" s="12"/>
      <c r="CC817" s="12"/>
      <c r="CD817" s="12"/>
      <c r="CE817" s="12"/>
      <c r="CF817" s="12"/>
      <c r="CG817" s="12"/>
      <c r="CH817" s="12"/>
      <c r="CI817" s="12"/>
      <c r="CJ817" s="12"/>
      <c r="CK817" s="12"/>
      <c r="CL817" s="12"/>
      <c r="CM817" s="12"/>
      <c r="CN817" s="12"/>
      <c r="CO817" s="12"/>
      <c r="CP817" s="12"/>
      <c r="CQ817" s="12"/>
      <c r="CR817" s="12"/>
      <c r="CS817" s="12"/>
      <c r="CT817" s="12"/>
      <c r="CU817" s="12"/>
      <c r="CV817" s="12"/>
      <c r="CW817" s="12"/>
      <c r="CX817" s="12"/>
      <c r="CY817" s="12"/>
      <c r="CZ817" s="12"/>
      <c r="DA817" s="12"/>
      <c r="DB817" s="12"/>
      <c r="DC817" s="12"/>
      <c r="DD817" s="12"/>
      <c r="DE817" s="12"/>
      <c r="DF817" s="12"/>
      <c r="DG817" s="12"/>
      <c r="DH817" s="12"/>
      <c r="DI817" s="12"/>
      <c r="DJ817" s="12"/>
      <c r="DK817" s="12"/>
      <c r="DL817" s="12"/>
      <c r="DM817" s="12"/>
      <c r="DN817" s="12"/>
      <c r="DO817" s="12"/>
      <c r="DP817" s="12"/>
      <c r="DQ817" s="12"/>
      <c r="DR817" s="12"/>
      <c r="DS817" s="12"/>
      <c r="DT817" s="12"/>
      <c r="DU817" s="12"/>
      <c r="DV817" s="12"/>
      <c r="DW817" s="12"/>
      <c r="DX817" s="12"/>
      <c r="DY817" s="12"/>
      <c r="DZ817" s="12"/>
      <c r="EA817" s="12"/>
      <c r="EB817" s="12"/>
      <c r="EC817" s="12"/>
      <c r="ED817" s="12"/>
      <c r="EE817" s="12"/>
      <c r="EF817" s="12"/>
      <c r="EG817" s="12"/>
      <c r="EH817" s="12"/>
      <c r="EI817" s="12"/>
      <c r="EJ817" s="12"/>
      <c r="EK817" s="12"/>
      <c r="EL817" s="12"/>
      <c r="EM817" s="12"/>
      <c r="EN817" s="12"/>
      <c r="EO817" s="12"/>
      <c r="EP817" s="12"/>
      <c r="EQ817" s="12"/>
      <c r="ER817" s="12"/>
      <c r="ES817" s="12"/>
      <c r="ET817" s="12"/>
      <c r="EU817" s="12"/>
      <c r="EV817" s="12"/>
      <c r="EW817" s="12"/>
      <c r="EX817" s="12"/>
      <c r="EY817" s="12"/>
      <c r="EZ817" s="12"/>
      <c r="FA817" s="12"/>
      <c r="FB817" s="12"/>
      <c r="FC817" s="12"/>
      <c r="FD817" s="12"/>
      <c r="FE817" s="12"/>
      <c r="FF817" s="12"/>
      <c r="FG817" s="12"/>
      <c r="FH817" s="12"/>
      <c r="FI817" s="12"/>
      <c r="FJ817" s="12"/>
      <c r="FK817" s="12"/>
      <c r="FL817" s="12"/>
      <c r="FM817" s="12"/>
      <c r="FN817" s="12"/>
      <c r="FO817" s="12"/>
      <c r="FP817" s="12"/>
      <c r="FQ817" s="12"/>
      <c r="FR817" s="12"/>
      <c r="FS817" s="12"/>
      <c r="FT817" s="12"/>
      <c r="FU817" s="12"/>
      <c r="FV817" s="12"/>
      <c r="FW817" s="12"/>
      <c r="FX817" s="12"/>
      <c r="FY817" s="12"/>
      <c r="FZ817" s="12"/>
      <c r="GA817" s="12"/>
      <c r="GB817" s="12"/>
      <c r="GC817" s="12"/>
      <c r="GD817" s="12"/>
      <c r="GE817" s="12"/>
      <c r="GF817" s="12"/>
      <c r="GG817" s="12"/>
      <c r="GH817" s="12"/>
      <c r="GI817" s="12"/>
      <c r="GJ817" s="12"/>
      <c r="GK817" s="12"/>
      <c r="GL817" s="12"/>
      <c r="GM817" s="12"/>
      <c r="GN817" s="12"/>
      <c r="GO817" s="12"/>
      <c r="GP817" s="12"/>
      <c r="GQ817" s="12"/>
      <c r="GR817" s="12"/>
      <c r="GS817" s="12"/>
      <c r="GT817" s="12"/>
      <c r="GU817" s="12"/>
      <c r="GV817" s="12"/>
      <c r="GW817" s="12"/>
      <c r="GX817" s="12"/>
      <c r="GY817" s="12"/>
      <c r="GZ817" s="12"/>
      <c r="HA817" s="12"/>
      <c r="HB817" s="12"/>
      <c r="HC817" s="12"/>
      <c r="HD817" s="12"/>
      <c r="HE817" s="12"/>
      <c r="HF817" s="12"/>
      <c r="HG817" s="12"/>
      <c r="HH817" s="12"/>
      <c r="HI817" s="12"/>
      <c r="HJ817" s="12"/>
      <c r="HK817" s="12"/>
      <c r="HL817" s="12"/>
      <c r="HM817" s="12"/>
      <c r="HN817" s="12"/>
      <c r="HO817" s="12"/>
      <c r="HP817" s="12"/>
      <c r="HQ817" s="12"/>
      <c r="HR817" s="12"/>
      <c r="HS817" s="12"/>
      <c r="HT817" s="12"/>
      <c r="HU817" s="12"/>
      <c r="HV817" s="12"/>
      <c r="HW817" s="12"/>
      <c r="HX817" s="12"/>
      <c r="HY817" s="12"/>
      <c r="HZ817" s="12"/>
      <c r="IA817" s="12"/>
      <c r="IB817" s="12"/>
      <c r="IC817" s="12"/>
      <c r="ID817" s="12"/>
    </row>
    <row r="818" spans="1:238" s="18" customFormat="1" x14ac:dyDescent="0.2">
      <c r="A818" s="11">
        <f t="shared" si="14"/>
        <v>810</v>
      </c>
      <c r="B818" s="46" t="s">
        <v>2128</v>
      </c>
      <c r="C818" s="46" t="s">
        <v>759</v>
      </c>
      <c r="D818" s="32" t="s">
        <v>152</v>
      </c>
      <c r="E818" s="69" t="s">
        <v>2123</v>
      </c>
      <c r="F818" s="40" t="s">
        <v>964</v>
      </c>
      <c r="G818" s="39">
        <v>2366</v>
      </c>
      <c r="H818" s="39">
        <v>3843</v>
      </c>
      <c r="I818" s="41" t="s">
        <v>15</v>
      </c>
      <c r="J818" s="43" t="s">
        <v>17</v>
      </c>
      <c r="K818" s="4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c r="AX818" s="12"/>
      <c r="AY818" s="12"/>
      <c r="AZ818" s="12"/>
      <c r="BA818" s="12"/>
      <c r="BB818" s="12"/>
      <c r="BC818" s="12"/>
      <c r="BD818" s="12"/>
      <c r="BE818" s="12"/>
      <c r="BF818" s="12"/>
      <c r="BG818" s="12"/>
      <c r="BH818" s="12"/>
      <c r="BI818" s="12"/>
      <c r="BJ818" s="12"/>
      <c r="BK818" s="12"/>
      <c r="BL818" s="12"/>
      <c r="BM818" s="12"/>
      <c r="BN818" s="12"/>
      <c r="BO818" s="12"/>
      <c r="BP818" s="12"/>
      <c r="BQ818" s="12"/>
      <c r="BR818" s="12"/>
      <c r="BS818" s="12"/>
      <c r="BT818" s="12"/>
      <c r="BU818" s="12"/>
      <c r="BV818" s="12"/>
      <c r="BW818" s="12"/>
      <c r="BX818" s="12"/>
      <c r="BY818" s="12"/>
      <c r="BZ818" s="12"/>
      <c r="CA818" s="12"/>
      <c r="CB818" s="12"/>
      <c r="CC818" s="12"/>
      <c r="CD818" s="12"/>
      <c r="CE818" s="12"/>
      <c r="CF818" s="12"/>
      <c r="CG818" s="12"/>
      <c r="CH818" s="12"/>
      <c r="CI818" s="12"/>
      <c r="CJ818" s="12"/>
      <c r="CK818" s="12"/>
      <c r="CL818" s="12"/>
      <c r="CM818" s="12"/>
      <c r="CN818" s="12"/>
      <c r="CO818" s="12"/>
      <c r="CP818" s="12"/>
      <c r="CQ818" s="12"/>
      <c r="CR818" s="12"/>
      <c r="CS818" s="12"/>
      <c r="CT818" s="12"/>
      <c r="CU818" s="12"/>
      <c r="CV818" s="12"/>
      <c r="CW818" s="12"/>
      <c r="CX818" s="12"/>
      <c r="CY818" s="12"/>
      <c r="CZ818" s="12"/>
      <c r="DA818" s="12"/>
      <c r="DB818" s="12"/>
      <c r="DC818" s="12"/>
      <c r="DD818" s="12"/>
      <c r="DE818" s="12"/>
      <c r="DF818" s="12"/>
      <c r="DG818" s="12"/>
      <c r="DH818" s="12"/>
      <c r="DI818" s="12"/>
      <c r="DJ818" s="12"/>
      <c r="DK818" s="12"/>
      <c r="DL818" s="12"/>
      <c r="DM818" s="12"/>
      <c r="DN818" s="12"/>
      <c r="DO818" s="12"/>
      <c r="DP818" s="12"/>
      <c r="DQ818" s="12"/>
      <c r="DR818" s="12"/>
      <c r="DS818" s="12"/>
      <c r="DT818" s="12"/>
      <c r="DU818" s="12"/>
      <c r="DV818" s="12"/>
      <c r="DW818" s="12"/>
      <c r="DX818" s="12"/>
      <c r="DY818" s="12"/>
      <c r="DZ818" s="12"/>
      <c r="EA818" s="12"/>
      <c r="EB818" s="12"/>
      <c r="EC818" s="12"/>
      <c r="ED818" s="12"/>
      <c r="EE818" s="12"/>
      <c r="EF818" s="12"/>
      <c r="EG818" s="12"/>
      <c r="EH818" s="12"/>
      <c r="EI818" s="12"/>
      <c r="EJ818" s="12"/>
      <c r="EK818" s="12"/>
      <c r="EL818" s="12"/>
      <c r="EM818" s="12"/>
      <c r="EN818" s="12"/>
      <c r="EO818" s="12"/>
      <c r="EP818" s="12"/>
      <c r="EQ818" s="12"/>
      <c r="ER818" s="12"/>
      <c r="ES818" s="12"/>
      <c r="ET818" s="12"/>
      <c r="EU818" s="12"/>
      <c r="EV818" s="12"/>
      <c r="EW818" s="12"/>
      <c r="EX818" s="12"/>
      <c r="EY818" s="12"/>
      <c r="EZ818" s="12"/>
      <c r="FA818" s="12"/>
      <c r="FB818" s="12"/>
      <c r="FC818" s="12"/>
      <c r="FD818" s="12"/>
      <c r="FE818" s="12"/>
      <c r="FF818" s="12"/>
      <c r="FG818" s="12"/>
      <c r="FH818" s="12"/>
      <c r="FI818" s="12"/>
      <c r="FJ818" s="12"/>
      <c r="FK818" s="12"/>
      <c r="FL818" s="12"/>
      <c r="FM818" s="12"/>
      <c r="FN818" s="12"/>
      <c r="FO818" s="12"/>
      <c r="FP818" s="12"/>
      <c r="FQ818" s="12"/>
      <c r="FR818" s="12"/>
      <c r="FS818" s="12"/>
      <c r="FT818" s="12"/>
      <c r="FU818" s="12"/>
      <c r="FV818" s="12"/>
      <c r="FW818" s="12"/>
      <c r="FX818" s="12"/>
      <c r="FY818" s="12"/>
      <c r="FZ818" s="12"/>
      <c r="GA818" s="12"/>
      <c r="GB818" s="12"/>
      <c r="GC818" s="12"/>
      <c r="GD818" s="12"/>
      <c r="GE818" s="12"/>
      <c r="GF818" s="12"/>
      <c r="GG818" s="12"/>
      <c r="GH818" s="12"/>
      <c r="GI818" s="12"/>
      <c r="GJ818" s="12"/>
      <c r="GK818" s="12"/>
      <c r="GL818" s="12"/>
      <c r="GM818" s="12"/>
      <c r="GN818" s="12"/>
      <c r="GO818" s="12"/>
      <c r="GP818" s="12"/>
      <c r="GQ818" s="12"/>
      <c r="GR818" s="12"/>
      <c r="GS818" s="12"/>
      <c r="GT818" s="12"/>
      <c r="GU818" s="12"/>
      <c r="GV818" s="12"/>
      <c r="GW818" s="12"/>
      <c r="GX818" s="12"/>
      <c r="GY818" s="12"/>
      <c r="GZ818" s="12"/>
      <c r="HA818" s="12"/>
      <c r="HB818" s="12"/>
      <c r="HC818" s="12"/>
      <c r="HD818" s="12"/>
      <c r="HE818" s="12"/>
      <c r="HF818" s="12"/>
      <c r="HG818" s="12"/>
      <c r="HH818" s="12"/>
      <c r="HI818" s="12"/>
      <c r="HJ818" s="12"/>
      <c r="HK818" s="12"/>
      <c r="HL818" s="12"/>
      <c r="HM818" s="12"/>
      <c r="HN818" s="12"/>
      <c r="HO818" s="12"/>
      <c r="HP818" s="12"/>
      <c r="HQ818" s="12"/>
      <c r="HR818" s="12"/>
      <c r="HS818" s="12"/>
      <c r="HT818" s="12"/>
      <c r="HU818" s="12"/>
      <c r="HV818" s="12"/>
      <c r="HW818" s="12"/>
      <c r="HX818" s="12"/>
      <c r="HY818" s="12"/>
      <c r="HZ818" s="12"/>
      <c r="IA818" s="12"/>
      <c r="IB818" s="12"/>
      <c r="IC818" s="12"/>
      <c r="ID818" s="12"/>
    </row>
    <row r="819" spans="1:238" s="18" customFormat="1" x14ac:dyDescent="0.2">
      <c r="A819" s="11">
        <f t="shared" si="14"/>
        <v>811</v>
      </c>
      <c r="B819" s="46" t="s">
        <v>654</v>
      </c>
      <c r="C819" s="46" t="s">
        <v>759</v>
      </c>
      <c r="D819" s="38" t="s">
        <v>152</v>
      </c>
      <c r="E819" s="69" t="s">
        <v>2123</v>
      </c>
      <c r="F819" s="40" t="s">
        <v>122</v>
      </c>
      <c r="G819" s="39">
        <v>311</v>
      </c>
      <c r="H819" s="39">
        <v>688</v>
      </c>
      <c r="I819" s="41" t="s">
        <v>15</v>
      </c>
      <c r="J819" s="86" t="s">
        <v>17</v>
      </c>
      <c r="K819" s="4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c r="BB819" s="12"/>
      <c r="BC819" s="12"/>
      <c r="BD819" s="12"/>
      <c r="BE819" s="12"/>
      <c r="BF819" s="12"/>
      <c r="BG819" s="12"/>
      <c r="BH819" s="12"/>
      <c r="BI819" s="12"/>
      <c r="BJ819" s="12"/>
      <c r="BK819" s="12"/>
      <c r="BL819" s="12"/>
      <c r="BM819" s="12"/>
      <c r="BN819" s="12"/>
      <c r="BO819" s="12"/>
      <c r="BP819" s="12"/>
      <c r="BQ819" s="12"/>
      <c r="BR819" s="12"/>
      <c r="BS819" s="12"/>
      <c r="BT819" s="12"/>
      <c r="BU819" s="12"/>
      <c r="BV819" s="12"/>
      <c r="BW819" s="12"/>
      <c r="BX819" s="12"/>
      <c r="BY819" s="12"/>
      <c r="BZ819" s="12"/>
      <c r="CA819" s="12"/>
      <c r="CB819" s="12"/>
      <c r="CC819" s="12"/>
      <c r="CD819" s="12"/>
      <c r="CE819" s="12"/>
      <c r="CF819" s="12"/>
      <c r="CG819" s="12"/>
      <c r="CH819" s="12"/>
      <c r="CI819" s="12"/>
      <c r="CJ819" s="12"/>
      <c r="CK819" s="12"/>
      <c r="CL819" s="12"/>
      <c r="CM819" s="12"/>
      <c r="CN819" s="12"/>
      <c r="CO819" s="12"/>
      <c r="CP819" s="12"/>
      <c r="CQ819" s="12"/>
      <c r="CR819" s="12"/>
      <c r="CS819" s="12"/>
      <c r="CT819" s="12"/>
      <c r="CU819" s="12"/>
      <c r="CV819" s="12"/>
      <c r="CW819" s="12"/>
      <c r="CX819" s="12"/>
      <c r="CY819" s="12"/>
      <c r="CZ819" s="12"/>
      <c r="DA819" s="12"/>
      <c r="DB819" s="12"/>
      <c r="DC819" s="12"/>
      <c r="DD819" s="12"/>
      <c r="DE819" s="12"/>
      <c r="DF819" s="12"/>
      <c r="DG819" s="12"/>
      <c r="DH819" s="12"/>
      <c r="DI819" s="12"/>
      <c r="DJ819" s="12"/>
      <c r="DK819" s="12"/>
      <c r="DL819" s="12"/>
      <c r="DM819" s="12"/>
      <c r="DN819" s="12"/>
      <c r="DO819" s="12"/>
      <c r="DP819" s="12"/>
      <c r="DQ819" s="12"/>
      <c r="DR819" s="12"/>
      <c r="DS819" s="12"/>
      <c r="DT819" s="12"/>
      <c r="DU819" s="12"/>
      <c r="DV819" s="12"/>
      <c r="DW819" s="12"/>
      <c r="DX819" s="12"/>
      <c r="DY819" s="12"/>
      <c r="DZ819" s="12"/>
      <c r="EA819" s="12"/>
      <c r="EB819" s="12"/>
      <c r="EC819" s="12"/>
      <c r="ED819" s="12"/>
      <c r="EE819" s="12"/>
      <c r="EF819" s="12"/>
      <c r="EG819" s="12"/>
      <c r="EH819" s="12"/>
      <c r="EI819" s="12"/>
      <c r="EJ819" s="12"/>
      <c r="EK819" s="12"/>
      <c r="EL819" s="12"/>
      <c r="EM819" s="12"/>
      <c r="EN819" s="12"/>
      <c r="EO819" s="12"/>
      <c r="EP819" s="12"/>
      <c r="EQ819" s="12"/>
      <c r="ER819" s="12"/>
      <c r="ES819" s="12"/>
      <c r="ET819" s="12"/>
      <c r="EU819" s="12"/>
      <c r="EV819" s="12"/>
      <c r="EW819" s="12"/>
      <c r="EX819" s="12"/>
      <c r="EY819" s="12"/>
      <c r="EZ819" s="12"/>
      <c r="FA819" s="12"/>
      <c r="FB819" s="12"/>
      <c r="FC819" s="12"/>
      <c r="FD819" s="12"/>
      <c r="FE819" s="12"/>
      <c r="FF819" s="12"/>
      <c r="FG819" s="12"/>
      <c r="FH819" s="12"/>
      <c r="FI819" s="12"/>
      <c r="FJ819" s="12"/>
      <c r="FK819" s="12"/>
      <c r="FL819" s="12"/>
      <c r="FM819" s="12"/>
      <c r="FN819" s="12"/>
      <c r="FO819" s="12"/>
      <c r="FP819" s="12"/>
      <c r="FQ819" s="12"/>
      <c r="FR819" s="12"/>
      <c r="FS819" s="12"/>
      <c r="FT819" s="12"/>
      <c r="FU819" s="12"/>
      <c r="FV819" s="12"/>
      <c r="FW819" s="12"/>
      <c r="FX819" s="12"/>
      <c r="FY819" s="12"/>
      <c r="FZ819" s="12"/>
      <c r="GA819" s="12"/>
      <c r="GB819" s="12"/>
      <c r="GC819" s="12"/>
      <c r="GD819" s="12"/>
      <c r="GE819" s="12"/>
      <c r="GF819" s="12"/>
      <c r="GG819" s="12"/>
      <c r="GH819" s="12"/>
      <c r="GI819" s="12"/>
      <c r="GJ819" s="12"/>
      <c r="GK819" s="12"/>
      <c r="GL819" s="12"/>
      <c r="GM819" s="12"/>
      <c r="GN819" s="12"/>
      <c r="GO819" s="12"/>
      <c r="GP819" s="12"/>
      <c r="GQ819" s="12"/>
      <c r="GR819" s="12"/>
      <c r="GS819" s="12"/>
      <c r="GT819" s="12"/>
      <c r="GU819" s="12"/>
      <c r="GV819" s="12"/>
      <c r="GW819" s="12"/>
      <c r="GX819" s="12"/>
      <c r="GY819" s="12"/>
      <c r="GZ819" s="12"/>
      <c r="HA819" s="12"/>
      <c r="HB819" s="12"/>
      <c r="HC819" s="12"/>
      <c r="HD819" s="12"/>
      <c r="HE819" s="12"/>
      <c r="HF819" s="12"/>
      <c r="HG819" s="12"/>
      <c r="HH819" s="12"/>
      <c r="HI819" s="12"/>
      <c r="HJ819" s="12"/>
      <c r="HK819" s="12"/>
      <c r="HL819" s="12"/>
      <c r="HM819" s="12"/>
      <c r="HN819" s="12"/>
      <c r="HO819" s="12"/>
      <c r="HP819" s="12"/>
      <c r="HQ819" s="12"/>
      <c r="HR819" s="12"/>
      <c r="HS819" s="12"/>
      <c r="HT819" s="12"/>
      <c r="HU819" s="12"/>
      <c r="HV819" s="12"/>
      <c r="HW819" s="12"/>
      <c r="HX819" s="12"/>
      <c r="HY819" s="12"/>
      <c r="HZ819" s="12"/>
      <c r="IA819" s="12"/>
      <c r="IB819" s="12"/>
      <c r="IC819" s="12"/>
      <c r="ID819" s="12"/>
    </row>
    <row r="820" spans="1:238" s="12" customFormat="1" x14ac:dyDescent="0.2">
      <c r="A820" s="11">
        <f t="shared" si="14"/>
        <v>812</v>
      </c>
      <c r="B820" s="46" t="s">
        <v>458</v>
      </c>
      <c r="C820" s="38" t="s">
        <v>759</v>
      </c>
      <c r="D820" s="38" t="s">
        <v>152</v>
      </c>
      <c r="E820" s="69" t="s">
        <v>2146</v>
      </c>
      <c r="F820" s="40" t="s">
        <v>927</v>
      </c>
      <c r="G820" s="39">
        <v>286</v>
      </c>
      <c r="H820" s="39">
        <v>458</v>
      </c>
      <c r="I820" s="41" t="s">
        <v>15</v>
      </c>
      <c r="J820" s="43" t="s">
        <v>17</v>
      </c>
      <c r="K820" s="42"/>
    </row>
    <row r="821" spans="1:238" s="18" customFormat="1" x14ac:dyDescent="0.2">
      <c r="A821" s="11">
        <f t="shared" si="14"/>
        <v>813</v>
      </c>
      <c r="B821" s="46" t="s">
        <v>459</v>
      </c>
      <c r="C821" s="38" t="s">
        <v>759</v>
      </c>
      <c r="D821" s="38" t="s">
        <v>152</v>
      </c>
      <c r="E821" s="69" t="s">
        <v>2146</v>
      </c>
      <c r="F821" s="40" t="s">
        <v>88</v>
      </c>
      <c r="G821" s="39">
        <v>5084</v>
      </c>
      <c r="H821" s="39">
        <v>9306</v>
      </c>
      <c r="I821" s="41" t="s">
        <v>15</v>
      </c>
      <c r="J821" s="43" t="s">
        <v>17</v>
      </c>
      <c r="K821" s="4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c r="BC821" s="12"/>
      <c r="BD821" s="12"/>
      <c r="BE821" s="12"/>
      <c r="BF821" s="12"/>
      <c r="BG821" s="12"/>
      <c r="BH821" s="12"/>
      <c r="BI821" s="12"/>
      <c r="BJ821" s="12"/>
      <c r="BK821" s="12"/>
      <c r="BL821" s="12"/>
      <c r="BM821" s="12"/>
      <c r="BN821" s="12"/>
      <c r="BO821" s="12"/>
      <c r="BP821" s="12"/>
      <c r="BQ821" s="12"/>
      <c r="BR821" s="12"/>
      <c r="BS821" s="12"/>
      <c r="BT821" s="12"/>
      <c r="BU821" s="12"/>
      <c r="BV821" s="12"/>
      <c r="BW821" s="12"/>
      <c r="BX821" s="12"/>
      <c r="BY821" s="12"/>
      <c r="BZ821" s="12"/>
      <c r="CA821" s="12"/>
      <c r="CB821" s="12"/>
      <c r="CC821" s="12"/>
      <c r="CD821" s="12"/>
      <c r="CE821" s="12"/>
      <c r="CF821" s="12"/>
      <c r="CG821" s="12"/>
      <c r="CH821" s="12"/>
      <c r="CI821" s="12"/>
      <c r="CJ821" s="12"/>
      <c r="CK821" s="12"/>
      <c r="CL821" s="12"/>
      <c r="CM821" s="12"/>
      <c r="CN821" s="12"/>
      <c r="CO821" s="12"/>
      <c r="CP821" s="12"/>
      <c r="CQ821" s="12"/>
      <c r="CR821" s="12"/>
      <c r="CS821" s="12"/>
      <c r="CT821" s="12"/>
      <c r="CU821" s="12"/>
      <c r="CV821" s="12"/>
      <c r="CW821" s="12"/>
      <c r="CX821" s="12"/>
      <c r="CY821" s="12"/>
      <c r="CZ821" s="12"/>
      <c r="DA821" s="12"/>
      <c r="DB821" s="12"/>
      <c r="DC821" s="12"/>
      <c r="DD821" s="12"/>
      <c r="DE821" s="12"/>
      <c r="DF821" s="12"/>
      <c r="DG821" s="12"/>
      <c r="DH821" s="12"/>
      <c r="DI821" s="12"/>
      <c r="DJ821" s="12"/>
      <c r="DK821" s="12"/>
      <c r="DL821" s="12"/>
      <c r="DM821" s="12"/>
      <c r="DN821" s="12"/>
      <c r="DO821" s="12"/>
      <c r="DP821" s="12"/>
      <c r="DQ821" s="12"/>
      <c r="DR821" s="12"/>
      <c r="DS821" s="12"/>
      <c r="DT821" s="12"/>
      <c r="DU821" s="12"/>
      <c r="DV821" s="12"/>
      <c r="DW821" s="12"/>
      <c r="DX821" s="12"/>
      <c r="DY821" s="12"/>
      <c r="DZ821" s="12"/>
      <c r="EA821" s="12"/>
      <c r="EB821" s="12"/>
      <c r="EC821" s="12"/>
      <c r="ED821" s="12"/>
      <c r="EE821" s="12"/>
      <c r="EF821" s="12"/>
      <c r="EG821" s="12"/>
      <c r="EH821" s="12"/>
      <c r="EI821" s="12"/>
      <c r="EJ821" s="12"/>
      <c r="EK821" s="12"/>
      <c r="EL821" s="12"/>
      <c r="EM821" s="12"/>
      <c r="EN821" s="12"/>
      <c r="EO821" s="12"/>
      <c r="EP821" s="12"/>
      <c r="EQ821" s="12"/>
      <c r="ER821" s="12"/>
      <c r="ES821" s="12"/>
      <c r="ET821" s="12"/>
      <c r="EU821" s="12"/>
      <c r="EV821" s="12"/>
      <c r="EW821" s="12"/>
      <c r="EX821" s="12"/>
      <c r="EY821" s="12"/>
      <c r="EZ821" s="12"/>
      <c r="FA821" s="12"/>
      <c r="FB821" s="12"/>
      <c r="FC821" s="12"/>
      <c r="FD821" s="12"/>
      <c r="FE821" s="12"/>
      <c r="FF821" s="12"/>
      <c r="FG821" s="12"/>
      <c r="FH821" s="12"/>
      <c r="FI821" s="12"/>
      <c r="FJ821" s="12"/>
      <c r="FK821" s="12"/>
      <c r="FL821" s="12"/>
      <c r="FM821" s="12"/>
      <c r="FN821" s="12"/>
      <c r="FO821" s="12"/>
      <c r="FP821" s="12"/>
      <c r="FQ821" s="12"/>
      <c r="FR821" s="12"/>
      <c r="FS821" s="12"/>
      <c r="FT821" s="12"/>
      <c r="FU821" s="12"/>
      <c r="FV821" s="12"/>
      <c r="FW821" s="12"/>
      <c r="FX821" s="12"/>
      <c r="FY821" s="12"/>
      <c r="FZ821" s="12"/>
      <c r="GA821" s="12"/>
      <c r="GB821" s="12"/>
      <c r="GC821" s="12"/>
      <c r="GD821" s="12"/>
      <c r="GE821" s="12"/>
      <c r="GF821" s="12"/>
      <c r="GG821" s="12"/>
      <c r="GH821" s="12"/>
      <c r="GI821" s="12"/>
      <c r="GJ821" s="12"/>
      <c r="GK821" s="12"/>
      <c r="GL821" s="12"/>
      <c r="GM821" s="12"/>
      <c r="GN821" s="12"/>
      <c r="GO821" s="12"/>
      <c r="GP821" s="12"/>
      <c r="GQ821" s="12"/>
      <c r="GR821" s="12"/>
      <c r="GS821" s="12"/>
      <c r="GT821" s="12"/>
      <c r="GU821" s="12"/>
      <c r="GV821" s="12"/>
      <c r="GW821" s="12"/>
      <c r="GX821" s="12"/>
      <c r="GY821" s="12"/>
      <c r="GZ821" s="12"/>
      <c r="HA821" s="12"/>
      <c r="HB821" s="12"/>
      <c r="HC821" s="12"/>
      <c r="HD821" s="12"/>
      <c r="HE821" s="12"/>
      <c r="HF821" s="12"/>
      <c r="HG821" s="12"/>
      <c r="HH821" s="12"/>
      <c r="HI821" s="12"/>
      <c r="HJ821" s="12"/>
      <c r="HK821" s="12"/>
      <c r="HL821" s="12"/>
      <c r="HM821" s="12"/>
      <c r="HN821" s="12"/>
      <c r="HO821" s="12"/>
      <c r="HP821" s="12"/>
      <c r="HQ821" s="12"/>
      <c r="HR821" s="12"/>
      <c r="HS821" s="12"/>
      <c r="HT821" s="12"/>
      <c r="HU821" s="12"/>
      <c r="HV821" s="12"/>
      <c r="HW821" s="12"/>
      <c r="HX821" s="12"/>
      <c r="HY821" s="12"/>
      <c r="HZ821" s="12"/>
      <c r="IA821" s="12"/>
      <c r="IB821" s="12"/>
      <c r="IC821" s="12"/>
      <c r="ID821" s="12"/>
    </row>
    <row r="822" spans="1:238" s="12" customFormat="1" x14ac:dyDescent="0.2">
      <c r="A822" s="11">
        <f t="shared" si="14"/>
        <v>814</v>
      </c>
      <c r="B822" s="46" t="s">
        <v>2178</v>
      </c>
      <c r="C822" s="46" t="s">
        <v>759</v>
      </c>
      <c r="D822" s="32" t="s">
        <v>152</v>
      </c>
      <c r="E822" s="69" t="s">
        <v>2167</v>
      </c>
      <c r="F822" s="47" t="s">
        <v>1165</v>
      </c>
      <c r="G822" s="39">
        <v>1550</v>
      </c>
      <c r="H822" s="39">
        <v>3157</v>
      </c>
      <c r="I822" s="41" t="s">
        <v>15</v>
      </c>
      <c r="J822" s="43" t="s">
        <v>17</v>
      </c>
      <c r="K822" s="42" t="s">
        <v>181</v>
      </c>
    </row>
    <row r="823" spans="1:238" s="12" customFormat="1" x14ac:dyDescent="0.2">
      <c r="A823" s="11">
        <f t="shared" si="14"/>
        <v>815</v>
      </c>
      <c r="B823" s="46" t="s">
        <v>2193</v>
      </c>
      <c r="C823" s="46" t="s">
        <v>759</v>
      </c>
      <c r="D823" s="38" t="s">
        <v>152</v>
      </c>
      <c r="E823" s="69" t="s">
        <v>2190</v>
      </c>
      <c r="F823" s="40" t="s">
        <v>1737</v>
      </c>
      <c r="G823" s="39">
        <v>5614</v>
      </c>
      <c r="H823" s="39">
        <v>8067</v>
      </c>
      <c r="I823" s="41" t="s">
        <v>15</v>
      </c>
      <c r="J823" s="43" t="s">
        <v>17</v>
      </c>
      <c r="K823" s="36"/>
    </row>
    <row r="824" spans="1:238" s="12" customFormat="1" x14ac:dyDescent="0.2">
      <c r="A824" s="11">
        <f t="shared" si="14"/>
        <v>816</v>
      </c>
      <c r="B824" s="38" t="s">
        <v>2194</v>
      </c>
      <c r="C824" s="46" t="s">
        <v>759</v>
      </c>
      <c r="D824" s="38" t="s">
        <v>152</v>
      </c>
      <c r="E824" s="69" t="s">
        <v>2190</v>
      </c>
      <c r="F824" s="40" t="s">
        <v>1681</v>
      </c>
      <c r="G824" s="39">
        <v>889</v>
      </c>
      <c r="H824" s="39">
        <v>1746</v>
      </c>
      <c r="I824" s="41" t="s">
        <v>15</v>
      </c>
      <c r="J824" s="43" t="s">
        <v>17</v>
      </c>
      <c r="K824" s="36"/>
    </row>
    <row r="825" spans="1:238" s="12" customFormat="1" x14ac:dyDescent="0.2">
      <c r="A825" s="11">
        <f t="shared" si="14"/>
        <v>817</v>
      </c>
      <c r="B825" s="46" t="s">
        <v>2205</v>
      </c>
      <c r="C825" s="38" t="s">
        <v>759</v>
      </c>
      <c r="D825" s="38" t="s">
        <v>152</v>
      </c>
      <c r="E825" s="69" t="s">
        <v>2200</v>
      </c>
      <c r="F825" s="40" t="s">
        <v>1486</v>
      </c>
      <c r="G825" s="39">
        <v>4664</v>
      </c>
      <c r="H825" s="39">
        <v>7909</v>
      </c>
      <c r="I825" s="41" t="s">
        <v>15</v>
      </c>
      <c r="J825" s="43" t="s">
        <v>17</v>
      </c>
      <c r="K825" s="42" t="s">
        <v>181</v>
      </c>
    </row>
    <row r="826" spans="1:238" s="12" customFormat="1" x14ac:dyDescent="0.2">
      <c r="A826" s="11">
        <f t="shared" si="14"/>
        <v>818</v>
      </c>
      <c r="B826" s="46" t="s">
        <v>2221</v>
      </c>
      <c r="C826" s="38" t="s">
        <v>759</v>
      </c>
      <c r="D826" s="38" t="s">
        <v>152</v>
      </c>
      <c r="E826" s="69" t="s">
        <v>2216</v>
      </c>
      <c r="F826" s="47" t="s">
        <v>191</v>
      </c>
      <c r="G826" s="39">
        <v>3265</v>
      </c>
      <c r="H826" s="39">
        <v>6509</v>
      </c>
      <c r="I826" s="41" t="s">
        <v>15</v>
      </c>
      <c r="J826" s="43" t="s">
        <v>17</v>
      </c>
      <c r="K826" s="4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s="2"/>
      <c r="GN826" s="2"/>
      <c r="GO826" s="2"/>
      <c r="GP826" s="2"/>
      <c r="GQ826" s="2"/>
      <c r="GR826" s="2"/>
      <c r="GS826" s="2"/>
      <c r="GT826" s="2"/>
      <c r="GU826" s="2"/>
      <c r="GV826" s="2"/>
      <c r="GW826" s="2"/>
      <c r="GX826" s="2"/>
      <c r="GY826" s="2"/>
      <c r="GZ826" s="2"/>
      <c r="HA826" s="2"/>
      <c r="HB826" s="2"/>
      <c r="HC826" s="2"/>
      <c r="HD826" s="2"/>
      <c r="HE826" s="2"/>
      <c r="HF826" s="2"/>
      <c r="HG826" s="2"/>
      <c r="HH826" s="2"/>
      <c r="HI826" s="2"/>
      <c r="HJ826" s="2"/>
      <c r="HK826" s="2"/>
      <c r="HL826" s="2"/>
      <c r="HM826" s="2"/>
      <c r="HN826" s="2"/>
      <c r="HO826" s="2"/>
      <c r="HP826" s="2"/>
      <c r="HQ826" s="2"/>
      <c r="HR826" s="2"/>
      <c r="HS826" s="2"/>
      <c r="HT826" s="2"/>
      <c r="HU826" s="2"/>
      <c r="HV826" s="2"/>
      <c r="HW826" s="2"/>
      <c r="HX826" s="2"/>
      <c r="HY826" s="2"/>
      <c r="HZ826" s="2"/>
      <c r="IA826" s="2"/>
      <c r="IB826" s="2"/>
      <c r="IC826" s="2"/>
      <c r="ID826" s="2"/>
    </row>
    <row r="827" spans="1:238" s="12" customFormat="1" x14ac:dyDescent="0.2">
      <c r="A827" s="11">
        <f t="shared" si="14"/>
        <v>819</v>
      </c>
      <c r="B827" s="46" t="s">
        <v>453</v>
      </c>
      <c r="C827" s="38" t="s">
        <v>759</v>
      </c>
      <c r="D827" s="38" t="s">
        <v>152</v>
      </c>
      <c r="E827" s="69" t="s">
        <v>2216</v>
      </c>
      <c r="F827" s="47" t="s">
        <v>927</v>
      </c>
      <c r="G827" s="39">
        <v>309</v>
      </c>
      <c r="H827" s="39">
        <v>663</v>
      </c>
      <c r="I827" s="41" t="s">
        <v>18</v>
      </c>
      <c r="J827" s="43" t="s">
        <v>17</v>
      </c>
      <c r="K827" s="4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s="2"/>
      <c r="GN827" s="2"/>
      <c r="GO827" s="2"/>
      <c r="GP827" s="2"/>
      <c r="GQ827" s="2"/>
      <c r="GR827" s="2"/>
      <c r="GS827" s="2"/>
      <c r="GT827" s="2"/>
      <c r="GU827" s="2"/>
      <c r="GV827" s="2"/>
      <c r="GW827" s="2"/>
      <c r="GX827" s="2"/>
      <c r="GY827" s="2"/>
      <c r="GZ827" s="2"/>
      <c r="HA827" s="2"/>
      <c r="HB827" s="2"/>
      <c r="HC827" s="2"/>
      <c r="HD827" s="2"/>
      <c r="HE827" s="2"/>
      <c r="HF827" s="2"/>
      <c r="HG827" s="2"/>
      <c r="HH827" s="2"/>
      <c r="HI827" s="2"/>
      <c r="HJ827" s="2"/>
      <c r="HK827" s="2"/>
      <c r="HL827" s="2"/>
      <c r="HM827" s="2"/>
      <c r="HN827" s="2"/>
      <c r="HO827" s="2"/>
      <c r="HP827" s="2"/>
      <c r="HQ827" s="2"/>
      <c r="HR827" s="2"/>
      <c r="HS827" s="2"/>
      <c r="HT827" s="2"/>
      <c r="HU827" s="2"/>
      <c r="HV827" s="2"/>
      <c r="HW827" s="2"/>
      <c r="HX827" s="2"/>
      <c r="HY827" s="2"/>
      <c r="HZ827" s="2"/>
      <c r="IA827" s="2"/>
      <c r="IB827" s="2"/>
      <c r="IC827" s="2"/>
      <c r="ID827" s="2"/>
    </row>
    <row r="828" spans="1:238" s="12" customFormat="1" x14ac:dyDescent="0.2">
      <c r="A828" s="11">
        <f t="shared" si="14"/>
        <v>820</v>
      </c>
      <c r="B828" s="46" t="s">
        <v>2222</v>
      </c>
      <c r="C828" s="38" t="s">
        <v>759</v>
      </c>
      <c r="D828" s="38" t="s">
        <v>152</v>
      </c>
      <c r="E828" s="69" t="s">
        <v>2216</v>
      </c>
      <c r="F828" s="47" t="s">
        <v>1833</v>
      </c>
      <c r="G828" s="39">
        <v>4079</v>
      </c>
      <c r="H828" s="39">
        <v>7676</v>
      </c>
      <c r="I828" s="41" t="s">
        <v>15</v>
      </c>
      <c r="J828" s="43" t="s">
        <v>17</v>
      </c>
      <c r="K828" s="42" t="s">
        <v>181</v>
      </c>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s="2"/>
      <c r="GN828" s="2"/>
      <c r="GO828" s="2"/>
      <c r="GP828" s="2"/>
      <c r="GQ828" s="2"/>
      <c r="GR828" s="2"/>
      <c r="GS828" s="2"/>
      <c r="GT828" s="2"/>
      <c r="GU828" s="2"/>
      <c r="GV828" s="2"/>
      <c r="GW828" s="2"/>
      <c r="GX828" s="2"/>
      <c r="GY828" s="2"/>
      <c r="GZ828" s="2"/>
      <c r="HA828" s="2"/>
      <c r="HB828" s="2"/>
      <c r="HC828" s="2"/>
      <c r="HD828" s="2"/>
      <c r="HE828" s="2"/>
      <c r="HF828" s="2"/>
      <c r="HG828" s="2"/>
      <c r="HH828" s="2"/>
      <c r="HI828" s="2"/>
      <c r="HJ828" s="2"/>
      <c r="HK828" s="2"/>
      <c r="HL828" s="2"/>
      <c r="HM828" s="2"/>
      <c r="HN828" s="2"/>
      <c r="HO828" s="2"/>
      <c r="HP828" s="2"/>
      <c r="HQ828" s="2"/>
      <c r="HR828" s="2"/>
      <c r="HS828" s="2"/>
      <c r="HT828" s="2"/>
      <c r="HU828" s="2"/>
      <c r="HV828" s="2"/>
      <c r="HW828" s="2"/>
      <c r="HX828" s="2"/>
      <c r="HY828" s="2"/>
      <c r="HZ828" s="2"/>
      <c r="IA828" s="2"/>
      <c r="IB828" s="2"/>
      <c r="IC828" s="2"/>
      <c r="ID828" s="2"/>
    </row>
    <row r="829" spans="1:238" s="12" customFormat="1" x14ac:dyDescent="0.2">
      <c r="A829" s="11">
        <f t="shared" si="14"/>
        <v>821</v>
      </c>
      <c r="B829" s="38" t="s">
        <v>565</v>
      </c>
      <c r="C829" s="38" t="s">
        <v>759</v>
      </c>
      <c r="D829" s="32" t="s">
        <v>152</v>
      </c>
      <c r="E829" s="69" t="s">
        <v>2230</v>
      </c>
      <c r="F829" s="40" t="s">
        <v>84</v>
      </c>
      <c r="G829" s="39">
        <v>3038</v>
      </c>
      <c r="H829" s="39">
        <v>3830</v>
      </c>
      <c r="I829" s="41" t="s">
        <v>15</v>
      </c>
      <c r="J829" s="43" t="s">
        <v>17</v>
      </c>
      <c r="K829" s="42"/>
    </row>
    <row r="830" spans="1:238" s="12" customFormat="1" x14ac:dyDescent="0.2">
      <c r="A830" s="11">
        <f t="shared" si="14"/>
        <v>822</v>
      </c>
      <c r="B830" s="38" t="s">
        <v>2241</v>
      </c>
      <c r="C830" s="38" t="s">
        <v>759</v>
      </c>
      <c r="D830" s="38" t="s">
        <v>152</v>
      </c>
      <c r="E830" s="69" t="s">
        <v>2238</v>
      </c>
      <c r="F830" s="40" t="s">
        <v>36</v>
      </c>
      <c r="G830" s="39">
        <v>6458</v>
      </c>
      <c r="H830" s="39">
        <v>10711</v>
      </c>
      <c r="I830" s="41" t="s">
        <v>15</v>
      </c>
      <c r="J830" s="43" t="s">
        <v>17</v>
      </c>
      <c r="K830" s="42"/>
    </row>
    <row r="831" spans="1:238" s="12" customFormat="1" x14ac:dyDescent="0.2">
      <c r="A831" s="11">
        <f t="shared" si="14"/>
        <v>823</v>
      </c>
      <c r="B831" s="38" t="s">
        <v>2242</v>
      </c>
      <c r="C831" s="38" t="s">
        <v>759</v>
      </c>
      <c r="D831" s="38" t="s">
        <v>152</v>
      </c>
      <c r="E831" s="69" t="s">
        <v>2238</v>
      </c>
      <c r="F831" s="40" t="s">
        <v>51</v>
      </c>
      <c r="G831" s="39">
        <v>1919</v>
      </c>
      <c r="H831" s="39">
        <v>3117</v>
      </c>
      <c r="I831" s="41" t="s">
        <v>15</v>
      </c>
      <c r="J831" s="43" t="s">
        <v>17</v>
      </c>
      <c r="K831" s="42"/>
    </row>
    <row r="832" spans="1:238" s="12" customFormat="1" x14ac:dyDescent="0.2">
      <c r="A832" s="11">
        <f t="shared" si="14"/>
        <v>824</v>
      </c>
      <c r="B832" s="49" t="s">
        <v>460</v>
      </c>
      <c r="C832" s="49" t="s">
        <v>759</v>
      </c>
      <c r="D832" s="49" t="s">
        <v>152</v>
      </c>
      <c r="E832" s="70" t="s">
        <v>2247</v>
      </c>
      <c r="F832" s="50" t="s">
        <v>72</v>
      </c>
      <c r="G832" s="51">
        <v>364</v>
      </c>
      <c r="H832" s="51">
        <v>651</v>
      </c>
      <c r="I832" s="52" t="s">
        <v>15</v>
      </c>
      <c r="J832" s="88" t="s">
        <v>17</v>
      </c>
      <c r="K832" s="53"/>
    </row>
    <row r="833" spans="1:238" s="12" customFormat="1" x14ac:dyDescent="0.2">
      <c r="A833" s="11">
        <f t="shared" si="14"/>
        <v>825</v>
      </c>
      <c r="B833" s="49" t="s">
        <v>2253</v>
      </c>
      <c r="C833" s="49" t="s">
        <v>759</v>
      </c>
      <c r="D833" s="32" t="s">
        <v>152</v>
      </c>
      <c r="E833" s="70" t="s">
        <v>2247</v>
      </c>
      <c r="F833" s="50" t="s">
        <v>1151</v>
      </c>
      <c r="G833" s="51">
        <v>4609</v>
      </c>
      <c r="H833" s="51">
        <v>8856</v>
      </c>
      <c r="I833" s="52" t="s">
        <v>15</v>
      </c>
      <c r="J833" s="88" t="s">
        <v>17</v>
      </c>
      <c r="K833" s="53"/>
    </row>
    <row r="834" spans="1:238" s="12" customFormat="1" x14ac:dyDescent="0.2">
      <c r="A834" s="11">
        <f t="shared" si="14"/>
        <v>826</v>
      </c>
      <c r="B834" s="38" t="s">
        <v>2269</v>
      </c>
      <c r="C834" s="38" t="s">
        <v>759</v>
      </c>
      <c r="D834" s="32" t="s">
        <v>152</v>
      </c>
      <c r="E834" s="69" t="s">
        <v>2260</v>
      </c>
      <c r="F834" s="48" t="s">
        <v>2261</v>
      </c>
      <c r="G834" s="39">
        <v>1048</v>
      </c>
      <c r="H834" s="39">
        <v>2066</v>
      </c>
      <c r="I834" s="41" t="s">
        <v>15</v>
      </c>
      <c r="J834" s="43" t="s">
        <v>17</v>
      </c>
      <c r="K834" s="42"/>
    </row>
    <row r="835" spans="1:238" s="12" customFormat="1" x14ac:dyDescent="0.2">
      <c r="A835" s="11">
        <f t="shared" si="14"/>
        <v>827</v>
      </c>
      <c r="B835" s="46" t="s">
        <v>2272</v>
      </c>
      <c r="C835" s="38" t="s">
        <v>759</v>
      </c>
      <c r="D835" s="55" t="s">
        <v>152</v>
      </c>
      <c r="E835" s="69" t="s">
        <v>2271</v>
      </c>
      <c r="F835" s="58" t="s">
        <v>1436</v>
      </c>
      <c r="G835" s="98">
        <v>6226</v>
      </c>
      <c r="H835" s="56">
        <v>11873</v>
      </c>
      <c r="I835" s="57" t="s">
        <v>15</v>
      </c>
      <c r="J835" s="57" t="s">
        <v>17</v>
      </c>
      <c r="K835" s="4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c r="GQ835" s="2"/>
      <c r="GR835" s="2"/>
      <c r="GS835" s="2"/>
      <c r="GT835" s="2"/>
      <c r="GU835" s="2"/>
      <c r="GV835" s="2"/>
      <c r="GW835" s="2"/>
      <c r="GX835" s="2"/>
      <c r="GY835" s="2"/>
      <c r="GZ835" s="2"/>
      <c r="HA835" s="2"/>
      <c r="HB835" s="2"/>
      <c r="HC835" s="2"/>
      <c r="HD835" s="2"/>
      <c r="HE835" s="2"/>
      <c r="HF835" s="2"/>
      <c r="HG835" s="2"/>
      <c r="HH835" s="2"/>
      <c r="HI835" s="2"/>
      <c r="HJ835" s="2"/>
      <c r="HK835" s="2"/>
      <c r="HL835" s="2"/>
      <c r="HM835" s="2"/>
      <c r="HN835" s="2"/>
      <c r="HO835" s="2"/>
      <c r="HP835" s="2"/>
      <c r="HQ835" s="2"/>
      <c r="HR835" s="2"/>
      <c r="HS835" s="2"/>
      <c r="HT835" s="2"/>
      <c r="HU835" s="2"/>
      <c r="HV835" s="2"/>
      <c r="HW835" s="2"/>
      <c r="HX835" s="2"/>
      <c r="HY835" s="2"/>
      <c r="HZ835" s="2"/>
      <c r="IA835" s="2"/>
      <c r="IB835" s="2"/>
      <c r="IC835" s="2"/>
      <c r="ID835" s="2"/>
    </row>
    <row r="836" spans="1:238" s="12" customFormat="1" x14ac:dyDescent="0.2">
      <c r="A836" s="11">
        <f t="shared" si="14"/>
        <v>828</v>
      </c>
      <c r="B836" s="46" t="s">
        <v>2284</v>
      </c>
      <c r="C836" s="46" t="s">
        <v>759</v>
      </c>
      <c r="D836" s="38" t="s">
        <v>152</v>
      </c>
      <c r="E836" s="69" t="s">
        <v>29</v>
      </c>
      <c r="F836" s="47" t="s">
        <v>1055</v>
      </c>
      <c r="G836" s="39">
        <v>2330</v>
      </c>
      <c r="H836" s="39">
        <v>4775</v>
      </c>
      <c r="I836" s="41" t="s">
        <v>15</v>
      </c>
      <c r="J836" s="43" t="s">
        <v>17</v>
      </c>
      <c r="K836" s="42"/>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c r="BU836" s="20"/>
      <c r="BV836" s="20"/>
      <c r="BW836" s="20"/>
      <c r="BX836" s="20"/>
      <c r="BY836" s="20"/>
      <c r="BZ836" s="20"/>
      <c r="CA836" s="20"/>
      <c r="CB836" s="20"/>
      <c r="CC836" s="20"/>
      <c r="CD836" s="20"/>
      <c r="CE836" s="20"/>
      <c r="CF836" s="20"/>
      <c r="CG836" s="20"/>
      <c r="CH836" s="20"/>
      <c r="CI836" s="20"/>
      <c r="CJ836" s="20"/>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c r="DR836" s="20"/>
      <c r="DS836" s="20"/>
      <c r="DT836" s="20"/>
      <c r="DU836" s="20"/>
      <c r="DV836" s="20"/>
      <c r="DW836" s="20"/>
      <c r="DX836" s="20"/>
      <c r="DY836" s="20"/>
      <c r="DZ836" s="20"/>
      <c r="EA836" s="20"/>
      <c r="EB836" s="20"/>
      <c r="EC836" s="20"/>
      <c r="ED836" s="20"/>
      <c r="EE836" s="20"/>
      <c r="EF836" s="20"/>
      <c r="EG836" s="20"/>
      <c r="EH836" s="20"/>
      <c r="EI836" s="20"/>
      <c r="EJ836" s="20"/>
      <c r="EK836" s="20"/>
      <c r="EL836" s="20"/>
      <c r="EM836" s="20"/>
      <c r="EN836" s="20"/>
      <c r="EO836" s="20"/>
      <c r="EP836" s="20"/>
      <c r="EQ836" s="20"/>
      <c r="ER836" s="20"/>
      <c r="ES836" s="20"/>
      <c r="ET836" s="20"/>
      <c r="EU836" s="20"/>
      <c r="EV836" s="20"/>
      <c r="EW836" s="20"/>
      <c r="EX836" s="20"/>
      <c r="EY836" s="20"/>
      <c r="EZ836" s="20"/>
      <c r="FA836" s="20"/>
      <c r="FB836" s="20"/>
      <c r="FC836" s="20"/>
      <c r="FD836" s="20"/>
      <c r="FE836" s="20"/>
      <c r="FF836" s="20"/>
      <c r="FG836" s="20"/>
      <c r="FH836" s="20"/>
      <c r="FI836" s="20"/>
      <c r="FJ836" s="20"/>
      <c r="FK836" s="20"/>
      <c r="FL836" s="20"/>
      <c r="FM836" s="20"/>
      <c r="FN836" s="20"/>
      <c r="FO836" s="20"/>
      <c r="FP836" s="20"/>
      <c r="FQ836" s="20"/>
      <c r="FR836" s="20"/>
      <c r="FS836" s="20"/>
      <c r="FT836" s="20"/>
      <c r="FU836" s="20"/>
      <c r="FV836" s="20"/>
      <c r="FW836" s="20"/>
      <c r="FX836" s="20"/>
      <c r="FY836" s="20"/>
      <c r="FZ836" s="20"/>
      <c r="GA836" s="20"/>
      <c r="GB836" s="20"/>
      <c r="GC836" s="20"/>
      <c r="GD836" s="20"/>
      <c r="GE836" s="20"/>
      <c r="GF836" s="20"/>
      <c r="GG836" s="20"/>
      <c r="GH836" s="20"/>
      <c r="GI836" s="20"/>
      <c r="GJ836" s="20"/>
      <c r="GK836" s="20"/>
      <c r="GL836" s="20"/>
      <c r="GM836" s="20"/>
      <c r="GN836" s="20"/>
      <c r="GO836" s="20"/>
      <c r="GP836" s="20"/>
      <c r="GQ836" s="20"/>
      <c r="GR836" s="20"/>
      <c r="GS836" s="20"/>
      <c r="GT836" s="20"/>
      <c r="GU836" s="20"/>
      <c r="GV836" s="20"/>
      <c r="GW836" s="20"/>
      <c r="GX836" s="20"/>
      <c r="GY836" s="20"/>
      <c r="GZ836" s="20"/>
      <c r="HA836" s="20"/>
      <c r="HB836" s="20"/>
      <c r="HC836" s="20"/>
      <c r="HD836" s="20"/>
      <c r="HE836" s="20"/>
      <c r="HF836" s="20"/>
      <c r="HG836" s="20"/>
      <c r="HH836" s="20"/>
      <c r="HI836" s="20"/>
      <c r="HJ836" s="20"/>
      <c r="HK836" s="20"/>
      <c r="HL836" s="20"/>
      <c r="HM836" s="20"/>
      <c r="HN836" s="20"/>
      <c r="HO836" s="20"/>
      <c r="HP836" s="20"/>
      <c r="HQ836" s="20"/>
      <c r="HR836" s="20"/>
      <c r="HS836" s="20"/>
      <c r="HT836" s="20"/>
      <c r="HU836" s="20"/>
      <c r="HV836" s="20"/>
      <c r="HW836" s="20"/>
      <c r="HX836" s="20"/>
      <c r="HY836" s="20"/>
      <c r="HZ836" s="20"/>
      <c r="IA836" s="20"/>
      <c r="IB836" s="20"/>
      <c r="IC836" s="20"/>
      <c r="ID836" s="20"/>
    </row>
    <row r="837" spans="1:238" s="12" customFormat="1" x14ac:dyDescent="0.2">
      <c r="A837" s="11">
        <f t="shared" si="14"/>
        <v>829</v>
      </c>
      <c r="B837" s="46" t="s">
        <v>2298</v>
      </c>
      <c r="C837" s="55" t="s">
        <v>759</v>
      </c>
      <c r="D837" s="55" t="s">
        <v>152</v>
      </c>
      <c r="E837" s="69" t="s">
        <v>2288</v>
      </c>
      <c r="F837" s="40" t="s">
        <v>36</v>
      </c>
      <c r="G837" s="56">
        <v>5215</v>
      </c>
      <c r="H837" s="56">
        <v>7394</v>
      </c>
      <c r="I837" s="57" t="s">
        <v>15</v>
      </c>
      <c r="J837" s="57" t="s">
        <v>17</v>
      </c>
      <c r="K837" s="42"/>
    </row>
    <row r="838" spans="1:238" s="12" customFormat="1" x14ac:dyDescent="0.2">
      <c r="A838" s="11">
        <f t="shared" si="14"/>
        <v>830</v>
      </c>
      <c r="B838" s="38" t="s">
        <v>2315</v>
      </c>
      <c r="C838" s="38" t="s">
        <v>759</v>
      </c>
      <c r="D838" s="55" t="s">
        <v>152</v>
      </c>
      <c r="E838" s="69" t="s">
        <v>2304</v>
      </c>
      <c r="F838" s="58" t="s">
        <v>1132</v>
      </c>
      <c r="G838" s="39">
        <v>4652</v>
      </c>
      <c r="H838" s="39">
        <v>9613</v>
      </c>
      <c r="I838" s="52" t="s">
        <v>18</v>
      </c>
      <c r="J838" s="57" t="s">
        <v>17</v>
      </c>
      <c r="K838" s="36"/>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c r="GQ838" s="2"/>
      <c r="GR838" s="2"/>
      <c r="GS838" s="2"/>
      <c r="GT838" s="2"/>
      <c r="GU838" s="2"/>
      <c r="GV838" s="2"/>
      <c r="GW838" s="2"/>
      <c r="GX838" s="2"/>
      <c r="GY838" s="2"/>
      <c r="GZ838" s="2"/>
      <c r="HA838" s="2"/>
      <c r="HB838" s="2"/>
      <c r="HC838" s="2"/>
      <c r="HD838" s="2"/>
      <c r="HE838" s="2"/>
      <c r="HF838" s="2"/>
      <c r="HG838" s="2"/>
      <c r="HH838" s="2"/>
      <c r="HI838" s="2"/>
      <c r="HJ838" s="2"/>
      <c r="HK838" s="2"/>
      <c r="HL838" s="2"/>
      <c r="HM838" s="2"/>
      <c r="HN838" s="2"/>
      <c r="HO838" s="2"/>
      <c r="HP838" s="2"/>
      <c r="HQ838" s="2"/>
      <c r="HR838" s="2"/>
      <c r="HS838" s="2"/>
      <c r="HT838" s="2"/>
      <c r="HU838" s="2"/>
      <c r="HV838" s="2"/>
      <c r="HW838" s="2"/>
      <c r="HX838" s="2"/>
      <c r="HY838" s="2"/>
      <c r="HZ838" s="2"/>
      <c r="IA838" s="2"/>
      <c r="IB838" s="2"/>
      <c r="IC838" s="2"/>
      <c r="ID838" s="2"/>
    </row>
    <row r="839" spans="1:238" s="12" customFormat="1" x14ac:dyDescent="0.2">
      <c r="A839" s="11">
        <f t="shared" si="14"/>
        <v>831</v>
      </c>
      <c r="B839" s="38" t="s">
        <v>2316</v>
      </c>
      <c r="C839" s="38" t="s">
        <v>759</v>
      </c>
      <c r="D839" s="55" t="s">
        <v>152</v>
      </c>
      <c r="E839" s="69" t="s">
        <v>2304</v>
      </c>
      <c r="F839" s="58" t="s">
        <v>1132</v>
      </c>
      <c r="G839" s="39">
        <v>27</v>
      </c>
      <c r="H839" s="39">
        <v>42</v>
      </c>
      <c r="I839" s="57" t="s">
        <v>902</v>
      </c>
      <c r="J839" s="57" t="s">
        <v>902</v>
      </c>
      <c r="K839" s="36"/>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c r="GQ839" s="2"/>
      <c r="GR839" s="2"/>
      <c r="GS839" s="2"/>
      <c r="GT839" s="2"/>
      <c r="GU839" s="2"/>
      <c r="GV839" s="2"/>
      <c r="GW839" s="2"/>
      <c r="GX839" s="2"/>
      <c r="GY839" s="2"/>
      <c r="GZ839" s="2"/>
      <c r="HA839" s="2"/>
      <c r="HB839" s="2"/>
      <c r="HC839" s="2"/>
      <c r="HD839" s="2"/>
      <c r="HE839" s="2"/>
      <c r="HF839" s="2"/>
      <c r="HG839" s="2"/>
      <c r="HH839" s="2"/>
      <c r="HI839" s="2"/>
      <c r="HJ839" s="2"/>
      <c r="HK839" s="2"/>
      <c r="HL839" s="2"/>
      <c r="HM839" s="2"/>
      <c r="HN839" s="2"/>
      <c r="HO839" s="2"/>
      <c r="HP839" s="2"/>
      <c r="HQ839" s="2"/>
      <c r="HR839" s="2"/>
      <c r="HS839" s="2"/>
      <c r="HT839" s="2"/>
      <c r="HU839" s="2"/>
      <c r="HV839" s="2"/>
      <c r="HW839" s="2"/>
      <c r="HX839" s="2"/>
      <c r="HY839" s="2"/>
      <c r="HZ839" s="2"/>
      <c r="IA839" s="2"/>
      <c r="IB839" s="2"/>
      <c r="IC839" s="2"/>
      <c r="ID839" s="2"/>
    </row>
    <row r="840" spans="1:238" s="12" customFormat="1" x14ac:dyDescent="0.2">
      <c r="A840" s="11">
        <f t="shared" si="14"/>
        <v>832</v>
      </c>
      <c r="B840" s="32" t="s">
        <v>2328</v>
      </c>
      <c r="C840" s="38" t="s">
        <v>759</v>
      </c>
      <c r="D840" s="33" t="s">
        <v>152</v>
      </c>
      <c r="E840" s="71" t="s">
        <v>1166</v>
      </c>
      <c r="F840" s="33" t="s">
        <v>23</v>
      </c>
      <c r="G840" s="62">
        <v>3748</v>
      </c>
      <c r="H840" s="62">
        <v>6691</v>
      </c>
      <c r="I840" s="63" t="s">
        <v>15</v>
      </c>
      <c r="J840" s="65" t="s">
        <v>17</v>
      </c>
      <c r="K840" s="4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c r="GQ840" s="2"/>
      <c r="GR840" s="2"/>
      <c r="GS840" s="2"/>
      <c r="GT840" s="2"/>
      <c r="GU840" s="2"/>
      <c r="GV840" s="2"/>
      <c r="GW840" s="2"/>
      <c r="GX840" s="2"/>
      <c r="GY840" s="2"/>
      <c r="GZ840" s="2"/>
      <c r="HA840" s="2"/>
      <c r="HB840" s="2"/>
      <c r="HC840" s="2"/>
      <c r="HD840" s="2"/>
      <c r="HE840" s="2"/>
      <c r="HF840" s="2"/>
      <c r="HG840" s="2"/>
      <c r="HH840" s="2"/>
      <c r="HI840" s="2"/>
      <c r="HJ840" s="2"/>
      <c r="HK840" s="2"/>
      <c r="HL840" s="2"/>
      <c r="HM840" s="2"/>
      <c r="HN840" s="2"/>
      <c r="HO840" s="2"/>
      <c r="HP840" s="2"/>
      <c r="HQ840" s="2"/>
      <c r="HR840" s="2"/>
      <c r="HS840" s="2"/>
      <c r="HT840" s="2"/>
      <c r="HU840" s="2"/>
      <c r="HV840" s="2"/>
      <c r="HW840" s="2"/>
      <c r="HX840" s="2"/>
      <c r="HY840" s="2"/>
      <c r="HZ840" s="2"/>
      <c r="IA840" s="2"/>
      <c r="IB840" s="2"/>
      <c r="IC840" s="2"/>
      <c r="ID840" s="2"/>
    </row>
    <row r="841" spans="1:238" s="12" customFormat="1" x14ac:dyDescent="0.2">
      <c r="A841" s="11">
        <f t="shared" si="14"/>
        <v>833</v>
      </c>
      <c r="B841" s="32" t="s">
        <v>2329</v>
      </c>
      <c r="C841" s="38" t="s">
        <v>759</v>
      </c>
      <c r="D841" s="33" t="s">
        <v>152</v>
      </c>
      <c r="E841" s="71" t="s">
        <v>1166</v>
      </c>
      <c r="F841" s="32" t="s">
        <v>2330</v>
      </c>
      <c r="G841" s="62">
        <v>9319</v>
      </c>
      <c r="H841" s="62">
        <v>15892</v>
      </c>
      <c r="I841" s="63" t="s">
        <v>15</v>
      </c>
      <c r="J841" s="65" t="s">
        <v>17</v>
      </c>
      <c r="K841" s="36"/>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c r="GQ841" s="2"/>
      <c r="GR841" s="2"/>
      <c r="GS841" s="2"/>
      <c r="GT841" s="2"/>
      <c r="GU841" s="2"/>
      <c r="GV841" s="2"/>
      <c r="GW841" s="2"/>
      <c r="GX841" s="2"/>
      <c r="GY841" s="2"/>
      <c r="GZ841" s="2"/>
      <c r="HA841" s="2"/>
      <c r="HB841" s="2"/>
      <c r="HC841" s="2"/>
      <c r="HD841" s="2"/>
      <c r="HE841" s="2"/>
      <c r="HF841" s="2"/>
      <c r="HG841" s="2"/>
      <c r="HH841" s="2"/>
      <c r="HI841" s="2"/>
      <c r="HJ841" s="2"/>
      <c r="HK841" s="2"/>
      <c r="HL841" s="2"/>
      <c r="HM841" s="2"/>
      <c r="HN841" s="2"/>
      <c r="HO841" s="2"/>
      <c r="HP841" s="2"/>
      <c r="HQ841" s="2"/>
      <c r="HR841" s="2"/>
      <c r="HS841" s="2"/>
      <c r="HT841" s="2"/>
      <c r="HU841" s="2"/>
      <c r="HV841" s="2"/>
      <c r="HW841" s="2"/>
      <c r="HX841" s="2"/>
      <c r="HY841" s="2"/>
      <c r="HZ841" s="2"/>
      <c r="IA841" s="2"/>
      <c r="IB841" s="2"/>
      <c r="IC841" s="2"/>
      <c r="ID841" s="2"/>
    </row>
    <row r="842" spans="1:238" s="12" customFormat="1" x14ac:dyDescent="0.2">
      <c r="A842" s="11">
        <f t="shared" si="14"/>
        <v>834</v>
      </c>
      <c r="B842" s="32" t="s">
        <v>2339</v>
      </c>
      <c r="C842" s="38" t="s">
        <v>759</v>
      </c>
      <c r="D842" s="38" t="s">
        <v>152</v>
      </c>
      <c r="E842" s="71" t="s">
        <v>1168</v>
      </c>
      <c r="F842" s="32" t="s">
        <v>1760</v>
      </c>
      <c r="G842" s="64">
        <v>7075</v>
      </c>
      <c r="H842" s="64">
        <v>15628</v>
      </c>
      <c r="I842" s="65" t="s">
        <v>15</v>
      </c>
      <c r="J842" s="90" t="s">
        <v>17</v>
      </c>
      <c r="K842" s="66" t="s">
        <v>695</v>
      </c>
    </row>
    <row r="843" spans="1:238" s="12" customFormat="1" x14ac:dyDescent="0.2">
      <c r="A843" s="11">
        <f t="shared" ref="A843:A908" si="15">ROW()-8</f>
        <v>835</v>
      </c>
      <c r="B843" s="38" t="s">
        <v>43</v>
      </c>
      <c r="C843" s="38" t="s">
        <v>759</v>
      </c>
      <c r="D843" s="55" t="s">
        <v>152</v>
      </c>
      <c r="E843" s="69" t="s">
        <v>2352</v>
      </c>
      <c r="F843" s="58" t="s">
        <v>52</v>
      </c>
      <c r="G843" s="39">
        <v>855</v>
      </c>
      <c r="H843" s="39">
        <v>1747</v>
      </c>
      <c r="I843" s="57" t="s">
        <v>15</v>
      </c>
      <c r="J843" s="57" t="s">
        <v>17</v>
      </c>
      <c r="K843" s="36"/>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s="2"/>
      <c r="GN843" s="2"/>
      <c r="GO843" s="2"/>
      <c r="GP843" s="2"/>
      <c r="GQ843" s="2"/>
      <c r="GR843" s="2"/>
      <c r="GS843" s="2"/>
      <c r="GT843" s="2"/>
      <c r="GU843" s="2"/>
      <c r="GV843" s="2"/>
      <c r="GW843" s="2"/>
      <c r="GX843" s="2"/>
      <c r="GY843" s="2"/>
      <c r="GZ843" s="2"/>
      <c r="HA843" s="2"/>
      <c r="HB843" s="2"/>
      <c r="HC843" s="2"/>
      <c r="HD843" s="2"/>
      <c r="HE843" s="2"/>
      <c r="HF843" s="2"/>
      <c r="HG843" s="2"/>
      <c r="HH843" s="2"/>
      <c r="HI843" s="2"/>
      <c r="HJ843" s="2"/>
      <c r="HK843" s="2"/>
      <c r="HL843" s="2"/>
      <c r="HM843" s="2"/>
      <c r="HN843" s="2"/>
      <c r="HO843" s="2"/>
      <c r="HP843" s="2"/>
      <c r="HQ843" s="2"/>
      <c r="HR843" s="2"/>
      <c r="HS843" s="2"/>
      <c r="HT843" s="2"/>
      <c r="HU843" s="2"/>
      <c r="HV843" s="2"/>
      <c r="HW843" s="2"/>
      <c r="HX843" s="2"/>
      <c r="HY843" s="2"/>
      <c r="HZ843" s="2"/>
      <c r="IA843" s="2"/>
      <c r="IB843" s="2"/>
      <c r="IC843" s="2"/>
      <c r="ID843" s="2"/>
    </row>
    <row r="844" spans="1:238" s="12" customFormat="1" x14ac:dyDescent="0.2">
      <c r="A844" s="11">
        <f t="shared" si="15"/>
        <v>836</v>
      </c>
      <c r="B844" s="38" t="s">
        <v>461</v>
      </c>
      <c r="C844" s="38" t="s">
        <v>759</v>
      </c>
      <c r="D844" s="55" t="s">
        <v>152</v>
      </c>
      <c r="E844" s="69" t="s">
        <v>2355</v>
      </c>
      <c r="F844" s="58" t="s">
        <v>56</v>
      </c>
      <c r="G844" s="39">
        <v>3281</v>
      </c>
      <c r="H844" s="39">
        <v>6666</v>
      </c>
      <c r="I844" s="57" t="s">
        <v>15</v>
      </c>
      <c r="J844" s="57" t="s">
        <v>17</v>
      </c>
      <c r="K844" s="36"/>
    </row>
    <row r="845" spans="1:238" s="12" customFormat="1" x14ac:dyDescent="0.2">
      <c r="A845" s="11">
        <f t="shared" si="15"/>
        <v>837</v>
      </c>
      <c r="B845" s="38" t="s">
        <v>2356</v>
      </c>
      <c r="C845" s="38" t="s">
        <v>759</v>
      </c>
      <c r="D845" s="55" t="s">
        <v>152</v>
      </c>
      <c r="E845" s="69" t="s">
        <v>2355</v>
      </c>
      <c r="F845" s="58" t="s">
        <v>54</v>
      </c>
      <c r="G845" s="39">
        <v>6715</v>
      </c>
      <c r="H845" s="39">
        <v>10629</v>
      </c>
      <c r="I845" s="57" t="s">
        <v>15</v>
      </c>
      <c r="J845" s="57" t="s">
        <v>17</v>
      </c>
      <c r="K845" s="36"/>
    </row>
    <row r="846" spans="1:238" s="12" customFormat="1" x14ac:dyDescent="0.2">
      <c r="A846" s="11">
        <f t="shared" si="15"/>
        <v>838</v>
      </c>
      <c r="B846" s="38" t="s">
        <v>2357</v>
      </c>
      <c r="C846" s="38" t="s">
        <v>759</v>
      </c>
      <c r="D846" s="55" t="s">
        <v>152</v>
      </c>
      <c r="E846" s="69" t="s">
        <v>2355</v>
      </c>
      <c r="F846" s="58" t="s">
        <v>2009</v>
      </c>
      <c r="G846" s="39">
        <v>2576</v>
      </c>
      <c r="H846" s="39">
        <v>4518</v>
      </c>
      <c r="I846" s="57" t="s">
        <v>15</v>
      </c>
      <c r="J846" s="57" t="s">
        <v>17</v>
      </c>
      <c r="K846" s="36"/>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s="2"/>
      <c r="GN846" s="2"/>
      <c r="GO846" s="2"/>
      <c r="GP846" s="2"/>
      <c r="GQ846" s="2"/>
      <c r="GR846" s="2"/>
      <c r="GS846" s="2"/>
      <c r="GT846" s="2"/>
      <c r="GU846" s="2"/>
      <c r="GV846" s="2"/>
      <c r="GW846" s="2"/>
      <c r="GX846" s="2"/>
      <c r="GY846" s="2"/>
      <c r="GZ846" s="2"/>
      <c r="HA846" s="2"/>
      <c r="HB846" s="2"/>
      <c r="HC846" s="2"/>
      <c r="HD846" s="2"/>
      <c r="HE846" s="2"/>
      <c r="HF846" s="2"/>
      <c r="HG846" s="2"/>
      <c r="HH846" s="2"/>
      <c r="HI846" s="2"/>
      <c r="HJ846" s="2"/>
      <c r="HK846" s="2"/>
      <c r="HL846" s="2"/>
      <c r="HM846" s="2"/>
      <c r="HN846" s="2"/>
      <c r="HO846" s="2"/>
      <c r="HP846" s="2"/>
      <c r="HQ846" s="2"/>
      <c r="HR846" s="2"/>
      <c r="HS846" s="2"/>
      <c r="HT846" s="2"/>
      <c r="HU846" s="2"/>
      <c r="HV846" s="2"/>
      <c r="HW846" s="2"/>
      <c r="HX846" s="2"/>
      <c r="HY846" s="2"/>
      <c r="HZ846" s="2"/>
      <c r="IA846" s="2"/>
      <c r="IB846" s="2"/>
      <c r="IC846" s="2"/>
      <c r="ID846" s="2"/>
    </row>
    <row r="847" spans="1:238" s="12" customFormat="1" x14ac:dyDescent="0.2">
      <c r="A847" s="11">
        <f t="shared" si="15"/>
        <v>839</v>
      </c>
      <c r="B847" s="38" t="s">
        <v>462</v>
      </c>
      <c r="C847" s="38" t="s">
        <v>759</v>
      </c>
      <c r="D847" s="55" t="s">
        <v>152</v>
      </c>
      <c r="E847" s="69" t="s">
        <v>2355</v>
      </c>
      <c r="F847" s="58" t="s">
        <v>52</v>
      </c>
      <c r="G847" s="39">
        <v>3889</v>
      </c>
      <c r="H847" s="39">
        <v>7268</v>
      </c>
      <c r="I847" s="57" t="s">
        <v>15</v>
      </c>
      <c r="J847" s="57" t="s">
        <v>17</v>
      </c>
      <c r="K847" s="36"/>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s="2"/>
      <c r="GN847" s="2"/>
      <c r="GO847" s="2"/>
      <c r="GP847" s="2"/>
      <c r="GQ847" s="2"/>
      <c r="GR847" s="2"/>
      <c r="GS847" s="2"/>
      <c r="GT847" s="2"/>
      <c r="GU847" s="2"/>
      <c r="GV847" s="2"/>
      <c r="GW847" s="2"/>
      <c r="GX847" s="2"/>
      <c r="GY847" s="2"/>
      <c r="GZ847" s="2"/>
      <c r="HA847" s="2"/>
      <c r="HB847" s="2"/>
      <c r="HC847" s="2"/>
      <c r="HD847" s="2"/>
      <c r="HE847" s="2"/>
      <c r="HF847" s="2"/>
      <c r="HG847" s="2"/>
      <c r="HH847" s="2"/>
      <c r="HI847" s="2"/>
      <c r="HJ847" s="2"/>
      <c r="HK847" s="2"/>
      <c r="HL847" s="2"/>
      <c r="HM847" s="2"/>
      <c r="HN847" s="2"/>
      <c r="HO847" s="2"/>
      <c r="HP847" s="2"/>
      <c r="HQ847" s="2"/>
      <c r="HR847" s="2"/>
      <c r="HS847" s="2"/>
      <c r="HT847" s="2"/>
      <c r="HU847" s="2"/>
      <c r="HV847" s="2"/>
      <c r="HW847" s="2"/>
      <c r="HX847" s="2"/>
      <c r="HY847" s="2"/>
      <c r="HZ847" s="2"/>
      <c r="IA847" s="2"/>
      <c r="IB847" s="2"/>
      <c r="IC847" s="2"/>
      <c r="ID847" s="2"/>
    </row>
    <row r="848" spans="1:238" s="12" customFormat="1" x14ac:dyDescent="0.2">
      <c r="A848" s="11">
        <f t="shared" si="15"/>
        <v>840</v>
      </c>
      <c r="B848" s="38" t="s">
        <v>2358</v>
      </c>
      <c r="C848" s="38" t="s">
        <v>759</v>
      </c>
      <c r="D848" s="55" t="s">
        <v>152</v>
      </c>
      <c r="E848" s="69" t="s">
        <v>2355</v>
      </c>
      <c r="F848" s="58" t="s">
        <v>57</v>
      </c>
      <c r="G848" s="39">
        <v>2692</v>
      </c>
      <c r="H848" s="39">
        <v>5463</v>
      </c>
      <c r="I848" s="57" t="s">
        <v>15</v>
      </c>
      <c r="J848" s="57" t="s">
        <v>17</v>
      </c>
      <c r="K848" s="36"/>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s="2"/>
      <c r="GN848" s="2"/>
      <c r="GO848" s="2"/>
      <c r="GP848" s="2"/>
      <c r="GQ848" s="2"/>
      <c r="GR848" s="2"/>
      <c r="GS848" s="2"/>
      <c r="GT848" s="2"/>
      <c r="GU848" s="2"/>
      <c r="GV848" s="2"/>
      <c r="GW848" s="2"/>
      <c r="GX848" s="2"/>
      <c r="GY848" s="2"/>
      <c r="GZ848" s="2"/>
      <c r="HA848" s="2"/>
      <c r="HB848" s="2"/>
      <c r="HC848" s="2"/>
      <c r="HD848" s="2"/>
      <c r="HE848" s="2"/>
      <c r="HF848" s="2"/>
      <c r="HG848" s="2"/>
      <c r="HH848" s="2"/>
      <c r="HI848" s="2"/>
      <c r="HJ848" s="2"/>
      <c r="HK848" s="2"/>
      <c r="HL848" s="2"/>
      <c r="HM848" s="2"/>
      <c r="HN848" s="2"/>
      <c r="HO848" s="2"/>
      <c r="HP848" s="2"/>
      <c r="HQ848" s="2"/>
      <c r="HR848" s="2"/>
      <c r="HS848" s="2"/>
      <c r="HT848" s="2"/>
      <c r="HU848" s="2"/>
      <c r="HV848" s="2"/>
      <c r="HW848" s="2"/>
      <c r="HX848" s="2"/>
      <c r="HY848" s="2"/>
      <c r="HZ848" s="2"/>
      <c r="IA848" s="2"/>
      <c r="IB848" s="2"/>
      <c r="IC848" s="2"/>
      <c r="ID848" s="2"/>
    </row>
    <row r="849" spans="1:238" s="12" customFormat="1" x14ac:dyDescent="0.2">
      <c r="A849" s="11">
        <f t="shared" si="15"/>
        <v>841</v>
      </c>
      <c r="B849" s="38" t="s">
        <v>463</v>
      </c>
      <c r="C849" s="38" t="s">
        <v>759</v>
      </c>
      <c r="D849" s="55" t="s">
        <v>152</v>
      </c>
      <c r="E849" s="69" t="s">
        <v>2355</v>
      </c>
      <c r="F849" s="58" t="s">
        <v>55</v>
      </c>
      <c r="G849" s="39">
        <v>5006</v>
      </c>
      <c r="H849" s="39">
        <v>8884</v>
      </c>
      <c r="I849" s="57" t="s">
        <v>15</v>
      </c>
      <c r="J849" s="57" t="s">
        <v>17</v>
      </c>
      <c r="K849" s="36"/>
    </row>
    <row r="850" spans="1:238" s="12" customFormat="1" x14ac:dyDescent="0.2">
      <c r="A850" s="11">
        <f t="shared" si="15"/>
        <v>842</v>
      </c>
      <c r="B850" s="38" t="s">
        <v>78</v>
      </c>
      <c r="C850" s="38" t="s">
        <v>759</v>
      </c>
      <c r="D850" s="55" t="s">
        <v>152</v>
      </c>
      <c r="E850" s="69" t="s">
        <v>2361</v>
      </c>
      <c r="F850" s="58" t="s">
        <v>68</v>
      </c>
      <c r="G850" s="39">
        <v>2036</v>
      </c>
      <c r="H850" s="39">
        <v>3861</v>
      </c>
      <c r="I850" s="65" t="s">
        <v>18</v>
      </c>
      <c r="J850" s="57" t="s">
        <v>17</v>
      </c>
      <c r="K850" s="36"/>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c r="FE850" s="2"/>
      <c r="FF850" s="2"/>
      <c r="FG850" s="2"/>
      <c r="FH850" s="2"/>
      <c r="FI850" s="2"/>
      <c r="FJ850" s="2"/>
      <c r="FK850" s="2"/>
      <c r="FL850" s="2"/>
      <c r="FM850" s="2"/>
      <c r="FN850" s="2"/>
      <c r="FO850" s="2"/>
      <c r="FP850" s="2"/>
      <c r="FQ850" s="2"/>
      <c r="FR850" s="2"/>
      <c r="FS850" s="2"/>
      <c r="FT850" s="2"/>
      <c r="FU850" s="2"/>
      <c r="FV850" s="2"/>
      <c r="FW850" s="2"/>
      <c r="FX850" s="2"/>
      <c r="FY850" s="2"/>
      <c r="FZ850" s="2"/>
      <c r="GA850" s="2"/>
      <c r="GB850" s="2"/>
      <c r="GC850" s="2"/>
      <c r="GD850" s="2"/>
      <c r="GE850" s="2"/>
      <c r="GF850" s="2"/>
      <c r="GG850" s="2"/>
      <c r="GH850" s="2"/>
      <c r="GI850" s="2"/>
      <c r="GJ850" s="2"/>
      <c r="GK850" s="2"/>
      <c r="GL850" s="2"/>
      <c r="GM850" s="2"/>
      <c r="GN850" s="2"/>
      <c r="GO850" s="2"/>
      <c r="GP850" s="2"/>
      <c r="GQ850" s="2"/>
      <c r="GR850" s="2"/>
      <c r="GS850" s="2"/>
      <c r="GT850" s="2"/>
      <c r="GU850" s="2"/>
      <c r="GV850" s="2"/>
      <c r="GW850" s="2"/>
      <c r="GX850" s="2"/>
      <c r="GY850" s="2"/>
      <c r="GZ850" s="2"/>
      <c r="HA850" s="2"/>
      <c r="HB850" s="2"/>
      <c r="HC850" s="2"/>
      <c r="HD850" s="2"/>
      <c r="HE850" s="2"/>
      <c r="HF850" s="2"/>
      <c r="HG850" s="2"/>
      <c r="HH850" s="2"/>
      <c r="HI850" s="2"/>
      <c r="HJ850" s="2"/>
      <c r="HK850" s="2"/>
      <c r="HL850" s="2"/>
      <c r="HM850" s="2"/>
      <c r="HN850" s="2"/>
      <c r="HO850" s="2"/>
      <c r="HP850" s="2"/>
      <c r="HQ850" s="2"/>
      <c r="HR850" s="2"/>
      <c r="HS850" s="2"/>
      <c r="HT850" s="2"/>
      <c r="HU850" s="2"/>
      <c r="HV850" s="2"/>
      <c r="HW850" s="2"/>
      <c r="HX850" s="2"/>
      <c r="HY850" s="2"/>
      <c r="HZ850" s="2"/>
      <c r="IA850" s="2"/>
      <c r="IB850" s="2"/>
      <c r="IC850" s="2"/>
      <c r="ID850" s="2"/>
    </row>
    <row r="851" spans="1:238" s="12" customFormat="1" x14ac:dyDescent="0.2">
      <c r="A851" s="11">
        <f t="shared" si="15"/>
        <v>843</v>
      </c>
      <c r="B851" s="38" t="s">
        <v>464</v>
      </c>
      <c r="C851" s="55" t="s">
        <v>759</v>
      </c>
      <c r="D851" s="55" t="s">
        <v>152</v>
      </c>
      <c r="E851" s="69" t="s">
        <v>2364</v>
      </c>
      <c r="F851" s="58" t="s">
        <v>83</v>
      </c>
      <c r="G851" s="39">
        <v>7696</v>
      </c>
      <c r="H851" s="39">
        <v>16958</v>
      </c>
      <c r="I851" s="65" t="s">
        <v>18</v>
      </c>
      <c r="J851" s="57" t="s">
        <v>17</v>
      </c>
      <c r="K851" s="99"/>
    </row>
    <row r="852" spans="1:238" s="12" customFormat="1" x14ac:dyDescent="0.2">
      <c r="A852" s="11">
        <f t="shared" si="15"/>
        <v>844</v>
      </c>
      <c r="B852" s="38" t="s">
        <v>465</v>
      </c>
      <c r="C852" s="55" t="s">
        <v>759</v>
      </c>
      <c r="D852" s="55" t="s">
        <v>152</v>
      </c>
      <c r="E852" s="69" t="s">
        <v>2364</v>
      </c>
      <c r="F852" s="58" t="s">
        <v>88</v>
      </c>
      <c r="G852" s="39">
        <v>3044</v>
      </c>
      <c r="H852" s="39">
        <v>6803</v>
      </c>
      <c r="I852" s="57" t="s">
        <v>15</v>
      </c>
      <c r="J852" s="57" t="s">
        <v>17</v>
      </c>
      <c r="K852" s="99"/>
    </row>
    <row r="853" spans="1:238" x14ac:dyDescent="0.2">
      <c r="A853" s="11">
        <f t="shared" si="15"/>
        <v>845</v>
      </c>
      <c r="B853" s="38" t="s">
        <v>1174</v>
      </c>
      <c r="C853" s="38" t="s">
        <v>759</v>
      </c>
      <c r="D853" s="38" t="s">
        <v>152</v>
      </c>
      <c r="E853" s="69" t="s">
        <v>2366</v>
      </c>
      <c r="F853" s="58" t="s">
        <v>65</v>
      </c>
      <c r="G853" s="39">
        <v>2438</v>
      </c>
      <c r="H853" s="39">
        <v>5375</v>
      </c>
      <c r="I853" s="65" t="s">
        <v>18</v>
      </c>
      <c r="J853" s="57" t="s">
        <v>17</v>
      </c>
      <c r="K853" s="36" t="s">
        <v>181</v>
      </c>
    </row>
    <row r="854" spans="1:238" x14ac:dyDescent="0.2">
      <c r="A854" s="11">
        <f t="shared" si="15"/>
        <v>846</v>
      </c>
      <c r="B854" s="38" t="s">
        <v>466</v>
      </c>
      <c r="C854" s="38" t="s">
        <v>759</v>
      </c>
      <c r="D854" s="55" t="s">
        <v>152</v>
      </c>
      <c r="E854" s="69" t="s">
        <v>242</v>
      </c>
      <c r="F854" s="58" t="s">
        <v>1318</v>
      </c>
      <c r="G854" s="39">
        <v>2783</v>
      </c>
      <c r="H854" s="57" t="s">
        <v>30</v>
      </c>
      <c r="I854" s="57" t="s">
        <v>15</v>
      </c>
      <c r="J854" s="57" t="s">
        <v>17</v>
      </c>
      <c r="K854" s="36" t="s">
        <v>1175</v>
      </c>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c r="AX854" s="12"/>
      <c r="AY854" s="12"/>
      <c r="AZ854" s="12"/>
      <c r="BA854" s="12"/>
      <c r="BB854" s="12"/>
      <c r="BC854" s="12"/>
      <c r="BD854" s="12"/>
      <c r="BE854" s="12"/>
      <c r="BF854" s="12"/>
      <c r="BG854" s="12"/>
      <c r="BH854" s="12"/>
      <c r="BI854" s="12"/>
      <c r="BJ854" s="12"/>
      <c r="BK854" s="12"/>
      <c r="BL854" s="12"/>
      <c r="BM854" s="12"/>
      <c r="BN854" s="12"/>
      <c r="BO854" s="12"/>
      <c r="BP854" s="12"/>
      <c r="BQ854" s="12"/>
      <c r="BR854" s="12"/>
      <c r="BS854" s="12"/>
      <c r="BT854" s="12"/>
      <c r="BU854" s="12"/>
      <c r="BV854" s="12"/>
      <c r="BW854" s="12"/>
      <c r="BX854" s="12"/>
      <c r="BY854" s="12"/>
      <c r="BZ854" s="12"/>
      <c r="CA854" s="12"/>
      <c r="CB854" s="12"/>
      <c r="CC854" s="12"/>
      <c r="CD854" s="12"/>
      <c r="CE854" s="12"/>
      <c r="CF854" s="12"/>
      <c r="CG854" s="12"/>
      <c r="CH854" s="12"/>
      <c r="CI854" s="12"/>
      <c r="CJ854" s="12"/>
      <c r="CK854" s="12"/>
      <c r="CL854" s="12"/>
      <c r="CM854" s="12"/>
      <c r="CN854" s="12"/>
      <c r="CO854" s="12"/>
      <c r="CP854" s="12"/>
      <c r="CQ854" s="12"/>
      <c r="CR854" s="12"/>
      <c r="CS854" s="12"/>
      <c r="CT854" s="12"/>
      <c r="CU854" s="12"/>
      <c r="CV854" s="12"/>
      <c r="CW854" s="12"/>
      <c r="CX854" s="12"/>
      <c r="CY854" s="12"/>
      <c r="CZ854" s="12"/>
      <c r="DA854" s="12"/>
      <c r="DB854" s="12"/>
      <c r="DC854" s="12"/>
      <c r="DD854" s="12"/>
      <c r="DE854" s="12"/>
      <c r="DF854" s="12"/>
      <c r="DG854" s="12"/>
      <c r="DH854" s="12"/>
      <c r="DI854" s="12"/>
      <c r="DJ854" s="12"/>
      <c r="DK854" s="12"/>
      <c r="DL854" s="12"/>
      <c r="DM854" s="12"/>
      <c r="DN854" s="12"/>
      <c r="DO854" s="12"/>
      <c r="DP854" s="12"/>
      <c r="DQ854" s="12"/>
      <c r="DR854" s="12"/>
      <c r="DS854" s="12"/>
      <c r="DT854" s="12"/>
      <c r="DU854" s="12"/>
      <c r="DV854" s="12"/>
      <c r="DW854" s="1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c r="FB854" s="12"/>
      <c r="FC854" s="12"/>
      <c r="FD854" s="12"/>
      <c r="FE854" s="12"/>
      <c r="FF854" s="12"/>
      <c r="FG854" s="12"/>
      <c r="FH854" s="12"/>
      <c r="FI854" s="12"/>
      <c r="FJ854" s="12"/>
      <c r="FK854" s="12"/>
      <c r="FL854" s="12"/>
      <c r="FM854" s="12"/>
      <c r="FN854" s="12"/>
      <c r="FO854" s="12"/>
      <c r="FP854" s="12"/>
      <c r="FQ854" s="12"/>
      <c r="FR854" s="12"/>
      <c r="FS854" s="12"/>
      <c r="FT854" s="12"/>
      <c r="FU854" s="12"/>
      <c r="FV854" s="12"/>
      <c r="FW854" s="12"/>
      <c r="FX854" s="12"/>
      <c r="FY854" s="12"/>
      <c r="FZ854" s="12"/>
      <c r="GA854" s="12"/>
      <c r="GB854" s="12"/>
      <c r="GC854" s="12"/>
      <c r="GD854" s="12"/>
      <c r="GE854" s="12"/>
      <c r="GF854" s="12"/>
      <c r="GG854" s="12"/>
      <c r="GH854" s="12"/>
      <c r="GI854" s="12"/>
      <c r="GJ854" s="12"/>
      <c r="GK854" s="12"/>
      <c r="GL854" s="12"/>
      <c r="GM854" s="12"/>
      <c r="GN854" s="12"/>
      <c r="GO854" s="12"/>
      <c r="GP854" s="12"/>
      <c r="GQ854" s="12"/>
      <c r="GR854" s="12"/>
      <c r="GS854" s="12"/>
      <c r="GT854" s="12"/>
      <c r="GU854" s="12"/>
      <c r="GV854" s="12"/>
      <c r="GW854" s="12"/>
      <c r="GX854" s="12"/>
      <c r="GY854" s="12"/>
      <c r="GZ854" s="12"/>
      <c r="HA854" s="12"/>
      <c r="HB854" s="12"/>
      <c r="HC854" s="12"/>
      <c r="HD854" s="12"/>
      <c r="HE854" s="12"/>
      <c r="HF854" s="12"/>
      <c r="HG854" s="12"/>
      <c r="HH854" s="12"/>
      <c r="HI854" s="12"/>
      <c r="HJ854" s="12"/>
      <c r="HK854" s="12"/>
      <c r="HL854" s="12"/>
      <c r="HM854" s="12"/>
      <c r="HN854" s="12"/>
      <c r="HO854" s="12"/>
      <c r="HP854" s="12"/>
      <c r="HQ854" s="12"/>
      <c r="HR854" s="12"/>
      <c r="HS854" s="12"/>
      <c r="HT854" s="12"/>
      <c r="HU854" s="12"/>
      <c r="HV854" s="12"/>
      <c r="HW854" s="12"/>
      <c r="HX854" s="12"/>
      <c r="HY854" s="12"/>
      <c r="HZ854" s="12"/>
      <c r="IA854" s="12"/>
      <c r="IB854" s="12"/>
      <c r="IC854" s="12"/>
      <c r="ID854" s="12"/>
    </row>
    <row r="855" spans="1:238" x14ac:dyDescent="0.2">
      <c r="A855" s="11">
        <f t="shared" si="15"/>
        <v>847</v>
      </c>
      <c r="B855" s="38" t="s">
        <v>467</v>
      </c>
      <c r="C855" s="55" t="s">
        <v>759</v>
      </c>
      <c r="D855" s="55" t="s">
        <v>152</v>
      </c>
      <c r="E855" s="69" t="s">
        <v>2371</v>
      </c>
      <c r="F855" s="58" t="s">
        <v>109</v>
      </c>
      <c r="G855" s="39">
        <v>3397</v>
      </c>
      <c r="H855" s="39">
        <v>7210</v>
      </c>
      <c r="I855" s="57" t="s">
        <v>15</v>
      </c>
      <c r="J855" s="57" t="s">
        <v>17</v>
      </c>
      <c r="K855" s="36"/>
    </row>
    <row r="856" spans="1:238" x14ac:dyDescent="0.2">
      <c r="A856" s="11">
        <f t="shared" si="15"/>
        <v>848</v>
      </c>
      <c r="B856" s="38" t="s">
        <v>468</v>
      </c>
      <c r="C856" s="55" t="s">
        <v>759</v>
      </c>
      <c r="D856" s="55" t="s">
        <v>152</v>
      </c>
      <c r="E856" s="69" t="s">
        <v>2371</v>
      </c>
      <c r="F856" s="58" t="s">
        <v>97</v>
      </c>
      <c r="G856" s="39">
        <v>3396</v>
      </c>
      <c r="H856" s="39">
        <v>5204</v>
      </c>
      <c r="I856" s="57" t="s">
        <v>15</v>
      </c>
      <c r="J856" s="57" t="s">
        <v>17</v>
      </c>
      <c r="K856" s="36"/>
    </row>
    <row r="857" spans="1:238" x14ac:dyDescent="0.2">
      <c r="A857" s="11">
        <f t="shared" si="15"/>
        <v>849</v>
      </c>
      <c r="B857" s="38" t="s">
        <v>469</v>
      </c>
      <c r="C857" s="38" t="s">
        <v>759</v>
      </c>
      <c r="D857" s="55" t="s">
        <v>152</v>
      </c>
      <c r="E857" s="69" t="s">
        <v>2375</v>
      </c>
      <c r="F857" s="58" t="s">
        <v>118</v>
      </c>
      <c r="G857" s="39">
        <v>3415</v>
      </c>
      <c r="H857" s="39">
        <v>5859</v>
      </c>
      <c r="I857" s="57" t="s">
        <v>15</v>
      </c>
      <c r="J857" s="57" t="s">
        <v>17</v>
      </c>
      <c r="K857" s="36" t="s">
        <v>181</v>
      </c>
    </row>
    <row r="858" spans="1:238" x14ac:dyDescent="0.2">
      <c r="A858" s="11">
        <f t="shared" si="15"/>
        <v>850</v>
      </c>
      <c r="B858" s="38" t="s">
        <v>129</v>
      </c>
      <c r="C858" s="38" t="s">
        <v>759</v>
      </c>
      <c r="D858" s="55" t="s">
        <v>152</v>
      </c>
      <c r="E858" s="69" t="s">
        <v>2375</v>
      </c>
      <c r="F858" s="58" t="s">
        <v>33</v>
      </c>
      <c r="G858" s="39">
        <v>5461</v>
      </c>
      <c r="H858" s="39">
        <v>9477</v>
      </c>
      <c r="I858" s="57" t="s">
        <v>15</v>
      </c>
      <c r="J858" s="57" t="s">
        <v>17</v>
      </c>
      <c r="K858" s="36"/>
    </row>
    <row r="859" spans="1:238" x14ac:dyDescent="0.2">
      <c r="A859" s="11">
        <f t="shared" si="15"/>
        <v>851</v>
      </c>
      <c r="B859" s="38" t="s">
        <v>818</v>
      </c>
      <c r="C859" s="38" t="s">
        <v>759</v>
      </c>
      <c r="D859" s="55" t="s">
        <v>152</v>
      </c>
      <c r="E859" s="69" t="s">
        <v>2376</v>
      </c>
      <c r="F859" s="58" t="s">
        <v>130</v>
      </c>
      <c r="G859" s="39">
        <v>1156</v>
      </c>
      <c r="H859" s="39">
        <v>2327</v>
      </c>
      <c r="I859" s="57" t="s">
        <v>18</v>
      </c>
      <c r="J859" s="57" t="s">
        <v>17</v>
      </c>
      <c r="K859" s="36"/>
    </row>
    <row r="860" spans="1:238" x14ac:dyDescent="0.2">
      <c r="A860" s="11">
        <f t="shared" si="15"/>
        <v>852</v>
      </c>
      <c r="B860" s="38" t="s">
        <v>470</v>
      </c>
      <c r="C860" s="38" t="s">
        <v>759</v>
      </c>
      <c r="D860" s="55" t="s">
        <v>152</v>
      </c>
      <c r="E860" s="69" t="s">
        <v>2377</v>
      </c>
      <c r="F860" s="58" t="s">
        <v>1184</v>
      </c>
      <c r="G860" s="39">
        <v>3838</v>
      </c>
      <c r="H860" s="39">
        <v>6913</v>
      </c>
      <c r="I860" s="57" t="s">
        <v>18</v>
      </c>
      <c r="J860" s="57" t="s">
        <v>17</v>
      </c>
      <c r="K860" s="36"/>
    </row>
    <row r="861" spans="1:238" x14ac:dyDescent="0.2">
      <c r="A861" s="11">
        <f t="shared" si="15"/>
        <v>853</v>
      </c>
      <c r="B861" s="38" t="s">
        <v>467</v>
      </c>
      <c r="C861" s="38" t="s">
        <v>759</v>
      </c>
      <c r="D861" s="55" t="s">
        <v>152</v>
      </c>
      <c r="E861" s="69" t="s">
        <v>2377</v>
      </c>
      <c r="F861" s="58" t="s">
        <v>109</v>
      </c>
      <c r="G861" s="39">
        <v>24</v>
      </c>
      <c r="H861" s="39">
        <v>50</v>
      </c>
      <c r="I861" s="57" t="s">
        <v>902</v>
      </c>
      <c r="J861" s="57" t="s">
        <v>902</v>
      </c>
      <c r="K861" s="36"/>
    </row>
    <row r="862" spans="1:238" x14ac:dyDescent="0.2">
      <c r="A862" s="11">
        <f t="shared" si="15"/>
        <v>854</v>
      </c>
      <c r="B862" s="38" t="s">
        <v>470</v>
      </c>
      <c r="C862" s="38" t="s">
        <v>759</v>
      </c>
      <c r="D862" s="55" t="s">
        <v>152</v>
      </c>
      <c r="E862" s="69" t="s">
        <v>2381</v>
      </c>
      <c r="F862" s="58" t="s">
        <v>1184</v>
      </c>
      <c r="G862" s="39">
        <v>17</v>
      </c>
      <c r="H862" s="39">
        <v>38</v>
      </c>
      <c r="I862" s="57" t="s">
        <v>902</v>
      </c>
      <c r="J862" s="57" t="s">
        <v>17</v>
      </c>
      <c r="K862" s="36"/>
    </row>
    <row r="863" spans="1:238" x14ac:dyDescent="0.2">
      <c r="A863" s="11">
        <f t="shared" si="15"/>
        <v>855</v>
      </c>
      <c r="B863" s="32" t="s">
        <v>157</v>
      </c>
      <c r="C863" s="32" t="s">
        <v>759</v>
      </c>
      <c r="D863" s="32" t="s">
        <v>152</v>
      </c>
      <c r="E863" s="68" t="s">
        <v>2384</v>
      </c>
      <c r="F863" s="33" t="s">
        <v>158</v>
      </c>
      <c r="G863" s="34">
        <v>4951</v>
      </c>
      <c r="H863" s="34">
        <v>7688</v>
      </c>
      <c r="I863" s="37" t="s">
        <v>15</v>
      </c>
      <c r="J863" s="35" t="s">
        <v>17</v>
      </c>
      <c r="K863" s="36" t="s">
        <v>181</v>
      </c>
    </row>
    <row r="864" spans="1:238" x14ac:dyDescent="0.2">
      <c r="A864" s="11">
        <f t="shared" si="15"/>
        <v>856</v>
      </c>
      <c r="B864" s="32" t="s">
        <v>159</v>
      </c>
      <c r="C864" s="32" t="s">
        <v>759</v>
      </c>
      <c r="D864" s="32" t="s">
        <v>152</v>
      </c>
      <c r="E864" s="68" t="s">
        <v>2384</v>
      </c>
      <c r="F864" s="33" t="s">
        <v>160</v>
      </c>
      <c r="G864" s="34">
        <v>11351</v>
      </c>
      <c r="H864" s="34">
        <v>18727</v>
      </c>
      <c r="I864" s="37" t="s">
        <v>15</v>
      </c>
      <c r="J864" s="35" t="s">
        <v>17</v>
      </c>
      <c r="K864" s="36" t="s">
        <v>181</v>
      </c>
    </row>
    <row r="865" spans="1:238" x14ac:dyDescent="0.2">
      <c r="A865" s="11">
        <f t="shared" si="15"/>
        <v>857</v>
      </c>
      <c r="B865" s="32" t="s">
        <v>471</v>
      </c>
      <c r="C865" s="32" t="s">
        <v>759</v>
      </c>
      <c r="D865" s="32" t="s">
        <v>152</v>
      </c>
      <c r="E865" s="68" t="s">
        <v>2386</v>
      </c>
      <c r="F865" s="33" t="s">
        <v>171</v>
      </c>
      <c r="G865" s="34">
        <v>2631</v>
      </c>
      <c r="H865" s="34">
        <v>4513</v>
      </c>
      <c r="I865" s="37" t="s">
        <v>15</v>
      </c>
      <c r="J865" s="35" t="s">
        <v>17</v>
      </c>
      <c r="K865" s="36" t="s">
        <v>181</v>
      </c>
    </row>
    <row r="866" spans="1:238" x14ac:dyDescent="0.2">
      <c r="A866" s="11">
        <f t="shared" si="15"/>
        <v>858</v>
      </c>
      <c r="B866" s="32" t="s">
        <v>472</v>
      </c>
      <c r="C866" s="32" t="s">
        <v>759</v>
      </c>
      <c r="D866" s="32" t="s">
        <v>152</v>
      </c>
      <c r="E866" s="68" t="s">
        <v>2386</v>
      </c>
      <c r="F866" s="33" t="s">
        <v>170</v>
      </c>
      <c r="G866" s="34">
        <v>2925</v>
      </c>
      <c r="H866" s="34">
        <v>5471</v>
      </c>
      <c r="I866" s="37" t="s">
        <v>15</v>
      </c>
      <c r="J866" s="35" t="s">
        <v>17</v>
      </c>
      <c r="K866" s="36"/>
    </row>
    <row r="867" spans="1:238" x14ac:dyDescent="0.2">
      <c r="A867" s="11">
        <f t="shared" si="15"/>
        <v>859</v>
      </c>
      <c r="B867" s="32" t="s">
        <v>473</v>
      </c>
      <c r="C867" s="32" t="s">
        <v>759</v>
      </c>
      <c r="D867" s="32" t="s">
        <v>152</v>
      </c>
      <c r="E867" s="68" t="s">
        <v>2386</v>
      </c>
      <c r="F867" s="33" t="s">
        <v>169</v>
      </c>
      <c r="G867" s="34">
        <v>3756</v>
      </c>
      <c r="H867" s="34">
        <v>8105</v>
      </c>
      <c r="I867" s="37" t="s">
        <v>15</v>
      </c>
      <c r="J867" s="35" t="s">
        <v>17</v>
      </c>
      <c r="K867" s="36" t="s">
        <v>181</v>
      </c>
    </row>
    <row r="868" spans="1:238" x14ac:dyDescent="0.2">
      <c r="A868" s="11">
        <f t="shared" si="15"/>
        <v>860</v>
      </c>
      <c r="B868" s="32" t="s">
        <v>192</v>
      </c>
      <c r="C868" s="32" t="s">
        <v>759</v>
      </c>
      <c r="D868" s="32" t="s">
        <v>152</v>
      </c>
      <c r="E868" s="68" t="s">
        <v>190</v>
      </c>
      <c r="F868" s="33" t="s">
        <v>957</v>
      </c>
      <c r="G868" s="34">
        <v>2242</v>
      </c>
      <c r="H868" s="34">
        <v>4555</v>
      </c>
      <c r="I868" s="57" t="s">
        <v>747</v>
      </c>
      <c r="J868" s="35" t="s">
        <v>17</v>
      </c>
      <c r="K868" s="36" t="s">
        <v>181</v>
      </c>
    </row>
    <row r="869" spans="1:238" s="12" customFormat="1" x14ac:dyDescent="0.2">
      <c r="A869" s="11">
        <f t="shared" si="15"/>
        <v>861</v>
      </c>
      <c r="B869" s="32" t="s">
        <v>679</v>
      </c>
      <c r="C869" s="32" t="s">
        <v>759</v>
      </c>
      <c r="D869" s="32" t="s">
        <v>152</v>
      </c>
      <c r="E869" s="68" t="s">
        <v>2409</v>
      </c>
      <c r="F869" s="33" t="s">
        <v>680</v>
      </c>
      <c r="G869" s="34">
        <v>3568</v>
      </c>
      <c r="H869" s="34">
        <v>6772</v>
      </c>
      <c r="I869" s="37" t="s">
        <v>18</v>
      </c>
      <c r="J869" s="35" t="s">
        <v>17</v>
      </c>
      <c r="K869" s="36" t="s">
        <v>181</v>
      </c>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c r="GQ869" s="2"/>
      <c r="GR869" s="2"/>
      <c r="GS869" s="2"/>
      <c r="GT869" s="2"/>
      <c r="GU869" s="2"/>
      <c r="GV869" s="2"/>
      <c r="GW869" s="2"/>
      <c r="GX869" s="2"/>
      <c r="GY869" s="2"/>
      <c r="GZ869" s="2"/>
      <c r="HA869" s="2"/>
      <c r="HB869" s="2"/>
      <c r="HC869" s="2"/>
      <c r="HD869" s="2"/>
      <c r="HE869" s="2"/>
      <c r="HF869" s="2"/>
      <c r="HG869" s="2"/>
      <c r="HH869" s="2"/>
      <c r="HI869" s="2"/>
      <c r="HJ869" s="2"/>
      <c r="HK869" s="2"/>
      <c r="HL869" s="2"/>
      <c r="HM869" s="2"/>
      <c r="HN869" s="2"/>
      <c r="HO869" s="2"/>
      <c r="HP869" s="2"/>
      <c r="HQ869" s="2"/>
      <c r="HR869" s="2"/>
      <c r="HS869" s="2"/>
      <c r="HT869" s="2"/>
      <c r="HU869" s="2"/>
      <c r="HV869" s="2"/>
      <c r="HW869" s="2"/>
      <c r="HX869" s="2"/>
      <c r="HY869" s="2"/>
      <c r="HZ869" s="2"/>
      <c r="IA869" s="2"/>
      <c r="IB869" s="2"/>
      <c r="IC869" s="2"/>
      <c r="ID869" s="2"/>
    </row>
    <row r="870" spans="1:238" x14ac:dyDescent="0.2">
      <c r="A870" s="11">
        <f t="shared" si="15"/>
        <v>862</v>
      </c>
      <c r="B870" s="32" t="s">
        <v>681</v>
      </c>
      <c r="C870" s="32" t="s">
        <v>759</v>
      </c>
      <c r="D870" s="32" t="s">
        <v>152</v>
      </c>
      <c r="E870" s="68" t="s">
        <v>2409</v>
      </c>
      <c r="F870" s="33" t="s">
        <v>122</v>
      </c>
      <c r="G870" s="34">
        <v>5208</v>
      </c>
      <c r="H870" s="34">
        <v>12370</v>
      </c>
      <c r="I870" s="37" t="s">
        <v>15</v>
      </c>
      <c r="J870" s="35" t="s">
        <v>17</v>
      </c>
      <c r="K870" s="36" t="s">
        <v>181</v>
      </c>
    </row>
    <row r="871" spans="1:238" x14ac:dyDescent="0.2">
      <c r="A871" s="11">
        <f t="shared" si="15"/>
        <v>863</v>
      </c>
      <c r="B871" s="32" t="s">
        <v>691</v>
      </c>
      <c r="C871" s="32" t="s">
        <v>759</v>
      </c>
      <c r="D871" s="32" t="s">
        <v>152</v>
      </c>
      <c r="E871" s="68">
        <v>2021.01</v>
      </c>
      <c r="F871" s="33" t="s">
        <v>964</v>
      </c>
      <c r="G871" s="34">
        <v>2182</v>
      </c>
      <c r="H871" s="34">
        <v>3979</v>
      </c>
      <c r="I871" s="37" t="s">
        <v>15</v>
      </c>
      <c r="J871" s="35" t="s">
        <v>17</v>
      </c>
      <c r="K871" s="36"/>
    </row>
    <row r="872" spans="1:238" x14ac:dyDescent="0.2">
      <c r="A872" s="11">
        <f t="shared" si="15"/>
        <v>864</v>
      </c>
      <c r="B872" s="32" t="s">
        <v>692</v>
      </c>
      <c r="C872" s="32" t="s">
        <v>759</v>
      </c>
      <c r="D872" s="32" t="s">
        <v>152</v>
      </c>
      <c r="E872" s="68">
        <v>2021.02</v>
      </c>
      <c r="F872" s="33" t="s">
        <v>1412</v>
      </c>
      <c r="G872" s="34">
        <v>4480</v>
      </c>
      <c r="H872" s="34">
        <v>6858</v>
      </c>
      <c r="I872" s="37" t="s">
        <v>15</v>
      </c>
      <c r="J872" s="35" t="s">
        <v>17</v>
      </c>
      <c r="K872" s="36" t="s">
        <v>181</v>
      </c>
    </row>
    <row r="873" spans="1:238" x14ac:dyDescent="0.2">
      <c r="A873" s="11">
        <f t="shared" si="15"/>
        <v>865</v>
      </c>
      <c r="B873" s="32" t="s">
        <v>693</v>
      </c>
      <c r="C873" s="32" t="s">
        <v>759</v>
      </c>
      <c r="D873" s="32" t="s">
        <v>152</v>
      </c>
      <c r="E873" s="68">
        <v>2021.02</v>
      </c>
      <c r="F873" s="33" t="s">
        <v>36</v>
      </c>
      <c r="G873" s="34">
        <v>3382</v>
      </c>
      <c r="H873" s="34">
        <v>5397</v>
      </c>
      <c r="I873" s="37" t="s">
        <v>15</v>
      </c>
      <c r="J873" s="35" t="s">
        <v>17</v>
      </c>
      <c r="K873" s="36" t="s">
        <v>181</v>
      </c>
    </row>
    <row r="874" spans="1:238" s="12" customFormat="1" x14ac:dyDescent="0.2">
      <c r="A874" s="11">
        <f t="shared" si="15"/>
        <v>866</v>
      </c>
      <c r="B874" s="32" t="s">
        <v>1197</v>
      </c>
      <c r="C874" s="32" t="s">
        <v>759</v>
      </c>
      <c r="D874" s="32" t="s">
        <v>152</v>
      </c>
      <c r="E874" s="68">
        <v>2021.03</v>
      </c>
      <c r="F874" s="33" t="s">
        <v>680</v>
      </c>
      <c r="G874" s="34">
        <v>32</v>
      </c>
      <c r="H874" s="34">
        <v>70</v>
      </c>
      <c r="I874" s="37" t="s">
        <v>902</v>
      </c>
      <c r="J874" s="35" t="s">
        <v>902</v>
      </c>
      <c r="K874" s="36"/>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c r="GQ874" s="2"/>
      <c r="GR874" s="2"/>
      <c r="GS874" s="2"/>
      <c r="GT874" s="2"/>
      <c r="GU874" s="2"/>
      <c r="GV874" s="2"/>
      <c r="GW874" s="2"/>
      <c r="GX874" s="2"/>
      <c r="GY874" s="2"/>
      <c r="GZ874" s="2"/>
      <c r="HA874" s="2"/>
      <c r="HB874" s="2"/>
      <c r="HC874" s="2"/>
      <c r="HD874" s="2"/>
      <c r="HE874" s="2"/>
      <c r="HF874" s="2"/>
      <c r="HG874" s="2"/>
      <c r="HH874" s="2"/>
      <c r="HI874" s="2"/>
      <c r="HJ874" s="2"/>
      <c r="HK874" s="2"/>
      <c r="HL874" s="2"/>
      <c r="HM874" s="2"/>
      <c r="HN874" s="2"/>
      <c r="HO874" s="2"/>
      <c r="HP874" s="2"/>
      <c r="HQ874" s="2"/>
      <c r="HR874" s="2"/>
      <c r="HS874" s="2"/>
      <c r="HT874" s="2"/>
      <c r="HU874" s="2"/>
      <c r="HV874" s="2"/>
      <c r="HW874" s="2"/>
      <c r="HX874" s="2"/>
      <c r="HY874" s="2"/>
      <c r="HZ874" s="2"/>
      <c r="IA874" s="2"/>
      <c r="IB874" s="2"/>
      <c r="IC874" s="2"/>
      <c r="ID874" s="2"/>
    </row>
    <row r="875" spans="1:238" s="12" customFormat="1" x14ac:dyDescent="0.2">
      <c r="A875" s="11">
        <f t="shared" si="15"/>
        <v>867</v>
      </c>
      <c r="B875" s="32" t="s">
        <v>724</v>
      </c>
      <c r="C875" s="32" t="s">
        <v>759</v>
      </c>
      <c r="D875" s="32" t="s">
        <v>152</v>
      </c>
      <c r="E875" s="68">
        <v>2021.05</v>
      </c>
      <c r="F875" s="33" t="s">
        <v>2419</v>
      </c>
      <c r="G875" s="34">
        <v>4245</v>
      </c>
      <c r="H875" s="34">
        <v>6048</v>
      </c>
      <c r="I875" s="37" t="s">
        <v>15</v>
      </c>
      <c r="J875" s="35" t="s">
        <v>17</v>
      </c>
      <c r="K875" s="36" t="s">
        <v>181</v>
      </c>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c r="GQ875" s="2"/>
      <c r="GR875" s="2"/>
      <c r="GS875" s="2"/>
      <c r="GT875" s="2"/>
      <c r="GU875" s="2"/>
      <c r="GV875" s="2"/>
      <c r="GW875" s="2"/>
      <c r="GX875" s="2"/>
      <c r="GY875" s="2"/>
      <c r="GZ875" s="2"/>
      <c r="HA875" s="2"/>
      <c r="HB875" s="2"/>
      <c r="HC875" s="2"/>
      <c r="HD875" s="2"/>
      <c r="HE875" s="2"/>
      <c r="HF875" s="2"/>
      <c r="HG875" s="2"/>
      <c r="HH875" s="2"/>
      <c r="HI875" s="2"/>
      <c r="HJ875" s="2"/>
      <c r="HK875" s="2"/>
      <c r="HL875" s="2"/>
      <c r="HM875" s="2"/>
      <c r="HN875" s="2"/>
      <c r="HO875" s="2"/>
      <c r="HP875" s="2"/>
      <c r="HQ875" s="2"/>
      <c r="HR875" s="2"/>
      <c r="HS875" s="2"/>
      <c r="HT875" s="2"/>
      <c r="HU875" s="2"/>
      <c r="HV875" s="2"/>
      <c r="HW875" s="2"/>
      <c r="HX875" s="2"/>
      <c r="HY875" s="2"/>
      <c r="HZ875" s="2"/>
      <c r="IA875" s="2"/>
      <c r="IB875" s="2"/>
      <c r="IC875" s="2"/>
      <c r="ID875" s="2"/>
    </row>
    <row r="876" spans="1:238" s="12" customFormat="1" x14ac:dyDescent="0.2">
      <c r="A876" s="11">
        <f t="shared" si="15"/>
        <v>868</v>
      </c>
      <c r="B876" s="32" t="s">
        <v>737</v>
      </c>
      <c r="C876" s="32" t="s">
        <v>759</v>
      </c>
      <c r="D876" s="32" t="s">
        <v>152</v>
      </c>
      <c r="E876" s="68">
        <v>2021.06</v>
      </c>
      <c r="F876" s="33" t="s">
        <v>155</v>
      </c>
      <c r="G876" s="34">
        <v>3270</v>
      </c>
      <c r="H876" s="34">
        <v>5427</v>
      </c>
      <c r="I876" s="37" t="s">
        <v>15</v>
      </c>
      <c r="J876" s="35" t="s">
        <v>17</v>
      </c>
      <c r="K876" s="36" t="s">
        <v>181</v>
      </c>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c r="GQ876" s="2"/>
      <c r="GR876" s="2"/>
      <c r="GS876" s="2"/>
      <c r="GT876" s="2"/>
      <c r="GU876" s="2"/>
      <c r="GV876" s="2"/>
      <c r="GW876" s="2"/>
      <c r="GX876" s="2"/>
      <c r="GY876" s="2"/>
      <c r="GZ876" s="2"/>
      <c r="HA876" s="2"/>
      <c r="HB876" s="2"/>
      <c r="HC876" s="2"/>
      <c r="HD876" s="2"/>
      <c r="HE876" s="2"/>
      <c r="HF876" s="2"/>
      <c r="HG876" s="2"/>
      <c r="HH876" s="2"/>
      <c r="HI876" s="2"/>
      <c r="HJ876" s="2"/>
      <c r="HK876" s="2"/>
      <c r="HL876" s="2"/>
      <c r="HM876" s="2"/>
      <c r="HN876" s="2"/>
      <c r="HO876" s="2"/>
      <c r="HP876" s="2"/>
      <c r="HQ876" s="2"/>
      <c r="HR876" s="2"/>
      <c r="HS876" s="2"/>
      <c r="HT876" s="2"/>
      <c r="HU876" s="2"/>
      <c r="HV876" s="2"/>
      <c r="HW876" s="2"/>
      <c r="HX876" s="2"/>
      <c r="HY876" s="2"/>
      <c r="HZ876" s="2"/>
      <c r="IA876" s="2"/>
      <c r="IB876" s="2"/>
      <c r="IC876" s="2"/>
      <c r="ID876" s="2"/>
    </row>
    <row r="877" spans="1:238" s="12" customFormat="1" x14ac:dyDescent="0.2">
      <c r="A877" s="11">
        <f t="shared" si="15"/>
        <v>869</v>
      </c>
      <c r="B877" s="32" t="s">
        <v>738</v>
      </c>
      <c r="C877" s="32" t="s">
        <v>759</v>
      </c>
      <c r="D877" s="32" t="s">
        <v>152</v>
      </c>
      <c r="E877" s="68">
        <v>2021.06</v>
      </c>
      <c r="F877" s="33" t="s">
        <v>35</v>
      </c>
      <c r="G877" s="34">
        <v>6187</v>
      </c>
      <c r="H877" s="34">
        <v>12633</v>
      </c>
      <c r="I877" s="37" t="s">
        <v>15</v>
      </c>
      <c r="J877" s="35" t="s">
        <v>17</v>
      </c>
      <c r="K877" s="36" t="s">
        <v>181</v>
      </c>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c r="GQ877" s="2"/>
      <c r="GR877" s="2"/>
      <c r="GS877" s="2"/>
      <c r="GT877" s="2"/>
      <c r="GU877" s="2"/>
      <c r="GV877" s="2"/>
      <c r="GW877" s="2"/>
      <c r="GX877" s="2"/>
      <c r="GY877" s="2"/>
      <c r="GZ877" s="2"/>
      <c r="HA877" s="2"/>
      <c r="HB877" s="2"/>
      <c r="HC877" s="2"/>
      <c r="HD877" s="2"/>
      <c r="HE877" s="2"/>
      <c r="HF877" s="2"/>
      <c r="HG877" s="2"/>
      <c r="HH877" s="2"/>
      <c r="HI877" s="2"/>
      <c r="HJ877" s="2"/>
      <c r="HK877" s="2"/>
      <c r="HL877" s="2"/>
      <c r="HM877" s="2"/>
      <c r="HN877" s="2"/>
      <c r="HO877" s="2"/>
      <c r="HP877" s="2"/>
      <c r="HQ877" s="2"/>
      <c r="HR877" s="2"/>
      <c r="HS877" s="2"/>
      <c r="HT877" s="2"/>
      <c r="HU877" s="2"/>
      <c r="HV877" s="2"/>
      <c r="HW877" s="2"/>
      <c r="HX877" s="2"/>
      <c r="HY877" s="2"/>
      <c r="HZ877" s="2"/>
      <c r="IA877" s="2"/>
      <c r="IB877" s="2"/>
      <c r="IC877" s="2"/>
      <c r="ID877" s="2"/>
    </row>
    <row r="878" spans="1:238" s="12" customFormat="1" x14ac:dyDescent="0.2">
      <c r="A878" s="11">
        <f t="shared" si="15"/>
        <v>870</v>
      </c>
      <c r="B878" s="32" t="s">
        <v>739</v>
      </c>
      <c r="C878" s="32" t="s">
        <v>759</v>
      </c>
      <c r="D878" s="32" t="s">
        <v>152</v>
      </c>
      <c r="E878" s="68">
        <v>2021.06</v>
      </c>
      <c r="F878" s="33" t="s">
        <v>44</v>
      </c>
      <c r="G878" s="34">
        <v>3076</v>
      </c>
      <c r="H878" s="34">
        <v>5895</v>
      </c>
      <c r="I878" s="37" t="s">
        <v>127</v>
      </c>
      <c r="J878" s="35" t="s">
        <v>17</v>
      </c>
      <c r="K878" s="36" t="s">
        <v>181</v>
      </c>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c r="GQ878" s="2"/>
      <c r="GR878" s="2"/>
      <c r="GS878" s="2"/>
      <c r="GT878" s="2"/>
      <c r="GU878" s="2"/>
      <c r="GV878" s="2"/>
      <c r="GW878" s="2"/>
      <c r="GX878" s="2"/>
      <c r="GY878" s="2"/>
      <c r="GZ878" s="2"/>
      <c r="HA878" s="2"/>
      <c r="HB878" s="2"/>
      <c r="HC878" s="2"/>
      <c r="HD878" s="2"/>
      <c r="HE878" s="2"/>
      <c r="HF878" s="2"/>
      <c r="HG878" s="2"/>
      <c r="HH878" s="2"/>
      <c r="HI878" s="2"/>
      <c r="HJ878" s="2"/>
      <c r="HK878" s="2"/>
      <c r="HL878" s="2"/>
      <c r="HM878" s="2"/>
      <c r="HN878" s="2"/>
      <c r="HO878" s="2"/>
      <c r="HP878" s="2"/>
      <c r="HQ878" s="2"/>
      <c r="HR878" s="2"/>
      <c r="HS878" s="2"/>
      <c r="HT878" s="2"/>
      <c r="HU878" s="2"/>
      <c r="HV878" s="2"/>
      <c r="HW878" s="2"/>
      <c r="HX878" s="2"/>
      <c r="HY878" s="2"/>
      <c r="HZ878" s="2"/>
      <c r="IA878" s="2"/>
      <c r="IB878" s="2"/>
      <c r="IC878" s="2"/>
      <c r="ID878" s="2"/>
    </row>
    <row r="879" spans="1:238" s="12" customFormat="1" x14ac:dyDescent="0.2">
      <c r="A879" s="11">
        <f t="shared" si="15"/>
        <v>871</v>
      </c>
      <c r="B879" s="32" t="s">
        <v>784</v>
      </c>
      <c r="C879" s="32" t="s">
        <v>759</v>
      </c>
      <c r="D879" s="32" t="s">
        <v>152</v>
      </c>
      <c r="E879" s="68">
        <v>2021.09</v>
      </c>
      <c r="F879" s="33" t="s">
        <v>44</v>
      </c>
      <c r="G879" s="34">
        <v>1133</v>
      </c>
      <c r="H879" s="34">
        <v>2209</v>
      </c>
      <c r="I879" s="37" t="s">
        <v>127</v>
      </c>
      <c r="J879" s="35" t="s">
        <v>17</v>
      </c>
      <c r="K879" s="36"/>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c r="GQ879" s="2"/>
      <c r="GR879" s="2"/>
      <c r="GS879" s="2"/>
      <c r="GT879" s="2"/>
      <c r="GU879" s="2"/>
      <c r="GV879" s="2"/>
      <c r="GW879" s="2"/>
      <c r="GX879" s="2"/>
      <c r="GY879" s="2"/>
      <c r="GZ879" s="2"/>
      <c r="HA879" s="2"/>
      <c r="HB879" s="2"/>
      <c r="HC879" s="2"/>
      <c r="HD879" s="2"/>
      <c r="HE879" s="2"/>
      <c r="HF879" s="2"/>
      <c r="HG879" s="2"/>
      <c r="HH879" s="2"/>
      <c r="HI879" s="2"/>
      <c r="HJ879" s="2"/>
      <c r="HK879" s="2"/>
      <c r="HL879" s="2"/>
      <c r="HM879" s="2"/>
      <c r="HN879" s="2"/>
      <c r="HO879" s="2"/>
      <c r="HP879" s="2"/>
      <c r="HQ879" s="2"/>
      <c r="HR879" s="2"/>
      <c r="HS879" s="2"/>
      <c r="HT879" s="2"/>
      <c r="HU879" s="2"/>
      <c r="HV879" s="2"/>
      <c r="HW879" s="2"/>
      <c r="HX879" s="2"/>
      <c r="HY879" s="2"/>
      <c r="HZ879" s="2"/>
      <c r="IA879" s="2"/>
      <c r="IB879" s="2"/>
      <c r="IC879" s="2"/>
      <c r="ID879" s="2"/>
    </row>
    <row r="880" spans="1:238" s="12" customFormat="1" x14ac:dyDescent="0.2">
      <c r="A880" s="11">
        <f t="shared" si="15"/>
        <v>872</v>
      </c>
      <c r="B880" s="32" t="s">
        <v>812</v>
      </c>
      <c r="C880" s="32" t="s">
        <v>759</v>
      </c>
      <c r="D880" s="32" t="s">
        <v>152</v>
      </c>
      <c r="E880" s="68">
        <v>2021.11</v>
      </c>
      <c r="F880" s="33" t="s">
        <v>2436</v>
      </c>
      <c r="G880" s="34">
        <v>6216</v>
      </c>
      <c r="H880" s="34">
        <v>10381</v>
      </c>
      <c r="I880" s="37" t="s">
        <v>15</v>
      </c>
      <c r="J880" s="35" t="s">
        <v>17</v>
      </c>
      <c r="K880" s="36" t="s">
        <v>181</v>
      </c>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c r="GQ880" s="2"/>
      <c r="GR880" s="2"/>
      <c r="GS880" s="2"/>
      <c r="GT880" s="2"/>
      <c r="GU880" s="2"/>
      <c r="GV880" s="2"/>
      <c r="GW880" s="2"/>
      <c r="GX880" s="2"/>
      <c r="GY880" s="2"/>
      <c r="GZ880" s="2"/>
      <c r="HA880" s="2"/>
      <c r="HB880" s="2"/>
      <c r="HC880" s="2"/>
      <c r="HD880" s="2"/>
      <c r="HE880" s="2"/>
      <c r="HF880" s="2"/>
      <c r="HG880" s="2"/>
      <c r="HH880" s="2"/>
      <c r="HI880" s="2"/>
      <c r="HJ880" s="2"/>
      <c r="HK880" s="2"/>
      <c r="HL880" s="2"/>
      <c r="HM880" s="2"/>
      <c r="HN880" s="2"/>
      <c r="HO880" s="2"/>
      <c r="HP880" s="2"/>
      <c r="HQ880" s="2"/>
      <c r="HR880" s="2"/>
      <c r="HS880" s="2"/>
      <c r="HT880" s="2"/>
      <c r="HU880" s="2"/>
      <c r="HV880" s="2"/>
      <c r="HW880" s="2"/>
      <c r="HX880" s="2"/>
      <c r="HY880" s="2"/>
      <c r="HZ880" s="2"/>
      <c r="IA880" s="2"/>
      <c r="IB880" s="2"/>
      <c r="IC880" s="2"/>
      <c r="ID880" s="2"/>
    </row>
    <row r="881" spans="1:238" s="12" customFormat="1" x14ac:dyDescent="0.2">
      <c r="A881" s="11">
        <f t="shared" si="15"/>
        <v>873</v>
      </c>
      <c r="B881" s="32" t="s">
        <v>817</v>
      </c>
      <c r="C881" s="32" t="s">
        <v>759</v>
      </c>
      <c r="D881" s="32" t="s">
        <v>152</v>
      </c>
      <c r="E881" s="68">
        <v>2021.12</v>
      </c>
      <c r="F881" s="33" t="s">
        <v>2425</v>
      </c>
      <c r="G881" s="34">
        <v>2931</v>
      </c>
      <c r="H881" s="34">
        <v>5511</v>
      </c>
      <c r="I881" s="37" t="s">
        <v>18</v>
      </c>
      <c r="J881" s="35" t="s">
        <v>17</v>
      </c>
      <c r="K881" s="36"/>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c r="GQ881" s="2"/>
      <c r="GR881" s="2"/>
      <c r="GS881" s="2"/>
      <c r="GT881" s="2"/>
      <c r="GU881" s="2"/>
      <c r="GV881" s="2"/>
      <c r="GW881" s="2"/>
      <c r="GX881" s="2"/>
      <c r="GY881" s="2"/>
      <c r="GZ881" s="2"/>
      <c r="HA881" s="2"/>
      <c r="HB881" s="2"/>
      <c r="HC881" s="2"/>
      <c r="HD881" s="2"/>
      <c r="HE881" s="2"/>
      <c r="HF881" s="2"/>
      <c r="HG881" s="2"/>
      <c r="HH881" s="2"/>
      <c r="HI881" s="2"/>
      <c r="HJ881" s="2"/>
      <c r="HK881" s="2"/>
      <c r="HL881" s="2"/>
      <c r="HM881" s="2"/>
      <c r="HN881" s="2"/>
      <c r="HO881" s="2"/>
      <c r="HP881" s="2"/>
      <c r="HQ881" s="2"/>
      <c r="HR881" s="2"/>
      <c r="HS881" s="2"/>
      <c r="HT881" s="2"/>
      <c r="HU881" s="2"/>
      <c r="HV881" s="2"/>
      <c r="HW881" s="2"/>
      <c r="HX881" s="2"/>
      <c r="HY881" s="2"/>
      <c r="HZ881" s="2"/>
      <c r="IA881" s="2"/>
      <c r="IB881" s="2"/>
      <c r="IC881" s="2"/>
      <c r="ID881" s="2"/>
    </row>
    <row r="882" spans="1:238" s="12" customFormat="1" x14ac:dyDescent="0.2">
      <c r="A882" s="11">
        <f t="shared" si="15"/>
        <v>874</v>
      </c>
      <c r="B882" s="32" t="s">
        <v>818</v>
      </c>
      <c r="C882" s="32" t="s">
        <v>759</v>
      </c>
      <c r="D882" s="32" t="s">
        <v>152</v>
      </c>
      <c r="E882" s="68">
        <v>2021.12</v>
      </c>
      <c r="F882" s="33" t="s">
        <v>130</v>
      </c>
      <c r="G882" s="34">
        <v>1621</v>
      </c>
      <c r="H882" s="34">
        <v>3182</v>
      </c>
      <c r="I882" s="37" t="s">
        <v>18</v>
      </c>
      <c r="J882" s="35" t="s">
        <v>17</v>
      </c>
      <c r="K882" s="36" t="s">
        <v>181</v>
      </c>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c r="GQ882" s="2"/>
      <c r="GR882" s="2"/>
      <c r="GS882" s="2"/>
      <c r="GT882" s="2"/>
      <c r="GU882" s="2"/>
      <c r="GV882" s="2"/>
      <c r="GW882" s="2"/>
      <c r="GX882" s="2"/>
      <c r="GY882" s="2"/>
      <c r="GZ882" s="2"/>
      <c r="HA882" s="2"/>
      <c r="HB882" s="2"/>
      <c r="HC882" s="2"/>
      <c r="HD882" s="2"/>
      <c r="HE882" s="2"/>
      <c r="HF882" s="2"/>
      <c r="HG882" s="2"/>
      <c r="HH882" s="2"/>
      <c r="HI882" s="2"/>
      <c r="HJ882" s="2"/>
      <c r="HK882" s="2"/>
      <c r="HL882" s="2"/>
      <c r="HM882" s="2"/>
      <c r="HN882" s="2"/>
      <c r="HO882" s="2"/>
      <c r="HP882" s="2"/>
      <c r="HQ882" s="2"/>
      <c r="HR882" s="2"/>
      <c r="HS882" s="2"/>
      <c r="HT882" s="2"/>
      <c r="HU882" s="2"/>
      <c r="HV882" s="2"/>
      <c r="HW882" s="2"/>
      <c r="HX882" s="2"/>
      <c r="HY882" s="2"/>
      <c r="HZ882" s="2"/>
      <c r="IA882" s="2"/>
      <c r="IB882" s="2"/>
      <c r="IC882" s="2"/>
      <c r="ID882" s="2"/>
    </row>
    <row r="883" spans="1:238" s="12" customFormat="1" x14ac:dyDescent="0.2">
      <c r="A883" s="11">
        <f t="shared" si="15"/>
        <v>875</v>
      </c>
      <c r="B883" s="32" t="s">
        <v>833</v>
      </c>
      <c r="C883" s="32" t="s">
        <v>759</v>
      </c>
      <c r="D883" s="32" t="s">
        <v>152</v>
      </c>
      <c r="E883" s="68">
        <v>2022.01</v>
      </c>
      <c r="F883" s="33" t="s">
        <v>97</v>
      </c>
      <c r="G883" s="34">
        <v>2885</v>
      </c>
      <c r="H883" s="34">
        <v>5783</v>
      </c>
      <c r="I883" s="37" t="s">
        <v>15</v>
      </c>
      <c r="J883" s="35" t="s">
        <v>17</v>
      </c>
      <c r="K883" s="36" t="s">
        <v>181</v>
      </c>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c r="GQ883" s="2"/>
      <c r="GR883" s="2"/>
      <c r="GS883" s="2"/>
      <c r="GT883" s="2"/>
      <c r="GU883" s="2"/>
      <c r="GV883" s="2"/>
      <c r="GW883" s="2"/>
      <c r="GX883" s="2"/>
      <c r="GY883" s="2"/>
      <c r="GZ883" s="2"/>
      <c r="HA883" s="2"/>
      <c r="HB883" s="2"/>
      <c r="HC883" s="2"/>
      <c r="HD883" s="2"/>
      <c r="HE883" s="2"/>
      <c r="HF883" s="2"/>
      <c r="HG883" s="2"/>
      <c r="HH883" s="2"/>
      <c r="HI883" s="2"/>
      <c r="HJ883" s="2"/>
      <c r="HK883" s="2"/>
      <c r="HL883" s="2"/>
      <c r="HM883" s="2"/>
      <c r="HN883" s="2"/>
      <c r="HO883" s="2"/>
      <c r="HP883" s="2"/>
      <c r="HQ883" s="2"/>
      <c r="HR883" s="2"/>
      <c r="HS883" s="2"/>
      <c r="HT883" s="2"/>
      <c r="HU883" s="2"/>
      <c r="HV883" s="2"/>
      <c r="HW883" s="2"/>
      <c r="HX883" s="2"/>
      <c r="HY883" s="2"/>
      <c r="HZ883" s="2"/>
      <c r="IA883" s="2"/>
      <c r="IB883" s="2"/>
      <c r="IC883" s="2"/>
      <c r="ID883" s="2"/>
    </row>
    <row r="884" spans="1:238" s="12" customFormat="1" x14ac:dyDescent="0.2">
      <c r="A884" s="11">
        <f t="shared" si="15"/>
        <v>876</v>
      </c>
      <c r="B884" s="32" t="s">
        <v>836</v>
      </c>
      <c r="C884" s="32" t="s">
        <v>759</v>
      </c>
      <c r="D884" s="32" t="s">
        <v>152</v>
      </c>
      <c r="E884" s="68">
        <v>2022.02</v>
      </c>
      <c r="F884" s="33" t="s">
        <v>2441</v>
      </c>
      <c r="G884" s="34">
        <v>4792</v>
      </c>
      <c r="H884" s="34">
        <v>7239</v>
      </c>
      <c r="I884" s="37" t="s">
        <v>15</v>
      </c>
      <c r="J884" s="35" t="s">
        <v>17</v>
      </c>
      <c r="K884" s="36" t="s">
        <v>181</v>
      </c>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c r="GQ884" s="2"/>
      <c r="GR884" s="2"/>
      <c r="GS884" s="2"/>
      <c r="GT884" s="2"/>
      <c r="GU884" s="2"/>
      <c r="GV884" s="2"/>
      <c r="GW884" s="2"/>
      <c r="GX884" s="2"/>
      <c r="GY884" s="2"/>
      <c r="GZ884" s="2"/>
      <c r="HA884" s="2"/>
      <c r="HB884" s="2"/>
      <c r="HC884" s="2"/>
      <c r="HD884" s="2"/>
      <c r="HE884" s="2"/>
      <c r="HF884" s="2"/>
      <c r="HG884" s="2"/>
      <c r="HH884" s="2"/>
      <c r="HI884" s="2"/>
      <c r="HJ884" s="2"/>
      <c r="HK884" s="2"/>
      <c r="HL884" s="2"/>
      <c r="HM884" s="2"/>
      <c r="HN884" s="2"/>
      <c r="HO884" s="2"/>
      <c r="HP884" s="2"/>
      <c r="HQ884" s="2"/>
      <c r="HR884" s="2"/>
      <c r="HS884" s="2"/>
      <c r="HT884" s="2"/>
      <c r="HU884" s="2"/>
      <c r="HV884" s="2"/>
      <c r="HW884" s="2"/>
      <c r="HX884" s="2"/>
      <c r="HY884" s="2"/>
      <c r="HZ884" s="2"/>
      <c r="IA884" s="2"/>
      <c r="IB884" s="2"/>
      <c r="IC884" s="2"/>
      <c r="ID884" s="2"/>
    </row>
    <row r="885" spans="1:238" s="12" customFormat="1" x14ac:dyDescent="0.2">
      <c r="A885" s="11">
        <f t="shared" si="15"/>
        <v>877</v>
      </c>
      <c r="B885" s="32" t="s">
        <v>846</v>
      </c>
      <c r="C885" s="32" t="s">
        <v>759</v>
      </c>
      <c r="D885" s="32" t="s">
        <v>152</v>
      </c>
      <c r="E885" s="68">
        <v>2022.03</v>
      </c>
      <c r="F885" s="33" t="s">
        <v>680</v>
      </c>
      <c r="G885" s="34">
        <v>3239</v>
      </c>
      <c r="H885" s="34">
        <v>7215</v>
      </c>
      <c r="I885" s="37" t="s">
        <v>127</v>
      </c>
      <c r="J885" s="35" t="s">
        <v>17</v>
      </c>
      <c r="K885" s="36" t="s">
        <v>181</v>
      </c>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c r="GQ885" s="2"/>
      <c r="GR885" s="2"/>
      <c r="GS885" s="2"/>
      <c r="GT885" s="2"/>
      <c r="GU885" s="2"/>
      <c r="GV885" s="2"/>
      <c r="GW885" s="2"/>
      <c r="GX885" s="2"/>
      <c r="GY885" s="2"/>
      <c r="GZ885" s="2"/>
      <c r="HA885" s="2"/>
      <c r="HB885" s="2"/>
      <c r="HC885" s="2"/>
      <c r="HD885" s="2"/>
      <c r="HE885" s="2"/>
      <c r="HF885" s="2"/>
      <c r="HG885" s="2"/>
      <c r="HH885" s="2"/>
      <c r="HI885" s="2"/>
      <c r="HJ885" s="2"/>
      <c r="HK885" s="2"/>
      <c r="HL885" s="2"/>
      <c r="HM885" s="2"/>
      <c r="HN885" s="2"/>
      <c r="HO885" s="2"/>
      <c r="HP885" s="2"/>
      <c r="HQ885" s="2"/>
      <c r="HR885" s="2"/>
      <c r="HS885" s="2"/>
      <c r="HT885" s="2"/>
      <c r="HU885" s="2"/>
      <c r="HV885" s="2"/>
      <c r="HW885" s="2"/>
      <c r="HX885" s="2"/>
      <c r="HY885" s="2"/>
      <c r="HZ885" s="2"/>
      <c r="IA885" s="2"/>
      <c r="IB885" s="2"/>
      <c r="IC885" s="2"/>
      <c r="ID885" s="2"/>
    </row>
    <row r="886" spans="1:238" s="12" customFormat="1" x14ac:dyDescent="0.2">
      <c r="A886" s="11">
        <f t="shared" si="15"/>
        <v>878</v>
      </c>
      <c r="B886" s="32" t="s">
        <v>847</v>
      </c>
      <c r="C886" s="32" t="s">
        <v>759</v>
      </c>
      <c r="D886" s="32" t="s">
        <v>152</v>
      </c>
      <c r="E886" s="68">
        <v>2022.03</v>
      </c>
      <c r="F886" s="33" t="s">
        <v>23</v>
      </c>
      <c r="G886" s="34">
        <v>2273</v>
      </c>
      <c r="H886" s="34">
        <v>5294</v>
      </c>
      <c r="I886" s="37" t="s">
        <v>18</v>
      </c>
      <c r="J886" s="35" t="s">
        <v>17</v>
      </c>
      <c r="K886" s="36" t="s">
        <v>181</v>
      </c>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c r="GQ886" s="2"/>
      <c r="GR886" s="2"/>
      <c r="GS886" s="2"/>
      <c r="GT886" s="2"/>
      <c r="GU886" s="2"/>
      <c r="GV886" s="2"/>
      <c r="GW886" s="2"/>
      <c r="GX886" s="2"/>
      <c r="GY886" s="2"/>
      <c r="GZ886" s="2"/>
      <c r="HA886" s="2"/>
      <c r="HB886" s="2"/>
      <c r="HC886" s="2"/>
      <c r="HD886" s="2"/>
      <c r="HE886" s="2"/>
      <c r="HF886" s="2"/>
      <c r="HG886" s="2"/>
      <c r="HH886" s="2"/>
      <c r="HI886" s="2"/>
      <c r="HJ886" s="2"/>
      <c r="HK886" s="2"/>
      <c r="HL886" s="2"/>
      <c r="HM886" s="2"/>
      <c r="HN886" s="2"/>
      <c r="HO886" s="2"/>
      <c r="HP886" s="2"/>
      <c r="HQ886" s="2"/>
      <c r="HR886" s="2"/>
      <c r="HS886" s="2"/>
      <c r="HT886" s="2"/>
      <c r="HU886" s="2"/>
      <c r="HV886" s="2"/>
      <c r="HW886" s="2"/>
      <c r="HX886" s="2"/>
      <c r="HY886" s="2"/>
      <c r="HZ886" s="2"/>
      <c r="IA886" s="2"/>
      <c r="IB886" s="2"/>
      <c r="IC886" s="2"/>
      <c r="ID886" s="2"/>
    </row>
    <row r="887" spans="1:238" s="12" customFormat="1" x14ac:dyDescent="0.2">
      <c r="A887" s="11">
        <f t="shared" si="15"/>
        <v>879</v>
      </c>
      <c r="B887" s="32" t="s">
        <v>864</v>
      </c>
      <c r="C887" s="32" t="s">
        <v>759</v>
      </c>
      <c r="D887" s="32" t="s">
        <v>152</v>
      </c>
      <c r="E887" s="68">
        <v>2022.04</v>
      </c>
      <c r="F887" s="33" t="s">
        <v>1122</v>
      </c>
      <c r="G887" s="34">
        <v>5390</v>
      </c>
      <c r="H887" s="34">
        <v>10365</v>
      </c>
      <c r="I887" s="37" t="s">
        <v>15</v>
      </c>
      <c r="J887" s="35" t="s">
        <v>17</v>
      </c>
      <c r="K887" s="36" t="s">
        <v>181</v>
      </c>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c r="GQ887" s="2"/>
      <c r="GR887" s="2"/>
      <c r="GS887" s="2"/>
      <c r="GT887" s="2"/>
      <c r="GU887" s="2"/>
      <c r="GV887" s="2"/>
      <c r="GW887" s="2"/>
      <c r="GX887" s="2"/>
      <c r="GY887" s="2"/>
      <c r="GZ887" s="2"/>
      <c r="HA887" s="2"/>
      <c r="HB887" s="2"/>
      <c r="HC887" s="2"/>
      <c r="HD887" s="2"/>
      <c r="HE887" s="2"/>
      <c r="HF887" s="2"/>
      <c r="HG887" s="2"/>
      <c r="HH887" s="2"/>
      <c r="HI887" s="2"/>
      <c r="HJ887" s="2"/>
      <c r="HK887" s="2"/>
      <c r="HL887" s="2"/>
      <c r="HM887" s="2"/>
      <c r="HN887" s="2"/>
      <c r="HO887" s="2"/>
      <c r="HP887" s="2"/>
      <c r="HQ887" s="2"/>
      <c r="HR887" s="2"/>
      <c r="HS887" s="2"/>
      <c r="HT887" s="2"/>
      <c r="HU887" s="2"/>
      <c r="HV887" s="2"/>
      <c r="HW887" s="2"/>
      <c r="HX887" s="2"/>
      <c r="HY887" s="2"/>
      <c r="HZ887" s="2"/>
      <c r="IA887" s="2"/>
      <c r="IB887" s="2"/>
      <c r="IC887" s="2"/>
      <c r="ID887" s="2"/>
    </row>
    <row r="888" spans="1:238" s="12" customFormat="1" x14ac:dyDescent="0.2">
      <c r="A888" s="11">
        <f t="shared" si="15"/>
        <v>880</v>
      </c>
      <c r="B888" s="32" t="s">
        <v>873</v>
      </c>
      <c r="C888" s="32" t="s">
        <v>759</v>
      </c>
      <c r="D888" s="32" t="s">
        <v>152</v>
      </c>
      <c r="E888" s="68">
        <v>2022.05</v>
      </c>
      <c r="F888" s="33" t="s">
        <v>36</v>
      </c>
      <c r="G888" s="34">
        <v>6668</v>
      </c>
      <c r="H888" s="34">
        <v>11013</v>
      </c>
      <c r="I888" s="37" t="s">
        <v>15</v>
      </c>
      <c r="J888" s="35" t="s">
        <v>17</v>
      </c>
      <c r="K888" s="36" t="s">
        <v>181</v>
      </c>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c r="GQ888" s="2"/>
      <c r="GR888" s="2"/>
      <c r="GS888" s="2"/>
      <c r="GT888" s="2"/>
      <c r="GU888" s="2"/>
      <c r="GV888" s="2"/>
      <c r="GW888" s="2"/>
      <c r="GX888" s="2"/>
      <c r="GY888" s="2"/>
      <c r="GZ888" s="2"/>
      <c r="HA888" s="2"/>
      <c r="HB888" s="2"/>
      <c r="HC888" s="2"/>
      <c r="HD888" s="2"/>
      <c r="HE888" s="2"/>
      <c r="HF888" s="2"/>
      <c r="HG888" s="2"/>
      <c r="HH888" s="2"/>
      <c r="HI888" s="2"/>
      <c r="HJ888" s="2"/>
      <c r="HK888" s="2"/>
      <c r="HL888" s="2"/>
      <c r="HM888" s="2"/>
      <c r="HN888" s="2"/>
      <c r="HO888" s="2"/>
      <c r="HP888" s="2"/>
      <c r="HQ888" s="2"/>
      <c r="HR888" s="2"/>
      <c r="HS888" s="2"/>
      <c r="HT888" s="2"/>
      <c r="HU888" s="2"/>
      <c r="HV888" s="2"/>
      <c r="HW888" s="2"/>
      <c r="HX888" s="2"/>
      <c r="HY888" s="2"/>
      <c r="HZ888" s="2"/>
      <c r="IA888" s="2"/>
      <c r="IB888" s="2"/>
      <c r="IC888" s="2"/>
      <c r="ID888" s="2"/>
    </row>
    <row r="889" spans="1:238" s="12" customFormat="1" x14ac:dyDescent="0.2">
      <c r="A889" s="11">
        <f t="shared" si="15"/>
        <v>881</v>
      </c>
      <c r="B889" s="32" t="s">
        <v>924</v>
      </c>
      <c r="C889" s="32" t="s">
        <v>759</v>
      </c>
      <c r="D889" s="32" t="s">
        <v>152</v>
      </c>
      <c r="E889" s="68">
        <v>2022.07</v>
      </c>
      <c r="F889" s="33" t="s">
        <v>925</v>
      </c>
      <c r="G889" s="34">
        <v>5626</v>
      </c>
      <c r="H889" s="34">
        <v>10574</v>
      </c>
      <c r="I889" s="37" t="s">
        <v>15</v>
      </c>
      <c r="J889" s="35" t="s">
        <v>17</v>
      </c>
      <c r="K889" s="36" t="s">
        <v>180</v>
      </c>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row>
    <row r="890" spans="1:238" s="12" customFormat="1" x14ac:dyDescent="0.2">
      <c r="A890" s="11">
        <f t="shared" si="15"/>
        <v>882</v>
      </c>
      <c r="B890" s="32" t="s">
        <v>956</v>
      </c>
      <c r="C890" s="32" t="s">
        <v>759</v>
      </c>
      <c r="D890" s="32" t="s">
        <v>152</v>
      </c>
      <c r="E890" s="68">
        <v>2022.09</v>
      </c>
      <c r="F890" s="33" t="s">
        <v>957</v>
      </c>
      <c r="G890" s="34">
        <v>3061</v>
      </c>
      <c r="H890" s="34">
        <v>5955</v>
      </c>
      <c r="I890" s="37" t="s">
        <v>127</v>
      </c>
      <c r="J890" s="35" t="s">
        <v>17</v>
      </c>
      <c r="K890" s="36" t="s">
        <v>181</v>
      </c>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c r="GQ890" s="2"/>
      <c r="GR890" s="2"/>
      <c r="GS890" s="2"/>
      <c r="GT890" s="2"/>
      <c r="GU890" s="2"/>
      <c r="GV890" s="2"/>
      <c r="GW890" s="2"/>
      <c r="GX890" s="2"/>
      <c r="GY890" s="2"/>
      <c r="GZ890" s="2"/>
      <c r="HA890" s="2"/>
      <c r="HB890" s="2"/>
      <c r="HC890" s="2"/>
      <c r="HD890" s="2"/>
      <c r="HE890" s="2"/>
      <c r="HF890" s="2"/>
      <c r="HG890" s="2"/>
      <c r="HH890" s="2"/>
      <c r="HI890" s="2"/>
      <c r="HJ890" s="2"/>
      <c r="HK890" s="2"/>
      <c r="HL890" s="2"/>
      <c r="HM890" s="2"/>
      <c r="HN890" s="2"/>
      <c r="HO890" s="2"/>
      <c r="HP890" s="2"/>
      <c r="HQ890" s="2"/>
      <c r="HR890" s="2"/>
      <c r="HS890" s="2"/>
      <c r="HT890" s="2"/>
      <c r="HU890" s="2"/>
      <c r="HV890" s="2"/>
      <c r="HW890" s="2"/>
      <c r="HX890" s="2"/>
      <c r="HY890" s="2"/>
      <c r="HZ890" s="2"/>
      <c r="IA890" s="2"/>
      <c r="IB890" s="2"/>
      <c r="IC890" s="2"/>
      <c r="ID890" s="2"/>
    </row>
    <row r="891" spans="1:238" s="12" customFormat="1" x14ac:dyDescent="0.2">
      <c r="A891" s="11">
        <f t="shared" si="15"/>
        <v>883</v>
      </c>
      <c r="B891" s="32" t="s">
        <v>992</v>
      </c>
      <c r="C891" s="32" t="s">
        <v>759</v>
      </c>
      <c r="D891" s="32" t="s">
        <v>152</v>
      </c>
      <c r="E891" s="68">
        <v>2022.11</v>
      </c>
      <c r="F891" s="33" t="s">
        <v>967</v>
      </c>
      <c r="G891" s="34">
        <v>8750</v>
      </c>
      <c r="H891" s="34">
        <v>15871</v>
      </c>
      <c r="I891" s="37" t="s">
        <v>15</v>
      </c>
      <c r="J891" s="35" t="s">
        <v>17</v>
      </c>
      <c r="K891" s="36" t="s">
        <v>181</v>
      </c>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c r="GQ891" s="2"/>
      <c r="GR891" s="2"/>
      <c r="GS891" s="2"/>
      <c r="GT891" s="2"/>
      <c r="GU891" s="2"/>
      <c r="GV891" s="2"/>
      <c r="GW891" s="2"/>
      <c r="GX891" s="2"/>
      <c r="GY891" s="2"/>
      <c r="GZ891" s="2"/>
      <c r="HA891" s="2"/>
      <c r="HB891" s="2"/>
      <c r="HC891" s="2"/>
      <c r="HD891" s="2"/>
      <c r="HE891" s="2"/>
      <c r="HF891" s="2"/>
      <c r="HG891" s="2"/>
      <c r="HH891" s="2"/>
      <c r="HI891" s="2"/>
      <c r="HJ891" s="2"/>
      <c r="HK891" s="2"/>
      <c r="HL891" s="2"/>
      <c r="HM891" s="2"/>
      <c r="HN891" s="2"/>
      <c r="HO891" s="2"/>
      <c r="HP891" s="2"/>
      <c r="HQ891" s="2"/>
      <c r="HR891" s="2"/>
      <c r="HS891" s="2"/>
      <c r="HT891" s="2"/>
      <c r="HU891" s="2"/>
      <c r="HV891" s="2"/>
      <c r="HW891" s="2"/>
      <c r="HX891" s="2"/>
      <c r="HY891" s="2"/>
      <c r="HZ891" s="2"/>
      <c r="IA891" s="2"/>
      <c r="IB891" s="2"/>
      <c r="IC891" s="2"/>
      <c r="ID891" s="2"/>
    </row>
    <row r="892" spans="1:238" s="12" customFormat="1" x14ac:dyDescent="0.2">
      <c r="A892" s="11">
        <f t="shared" si="15"/>
        <v>884</v>
      </c>
      <c r="B892" s="32" t="s">
        <v>989</v>
      </c>
      <c r="C892" s="32" t="s">
        <v>759</v>
      </c>
      <c r="D892" s="32" t="s">
        <v>152</v>
      </c>
      <c r="E892" s="68">
        <v>2022.11</v>
      </c>
      <c r="F892" s="33" t="s">
        <v>990</v>
      </c>
      <c r="G892" s="34">
        <v>8855</v>
      </c>
      <c r="H892" s="34">
        <v>15258</v>
      </c>
      <c r="I892" s="37" t="s">
        <v>127</v>
      </c>
      <c r="J892" s="35" t="s">
        <v>17</v>
      </c>
      <c r="K892" s="36" t="s">
        <v>181</v>
      </c>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c r="GQ892" s="2"/>
      <c r="GR892" s="2"/>
      <c r="GS892" s="2"/>
      <c r="GT892" s="2"/>
      <c r="GU892" s="2"/>
      <c r="GV892" s="2"/>
      <c r="GW892" s="2"/>
      <c r="GX892" s="2"/>
      <c r="GY892" s="2"/>
      <c r="GZ892" s="2"/>
      <c r="HA892" s="2"/>
      <c r="HB892" s="2"/>
      <c r="HC892" s="2"/>
      <c r="HD892" s="2"/>
      <c r="HE892" s="2"/>
      <c r="HF892" s="2"/>
      <c r="HG892" s="2"/>
      <c r="HH892" s="2"/>
      <c r="HI892" s="2"/>
      <c r="HJ892" s="2"/>
      <c r="HK892" s="2"/>
      <c r="HL892" s="2"/>
      <c r="HM892" s="2"/>
      <c r="HN892" s="2"/>
      <c r="HO892" s="2"/>
      <c r="HP892" s="2"/>
      <c r="HQ892" s="2"/>
      <c r="HR892" s="2"/>
      <c r="HS892" s="2"/>
      <c r="HT892" s="2"/>
      <c r="HU892" s="2"/>
      <c r="HV892" s="2"/>
      <c r="HW892" s="2"/>
      <c r="HX892" s="2"/>
      <c r="HY892" s="2"/>
      <c r="HZ892" s="2"/>
      <c r="IA892" s="2"/>
      <c r="IB892" s="2"/>
      <c r="IC892" s="2"/>
      <c r="ID892" s="2"/>
    </row>
    <row r="893" spans="1:238" s="12" customFormat="1" x14ac:dyDescent="0.2">
      <c r="A893" s="11">
        <f t="shared" si="15"/>
        <v>885</v>
      </c>
      <c r="B893" s="32" t="s">
        <v>996</v>
      </c>
      <c r="C893" s="32" t="s">
        <v>759</v>
      </c>
      <c r="D893" s="32" t="s">
        <v>152</v>
      </c>
      <c r="E893" s="68">
        <v>2022.12</v>
      </c>
      <c r="F893" s="33" t="s">
        <v>997</v>
      </c>
      <c r="G893" s="34">
        <v>3837</v>
      </c>
      <c r="H893" s="34">
        <v>8435</v>
      </c>
      <c r="I893" s="37" t="s">
        <v>127</v>
      </c>
      <c r="J893" s="35" t="s">
        <v>17</v>
      </c>
      <c r="K893" s="36" t="s">
        <v>181</v>
      </c>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c r="GQ893" s="2"/>
      <c r="GR893" s="2"/>
      <c r="GS893" s="2"/>
      <c r="GT893" s="2"/>
      <c r="GU893" s="2"/>
      <c r="GV893" s="2"/>
      <c r="GW893" s="2"/>
      <c r="GX893" s="2"/>
      <c r="GY893" s="2"/>
      <c r="GZ893" s="2"/>
      <c r="HA893" s="2"/>
      <c r="HB893" s="2"/>
      <c r="HC893" s="2"/>
      <c r="HD893" s="2"/>
      <c r="HE893" s="2"/>
      <c r="HF893" s="2"/>
      <c r="HG893" s="2"/>
      <c r="HH893" s="2"/>
      <c r="HI893" s="2"/>
      <c r="HJ893" s="2"/>
      <c r="HK893" s="2"/>
      <c r="HL893" s="2"/>
      <c r="HM893" s="2"/>
      <c r="HN893" s="2"/>
      <c r="HO893" s="2"/>
      <c r="HP893" s="2"/>
      <c r="HQ893" s="2"/>
      <c r="HR893" s="2"/>
      <c r="HS893" s="2"/>
      <c r="HT893" s="2"/>
      <c r="HU893" s="2"/>
      <c r="HV893" s="2"/>
      <c r="HW893" s="2"/>
      <c r="HX893" s="2"/>
      <c r="HY893" s="2"/>
      <c r="HZ893" s="2"/>
      <c r="IA893" s="2"/>
      <c r="IB893" s="2"/>
      <c r="IC893" s="2"/>
      <c r="ID893" s="2"/>
    </row>
    <row r="894" spans="1:238" s="12" customFormat="1" x14ac:dyDescent="0.2">
      <c r="A894" s="11">
        <f t="shared" si="15"/>
        <v>886</v>
      </c>
      <c r="B894" s="32" t="s">
        <v>1018</v>
      </c>
      <c r="C894" s="32" t="s">
        <v>759</v>
      </c>
      <c r="D894" s="32" t="s">
        <v>152</v>
      </c>
      <c r="E894" s="68">
        <v>2023.01</v>
      </c>
      <c r="F894" s="33" t="s">
        <v>1019</v>
      </c>
      <c r="G894" s="34">
        <v>2865</v>
      </c>
      <c r="H894" s="34">
        <v>4248</v>
      </c>
      <c r="I894" s="37" t="s">
        <v>15</v>
      </c>
      <c r="J894" s="35" t="s">
        <v>17</v>
      </c>
      <c r="K894" s="36" t="s">
        <v>181</v>
      </c>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c r="GQ894" s="2"/>
      <c r="GR894" s="2"/>
      <c r="GS894" s="2"/>
      <c r="GT894" s="2"/>
      <c r="GU894" s="2"/>
      <c r="GV894" s="2"/>
      <c r="GW894" s="2"/>
      <c r="GX894" s="2"/>
      <c r="GY894" s="2"/>
      <c r="GZ894" s="2"/>
      <c r="HA894" s="2"/>
      <c r="HB894" s="2"/>
      <c r="HC894" s="2"/>
      <c r="HD894" s="2"/>
      <c r="HE894" s="2"/>
      <c r="HF894" s="2"/>
      <c r="HG894" s="2"/>
      <c r="HH894" s="2"/>
      <c r="HI894" s="2"/>
      <c r="HJ894" s="2"/>
      <c r="HK894" s="2"/>
      <c r="HL894" s="2"/>
      <c r="HM894" s="2"/>
      <c r="HN894" s="2"/>
      <c r="HO894" s="2"/>
      <c r="HP894" s="2"/>
      <c r="HQ894" s="2"/>
      <c r="HR894" s="2"/>
      <c r="HS894" s="2"/>
      <c r="HT894" s="2"/>
      <c r="HU894" s="2"/>
      <c r="HV894" s="2"/>
      <c r="HW894" s="2"/>
      <c r="HX894" s="2"/>
      <c r="HY894" s="2"/>
      <c r="HZ894" s="2"/>
      <c r="IA894" s="2"/>
      <c r="IB894" s="2"/>
      <c r="IC894" s="2"/>
      <c r="ID894" s="2"/>
    </row>
    <row r="895" spans="1:238" s="12" customFormat="1" x14ac:dyDescent="0.2">
      <c r="A895" s="11">
        <f t="shared" si="15"/>
        <v>887</v>
      </c>
      <c r="B895" s="32" t="s">
        <v>1031</v>
      </c>
      <c r="C895" s="32" t="s">
        <v>759</v>
      </c>
      <c r="D895" s="32" t="s">
        <v>152</v>
      </c>
      <c r="E895" s="68">
        <v>2023.02</v>
      </c>
      <c r="F895" s="33" t="s">
        <v>1032</v>
      </c>
      <c r="G895" s="34">
        <v>3962</v>
      </c>
      <c r="H895" s="34">
        <v>6103</v>
      </c>
      <c r="I895" s="37" t="s">
        <v>15</v>
      </c>
      <c r="J895" s="35" t="s">
        <v>17</v>
      </c>
      <c r="K895" s="36" t="s">
        <v>181</v>
      </c>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c r="GQ895" s="2"/>
      <c r="GR895" s="2"/>
      <c r="GS895" s="2"/>
      <c r="GT895" s="2"/>
      <c r="GU895" s="2"/>
      <c r="GV895" s="2"/>
      <c r="GW895" s="2"/>
      <c r="GX895" s="2"/>
      <c r="GY895" s="2"/>
      <c r="GZ895" s="2"/>
      <c r="HA895" s="2"/>
      <c r="HB895" s="2"/>
      <c r="HC895" s="2"/>
      <c r="HD895" s="2"/>
      <c r="HE895" s="2"/>
      <c r="HF895" s="2"/>
      <c r="HG895" s="2"/>
      <c r="HH895" s="2"/>
      <c r="HI895" s="2"/>
      <c r="HJ895" s="2"/>
      <c r="HK895" s="2"/>
      <c r="HL895" s="2"/>
      <c r="HM895" s="2"/>
      <c r="HN895" s="2"/>
      <c r="HO895" s="2"/>
      <c r="HP895" s="2"/>
      <c r="HQ895" s="2"/>
      <c r="HR895" s="2"/>
      <c r="HS895" s="2"/>
      <c r="HT895" s="2"/>
      <c r="HU895" s="2"/>
      <c r="HV895" s="2"/>
      <c r="HW895" s="2"/>
      <c r="HX895" s="2"/>
      <c r="HY895" s="2"/>
      <c r="HZ895" s="2"/>
      <c r="IA895" s="2"/>
      <c r="IB895" s="2"/>
      <c r="IC895" s="2"/>
      <c r="ID895" s="2"/>
    </row>
    <row r="896" spans="1:238" s="12" customFormat="1" x14ac:dyDescent="0.2">
      <c r="A896" s="11">
        <f t="shared" si="15"/>
        <v>888</v>
      </c>
      <c r="B896" s="32" t="s">
        <v>2473</v>
      </c>
      <c r="C896" s="32" t="s">
        <v>702</v>
      </c>
      <c r="D896" s="32" t="s">
        <v>152</v>
      </c>
      <c r="E896" s="68" t="s">
        <v>2458</v>
      </c>
      <c r="F896" s="33" t="s">
        <v>2474</v>
      </c>
      <c r="G896" s="34">
        <v>6568</v>
      </c>
      <c r="H896" s="34">
        <v>12178</v>
      </c>
      <c r="I896" s="37" t="s">
        <v>2469</v>
      </c>
      <c r="J896" s="35" t="s">
        <v>17</v>
      </c>
      <c r="K896" s="36"/>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c r="GQ896" s="2"/>
      <c r="GR896" s="2"/>
      <c r="GS896" s="2"/>
      <c r="GT896" s="2"/>
      <c r="GU896" s="2"/>
      <c r="GV896" s="2"/>
      <c r="GW896" s="2"/>
      <c r="GX896" s="2"/>
      <c r="GY896" s="2"/>
      <c r="GZ896" s="2"/>
      <c r="HA896" s="2"/>
      <c r="HB896" s="2"/>
      <c r="HC896" s="2"/>
      <c r="HD896" s="2"/>
      <c r="HE896" s="2"/>
      <c r="HF896" s="2"/>
      <c r="HG896" s="2"/>
      <c r="HH896" s="2"/>
      <c r="HI896" s="2"/>
      <c r="HJ896" s="2"/>
      <c r="HK896" s="2"/>
      <c r="HL896" s="2"/>
      <c r="HM896" s="2"/>
      <c r="HN896" s="2"/>
      <c r="HO896" s="2"/>
      <c r="HP896" s="2"/>
      <c r="HQ896" s="2"/>
      <c r="HR896" s="2"/>
      <c r="HS896" s="2"/>
      <c r="HT896" s="2"/>
      <c r="HU896" s="2"/>
      <c r="HV896" s="2"/>
      <c r="HW896" s="2"/>
      <c r="HX896" s="2"/>
      <c r="HY896" s="2"/>
      <c r="HZ896" s="2"/>
      <c r="IA896" s="2"/>
      <c r="IB896" s="2"/>
      <c r="IC896" s="2"/>
      <c r="ID896" s="2"/>
    </row>
    <row r="897" spans="1:238" s="12" customFormat="1" x14ac:dyDescent="0.2">
      <c r="A897" s="11">
        <f t="shared" si="15"/>
        <v>889</v>
      </c>
      <c r="B897" s="32" t="s">
        <v>2485</v>
      </c>
      <c r="C897" s="32" t="s">
        <v>759</v>
      </c>
      <c r="D897" s="32" t="s">
        <v>152</v>
      </c>
      <c r="E897" s="68" t="s">
        <v>2486</v>
      </c>
      <c r="F897" s="33" t="s">
        <v>2487</v>
      </c>
      <c r="G897" s="34">
        <v>4073</v>
      </c>
      <c r="H897" s="34">
        <v>6633</v>
      </c>
      <c r="I897" s="37" t="s">
        <v>15</v>
      </c>
      <c r="J897" s="35" t="s">
        <v>17</v>
      </c>
      <c r="K897" s="36" t="s">
        <v>181</v>
      </c>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c r="GQ897" s="2"/>
      <c r="GR897" s="2"/>
      <c r="GS897" s="2"/>
      <c r="GT897" s="2"/>
      <c r="GU897" s="2"/>
      <c r="GV897" s="2"/>
      <c r="GW897" s="2"/>
      <c r="GX897" s="2"/>
      <c r="GY897" s="2"/>
      <c r="GZ897" s="2"/>
      <c r="HA897" s="2"/>
      <c r="HB897" s="2"/>
      <c r="HC897" s="2"/>
      <c r="HD897" s="2"/>
      <c r="HE897" s="2"/>
      <c r="HF897" s="2"/>
      <c r="HG897" s="2"/>
      <c r="HH897" s="2"/>
      <c r="HI897" s="2"/>
      <c r="HJ897" s="2"/>
      <c r="HK897" s="2"/>
      <c r="HL897" s="2"/>
      <c r="HM897" s="2"/>
      <c r="HN897" s="2"/>
      <c r="HO897" s="2"/>
      <c r="HP897" s="2"/>
      <c r="HQ897" s="2"/>
      <c r="HR897" s="2"/>
      <c r="HS897" s="2"/>
      <c r="HT897" s="2"/>
      <c r="HU897" s="2"/>
      <c r="HV897" s="2"/>
      <c r="HW897" s="2"/>
      <c r="HX897" s="2"/>
      <c r="HY897" s="2"/>
      <c r="HZ897" s="2"/>
      <c r="IA897" s="2"/>
      <c r="IB897" s="2"/>
      <c r="IC897" s="2"/>
      <c r="ID897" s="2"/>
    </row>
    <row r="898" spans="1:238" s="12" customFormat="1" x14ac:dyDescent="0.2">
      <c r="A898" s="11">
        <f t="shared" si="15"/>
        <v>890</v>
      </c>
      <c r="B898" s="32" t="s">
        <v>566</v>
      </c>
      <c r="C898" s="32" t="s">
        <v>759</v>
      </c>
      <c r="D898" s="32" t="s">
        <v>13</v>
      </c>
      <c r="E898" s="68" t="s">
        <v>1237</v>
      </c>
      <c r="F898" s="33" t="s">
        <v>44</v>
      </c>
      <c r="G898" s="34">
        <v>1467</v>
      </c>
      <c r="H898" s="34">
        <v>2920</v>
      </c>
      <c r="I898" s="37" t="s">
        <v>18</v>
      </c>
      <c r="J898" s="35" t="s">
        <v>17</v>
      </c>
      <c r="K898" s="36"/>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s="2"/>
      <c r="GN898" s="2"/>
      <c r="GO898" s="2"/>
      <c r="GP898" s="2"/>
      <c r="GQ898" s="2"/>
      <c r="GR898" s="2"/>
      <c r="GS898" s="2"/>
      <c r="GT898" s="2"/>
      <c r="GU898" s="2"/>
      <c r="GV898" s="2"/>
      <c r="GW898" s="2"/>
      <c r="GX898" s="2"/>
      <c r="GY898" s="2"/>
      <c r="GZ898" s="2"/>
      <c r="HA898" s="2"/>
      <c r="HB898" s="2"/>
      <c r="HC898" s="2"/>
      <c r="HD898" s="2"/>
      <c r="HE898" s="2"/>
      <c r="HF898" s="2"/>
      <c r="HG898" s="2"/>
      <c r="HH898" s="2"/>
      <c r="HI898" s="2"/>
      <c r="HJ898" s="2"/>
      <c r="HK898" s="2"/>
      <c r="HL898" s="2"/>
      <c r="HM898" s="2"/>
      <c r="HN898" s="2"/>
      <c r="HO898" s="2"/>
      <c r="HP898" s="2"/>
      <c r="HQ898" s="2"/>
      <c r="HR898" s="2"/>
      <c r="HS898" s="2"/>
      <c r="HT898" s="2"/>
      <c r="HU898" s="2"/>
      <c r="HV898" s="2"/>
      <c r="HW898" s="2"/>
      <c r="HX898" s="2"/>
      <c r="HY898" s="2"/>
      <c r="HZ898" s="2"/>
      <c r="IA898" s="2"/>
      <c r="IB898" s="2"/>
      <c r="IC898" s="2"/>
      <c r="ID898" s="2"/>
    </row>
    <row r="899" spans="1:238" s="12" customFormat="1" x14ac:dyDescent="0.2">
      <c r="A899" s="11">
        <f t="shared" si="15"/>
        <v>891</v>
      </c>
      <c r="B899" s="32" t="s">
        <v>567</v>
      </c>
      <c r="C899" s="32" t="s">
        <v>759</v>
      </c>
      <c r="D899" s="32" t="s">
        <v>13</v>
      </c>
      <c r="E899" s="68" t="s">
        <v>1237</v>
      </c>
      <c r="F899" s="33" t="s">
        <v>114</v>
      </c>
      <c r="G899" s="34">
        <v>1039</v>
      </c>
      <c r="H899" s="34">
        <v>2473</v>
      </c>
      <c r="I899" s="37" t="s">
        <v>15</v>
      </c>
      <c r="J899" s="35" t="s">
        <v>17</v>
      </c>
      <c r="K899" s="36"/>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s="2"/>
      <c r="GN899" s="2"/>
      <c r="GO899" s="2"/>
      <c r="GP899" s="2"/>
      <c r="GQ899" s="2"/>
      <c r="GR899" s="2"/>
      <c r="GS899" s="2"/>
      <c r="GT899" s="2"/>
      <c r="GU899" s="2"/>
      <c r="GV899" s="2"/>
      <c r="GW899" s="2"/>
      <c r="GX899" s="2"/>
      <c r="GY899" s="2"/>
      <c r="GZ899" s="2"/>
      <c r="HA899" s="2"/>
      <c r="HB899" s="2"/>
      <c r="HC899" s="2"/>
      <c r="HD899" s="2"/>
      <c r="HE899" s="2"/>
      <c r="HF899" s="2"/>
      <c r="HG899" s="2"/>
      <c r="HH899" s="2"/>
      <c r="HI899" s="2"/>
      <c r="HJ899" s="2"/>
      <c r="HK899" s="2"/>
      <c r="HL899" s="2"/>
      <c r="HM899" s="2"/>
      <c r="HN899" s="2"/>
      <c r="HO899" s="2"/>
      <c r="HP899" s="2"/>
      <c r="HQ899" s="2"/>
      <c r="HR899" s="2"/>
      <c r="HS899" s="2"/>
      <c r="HT899" s="2"/>
      <c r="HU899" s="2"/>
      <c r="HV899" s="2"/>
      <c r="HW899" s="2"/>
      <c r="HX899" s="2"/>
      <c r="HY899" s="2"/>
      <c r="HZ899" s="2"/>
      <c r="IA899" s="2"/>
      <c r="IB899" s="2"/>
      <c r="IC899" s="2"/>
      <c r="ID899" s="2"/>
    </row>
    <row r="900" spans="1:238" s="12" customFormat="1" x14ac:dyDescent="0.2">
      <c r="A900" s="11">
        <f t="shared" si="15"/>
        <v>892</v>
      </c>
      <c r="B900" s="32" t="s">
        <v>568</v>
      </c>
      <c r="C900" s="32" t="s">
        <v>759</v>
      </c>
      <c r="D900" s="32" t="s">
        <v>13</v>
      </c>
      <c r="E900" s="68" t="s">
        <v>1237</v>
      </c>
      <c r="F900" s="33" t="s">
        <v>35</v>
      </c>
      <c r="G900" s="34">
        <v>1160</v>
      </c>
      <c r="H900" s="34">
        <v>1515</v>
      </c>
      <c r="I900" s="37" t="s">
        <v>15</v>
      </c>
      <c r="J900" s="35" t="s">
        <v>17</v>
      </c>
      <c r="K900" s="36"/>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s="2"/>
      <c r="GN900" s="2"/>
      <c r="GO900" s="2"/>
      <c r="GP900" s="2"/>
      <c r="GQ900" s="2"/>
      <c r="GR900" s="2"/>
      <c r="GS900" s="2"/>
      <c r="GT900" s="2"/>
      <c r="GU900" s="2"/>
      <c r="GV900" s="2"/>
      <c r="GW900" s="2"/>
      <c r="GX900" s="2"/>
      <c r="GY900" s="2"/>
      <c r="GZ900" s="2"/>
      <c r="HA900" s="2"/>
      <c r="HB900" s="2"/>
      <c r="HC900" s="2"/>
      <c r="HD900" s="2"/>
      <c r="HE900" s="2"/>
      <c r="HF900" s="2"/>
      <c r="HG900" s="2"/>
      <c r="HH900" s="2"/>
      <c r="HI900" s="2"/>
      <c r="HJ900" s="2"/>
      <c r="HK900" s="2"/>
      <c r="HL900" s="2"/>
      <c r="HM900" s="2"/>
      <c r="HN900" s="2"/>
      <c r="HO900" s="2"/>
      <c r="HP900" s="2"/>
      <c r="HQ900" s="2"/>
      <c r="HR900" s="2"/>
      <c r="HS900" s="2"/>
      <c r="HT900" s="2"/>
      <c r="HU900" s="2"/>
      <c r="HV900" s="2"/>
      <c r="HW900" s="2"/>
      <c r="HX900" s="2"/>
      <c r="HY900" s="2"/>
      <c r="HZ900" s="2"/>
      <c r="IA900" s="2"/>
      <c r="IB900" s="2"/>
      <c r="IC900" s="2"/>
      <c r="ID900" s="2"/>
    </row>
    <row r="901" spans="1:238" s="12" customFormat="1" x14ac:dyDescent="0.2">
      <c r="A901" s="11">
        <f t="shared" si="15"/>
        <v>893</v>
      </c>
      <c r="B901" s="32" t="s">
        <v>569</v>
      </c>
      <c r="C901" s="32" t="s">
        <v>759</v>
      </c>
      <c r="D901" s="32" t="s">
        <v>13</v>
      </c>
      <c r="E901" s="68" t="s">
        <v>1241</v>
      </c>
      <c r="F901" s="33" t="s">
        <v>191</v>
      </c>
      <c r="G901" s="34">
        <v>932</v>
      </c>
      <c r="H901" s="34">
        <v>1574</v>
      </c>
      <c r="I901" s="37" t="s">
        <v>15</v>
      </c>
      <c r="J901" s="35" t="s">
        <v>17</v>
      </c>
      <c r="K901" s="36"/>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s="2"/>
      <c r="GN901" s="2"/>
      <c r="GO901" s="2"/>
      <c r="GP901" s="2"/>
      <c r="GQ901" s="2"/>
      <c r="GR901" s="2"/>
      <c r="GS901" s="2"/>
      <c r="GT901" s="2"/>
      <c r="GU901" s="2"/>
      <c r="GV901" s="2"/>
      <c r="GW901" s="2"/>
      <c r="GX901" s="2"/>
      <c r="GY901" s="2"/>
      <c r="GZ901" s="2"/>
      <c r="HA901" s="2"/>
      <c r="HB901" s="2"/>
      <c r="HC901" s="2"/>
      <c r="HD901" s="2"/>
      <c r="HE901" s="2"/>
      <c r="HF901" s="2"/>
      <c r="HG901" s="2"/>
      <c r="HH901" s="2"/>
      <c r="HI901" s="2"/>
      <c r="HJ901" s="2"/>
      <c r="HK901" s="2"/>
      <c r="HL901" s="2"/>
      <c r="HM901" s="2"/>
      <c r="HN901" s="2"/>
      <c r="HO901" s="2"/>
      <c r="HP901" s="2"/>
      <c r="HQ901" s="2"/>
      <c r="HR901" s="2"/>
      <c r="HS901" s="2"/>
      <c r="HT901" s="2"/>
      <c r="HU901" s="2"/>
      <c r="HV901" s="2"/>
      <c r="HW901" s="2"/>
      <c r="HX901" s="2"/>
      <c r="HY901" s="2"/>
      <c r="HZ901" s="2"/>
      <c r="IA901" s="2"/>
      <c r="IB901" s="2"/>
      <c r="IC901" s="2"/>
      <c r="ID901" s="2"/>
    </row>
    <row r="902" spans="1:238" s="12" customFormat="1" x14ac:dyDescent="0.2">
      <c r="A902" s="11">
        <f t="shared" si="15"/>
        <v>894</v>
      </c>
      <c r="B902" s="38" t="s">
        <v>1264</v>
      </c>
      <c r="C902" s="32" t="s">
        <v>759</v>
      </c>
      <c r="D902" s="32" t="s">
        <v>13</v>
      </c>
      <c r="E902" s="69" t="s">
        <v>1265</v>
      </c>
      <c r="F902" s="40" t="s">
        <v>35</v>
      </c>
      <c r="G902" s="39">
        <v>1342</v>
      </c>
      <c r="H902" s="39">
        <v>1882</v>
      </c>
      <c r="I902" s="43" t="s">
        <v>15</v>
      </c>
      <c r="J902" s="35" t="s">
        <v>17</v>
      </c>
      <c r="K902" s="4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s="2"/>
      <c r="GN902" s="2"/>
      <c r="GO902" s="2"/>
      <c r="GP902" s="2"/>
      <c r="GQ902" s="2"/>
      <c r="GR902" s="2"/>
      <c r="GS902" s="2"/>
      <c r="GT902" s="2"/>
      <c r="GU902" s="2"/>
      <c r="GV902" s="2"/>
      <c r="GW902" s="2"/>
      <c r="GX902" s="2"/>
      <c r="GY902" s="2"/>
      <c r="GZ902" s="2"/>
      <c r="HA902" s="2"/>
      <c r="HB902" s="2"/>
      <c r="HC902" s="2"/>
      <c r="HD902" s="2"/>
      <c r="HE902" s="2"/>
      <c r="HF902" s="2"/>
      <c r="HG902" s="2"/>
      <c r="HH902" s="2"/>
      <c r="HI902" s="2"/>
      <c r="HJ902" s="2"/>
      <c r="HK902" s="2"/>
      <c r="HL902" s="2"/>
      <c r="HM902" s="2"/>
      <c r="HN902" s="2"/>
      <c r="HO902" s="2"/>
      <c r="HP902" s="2"/>
      <c r="HQ902" s="2"/>
      <c r="HR902" s="2"/>
      <c r="HS902" s="2"/>
      <c r="HT902" s="2"/>
      <c r="HU902" s="2"/>
      <c r="HV902" s="2"/>
      <c r="HW902" s="2"/>
      <c r="HX902" s="2"/>
      <c r="HY902" s="2"/>
      <c r="HZ902" s="2"/>
      <c r="IA902" s="2"/>
      <c r="IB902" s="2"/>
      <c r="IC902" s="2"/>
      <c r="ID902" s="2"/>
    </row>
    <row r="903" spans="1:238" s="12" customFormat="1" x14ac:dyDescent="0.2">
      <c r="A903" s="11">
        <f t="shared" si="15"/>
        <v>895</v>
      </c>
      <c r="B903" s="38" t="s">
        <v>1284</v>
      </c>
      <c r="C903" s="32" t="s">
        <v>759</v>
      </c>
      <c r="D903" s="32" t="s">
        <v>13</v>
      </c>
      <c r="E903" s="69" t="s">
        <v>1281</v>
      </c>
      <c r="F903" s="40" t="s">
        <v>48</v>
      </c>
      <c r="G903" s="39">
        <v>1389</v>
      </c>
      <c r="H903" s="39">
        <v>2058</v>
      </c>
      <c r="I903" s="41" t="s">
        <v>15</v>
      </c>
      <c r="J903" s="43" t="s">
        <v>17</v>
      </c>
      <c r="K903" s="4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s="2"/>
      <c r="GN903" s="2"/>
      <c r="GO903" s="2"/>
      <c r="GP903" s="2"/>
      <c r="GQ903" s="2"/>
      <c r="GR903" s="2"/>
      <c r="GS903" s="2"/>
      <c r="GT903" s="2"/>
      <c r="GU903" s="2"/>
      <c r="GV903" s="2"/>
      <c r="GW903" s="2"/>
      <c r="GX903" s="2"/>
      <c r="GY903" s="2"/>
      <c r="GZ903" s="2"/>
      <c r="HA903" s="2"/>
      <c r="HB903" s="2"/>
      <c r="HC903" s="2"/>
      <c r="HD903" s="2"/>
      <c r="HE903" s="2"/>
      <c r="HF903" s="2"/>
      <c r="HG903" s="2"/>
      <c r="HH903" s="2"/>
      <c r="HI903" s="2"/>
      <c r="HJ903" s="2"/>
      <c r="HK903" s="2"/>
      <c r="HL903" s="2"/>
      <c r="HM903" s="2"/>
      <c r="HN903" s="2"/>
      <c r="HO903" s="2"/>
      <c r="HP903" s="2"/>
      <c r="HQ903" s="2"/>
      <c r="HR903" s="2"/>
      <c r="HS903" s="2"/>
      <c r="HT903" s="2"/>
      <c r="HU903" s="2"/>
      <c r="HV903" s="2"/>
      <c r="HW903" s="2"/>
      <c r="HX903" s="2"/>
      <c r="HY903" s="2"/>
      <c r="HZ903" s="2"/>
      <c r="IA903" s="2"/>
      <c r="IB903" s="2"/>
      <c r="IC903" s="2"/>
      <c r="ID903" s="2"/>
    </row>
    <row r="904" spans="1:238" s="12" customFormat="1" x14ac:dyDescent="0.2">
      <c r="A904" s="11">
        <f t="shared" si="15"/>
        <v>896</v>
      </c>
      <c r="B904" s="32" t="s">
        <v>1306</v>
      </c>
      <c r="C904" s="32" t="s">
        <v>759</v>
      </c>
      <c r="D904" s="32" t="s">
        <v>13</v>
      </c>
      <c r="E904" s="69" t="s">
        <v>1307</v>
      </c>
      <c r="F904" s="33" t="s">
        <v>48</v>
      </c>
      <c r="G904" s="34">
        <v>2144</v>
      </c>
      <c r="H904" s="34">
        <v>3654</v>
      </c>
      <c r="I904" s="37" t="s">
        <v>15</v>
      </c>
      <c r="J904" s="35" t="s">
        <v>17</v>
      </c>
      <c r="K904" s="36"/>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s="2"/>
      <c r="GN904" s="2"/>
      <c r="GO904" s="2"/>
      <c r="GP904" s="2"/>
      <c r="GQ904" s="2"/>
      <c r="GR904" s="2"/>
      <c r="GS904" s="2"/>
      <c r="GT904" s="2"/>
      <c r="GU904" s="2"/>
      <c r="GV904" s="2"/>
      <c r="GW904" s="2"/>
      <c r="GX904" s="2"/>
      <c r="GY904" s="2"/>
      <c r="GZ904" s="2"/>
      <c r="HA904" s="2"/>
      <c r="HB904" s="2"/>
      <c r="HC904" s="2"/>
      <c r="HD904" s="2"/>
      <c r="HE904" s="2"/>
      <c r="HF904" s="2"/>
      <c r="HG904" s="2"/>
      <c r="HH904" s="2"/>
      <c r="HI904" s="2"/>
      <c r="HJ904" s="2"/>
      <c r="HK904" s="2"/>
      <c r="HL904" s="2"/>
      <c r="HM904" s="2"/>
      <c r="HN904" s="2"/>
      <c r="HO904" s="2"/>
      <c r="HP904" s="2"/>
      <c r="HQ904" s="2"/>
      <c r="HR904" s="2"/>
      <c r="HS904" s="2"/>
      <c r="HT904" s="2"/>
      <c r="HU904" s="2"/>
      <c r="HV904" s="2"/>
      <c r="HW904" s="2"/>
      <c r="HX904" s="2"/>
      <c r="HY904" s="2"/>
      <c r="HZ904" s="2"/>
      <c r="IA904" s="2"/>
      <c r="IB904" s="2"/>
      <c r="IC904" s="2"/>
      <c r="ID904" s="2"/>
    </row>
    <row r="905" spans="1:238" s="12" customFormat="1" x14ac:dyDescent="0.2">
      <c r="A905" s="11">
        <f t="shared" si="15"/>
        <v>897</v>
      </c>
      <c r="B905" s="32" t="s">
        <v>1363</v>
      </c>
      <c r="C905" s="32" t="s">
        <v>759</v>
      </c>
      <c r="D905" s="32" t="s">
        <v>13</v>
      </c>
      <c r="E905" s="68" t="s">
        <v>1362</v>
      </c>
      <c r="F905" s="33" t="s">
        <v>56</v>
      </c>
      <c r="G905" s="34">
        <v>1319</v>
      </c>
      <c r="H905" s="34">
        <v>2737</v>
      </c>
      <c r="I905" s="37" t="s">
        <v>15</v>
      </c>
      <c r="J905" s="35" t="s">
        <v>17</v>
      </c>
      <c r="K905" s="36"/>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F905" s="14"/>
      <c r="BG905" s="14"/>
      <c r="BH905" s="14"/>
      <c r="BI905" s="14"/>
      <c r="BJ905" s="14"/>
      <c r="BK905" s="14"/>
      <c r="BL905" s="14"/>
      <c r="BM905" s="14"/>
      <c r="BN905" s="14"/>
      <c r="BO905" s="14"/>
      <c r="BP905" s="14"/>
      <c r="BQ905" s="14"/>
      <c r="BR905" s="14"/>
      <c r="BS905" s="14"/>
      <c r="BT905" s="14"/>
      <c r="BU905" s="14"/>
      <c r="BV905" s="14"/>
      <c r="BW905" s="14"/>
      <c r="BX905" s="14"/>
      <c r="BY905" s="14"/>
      <c r="BZ905" s="14"/>
      <c r="CA905" s="14"/>
      <c r="CB905" s="14"/>
      <c r="CC905" s="14"/>
      <c r="CD905" s="14"/>
      <c r="CE905" s="14"/>
      <c r="CF905" s="14"/>
      <c r="CG905" s="14"/>
      <c r="CH905" s="14"/>
      <c r="CI905" s="14"/>
      <c r="CJ905" s="14"/>
      <c r="CK905" s="14"/>
      <c r="CL905" s="14"/>
      <c r="CM905" s="14"/>
      <c r="CN905" s="14"/>
      <c r="CO905" s="14"/>
      <c r="CP905" s="14"/>
      <c r="CQ905" s="14"/>
      <c r="CR905" s="14"/>
      <c r="CS905" s="14"/>
      <c r="CT905" s="14"/>
      <c r="CU905" s="14"/>
      <c r="CV905" s="14"/>
      <c r="CW905" s="14"/>
      <c r="CX905" s="14"/>
      <c r="CY905" s="14"/>
      <c r="CZ905" s="14"/>
      <c r="DA905" s="14"/>
      <c r="DB905" s="14"/>
      <c r="DC905" s="14"/>
      <c r="DD905" s="14"/>
      <c r="DE905" s="14"/>
      <c r="DF905" s="14"/>
      <c r="DG905" s="14"/>
      <c r="DH905" s="14"/>
      <c r="DI905" s="14"/>
      <c r="DJ905" s="14"/>
      <c r="DK905" s="14"/>
      <c r="DL905" s="14"/>
      <c r="DM905" s="14"/>
      <c r="DN905" s="14"/>
      <c r="DO905" s="14"/>
      <c r="DP905" s="14"/>
      <c r="DQ905" s="14"/>
      <c r="DR905" s="14"/>
      <c r="DS905" s="14"/>
      <c r="DT905" s="14"/>
      <c r="DU905" s="14"/>
      <c r="DV905" s="14"/>
      <c r="DW905" s="14"/>
      <c r="DX905" s="14"/>
      <c r="DY905" s="14"/>
      <c r="DZ905" s="14"/>
      <c r="EA905" s="14"/>
      <c r="EB905" s="14"/>
      <c r="EC905" s="14"/>
      <c r="ED905" s="14"/>
      <c r="EE905" s="14"/>
      <c r="EF905" s="14"/>
      <c r="EG905" s="14"/>
      <c r="EH905" s="14"/>
      <c r="EI905" s="14"/>
      <c r="EJ905" s="14"/>
      <c r="EK905" s="14"/>
      <c r="EL905" s="14"/>
      <c r="EM905" s="14"/>
      <c r="EN905" s="14"/>
      <c r="EO905" s="14"/>
      <c r="EP905" s="14"/>
      <c r="EQ905" s="14"/>
      <c r="ER905" s="14"/>
      <c r="ES905" s="14"/>
      <c r="ET905" s="14"/>
      <c r="EU905" s="14"/>
      <c r="EV905" s="14"/>
      <c r="EW905" s="14"/>
      <c r="EX905" s="14"/>
      <c r="EY905" s="14"/>
      <c r="EZ905" s="14"/>
      <c r="FA905" s="14"/>
      <c r="FB905" s="14"/>
      <c r="FC905" s="14"/>
      <c r="FD905" s="14"/>
      <c r="FE905" s="14"/>
      <c r="FF905" s="14"/>
      <c r="FG905" s="14"/>
      <c r="FH905" s="14"/>
      <c r="FI905" s="14"/>
      <c r="FJ905" s="14"/>
      <c r="FK905" s="14"/>
      <c r="FL905" s="14"/>
      <c r="FM905" s="14"/>
      <c r="FN905" s="14"/>
      <c r="FO905" s="14"/>
      <c r="FP905" s="14"/>
      <c r="FQ905" s="14"/>
      <c r="FR905" s="14"/>
      <c r="FS905" s="14"/>
      <c r="FT905" s="14"/>
      <c r="FU905" s="14"/>
      <c r="FV905" s="14"/>
      <c r="FW905" s="14"/>
      <c r="FX905" s="14"/>
      <c r="FY905" s="14"/>
      <c r="FZ905" s="14"/>
      <c r="GA905" s="14"/>
      <c r="GB905" s="14"/>
      <c r="GC905" s="14"/>
      <c r="GD905" s="14"/>
      <c r="GE905" s="14"/>
      <c r="GF905" s="14"/>
      <c r="GG905" s="14"/>
      <c r="GH905" s="14"/>
      <c r="GI905" s="14"/>
      <c r="GJ905" s="14"/>
      <c r="GK905" s="14"/>
      <c r="GL905" s="14"/>
      <c r="GM905" s="14"/>
      <c r="GN905" s="14"/>
      <c r="GO905" s="14"/>
      <c r="GP905" s="14"/>
      <c r="GQ905" s="14"/>
      <c r="GR905" s="14"/>
      <c r="GS905" s="14"/>
      <c r="GT905" s="14"/>
      <c r="GU905" s="14"/>
      <c r="GV905" s="14"/>
      <c r="GW905" s="14"/>
      <c r="GX905" s="14"/>
      <c r="GY905" s="14"/>
      <c r="GZ905" s="14"/>
      <c r="HA905" s="14"/>
      <c r="HB905" s="14"/>
      <c r="HC905" s="14"/>
      <c r="HD905" s="14"/>
      <c r="HE905" s="14"/>
      <c r="HF905" s="14"/>
      <c r="HG905" s="14"/>
      <c r="HH905" s="14"/>
      <c r="HI905" s="14"/>
      <c r="HJ905" s="14"/>
      <c r="HK905" s="14"/>
      <c r="HL905" s="14"/>
      <c r="HM905" s="14"/>
      <c r="HN905" s="14"/>
      <c r="HO905" s="14"/>
      <c r="HP905" s="14"/>
      <c r="HQ905" s="14"/>
      <c r="HR905" s="14"/>
      <c r="HS905" s="14"/>
      <c r="HT905" s="14"/>
      <c r="HU905" s="14"/>
      <c r="HV905" s="14"/>
      <c r="HW905" s="14"/>
      <c r="HX905" s="14"/>
      <c r="HY905" s="14"/>
      <c r="HZ905" s="14"/>
      <c r="IA905" s="14"/>
      <c r="IB905" s="14"/>
      <c r="IC905" s="14"/>
      <c r="ID905" s="14"/>
    </row>
    <row r="906" spans="1:238" s="12" customFormat="1" x14ac:dyDescent="0.2">
      <c r="A906" s="11">
        <f t="shared" si="15"/>
        <v>898</v>
      </c>
      <c r="B906" s="32" t="s">
        <v>1364</v>
      </c>
      <c r="C906" s="32" t="s">
        <v>759</v>
      </c>
      <c r="D906" s="32" t="s">
        <v>13</v>
      </c>
      <c r="E906" s="68" t="s">
        <v>1362</v>
      </c>
      <c r="F906" s="33" t="s">
        <v>552</v>
      </c>
      <c r="G906" s="34">
        <v>1028</v>
      </c>
      <c r="H906" s="34">
        <v>2096</v>
      </c>
      <c r="I906" s="37" t="s">
        <v>15</v>
      </c>
      <c r="J906" s="35" t="s">
        <v>17</v>
      </c>
      <c r="K906" s="36"/>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4"/>
      <c r="AY906" s="14"/>
      <c r="AZ906" s="14"/>
      <c r="BA906" s="14"/>
      <c r="BB906" s="14"/>
      <c r="BC906" s="14"/>
      <c r="BD906" s="14"/>
      <c r="BE906" s="14"/>
      <c r="BF906" s="14"/>
      <c r="BG906" s="14"/>
      <c r="BH906" s="14"/>
      <c r="BI906" s="14"/>
      <c r="BJ906" s="14"/>
      <c r="BK906" s="14"/>
      <c r="BL906" s="14"/>
      <c r="BM906" s="14"/>
      <c r="BN906" s="14"/>
      <c r="BO906" s="14"/>
      <c r="BP906" s="14"/>
      <c r="BQ906" s="14"/>
      <c r="BR906" s="14"/>
      <c r="BS906" s="14"/>
      <c r="BT906" s="14"/>
      <c r="BU906" s="14"/>
      <c r="BV906" s="14"/>
      <c r="BW906" s="14"/>
      <c r="BX906" s="14"/>
      <c r="BY906" s="14"/>
      <c r="BZ906" s="14"/>
      <c r="CA906" s="14"/>
      <c r="CB906" s="14"/>
      <c r="CC906" s="14"/>
      <c r="CD906" s="14"/>
      <c r="CE906" s="14"/>
      <c r="CF906" s="14"/>
      <c r="CG906" s="14"/>
      <c r="CH906" s="14"/>
      <c r="CI906" s="14"/>
      <c r="CJ906" s="14"/>
      <c r="CK906" s="14"/>
      <c r="CL906" s="14"/>
      <c r="CM906" s="14"/>
      <c r="CN906" s="14"/>
      <c r="CO906" s="14"/>
      <c r="CP906" s="14"/>
      <c r="CQ906" s="14"/>
      <c r="CR906" s="14"/>
      <c r="CS906" s="14"/>
      <c r="CT906" s="14"/>
      <c r="CU906" s="14"/>
      <c r="CV906" s="14"/>
      <c r="CW906" s="14"/>
      <c r="CX906" s="14"/>
      <c r="CY906" s="14"/>
      <c r="CZ906" s="14"/>
      <c r="DA906" s="14"/>
      <c r="DB906" s="14"/>
      <c r="DC906" s="14"/>
      <c r="DD906" s="14"/>
      <c r="DE906" s="14"/>
      <c r="DF906" s="14"/>
      <c r="DG906" s="14"/>
      <c r="DH906" s="14"/>
      <c r="DI906" s="14"/>
      <c r="DJ906" s="14"/>
      <c r="DK906" s="14"/>
      <c r="DL906" s="14"/>
      <c r="DM906" s="14"/>
      <c r="DN906" s="14"/>
      <c r="DO906" s="14"/>
      <c r="DP906" s="14"/>
      <c r="DQ906" s="14"/>
      <c r="DR906" s="14"/>
      <c r="DS906" s="14"/>
      <c r="DT906" s="14"/>
      <c r="DU906" s="14"/>
      <c r="DV906" s="14"/>
      <c r="DW906" s="14"/>
      <c r="DX906" s="14"/>
      <c r="DY906" s="14"/>
      <c r="DZ906" s="14"/>
      <c r="EA906" s="14"/>
      <c r="EB906" s="14"/>
      <c r="EC906" s="14"/>
      <c r="ED906" s="14"/>
      <c r="EE906" s="14"/>
      <c r="EF906" s="14"/>
      <c r="EG906" s="14"/>
      <c r="EH906" s="14"/>
      <c r="EI906" s="14"/>
      <c r="EJ906" s="14"/>
      <c r="EK906" s="14"/>
      <c r="EL906" s="14"/>
      <c r="EM906" s="14"/>
      <c r="EN906" s="14"/>
      <c r="EO906" s="14"/>
      <c r="EP906" s="14"/>
      <c r="EQ906" s="14"/>
      <c r="ER906" s="14"/>
      <c r="ES906" s="14"/>
      <c r="ET906" s="14"/>
      <c r="EU906" s="14"/>
      <c r="EV906" s="14"/>
      <c r="EW906" s="14"/>
      <c r="EX906" s="14"/>
      <c r="EY906" s="14"/>
      <c r="EZ906" s="14"/>
      <c r="FA906" s="14"/>
      <c r="FB906" s="14"/>
      <c r="FC906" s="14"/>
      <c r="FD906" s="14"/>
      <c r="FE906" s="14"/>
      <c r="FF906" s="14"/>
      <c r="FG906" s="14"/>
      <c r="FH906" s="14"/>
      <c r="FI906" s="14"/>
      <c r="FJ906" s="14"/>
      <c r="FK906" s="14"/>
      <c r="FL906" s="14"/>
      <c r="FM906" s="14"/>
      <c r="FN906" s="14"/>
      <c r="FO906" s="14"/>
      <c r="FP906" s="14"/>
      <c r="FQ906" s="14"/>
      <c r="FR906" s="14"/>
      <c r="FS906" s="14"/>
      <c r="FT906" s="14"/>
      <c r="FU906" s="14"/>
      <c r="FV906" s="14"/>
      <c r="FW906" s="14"/>
      <c r="FX906" s="14"/>
      <c r="FY906" s="14"/>
      <c r="FZ906" s="14"/>
      <c r="GA906" s="14"/>
      <c r="GB906" s="14"/>
      <c r="GC906" s="14"/>
      <c r="GD906" s="14"/>
      <c r="GE906" s="14"/>
      <c r="GF906" s="14"/>
      <c r="GG906" s="14"/>
      <c r="GH906" s="14"/>
      <c r="GI906" s="14"/>
      <c r="GJ906" s="14"/>
      <c r="GK906" s="14"/>
      <c r="GL906" s="14"/>
      <c r="GM906" s="14"/>
      <c r="GN906" s="14"/>
      <c r="GO906" s="14"/>
      <c r="GP906" s="14"/>
      <c r="GQ906" s="14"/>
      <c r="GR906" s="14"/>
      <c r="GS906" s="14"/>
      <c r="GT906" s="14"/>
      <c r="GU906" s="14"/>
      <c r="GV906" s="14"/>
      <c r="GW906" s="14"/>
      <c r="GX906" s="14"/>
      <c r="GY906" s="14"/>
      <c r="GZ906" s="14"/>
      <c r="HA906" s="14"/>
      <c r="HB906" s="14"/>
      <c r="HC906" s="14"/>
      <c r="HD906" s="14"/>
      <c r="HE906" s="14"/>
      <c r="HF906" s="14"/>
      <c r="HG906" s="14"/>
      <c r="HH906" s="14"/>
      <c r="HI906" s="14"/>
      <c r="HJ906" s="14"/>
      <c r="HK906" s="14"/>
      <c r="HL906" s="14"/>
      <c r="HM906" s="14"/>
      <c r="HN906" s="14"/>
      <c r="HO906" s="14"/>
      <c r="HP906" s="14"/>
      <c r="HQ906" s="14"/>
      <c r="HR906" s="14"/>
      <c r="HS906" s="14"/>
      <c r="HT906" s="14"/>
      <c r="HU906" s="14"/>
      <c r="HV906" s="14"/>
      <c r="HW906" s="14"/>
      <c r="HX906" s="14"/>
      <c r="HY906" s="14"/>
      <c r="HZ906" s="14"/>
      <c r="IA906" s="14"/>
      <c r="IB906" s="14"/>
      <c r="IC906" s="14"/>
      <c r="ID906" s="14"/>
    </row>
    <row r="907" spans="1:238" s="12" customFormat="1" x14ac:dyDescent="0.2">
      <c r="A907" s="11">
        <f t="shared" si="15"/>
        <v>899</v>
      </c>
      <c r="B907" s="32" t="s">
        <v>1376</v>
      </c>
      <c r="C907" s="32" t="s">
        <v>759</v>
      </c>
      <c r="D907" s="32" t="s">
        <v>13</v>
      </c>
      <c r="E907" s="68" t="s">
        <v>1374</v>
      </c>
      <c r="F907" s="33" t="s">
        <v>39</v>
      </c>
      <c r="G907" s="34">
        <v>1290</v>
      </c>
      <c r="H907" s="34">
        <v>1350</v>
      </c>
      <c r="I907" s="37" t="s">
        <v>15</v>
      </c>
      <c r="J907" s="35" t="s">
        <v>17</v>
      </c>
      <c r="K907" s="36"/>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4"/>
      <c r="AY907" s="14"/>
      <c r="AZ907" s="14"/>
      <c r="BA907" s="14"/>
      <c r="BB907" s="14"/>
      <c r="BC907" s="14"/>
      <c r="BD907" s="14"/>
      <c r="BE907" s="14"/>
      <c r="BF907" s="14"/>
      <c r="BG907" s="14"/>
      <c r="BH907" s="14"/>
      <c r="BI907" s="14"/>
      <c r="BJ907" s="14"/>
      <c r="BK907" s="14"/>
      <c r="BL907" s="14"/>
      <c r="BM907" s="14"/>
      <c r="BN907" s="14"/>
      <c r="BO907" s="14"/>
      <c r="BP907" s="14"/>
      <c r="BQ907" s="14"/>
      <c r="BR907" s="14"/>
      <c r="BS907" s="14"/>
      <c r="BT907" s="14"/>
      <c r="BU907" s="14"/>
      <c r="BV907" s="14"/>
      <c r="BW907" s="14"/>
      <c r="BX907" s="14"/>
      <c r="BY907" s="14"/>
      <c r="BZ907" s="14"/>
      <c r="CA907" s="14"/>
      <c r="CB907" s="14"/>
      <c r="CC907" s="14"/>
      <c r="CD907" s="14"/>
      <c r="CE907" s="14"/>
      <c r="CF907" s="14"/>
      <c r="CG907" s="14"/>
      <c r="CH907" s="14"/>
      <c r="CI907" s="14"/>
      <c r="CJ907" s="14"/>
      <c r="CK907" s="14"/>
      <c r="CL907" s="14"/>
      <c r="CM907" s="14"/>
      <c r="CN907" s="14"/>
      <c r="CO907" s="14"/>
      <c r="CP907" s="14"/>
      <c r="CQ907" s="14"/>
      <c r="CR907" s="14"/>
      <c r="CS907" s="14"/>
      <c r="CT907" s="14"/>
      <c r="CU907" s="14"/>
      <c r="CV907" s="14"/>
      <c r="CW907" s="14"/>
      <c r="CX907" s="14"/>
      <c r="CY907" s="14"/>
      <c r="CZ907" s="14"/>
      <c r="DA907" s="14"/>
      <c r="DB907" s="14"/>
      <c r="DC907" s="14"/>
      <c r="DD907" s="14"/>
      <c r="DE907" s="14"/>
      <c r="DF907" s="14"/>
      <c r="DG907" s="14"/>
      <c r="DH907" s="14"/>
      <c r="DI907" s="14"/>
      <c r="DJ907" s="14"/>
      <c r="DK907" s="14"/>
      <c r="DL907" s="14"/>
      <c r="DM907" s="14"/>
      <c r="DN907" s="14"/>
      <c r="DO907" s="14"/>
      <c r="DP907" s="14"/>
      <c r="DQ907" s="14"/>
      <c r="DR907" s="14"/>
      <c r="DS907" s="14"/>
      <c r="DT907" s="14"/>
      <c r="DU907" s="14"/>
      <c r="DV907" s="14"/>
      <c r="DW907" s="14"/>
      <c r="DX907" s="14"/>
      <c r="DY907" s="14"/>
      <c r="DZ907" s="14"/>
      <c r="EA907" s="14"/>
      <c r="EB907" s="14"/>
      <c r="EC907" s="14"/>
      <c r="ED907" s="14"/>
      <c r="EE907" s="14"/>
      <c r="EF907" s="14"/>
      <c r="EG907" s="14"/>
      <c r="EH907" s="14"/>
      <c r="EI907" s="14"/>
      <c r="EJ907" s="14"/>
      <c r="EK907" s="14"/>
      <c r="EL907" s="14"/>
      <c r="EM907" s="14"/>
      <c r="EN907" s="14"/>
      <c r="EO907" s="14"/>
      <c r="EP907" s="14"/>
      <c r="EQ907" s="14"/>
      <c r="ER907" s="14"/>
      <c r="ES907" s="14"/>
      <c r="ET907" s="14"/>
      <c r="EU907" s="14"/>
      <c r="EV907" s="14"/>
      <c r="EW907" s="14"/>
      <c r="EX907" s="14"/>
      <c r="EY907" s="14"/>
      <c r="EZ907" s="14"/>
      <c r="FA907" s="14"/>
      <c r="FB907" s="14"/>
      <c r="FC907" s="14"/>
      <c r="FD907" s="14"/>
      <c r="FE907" s="14"/>
      <c r="FF907" s="14"/>
      <c r="FG907" s="14"/>
      <c r="FH907" s="14"/>
      <c r="FI907" s="14"/>
      <c r="FJ907" s="14"/>
      <c r="FK907" s="14"/>
      <c r="FL907" s="14"/>
      <c r="FM907" s="14"/>
      <c r="FN907" s="14"/>
      <c r="FO907" s="14"/>
      <c r="FP907" s="14"/>
      <c r="FQ907" s="14"/>
      <c r="FR907" s="14"/>
      <c r="FS907" s="14"/>
      <c r="FT907" s="14"/>
      <c r="FU907" s="14"/>
      <c r="FV907" s="14"/>
      <c r="FW907" s="14"/>
      <c r="FX907" s="14"/>
      <c r="FY907" s="14"/>
      <c r="FZ907" s="14"/>
      <c r="GA907" s="14"/>
      <c r="GB907" s="14"/>
      <c r="GC907" s="14"/>
      <c r="GD907" s="14"/>
      <c r="GE907" s="14"/>
      <c r="GF907" s="14"/>
      <c r="GG907" s="14"/>
      <c r="GH907" s="14"/>
      <c r="GI907" s="14"/>
      <c r="GJ907" s="14"/>
      <c r="GK907" s="14"/>
      <c r="GL907" s="14"/>
      <c r="GM907" s="14"/>
      <c r="GN907" s="14"/>
      <c r="GO907" s="14"/>
      <c r="GP907" s="14"/>
      <c r="GQ907" s="14"/>
      <c r="GR907" s="14"/>
      <c r="GS907" s="14"/>
      <c r="GT907" s="14"/>
      <c r="GU907" s="14"/>
      <c r="GV907" s="14"/>
      <c r="GW907" s="14"/>
      <c r="GX907" s="14"/>
      <c r="GY907" s="14"/>
      <c r="GZ907" s="14"/>
      <c r="HA907" s="14"/>
      <c r="HB907" s="14"/>
      <c r="HC907" s="14"/>
      <c r="HD907" s="14"/>
      <c r="HE907" s="14"/>
      <c r="HF907" s="14"/>
      <c r="HG907" s="14"/>
      <c r="HH907" s="14"/>
      <c r="HI907" s="14"/>
      <c r="HJ907" s="14"/>
      <c r="HK907" s="14"/>
      <c r="HL907" s="14"/>
      <c r="HM907" s="14"/>
      <c r="HN907" s="14"/>
      <c r="HO907" s="14"/>
      <c r="HP907" s="14"/>
      <c r="HQ907" s="14"/>
      <c r="HR907" s="14"/>
      <c r="HS907" s="14"/>
      <c r="HT907" s="14"/>
      <c r="HU907" s="14"/>
      <c r="HV907" s="14"/>
      <c r="HW907" s="14"/>
      <c r="HX907" s="14"/>
      <c r="HY907" s="14"/>
      <c r="HZ907" s="14"/>
      <c r="IA907" s="14"/>
      <c r="IB907" s="14"/>
      <c r="IC907" s="14"/>
      <c r="ID907" s="14"/>
    </row>
    <row r="908" spans="1:238" s="12" customFormat="1" x14ac:dyDescent="0.2">
      <c r="A908" s="11">
        <f t="shared" si="15"/>
        <v>900</v>
      </c>
      <c r="B908" s="32" t="s">
        <v>1386</v>
      </c>
      <c r="C908" s="32" t="s">
        <v>759</v>
      </c>
      <c r="D908" s="32" t="s">
        <v>13</v>
      </c>
      <c r="E908" s="68" t="s">
        <v>1384</v>
      </c>
      <c r="F908" s="33" t="s">
        <v>1387</v>
      </c>
      <c r="G908" s="34">
        <v>1258</v>
      </c>
      <c r="H908" s="34">
        <v>1734</v>
      </c>
      <c r="I908" s="37" t="s">
        <v>15</v>
      </c>
      <c r="J908" s="35" t="s">
        <v>17</v>
      </c>
      <c r="K908" s="36"/>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c r="FV908" s="3"/>
      <c r="FW908" s="3"/>
      <c r="FX908" s="3"/>
      <c r="FY908" s="3"/>
      <c r="FZ908" s="3"/>
      <c r="GA908" s="3"/>
      <c r="GB908" s="3"/>
      <c r="GC908" s="3"/>
      <c r="GD908" s="3"/>
      <c r="GE908" s="3"/>
      <c r="GF908" s="3"/>
      <c r="GG908" s="3"/>
      <c r="GH908" s="3"/>
      <c r="GI908" s="3"/>
      <c r="GJ908" s="3"/>
      <c r="GK908" s="3"/>
      <c r="GL908" s="3"/>
      <c r="GM908" s="3"/>
      <c r="GN908" s="3"/>
      <c r="GO908" s="3"/>
      <c r="GP908" s="3"/>
      <c r="GQ908" s="3"/>
      <c r="GR908" s="3"/>
      <c r="GS908" s="3"/>
      <c r="GT908" s="3"/>
      <c r="GU908" s="3"/>
      <c r="GV908" s="3"/>
      <c r="GW908" s="3"/>
      <c r="GX908" s="3"/>
      <c r="GY908" s="3"/>
      <c r="GZ908" s="3"/>
      <c r="HA908" s="3"/>
      <c r="HB908" s="3"/>
      <c r="HC908" s="3"/>
      <c r="HD908" s="3"/>
      <c r="HE908" s="3"/>
      <c r="HF908" s="3"/>
      <c r="HG908" s="3"/>
      <c r="HH908" s="3"/>
      <c r="HI908" s="3"/>
      <c r="HJ908" s="3"/>
      <c r="HK908" s="3"/>
      <c r="HL908" s="3"/>
      <c r="HM908" s="3"/>
      <c r="HN908" s="3"/>
      <c r="HO908" s="3"/>
      <c r="HP908" s="3"/>
      <c r="HQ908" s="3"/>
      <c r="HR908" s="3"/>
      <c r="HS908" s="3"/>
      <c r="HT908" s="3"/>
      <c r="HU908" s="3"/>
      <c r="HV908" s="3"/>
      <c r="HW908" s="3"/>
      <c r="HX908" s="3"/>
      <c r="HY908" s="3"/>
      <c r="HZ908" s="3"/>
      <c r="IA908" s="3"/>
      <c r="IB908" s="3"/>
      <c r="IC908" s="3"/>
      <c r="ID908" s="3"/>
    </row>
    <row r="909" spans="1:238" s="12" customFormat="1" x14ac:dyDescent="0.2">
      <c r="A909" s="11">
        <f t="shared" ref="A909:A972" si="16">ROW()-8</f>
        <v>901</v>
      </c>
      <c r="B909" s="32" t="s">
        <v>1388</v>
      </c>
      <c r="C909" s="32" t="s">
        <v>759</v>
      </c>
      <c r="D909" s="32" t="s">
        <v>13</v>
      </c>
      <c r="E909" s="68" t="s">
        <v>1384</v>
      </c>
      <c r="F909" s="33" t="s">
        <v>552</v>
      </c>
      <c r="G909" s="34">
        <v>866</v>
      </c>
      <c r="H909" s="34">
        <v>1652</v>
      </c>
      <c r="I909" s="37" t="s">
        <v>15</v>
      </c>
      <c r="J909" s="35" t="s">
        <v>17</v>
      </c>
      <c r="K909" s="36"/>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c r="FV909" s="3"/>
      <c r="FW909" s="3"/>
      <c r="FX909" s="3"/>
      <c r="FY909" s="3"/>
      <c r="FZ909" s="3"/>
      <c r="GA909" s="3"/>
      <c r="GB909" s="3"/>
      <c r="GC909" s="3"/>
      <c r="GD909" s="3"/>
      <c r="GE909" s="3"/>
      <c r="GF909" s="3"/>
      <c r="GG909" s="3"/>
      <c r="GH909" s="3"/>
      <c r="GI909" s="3"/>
      <c r="GJ909" s="3"/>
      <c r="GK909" s="3"/>
      <c r="GL909" s="3"/>
      <c r="GM909" s="3"/>
      <c r="GN909" s="3"/>
      <c r="GO909" s="3"/>
      <c r="GP909" s="3"/>
      <c r="GQ909" s="3"/>
      <c r="GR909" s="3"/>
      <c r="GS909" s="3"/>
      <c r="GT909" s="3"/>
      <c r="GU909" s="3"/>
      <c r="GV909" s="3"/>
      <c r="GW909" s="3"/>
      <c r="GX909" s="3"/>
      <c r="GY909" s="3"/>
      <c r="GZ909" s="3"/>
      <c r="HA909" s="3"/>
      <c r="HB909" s="3"/>
      <c r="HC909" s="3"/>
      <c r="HD909" s="3"/>
      <c r="HE909" s="3"/>
      <c r="HF909" s="3"/>
      <c r="HG909" s="3"/>
      <c r="HH909" s="3"/>
      <c r="HI909" s="3"/>
      <c r="HJ909" s="3"/>
      <c r="HK909" s="3"/>
      <c r="HL909" s="3"/>
      <c r="HM909" s="3"/>
      <c r="HN909" s="3"/>
      <c r="HO909" s="3"/>
      <c r="HP909" s="3"/>
      <c r="HQ909" s="3"/>
      <c r="HR909" s="3"/>
      <c r="HS909" s="3"/>
      <c r="HT909" s="3"/>
      <c r="HU909" s="3"/>
      <c r="HV909" s="3"/>
      <c r="HW909" s="3"/>
      <c r="HX909" s="3"/>
      <c r="HY909" s="3"/>
      <c r="HZ909" s="3"/>
      <c r="IA909" s="3"/>
      <c r="IB909" s="3"/>
      <c r="IC909" s="3"/>
      <c r="ID909" s="3"/>
    </row>
    <row r="910" spans="1:238" s="12" customFormat="1" x14ac:dyDescent="0.2">
      <c r="A910" s="11">
        <f t="shared" si="16"/>
        <v>902</v>
      </c>
      <c r="B910" s="32" t="s">
        <v>1394</v>
      </c>
      <c r="C910" s="32" t="s">
        <v>759</v>
      </c>
      <c r="D910" s="32" t="s">
        <v>13</v>
      </c>
      <c r="E910" s="68" t="s">
        <v>1393</v>
      </c>
      <c r="F910" s="33" t="s">
        <v>1027</v>
      </c>
      <c r="G910" s="34">
        <v>1366</v>
      </c>
      <c r="H910" s="34">
        <v>2665</v>
      </c>
      <c r="I910" s="37" t="s">
        <v>15</v>
      </c>
      <c r="J910" s="35" t="s">
        <v>17</v>
      </c>
      <c r="K910" s="36"/>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c r="FV910" s="3"/>
      <c r="FW910" s="3"/>
      <c r="FX910" s="3"/>
      <c r="FY910" s="3"/>
      <c r="FZ910" s="3"/>
      <c r="GA910" s="3"/>
      <c r="GB910" s="3"/>
      <c r="GC910" s="3"/>
      <c r="GD910" s="3"/>
      <c r="GE910" s="3"/>
      <c r="GF910" s="3"/>
      <c r="GG910" s="3"/>
      <c r="GH910" s="3"/>
      <c r="GI910" s="3"/>
      <c r="GJ910" s="3"/>
      <c r="GK910" s="3"/>
      <c r="GL910" s="3"/>
      <c r="GM910" s="3"/>
      <c r="GN910" s="3"/>
      <c r="GO910" s="3"/>
      <c r="GP910" s="3"/>
      <c r="GQ910" s="3"/>
      <c r="GR910" s="3"/>
      <c r="GS910" s="3"/>
      <c r="GT910" s="3"/>
      <c r="GU910" s="3"/>
      <c r="GV910" s="3"/>
      <c r="GW910" s="3"/>
      <c r="GX910" s="3"/>
      <c r="GY910" s="3"/>
      <c r="GZ910" s="3"/>
      <c r="HA910" s="3"/>
      <c r="HB910" s="3"/>
      <c r="HC910" s="3"/>
      <c r="HD910" s="3"/>
      <c r="HE910" s="3"/>
      <c r="HF910" s="3"/>
      <c r="HG910" s="3"/>
      <c r="HH910" s="3"/>
      <c r="HI910" s="3"/>
      <c r="HJ910" s="3"/>
      <c r="HK910" s="3"/>
      <c r="HL910" s="3"/>
      <c r="HM910" s="3"/>
      <c r="HN910" s="3"/>
      <c r="HO910" s="3"/>
      <c r="HP910" s="3"/>
      <c r="HQ910" s="3"/>
      <c r="HR910" s="3"/>
      <c r="HS910" s="3"/>
      <c r="HT910" s="3"/>
      <c r="HU910" s="3"/>
      <c r="HV910" s="3"/>
      <c r="HW910" s="3"/>
      <c r="HX910" s="3"/>
      <c r="HY910" s="3"/>
      <c r="HZ910" s="3"/>
      <c r="IA910" s="3"/>
      <c r="IB910" s="3"/>
      <c r="IC910" s="3"/>
      <c r="ID910" s="3"/>
    </row>
    <row r="911" spans="1:238" s="12" customFormat="1" x14ac:dyDescent="0.2">
      <c r="A911" s="11">
        <f t="shared" si="16"/>
        <v>903</v>
      </c>
      <c r="B911" s="32" t="s">
        <v>1395</v>
      </c>
      <c r="C911" s="32" t="s">
        <v>759</v>
      </c>
      <c r="D911" s="32" t="s">
        <v>13</v>
      </c>
      <c r="E911" s="68" t="s">
        <v>1393</v>
      </c>
      <c r="F911" s="33" t="s">
        <v>1396</v>
      </c>
      <c r="G911" s="34">
        <v>1175</v>
      </c>
      <c r="H911" s="34">
        <v>1288</v>
      </c>
      <c r="I911" s="37" t="s">
        <v>15</v>
      </c>
      <c r="J911" s="35" t="s">
        <v>17</v>
      </c>
      <c r="K911" s="36"/>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c r="FV911" s="3"/>
      <c r="FW911" s="3"/>
      <c r="FX911" s="3"/>
      <c r="FY911" s="3"/>
      <c r="FZ911" s="3"/>
      <c r="GA911" s="3"/>
      <c r="GB911" s="3"/>
      <c r="GC911" s="3"/>
      <c r="GD911" s="3"/>
      <c r="GE911" s="3"/>
      <c r="GF911" s="3"/>
      <c r="GG911" s="3"/>
      <c r="GH911" s="3"/>
      <c r="GI911" s="3"/>
      <c r="GJ911" s="3"/>
      <c r="GK911" s="3"/>
      <c r="GL911" s="3"/>
      <c r="GM911" s="3"/>
      <c r="GN911" s="3"/>
      <c r="GO911" s="3"/>
      <c r="GP911" s="3"/>
      <c r="GQ911" s="3"/>
      <c r="GR911" s="3"/>
      <c r="GS911" s="3"/>
      <c r="GT911" s="3"/>
      <c r="GU911" s="3"/>
      <c r="GV911" s="3"/>
      <c r="GW911" s="3"/>
      <c r="GX911" s="3"/>
      <c r="GY911" s="3"/>
      <c r="GZ911" s="3"/>
      <c r="HA911" s="3"/>
      <c r="HB911" s="3"/>
      <c r="HC911" s="3"/>
      <c r="HD911" s="3"/>
      <c r="HE911" s="3"/>
      <c r="HF911" s="3"/>
      <c r="HG911" s="3"/>
      <c r="HH911" s="3"/>
      <c r="HI911" s="3"/>
      <c r="HJ911" s="3"/>
      <c r="HK911" s="3"/>
      <c r="HL911" s="3"/>
      <c r="HM911" s="3"/>
      <c r="HN911" s="3"/>
      <c r="HO911" s="3"/>
      <c r="HP911" s="3"/>
      <c r="HQ911" s="3"/>
      <c r="HR911" s="3"/>
      <c r="HS911" s="3"/>
      <c r="HT911" s="3"/>
      <c r="HU911" s="3"/>
      <c r="HV911" s="3"/>
      <c r="HW911" s="3"/>
      <c r="HX911" s="3"/>
      <c r="HY911" s="3"/>
      <c r="HZ911" s="3"/>
      <c r="IA911" s="3"/>
      <c r="IB911" s="3"/>
      <c r="IC911" s="3"/>
      <c r="ID911" s="3"/>
    </row>
    <row r="912" spans="1:238" s="12" customFormat="1" x14ac:dyDescent="0.2">
      <c r="A912" s="11">
        <f t="shared" si="16"/>
        <v>904</v>
      </c>
      <c r="B912" s="32" t="s">
        <v>1401</v>
      </c>
      <c r="C912" s="32" t="s">
        <v>759</v>
      </c>
      <c r="D912" s="32" t="s">
        <v>13</v>
      </c>
      <c r="E912" s="68" t="s">
        <v>1398</v>
      </c>
      <c r="F912" s="33" t="s">
        <v>258</v>
      </c>
      <c r="G912" s="34">
        <v>1169</v>
      </c>
      <c r="H912" s="34">
        <v>1516</v>
      </c>
      <c r="I912" s="37" t="s">
        <v>15</v>
      </c>
      <c r="J912" s="35" t="s">
        <v>17</v>
      </c>
      <c r="K912" s="36"/>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c r="FV912" s="3"/>
      <c r="FW912" s="3"/>
      <c r="FX912" s="3"/>
      <c r="FY912" s="3"/>
      <c r="FZ912" s="3"/>
      <c r="GA912" s="3"/>
      <c r="GB912" s="3"/>
      <c r="GC912" s="3"/>
      <c r="GD912" s="3"/>
      <c r="GE912" s="3"/>
      <c r="GF912" s="3"/>
      <c r="GG912" s="3"/>
      <c r="GH912" s="3"/>
      <c r="GI912" s="3"/>
      <c r="GJ912" s="3"/>
      <c r="GK912" s="3"/>
      <c r="GL912" s="3"/>
      <c r="GM912" s="3"/>
      <c r="GN912" s="3"/>
      <c r="GO912" s="3"/>
      <c r="GP912" s="3"/>
      <c r="GQ912" s="3"/>
      <c r="GR912" s="3"/>
      <c r="GS912" s="3"/>
      <c r="GT912" s="3"/>
      <c r="GU912" s="3"/>
      <c r="GV912" s="3"/>
      <c r="GW912" s="3"/>
      <c r="GX912" s="3"/>
      <c r="GY912" s="3"/>
      <c r="GZ912" s="3"/>
      <c r="HA912" s="3"/>
      <c r="HB912" s="3"/>
      <c r="HC912" s="3"/>
      <c r="HD912" s="3"/>
      <c r="HE912" s="3"/>
      <c r="HF912" s="3"/>
      <c r="HG912" s="3"/>
      <c r="HH912" s="3"/>
      <c r="HI912" s="3"/>
      <c r="HJ912" s="3"/>
      <c r="HK912" s="3"/>
      <c r="HL912" s="3"/>
      <c r="HM912" s="3"/>
      <c r="HN912" s="3"/>
      <c r="HO912" s="3"/>
      <c r="HP912" s="3"/>
      <c r="HQ912" s="3"/>
      <c r="HR912" s="3"/>
      <c r="HS912" s="3"/>
      <c r="HT912" s="3"/>
      <c r="HU912" s="3"/>
      <c r="HV912" s="3"/>
      <c r="HW912" s="3"/>
      <c r="HX912" s="3"/>
      <c r="HY912" s="3"/>
      <c r="HZ912" s="3"/>
      <c r="IA912" s="3"/>
      <c r="IB912" s="3"/>
      <c r="IC912" s="3"/>
      <c r="ID912" s="3"/>
    </row>
    <row r="913" spans="1:238" s="12" customFormat="1" x14ac:dyDescent="0.2">
      <c r="A913" s="11">
        <f t="shared" si="16"/>
        <v>905</v>
      </c>
      <c r="B913" s="32" t="s">
        <v>1402</v>
      </c>
      <c r="C913" s="32" t="s">
        <v>759</v>
      </c>
      <c r="D913" s="32" t="s">
        <v>13</v>
      </c>
      <c r="E913" s="69" t="s">
        <v>1398</v>
      </c>
      <c r="F913" s="33" t="s">
        <v>167</v>
      </c>
      <c r="G913" s="34">
        <v>1360</v>
      </c>
      <c r="H913" s="34">
        <v>2728</v>
      </c>
      <c r="I913" s="37" t="s">
        <v>15</v>
      </c>
      <c r="J913" s="35" t="s">
        <v>17</v>
      </c>
      <c r="K913" s="36"/>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c r="FV913" s="3"/>
      <c r="FW913" s="3"/>
      <c r="FX913" s="3"/>
      <c r="FY913" s="3"/>
      <c r="FZ913" s="3"/>
      <c r="GA913" s="3"/>
      <c r="GB913" s="3"/>
      <c r="GC913" s="3"/>
      <c r="GD913" s="3"/>
      <c r="GE913" s="3"/>
      <c r="GF913" s="3"/>
      <c r="GG913" s="3"/>
      <c r="GH913" s="3"/>
      <c r="GI913" s="3"/>
      <c r="GJ913" s="3"/>
      <c r="GK913" s="3"/>
      <c r="GL913" s="3"/>
      <c r="GM913" s="3"/>
      <c r="GN913" s="3"/>
      <c r="GO913" s="3"/>
      <c r="GP913" s="3"/>
      <c r="GQ913" s="3"/>
      <c r="GR913" s="3"/>
      <c r="GS913" s="3"/>
      <c r="GT913" s="3"/>
      <c r="GU913" s="3"/>
      <c r="GV913" s="3"/>
      <c r="GW913" s="3"/>
      <c r="GX913" s="3"/>
      <c r="GY913" s="3"/>
      <c r="GZ913" s="3"/>
      <c r="HA913" s="3"/>
      <c r="HB913" s="3"/>
      <c r="HC913" s="3"/>
      <c r="HD913" s="3"/>
      <c r="HE913" s="3"/>
      <c r="HF913" s="3"/>
      <c r="HG913" s="3"/>
      <c r="HH913" s="3"/>
      <c r="HI913" s="3"/>
      <c r="HJ913" s="3"/>
      <c r="HK913" s="3"/>
      <c r="HL913" s="3"/>
      <c r="HM913" s="3"/>
      <c r="HN913" s="3"/>
      <c r="HO913" s="3"/>
      <c r="HP913" s="3"/>
      <c r="HQ913" s="3"/>
      <c r="HR913" s="3"/>
      <c r="HS913" s="3"/>
      <c r="HT913" s="3"/>
      <c r="HU913" s="3"/>
      <c r="HV913" s="3"/>
      <c r="HW913" s="3"/>
      <c r="HX913" s="3"/>
      <c r="HY913" s="3"/>
      <c r="HZ913" s="3"/>
      <c r="IA913" s="3"/>
      <c r="IB913" s="3"/>
      <c r="IC913" s="3"/>
      <c r="ID913" s="3"/>
    </row>
    <row r="914" spans="1:238" s="12" customFormat="1" x14ac:dyDescent="0.2">
      <c r="A914" s="11">
        <f t="shared" si="16"/>
        <v>906</v>
      </c>
      <c r="B914" s="32" t="s">
        <v>1406</v>
      </c>
      <c r="C914" s="32" t="s">
        <v>759</v>
      </c>
      <c r="D914" s="32" t="s">
        <v>13</v>
      </c>
      <c r="E914" s="69" t="s">
        <v>1405</v>
      </c>
      <c r="F914" s="33" t="s">
        <v>1407</v>
      </c>
      <c r="G914" s="34">
        <v>1180</v>
      </c>
      <c r="H914" s="34">
        <v>2048</v>
      </c>
      <c r="I914" s="37" t="s">
        <v>15</v>
      </c>
      <c r="J914" s="35" t="s">
        <v>17</v>
      </c>
      <c r="K914" s="36"/>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c r="FV914" s="3"/>
      <c r="FW914" s="3"/>
      <c r="FX914" s="3"/>
      <c r="FY914" s="3"/>
      <c r="FZ914" s="3"/>
      <c r="GA914" s="3"/>
      <c r="GB914" s="3"/>
      <c r="GC914" s="3"/>
      <c r="GD914" s="3"/>
      <c r="GE914" s="3"/>
      <c r="GF914" s="3"/>
      <c r="GG914" s="3"/>
      <c r="GH914" s="3"/>
      <c r="GI914" s="3"/>
      <c r="GJ914" s="3"/>
      <c r="GK914" s="3"/>
      <c r="GL914" s="3"/>
      <c r="GM914" s="3"/>
      <c r="GN914" s="3"/>
      <c r="GO914" s="3"/>
      <c r="GP914" s="3"/>
      <c r="GQ914" s="3"/>
      <c r="GR914" s="3"/>
      <c r="GS914" s="3"/>
      <c r="GT914" s="3"/>
      <c r="GU914" s="3"/>
      <c r="GV914" s="3"/>
      <c r="GW914" s="3"/>
      <c r="GX914" s="3"/>
      <c r="GY914" s="3"/>
      <c r="GZ914" s="3"/>
      <c r="HA914" s="3"/>
      <c r="HB914" s="3"/>
      <c r="HC914" s="3"/>
      <c r="HD914" s="3"/>
      <c r="HE914" s="3"/>
      <c r="HF914" s="3"/>
      <c r="HG914" s="3"/>
      <c r="HH914" s="3"/>
      <c r="HI914" s="3"/>
      <c r="HJ914" s="3"/>
      <c r="HK914" s="3"/>
      <c r="HL914" s="3"/>
      <c r="HM914" s="3"/>
      <c r="HN914" s="3"/>
      <c r="HO914" s="3"/>
      <c r="HP914" s="3"/>
      <c r="HQ914" s="3"/>
      <c r="HR914" s="3"/>
      <c r="HS914" s="3"/>
      <c r="HT914" s="3"/>
      <c r="HU914" s="3"/>
      <c r="HV914" s="3"/>
      <c r="HW914" s="3"/>
      <c r="HX914" s="3"/>
      <c r="HY914" s="3"/>
      <c r="HZ914" s="3"/>
      <c r="IA914" s="3"/>
      <c r="IB914" s="3"/>
      <c r="IC914" s="3"/>
      <c r="ID914" s="3"/>
    </row>
    <row r="915" spans="1:238" s="12" customFormat="1" x14ac:dyDescent="0.2">
      <c r="A915" s="11">
        <f t="shared" si="16"/>
        <v>907</v>
      </c>
      <c r="B915" s="32" t="s">
        <v>1440</v>
      </c>
      <c r="C915" s="32" t="s">
        <v>759</v>
      </c>
      <c r="D915" s="32" t="s">
        <v>13</v>
      </c>
      <c r="E915" s="69" t="s">
        <v>705</v>
      </c>
      <c r="F915" s="33" t="s">
        <v>1439</v>
      </c>
      <c r="G915" s="34">
        <v>1388</v>
      </c>
      <c r="H915" s="34">
        <v>2051</v>
      </c>
      <c r="I915" s="79" t="s">
        <v>15</v>
      </c>
      <c r="J915" s="79" t="s">
        <v>17</v>
      </c>
      <c r="K915" s="44"/>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c r="BI915" s="15"/>
      <c r="BJ915" s="15"/>
      <c r="BK915" s="15"/>
      <c r="BL915" s="15"/>
      <c r="BM915" s="15"/>
      <c r="BN915" s="15"/>
      <c r="BO915" s="15"/>
      <c r="BP915" s="15"/>
      <c r="BQ915" s="15"/>
      <c r="BR915" s="15"/>
      <c r="BS915" s="15"/>
      <c r="BT915" s="15"/>
      <c r="BU915" s="15"/>
      <c r="BV915" s="15"/>
      <c r="BW915" s="15"/>
      <c r="BX915" s="15"/>
      <c r="BY915" s="15"/>
      <c r="BZ915" s="15"/>
      <c r="CA915" s="15"/>
      <c r="CB915" s="15"/>
      <c r="CC915" s="15"/>
      <c r="CD915" s="15"/>
      <c r="CE915" s="15"/>
      <c r="CF915" s="15"/>
      <c r="CG915" s="15"/>
      <c r="CH915" s="15"/>
      <c r="CI915" s="15"/>
      <c r="CJ915" s="15"/>
      <c r="CK915" s="15"/>
      <c r="CL915" s="15"/>
      <c r="CM915" s="15"/>
      <c r="CN915" s="15"/>
      <c r="CO915" s="15"/>
      <c r="CP915" s="15"/>
      <c r="CQ915" s="15"/>
      <c r="CR915" s="15"/>
      <c r="CS915" s="15"/>
      <c r="CT915" s="15"/>
      <c r="CU915" s="15"/>
      <c r="CV915" s="15"/>
      <c r="CW915" s="15"/>
      <c r="CX915" s="15"/>
      <c r="CY915" s="15"/>
      <c r="CZ915" s="15"/>
      <c r="DA915" s="15"/>
      <c r="DB915" s="15"/>
      <c r="DC915" s="15"/>
      <c r="DD915" s="15"/>
      <c r="DE915" s="15"/>
      <c r="DF915" s="15"/>
      <c r="DG915" s="15"/>
      <c r="DH915" s="15"/>
      <c r="DI915" s="15"/>
      <c r="DJ915" s="15"/>
      <c r="DK915" s="15"/>
      <c r="DL915" s="15"/>
      <c r="DM915" s="15"/>
      <c r="DN915" s="15"/>
      <c r="DO915" s="15"/>
      <c r="DP915" s="15"/>
      <c r="DQ915" s="15"/>
      <c r="DR915" s="15"/>
      <c r="DS915" s="15"/>
      <c r="DT915" s="15"/>
      <c r="DU915" s="15"/>
      <c r="DV915" s="15"/>
      <c r="DW915" s="15"/>
      <c r="DX915" s="15"/>
      <c r="DY915" s="15"/>
      <c r="DZ915" s="15"/>
      <c r="EA915" s="15"/>
      <c r="EB915" s="15"/>
      <c r="EC915" s="15"/>
      <c r="ED915" s="15"/>
      <c r="EE915" s="15"/>
      <c r="EF915" s="15"/>
      <c r="EG915" s="15"/>
      <c r="EH915" s="15"/>
      <c r="EI915" s="15"/>
      <c r="EJ915" s="15"/>
      <c r="EK915" s="15"/>
      <c r="EL915" s="15"/>
      <c r="EM915" s="15"/>
      <c r="EN915" s="15"/>
      <c r="EO915" s="15"/>
      <c r="EP915" s="15"/>
      <c r="EQ915" s="15"/>
      <c r="ER915" s="15"/>
      <c r="ES915" s="15"/>
      <c r="ET915" s="15"/>
      <c r="EU915" s="15"/>
      <c r="EV915" s="15"/>
      <c r="EW915" s="15"/>
      <c r="EX915" s="15"/>
      <c r="EY915" s="15"/>
      <c r="EZ915" s="15"/>
      <c r="FA915" s="15"/>
      <c r="FB915" s="15"/>
      <c r="FC915" s="15"/>
      <c r="FD915" s="15"/>
      <c r="FE915" s="15"/>
      <c r="FF915" s="15"/>
      <c r="FG915" s="15"/>
      <c r="FH915" s="15"/>
      <c r="FI915" s="15"/>
      <c r="FJ915" s="15"/>
      <c r="FK915" s="15"/>
      <c r="FL915" s="15"/>
      <c r="FM915" s="15"/>
      <c r="FN915" s="15"/>
      <c r="FO915" s="15"/>
      <c r="FP915" s="15"/>
      <c r="FQ915" s="15"/>
      <c r="FR915" s="15"/>
      <c r="FS915" s="15"/>
      <c r="FT915" s="15"/>
      <c r="FU915" s="15"/>
      <c r="FV915" s="15"/>
      <c r="FW915" s="15"/>
      <c r="FX915" s="15"/>
      <c r="FY915" s="15"/>
      <c r="FZ915" s="15"/>
      <c r="GA915" s="15"/>
      <c r="GB915" s="15"/>
      <c r="GC915" s="15"/>
      <c r="GD915" s="15"/>
      <c r="GE915" s="15"/>
      <c r="GF915" s="15"/>
      <c r="GG915" s="15"/>
      <c r="GH915" s="15"/>
      <c r="GI915" s="15"/>
      <c r="GJ915" s="15"/>
      <c r="GK915" s="15"/>
      <c r="GL915" s="15"/>
      <c r="GM915" s="15"/>
      <c r="GN915" s="15"/>
      <c r="GO915" s="15"/>
      <c r="GP915" s="15"/>
      <c r="GQ915" s="15"/>
      <c r="GR915" s="15"/>
      <c r="GS915" s="15"/>
      <c r="GT915" s="15"/>
      <c r="GU915" s="15"/>
      <c r="GV915" s="15"/>
      <c r="GW915" s="15"/>
      <c r="GX915" s="15"/>
      <c r="GY915" s="15"/>
      <c r="GZ915" s="15"/>
      <c r="HA915" s="15"/>
      <c r="HB915" s="15"/>
      <c r="HC915" s="15"/>
      <c r="HD915" s="15"/>
      <c r="HE915" s="15"/>
      <c r="HF915" s="15"/>
      <c r="HG915" s="15"/>
      <c r="HH915" s="15"/>
      <c r="HI915" s="15"/>
      <c r="HJ915" s="15"/>
      <c r="HK915" s="15"/>
      <c r="HL915" s="15"/>
      <c r="HM915" s="15"/>
      <c r="HN915" s="15"/>
      <c r="HO915" s="15"/>
      <c r="HP915" s="15"/>
      <c r="HQ915" s="15"/>
      <c r="HR915" s="15"/>
      <c r="HS915" s="15"/>
      <c r="HT915" s="15"/>
      <c r="HU915" s="15"/>
      <c r="HV915" s="15"/>
      <c r="HW915" s="15"/>
      <c r="HX915" s="15"/>
      <c r="HY915" s="15"/>
      <c r="HZ915" s="15"/>
      <c r="IA915" s="15"/>
      <c r="IB915" s="15"/>
      <c r="IC915" s="15"/>
      <c r="ID915" s="15"/>
    </row>
    <row r="916" spans="1:238" s="12" customFormat="1" x14ac:dyDescent="0.2">
      <c r="A916" s="11">
        <f t="shared" si="16"/>
        <v>908</v>
      </c>
      <c r="B916" s="32" t="s">
        <v>1448</v>
      </c>
      <c r="C916" s="32" t="s">
        <v>759</v>
      </c>
      <c r="D916" s="32" t="s">
        <v>13</v>
      </c>
      <c r="E916" s="69" t="s">
        <v>1445</v>
      </c>
      <c r="F916" s="33" t="s">
        <v>1151</v>
      </c>
      <c r="G916" s="34">
        <v>1222</v>
      </c>
      <c r="H916" s="34">
        <v>1551</v>
      </c>
      <c r="I916" s="79" t="s">
        <v>15</v>
      </c>
      <c r="J916" s="79" t="s">
        <v>17</v>
      </c>
      <c r="K916" s="44"/>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c r="BI916" s="15"/>
      <c r="BJ916" s="15"/>
      <c r="BK916" s="15"/>
      <c r="BL916" s="15"/>
      <c r="BM916" s="15"/>
      <c r="BN916" s="15"/>
      <c r="BO916" s="15"/>
      <c r="BP916" s="15"/>
      <c r="BQ916" s="15"/>
      <c r="BR916" s="15"/>
      <c r="BS916" s="15"/>
      <c r="BT916" s="15"/>
      <c r="BU916" s="15"/>
      <c r="BV916" s="15"/>
      <c r="BW916" s="15"/>
      <c r="BX916" s="15"/>
      <c r="BY916" s="15"/>
      <c r="BZ916" s="15"/>
      <c r="CA916" s="15"/>
      <c r="CB916" s="15"/>
      <c r="CC916" s="15"/>
      <c r="CD916" s="15"/>
      <c r="CE916" s="15"/>
      <c r="CF916" s="15"/>
      <c r="CG916" s="15"/>
      <c r="CH916" s="15"/>
      <c r="CI916" s="15"/>
      <c r="CJ916" s="15"/>
      <c r="CK916" s="15"/>
      <c r="CL916" s="15"/>
      <c r="CM916" s="15"/>
      <c r="CN916" s="15"/>
      <c r="CO916" s="15"/>
      <c r="CP916" s="15"/>
      <c r="CQ916" s="15"/>
      <c r="CR916" s="15"/>
      <c r="CS916" s="15"/>
      <c r="CT916" s="15"/>
      <c r="CU916" s="15"/>
      <c r="CV916" s="15"/>
      <c r="CW916" s="15"/>
      <c r="CX916" s="15"/>
      <c r="CY916" s="15"/>
      <c r="CZ916" s="15"/>
      <c r="DA916" s="15"/>
      <c r="DB916" s="15"/>
      <c r="DC916" s="15"/>
      <c r="DD916" s="15"/>
      <c r="DE916" s="15"/>
      <c r="DF916" s="15"/>
      <c r="DG916" s="15"/>
      <c r="DH916" s="15"/>
      <c r="DI916" s="15"/>
      <c r="DJ916" s="15"/>
      <c r="DK916" s="15"/>
      <c r="DL916" s="15"/>
      <c r="DM916" s="15"/>
      <c r="DN916" s="15"/>
      <c r="DO916" s="15"/>
      <c r="DP916" s="15"/>
      <c r="DQ916" s="15"/>
      <c r="DR916" s="15"/>
      <c r="DS916" s="15"/>
      <c r="DT916" s="15"/>
      <c r="DU916" s="15"/>
      <c r="DV916" s="15"/>
      <c r="DW916" s="15"/>
      <c r="DX916" s="15"/>
      <c r="DY916" s="15"/>
      <c r="DZ916" s="15"/>
      <c r="EA916" s="15"/>
      <c r="EB916" s="15"/>
      <c r="EC916" s="15"/>
      <c r="ED916" s="15"/>
      <c r="EE916" s="15"/>
      <c r="EF916" s="15"/>
      <c r="EG916" s="15"/>
      <c r="EH916" s="15"/>
      <c r="EI916" s="15"/>
      <c r="EJ916" s="15"/>
      <c r="EK916" s="15"/>
      <c r="EL916" s="15"/>
      <c r="EM916" s="15"/>
      <c r="EN916" s="15"/>
      <c r="EO916" s="15"/>
      <c r="EP916" s="15"/>
      <c r="EQ916" s="15"/>
      <c r="ER916" s="15"/>
      <c r="ES916" s="15"/>
      <c r="ET916" s="15"/>
      <c r="EU916" s="15"/>
      <c r="EV916" s="15"/>
      <c r="EW916" s="15"/>
      <c r="EX916" s="15"/>
      <c r="EY916" s="15"/>
      <c r="EZ916" s="15"/>
      <c r="FA916" s="15"/>
      <c r="FB916" s="15"/>
      <c r="FC916" s="15"/>
      <c r="FD916" s="15"/>
      <c r="FE916" s="15"/>
      <c r="FF916" s="15"/>
      <c r="FG916" s="15"/>
      <c r="FH916" s="15"/>
      <c r="FI916" s="15"/>
      <c r="FJ916" s="15"/>
      <c r="FK916" s="15"/>
      <c r="FL916" s="15"/>
      <c r="FM916" s="15"/>
      <c r="FN916" s="15"/>
      <c r="FO916" s="15"/>
      <c r="FP916" s="15"/>
      <c r="FQ916" s="15"/>
      <c r="FR916" s="15"/>
      <c r="FS916" s="15"/>
      <c r="FT916" s="15"/>
      <c r="FU916" s="15"/>
      <c r="FV916" s="15"/>
      <c r="FW916" s="15"/>
      <c r="FX916" s="15"/>
      <c r="FY916" s="15"/>
      <c r="FZ916" s="15"/>
      <c r="GA916" s="15"/>
      <c r="GB916" s="15"/>
      <c r="GC916" s="15"/>
      <c r="GD916" s="15"/>
      <c r="GE916" s="15"/>
      <c r="GF916" s="15"/>
      <c r="GG916" s="15"/>
      <c r="GH916" s="15"/>
      <c r="GI916" s="15"/>
      <c r="GJ916" s="15"/>
      <c r="GK916" s="15"/>
      <c r="GL916" s="15"/>
      <c r="GM916" s="15"/>
      <c r="GN916" s="15"/>
      <c r="GO916" s="15"/>
      <c r="GP916" s="15"/>
      <c r="GQ916" s="15"/>
      <c r="GR916" s="15"/>
      <c r="GS916" s="15"/>
      <c r="GT916" s="15"/>
      <c r="GU916" s="15"/>
      <c r="GV916" s="15"/>
      <c r="GW916" s="15"/>
      <c r="GX916" s="15"/>
      <c r="GY916" s="15"/>
      <c r="GZ916" s="15"/>
      <c r="HA916" s="15"/>
      <c r="HB916" s="15"/>
      <c r="HC916" s="15"/>
      <c r="HD916" s="15"/>
      <c r="HE916" s="15"/>
      <c r="HF916" s="15"/>
      <c r="HG916" s="15"/>
      <c r="HH916" s="15"/>
      <c r="HI916" s="15"/>
      <c r="HJ916" s="15"/>
      <c r="HK916" s="15"/>
      <c r="HL916" s="15"/>
      <c r="HM916" s="15"/>
      <c r="HN916" s="15"/>
      <c r="HO916" s="15"/>
      <c r="HP916" s="15"/>
      <c r="HQ916" s="15"/>
      <c r="HR916" s="15"/>
      <c r="HS916" s="15"/>
      <c r="HT916" s="15"/>
      <c r="HU916" s="15"/>
      <c r="HV916" s="15"/>
      <c r="HW916" s="15"/>
      <c r="HX916" s="15"/>
      <c r="HY916" s="15"/>
      <c r="HZ916" s="15"/>
      <c r="IA916" s="15"/>
      <c r="IB916" s="15"/>
      <c r="IC916" s="15"/>
      <c r="ID916" s="15"/>
    </row>
    <row r="917" spans="1:238" s="12" customFormat="1" x14ac:dyDescent="0.2">
      <c r="A917" s="11">
        <f t="shared" si="16"/>
        <v>909</v>
      </c>
      <c r="B917" s="32" t="s">
        <v>1459</v>
      </c>
      <c r="C917" s="32" t="s">
        <v>759</v>
      </c>
      <c r="D917" s="32" t="s">
        <v>13</v>
      </c>
      <c r="E917" s="69" t="s">
        <v>1458</v>
      </c>
      <c r="F917" s="33" t="s">
        <v>1460</v>
      </c>
      <c r="G917" s="34">
        <v>1334</v>
      </c>
      <c r="H917" s="34">
        <v>1725</v>
      </c>
      <c r="I917" s="37" t="s">
        <v>15</v>
      </c>
      <c r="J917" s="35" t="s">
        <v>17</v>
      </c>
      <c r="K917" s="36"/>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c r="BI917" s="15"/>
      <c r="BJ917" s="15"/>
      <c r="BK917" s="15"/>
      <c r="BL917" s="15"/>
      <c r="BM917" s="15"/>
      <c r="BN917" s="15"/>
      <c r="BO917" s="15"/>
      <c r="BP917" s="15"/>
      <c r="BQ917" s="15"/>
      <c r="BR917" s="15"/>
      <c r="BS917" s="15"/>
      <c r="BT917" s="15"/>
      <c r="BU917" s="15"/>
      <c r="BV917" s="15"/>
      <c r="BW917" s="15"/>
      <c r="BX917" s="15"/>
      <c r="BY917" s="15"/>
      <c r="BZ917" s="15"/>
      <c r="CA917" s="15"/>
      <c r="CB917" s="15"/>
      <c r="CC917" s="15"/>
      <c r="CD917" s="15"/>
      <c r="CE917" s="15"/>
      <c r="CF917" s="15"/>
      <c r="CG917" s="15"/>
      <c r="CH917" s="15"/>
      <c r="CI917" s="15"/>
      <c r="CJ917" s="15"/>
      <c r="CK917" s="15"/>
      <c r="CL917" s="15"/>
      <c r="CM917" s="15"/>
      <c r="CN917" s="15"/>
      <c r="CO917" s="15"/>
      <c r="CP917" s="15"/>
      <c r="CQ917" s="15"/>
      <c r="CR917" s="15"/>
      <c r="CS917" s="15"/>
      <c r="CT917" s="15"/>
      <c r="CU917" s="15"/>
      <c r="CV917" s="15"/>
      <c r="CW917" s="15"/>
      <c r="CX917" s="15"/>
      <c r="CY917" s="15"/>
      <c r="CZ917" s="15"/>
      <c r="DA917" s="15"/>
      <c r="DB917" s="15"/>
      <c r="DC917" s="15"/>
      <c r="DD917" s="15"/>
      <c r="DE917" s="15"/>
      <c r="DF917" s="15"/>
      <c r="DG917" s="15"/>
      <c r="DH917" s="15"/>
      <c r="DI917" s="15"/>
      <c r="DJ917" s="15"/>
      <c r="DK917" s="15"/>
      <c r="DL917" s="15"/>
      <c r="DM917" s="15"/>
      <c r="DN917" s="15"/>
      <c r="DO917" s="15"/>
      <c r="DP917" s="15"/>
      <c r="DQ917" s="15"/>
      <c r="DR917" s="15"/>
      <c r="DS917" s="15"/>
      <c r="DT917" s="15"/>
      <c r="DU917" s="15"/>
      <c r="DV917" s="15"/>
      <c r="DW917" s="15"/>
      <c r="DX917" s="15"/>
      <c r="DY917" s="15"/>
      <c r="DZ917" s="15"/>
      <c r="EA917" s="15"/>
      <c r="EB917" s="15"/>
      <c r="EC917" s="15"/>
      <c r="ED917" s="15"/>
      <c r="EE917" s="15"/>
      <c r="EF917" s="15"/>
      <c r="EG917" s="15"/>
      <c r="EH917" s="15"/>
      <c r="EI917" s="15"/>
      <c r="EJ917" s="15"/>
      <c r="EK917" s="15"/>
      <c r="EL917" s="15"/>
      <c r="EM917" s="15"/>
      <c r="EN917" s="15"/>
      <c r="EO917" s="15"/>
      <c r="EP917" s="15"/>
      <c r="EQ917" s="15"/>
      <c r="ER917" s="15"/>
      <c r="ES917" s="15"/>
      <c r="ET917" s="15"/>
      <c r="EU917" s="15"/>
      <c r="EV917" s="15"/>
      <c r="EW917" s="15"/>
      <c r="EX917" s="15"/>
      <c r="EY917" s="15"/>
      <c r="EZ917" s="15"/>
      <c r="FA917" s="15"/>
      <c r="FB917" s="15"/>
      <c r="FC917" s="15"/>
      <c r="FD917" s="15"/>
      <c r="FE917" s="15"/>
      <c r="FF917" s="15"/>
      <c r="FG917" s="15"/>
      <c r="FH917" s="15"/>
      <c r="FI917" s="15"/>
      <c r="FJ917" s="15"/>
      <c r="FK917" s="15"/>
      <c r="FL917" s="15"/>
      <c r="FM917" s="15"/>
      <c r="FN917" s="15"/>
      <c r="FO917" s="15"/>
      <c r="FP917" s="15"/>
      <c r="FQ917" s="15"/>
      <c r="FR917" s="15"/>
      <c r="FS917" s="15"/>
      <c r="FT917" s="15"/>
      <c r="FU917" s="15"/>
      <c r="FV917" s="15"/>
      <c r="FW917" s="15"/>
      <c r="FX917" s="15"/>
      <c r="FY917" s="15"/>
      <c r="FZ917" s="15"/>
      <c r="GA917" s="15"/>
      <c r="GB917" s="15"/>
      <c r="GC917" s="15"/>
      <c r="GD917" s="15"/>
      <c r="GE917" s="15"/>
      <c r="GF917" s="15"/>
      <c r="GG917" s="15"/>
      <c r="GH917" s="15"/>
      <c r="GI917" s="15"/>
      <c r="GJ917" s="15"/>
      <c r="GK917" s="15"/>
      <c r="GL917" s="15"/>
      <c r="GM917" s="15"/>
      <c r="GN917" s="15"/>
      <c r="GO917" s="15"/>
      <c r="GP917" s="15"/>
      <c r="GQ917" s="15"/>
      <c r="GR917" s="15"/>
      <c r="GS917" s="15"/>
      <c r="GT917" s="15"/>
      <c r="GU917" s="15"/>
      <c r="GV917" s="15"/>
      <c r="GW917" s="15"/>
      <c r="GX917" s="15"/>
      <c r="GY917" s="15"/>
      <c r="GZ917" s="15"/>
      <c r="HA917" s="15"/>
      <c r="HB917" s="15"/>
      <c r="HC917" s="15"/>
      <c r="HD917" s="15"/>
      <c r="HE917" s="15"/>
      <c r="HF917" s="15"/>
      <c r="HG917" s="15"/>
      <c r="HH917" s="15"/>
      <c r="HI917" s="15"/>
      <c r="HJ917" s="15"/>
      <c r="HK917" s="15"/>
      <c r="HL917" s="15"/>
      <c r="HM917" s="15"/>
      <c r="HN917" s="15"/>
      <c r="HO917" s="15"/>
      <c r="HP917" s="15"/>
      <c r="HQ917" s="15"/>
      <c r="HR917" s="15"/>
      <c r="HS917" s="15"/>
      <c r="HT917" s="15"/>
      <c r="HU917" s="15"/>
      <c r="HV917" s="15"/>
      <c r="HW917" s="15"/>
      <c r="HX917" s="15"/>
      <c r="HY917" s="15"/>
      <c r="HZ917" s="15"/>
      <c r="IA917" s="15"/>
      <c r="IB917" s="15"/>
      <c r="IC917" s="15"/>
      <c r="ID917" s="15"/>
    </row>
    <row r="918" spans="1:238" s="12" customFormat="1" x14ac:dyDescent="0.2">
      <c r="A918" s="11">
        <f t="shared" si="16"/>
        <v>910</v>
      </c>
      <c r="B918" s="32" t="s">
        <v>1461</v>
      </c>
      <c r="C918" s="32" t="s">
        <v>759</v>
      </c>
      <c r="D918" s="32" t="s">
        <v>13</v>
      </c>
      <c r="E918" s="69" t="s">
        <v>1458</v>
      </c>
      <c r="F918" s="33" t="s">
        <v>1462</v>
      </c>
      <c r="G918" s="34">
        <v>1290</v>
      </c>
      <c r="H918" s="34">
        <v>1649</v>
      </c>
      <c r="I918" s="37" t="s">
        <v>15</v>
      </c>
      <c r="J918" s="35" t="s">
        <v>17</v>
      </c>
      <c r="K918" s="36"/>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c r="BI918" s="15"/>
      <c r="BJ918" s="15"/>
      <c r="BK918" s="15"/>
      <c r="BL918" s="15"/>
      <c r="BM918" s="15"/>
      <c r="BN918" s="15"/>
      <c r="BO918" s="15"/>
      <c r="BP918" s="15"/>
      <c r="BQ918" s="15"/>
      <c r="BR918" s="15"/>
      <c r="BS918" s="15"/>
      <c r="BT918" s="15"/>
      <c r="BU918" s="15"/>
      <c r="BV918" s="15"/>
      <c r="BW918" s="15"/>
      <c r="BX918" s="15"/>
      <c r="BY918" s="15"/>
      <c r="BZ918" s="15"/>
      <c r="CA918" s="15"/>
      <c r="CB918" s="15"/>
      <c r="CC918" s="15"/>
      <c r="CD918" s="15"/>
      <c r="CE918" s="15"/>
      <c r="CF918" s="15"/>
      <c r="CG918" s="15"/>
      <c r="CH918" s="15"/>
      <c r="CI918" s="15"/>
      <c r="CJ918" s="15"/>
      <c r="CK918" s="15"/>
      <c r="CL918" s="15"/>
      <c r="CM918" s="15"/>
      <c r="CN918" s="15"/>
      <c r="CO918" s="15"/>
      <c r="CP918" s="15"/>
      <c r="CQ918" s="15"/>
      <c r="CR918" s="15"/>
      <c r="CS918" s="15"/>
      <c r="CT918" s="15"/>
      <c r="CU918" s="15"/>
      <c r="CV918" s="15"/>
      <c r="CW918" s="15"/>
      <c r="CX918" s="15"/>
      <c r="CY918" s="15"/>
      <c r="CZ918" s="15"/>
      <c r="DA918" s="15"/>
      <c r="DB918" s="15"/>
      <c r="DC918" s="15"/>
      <c r="DD918" s="15"/>
      <c r="DE918" s="15"/>
      <c r="DF918" s="15"/>
      <c r="DG918" s="15"/>
      <c r="DH918" s="15"/>
      <c r="DI918" s="15"/>
      <c r="DJ918" s="15"/>
      <c r="DK918" s="15"/>
      <c r="DL918" s="15"/>
      <c r="DM918" s="15"/>
      <c r="DN918" s="15"/>
      <c r="DO918" s="15"/>
      <c r="DP918" s="15"/>
      <c r="DQ918" s="15"/>
      <c r="DR918" s="15"/>
      <c r="DS918" s="15"/>
      <c r="DT918" s="15"/>
      <c r="DU918" s="15"/>
      <c r="DV918" s="15"/>
      <c r="DW918" s="15"/>
      <c r="DX918" s="15"/>
      <c r="DY918" s="15"/>
      <c r="DZ918" s="15"/>
      <c r="EA918" s="15"/>
      <c r="EB918" s="15"/>
      <c r="EC918" s="15"/>
      <c r="ED918" s="15"/>
      <c r="EE918" s="15"/>
      <c r="EF918" s="15"/>
      <c r="EG918" s="15"/>
      <c r="EH918" s="15"/>
      <c r="EI918" s="15"/>
      <c r="EJ918" s="15"/>
      <c r="EK918" s="15"/>
      <c r="EL918" s="15"/>
      <c r="EM918" s="15"/>
      <c r="EN918" s="15"/>
      <c r="EO918" s="15"/>
      <c r="EP918" s="15"/>
      <c r="EQ918" s="15"/>
      <c r="ER918" s="15"/>
      <c r="ES918" s="15"/>
      <c r="ET918" s="15"/>
      <c r="EU918" s="15"/>
      <c r="EV918" s="15"/>
      <c r="EW918" s="15"/>
      <c r="EX918" s="15"/>
      <c r="EY918" s="15"/>
      <c r="EZ918" s="15"/>
      <c r="FA918" s="15"/>
      <c r="FB918" s="15"/>
      <c r="FC918" s="15"/>
      <c r="FD918" s="15"/>
      <c r="FE918" s="15"/>
      <c r="FF918" s="15"/>
      <c r="FG918" s="15"/>
      <c r="FH918" s="15"/>
      <c r="FI918" s="15"/>
      <c r="FJ918" s="15"/>
      <c r="FK918" s="15"/>
      <c r="FL918" s="15"/>
      <c r="FM918" s="15"/>
      <c r="FN918" s="15"/>
      <c r="FO918" s="15"/>
      <c r="FP918" s="15"/>
      <c r="FQ918" s="15"/>
      <c r="FR918" s="15"/>
      <c r="FS918" s="15"/>
      <c r="FT918" s="15"/>
      <c r="FU918" s="15"/>
      <c r="FV918" s="15"/>
      <c r="FW918" s="15"/>
      <c r="FX918" s="15"/>
      <c r="FY918" s="15"/>
      <c r="FZ918" s="15"/>
      <c r="GA918" s="15"/>
      <c r="GB918" s="15"/>
      <c r="GC918" s="15"/>
      <c r="GD918" s="15"/>
      <c r="GE918" s="15"/>
      <c r="GF918" s="15"/>
      <c r="GG918" s="15"/>
      <c r="GH918" s="15"/>
      <c r="GI918" s="15"/>
      <c r="GJ918" s="15"/>
      <c r="GK918" s="15"/>
      <c r="GL918" s="15"/>
      <c r="GM918" s="15"/>
      <c r="GN918" s="15"/>
      <c r="GO918" s="15"/>
      <c r="GP918" s="15"/>
      <c r="GQ918" s="15"/>
      <c r="GR918" s="15"/>
      <c r="GS918" s="15"/>
      <c r="GT918" s="15"/>
      <c r="GU918" s="15"/>
      <c r="GV918" s="15"/>
      <c r="GW918" s="15"/>
      <c r="GX918" s="15"/>
      <c r="GY918" s="15"/>
      <c r="GZ918" s="15"/>
      <c r="HA918" s="15"/>
      <c r="HB918" s="15"/>
      <c r="HC918" s="15"/>
      <c r="HD918" s="15"/>
      <c r="HE918" s="15"/>
      <c r="HF918" s="15"/>
      <c r="HG918" s="15"/>
      <c r="HH918" s="15"/>
      <c r="HI918" s="15"/>
      <c r="HJ918" s="15"/>
      <c r="HK918" s="15"/>
      <c r="HL918" s="15"/>
      <c r="HM918" s="15"/>
      <c r="HN918" s="15"/>
      <c r="HO918" s="15"/>
      <c r="HP918" s="15"/>
      <c r="HQ918" s="15"/>
      <c r="HR918" s="15"/>
      <c r="HS918" s="15"/>
      <c r="HT918" s="15"/>
      <c r="HU918" s="15"/>
      <c r="HV918" s="15"/>
      <c r="HW918" s="15"/>
      <c r="HX918" s="15"/>
      <c r="HY918" s="15"/>
      <c r="HZ918" s="15"/>
      <c r="IA918" s="15"/>
      <c r="IB918" s="15"/>
      <c r="IC918" s="15"/>
      <c r="ID918" s="15"/>
    </row>
    <row r="919" spans="1:238" s="12" customFormat="1" x14ac:dyDescent="0.2">
      <c r="A919" s="11">
        <f t="shared" si="16"/>
        <v>911</v>
      </c>
      <c r="B919" s="32" t="s">
        <v>1468</v>
      </c>
      <c r="C919" s="32" t="s">
        <v>759</v>
      </c>
      <c r="D919" s="32" t="s">
        <v>13</v>
      </c>
      <c r="E919" s="69" t="s">
        <v>1465</v>
      </c>
      <c r="F919" s="33" t="s">
        <v>56</v>
      </c>
      <c r="G919" s="34">
        <v>1348</v>
      </c>
      <c r="H919" s="34">
        <v>1835</v>
      </c>
      <c r="I919" s="37" t="s">
        <v>15</v>
      </c>
      <c r="J919" s="35" t="s">
        <v>17</v>
      </c>
      <c r="K919" s="44"/>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c r="BI919" s="15"/>
      <c r="BJ919" s="15"/>
      <c r="BK919" s="15"/>
      <c r="BL919" s="15"/>
      <c r="BM919" s="15"/>
      <c r="BN919" s="15"/>
      <c r="BO919" s="15"/>
      <c r="BP919" s="15"/>
      <c r="BQ919" s="15"/>
      <c r="BR919" s="15"/>
      <c r="BS919" s="15"/>
      <c r="BT919" s="15"/>
      <c r="BU919" s="15"/>
      <c r="BV919" s="15"/>
      <c r="BW919" s="15"/>
      <c r="BX919" s="15"/>
      <c r="BY919" s="15"/>
      <c r="BZ919" s="15"/>
      <c r="CA919" s="15"/>
      <c r="CB919" s="15"/>
      <c r="CC919" s="15"/>
      <c r="CD919" s="15"/>
      <c r="CE919" s="15"/>
      <c r="CF919" s="15"/>
      <c r="CG919" s="15"/>
      <c r="CH919" s="15"/>
      <c r="CI919" s="15"/>
      <c r="CJ919" s="15"/>
      <c r="CK919" s="15"/>
      <c r="CL919" s="15"/>
      <c r="CM919" s="15"/>
      <c r="CN919" s="15"/>
      <c r="CO919" s="15"/>
      <c r="CP919" s="15"/>
      <c r="CQ919" s="15"/>
      <c r="CR919" s="15"/>
      <c r="CS919" s="15"/>
      <c r="CT919" s="15"/>
      <c r="CU919" s="15"/>
      <c r="CV919" s="15"/>
      <c r="CW919" s="15"/>
      <c r="CX919" s="15"/>
      <c r="CY919" s="15"/>
      <c r="CZ919" s="15"/>
      <c r="DA919" s="15"/>
      <c r="DB919" s="15"/>
      <c r="DC919" s="15"/>
      <c r="DD919" s="15"/>
      <c r="DE919" s="15"/>
      <c r="DF919" s="15"/>
      <c r="DG919" s="15"/>
      <c r="DH919" s="15"/>
      <c r="DI919" s="15"/>
      <c r="DJ919" s="15"/>
      <c r="DK919" s="15"/>
      <c r="DL919" s="15"/>
      <c r="DM919" s="15"/>
      <c r="DN919" s="15"/>
      <c r="DO919" s="15"/>
      <c r="DP919" s="15"/>
      <c r="DQ919" s="15"/>
      <c r="DR919" s="15"/>
      <c r="DS919" s="15"/>
      <c r="DT919" s="15"/>
      <c r="DU919" s="15"/>
      <c r="DV919" s="15"/>
      <c r="DW919" s="15"/>
      <c r="DX919" s="15"/>
      <c r="DY919" s="15"/>
      <c r="DZ919" s="15"/>
      <c r="EA919" s="15"/>
      <c r="EB919" s="15"/>
      <c r="EC919" s="15"/>
      <c r="ED919" s="15"/>
      <c r="EE919" s="15"/>
      <c r="EF919" s="15"/>
      <c r="EG919" s="15"/>
      <c r="EH919" s="15"/>
      <c r="EI919" s="15"/>
      <c r="EJ919" s="15"/>
      <c r="EK919" s="15"/>
      <c r="EL919" s="15"/>
      <c r="EM919" s="15"/>
      <c r="EN919" s="15"/>
      <c r="EO919" s="15"/>
      <c r="EP919" s="15"/>
      <c r="EQ919" s="15"/>
      <c r="ER919" s="15"/>
      <c r="ES919" s="15"/>
      <c r="ET919" s="15"/>
      <c r="EU919" s="15"/>
      <c r="EV919" s="15"/>
      <c r="EW919" s="15"/>
      <c r="EX919" s="15"/>
      <c r="EY919" s="15"/>
      <c r="EZ919" s="15"/>
      <c r="FA919" s="15"/>
      <c r="FB919" s="15"/>
      <c r="FC919" s="15"/>
      <c r="FD919" s="15"/>
      <c r="FE919" s="15"/>
      <c r="FF919" s="15"/>
      <c r="FG919" s="15"/>
      <c r="FH919" s="15"/>
      <c r="FI919" s="15"/>
      <c r="FJ919" s="15"/>
      <c r="FK919" s="15"/>
      <c r="FL919" s="15"/>
      <c r="FM919" s="15"/>
      <c r="FN919" s="15"/>
      <c r="FO919" s="15"/>
      <c r="FP919" s="15"/>
      <c r="FQ919" s="15"/>
      <c r="FR919" s="15"/>
      <c r="FS919" s="15"/>
      <c r="FT919" s="15"/>
      <c r="FU919" s="15"/>
      <c r="FV919" s="15"/>
      <c r="FW919" s="15"/>
      <c r="FX919" s="15"/>
      <c r="FY919" s="15"/>
      <c r="FZ919" s="15"/>
      <c r="GA919" s="15"/>
      <c r="GB919" s="15"/>
      <c r="GC919" s="15"/>
      <c r="GD919" s="15"/>
      <c r="GE919" s="15"/>
      <c r="GF919" s="15"/>
      <c r="GG919" s="15"/>
      <c r="GH919" s="15"/>
      <c r="GI919" s="15"/>
      <c r="GJ919" s="15"/>
      <c r="GK919" s="15"/>
      <c r="GL919" s="15"/>
      <c r="GM919" s="15"/>
      <c r="GN919" s="15"/>
      <c r="GO919" s="15"/>
      <c r="GP919" s="15"/>
      <c r="GQ919" s="15"/>
      <c r="GR919" s="15"/>
      <c r="GS919" s="15"/>
      <c r="GT919" s="15"/>
      <c r="GU919" s="15"/>
      <c r="GV919" s="15"/>
      <c r="GW919" s="15"/>
      <c r="GX919" s="15"/>
      <c r="GY919" s="15"/>
      <c r="GZ919" s="15"/>
      <c r="HA919" s="15"/>
      <c r="HB919" s="15"/>
      <c r="HC919" s="15"/>
      <c r="HD919" s="15"/>
      <c r="HE919" s="15"/>
      <c r="HF919" s="15"/>
      <c r="HG919" s="15"/>
      <c r="HH919" s="15"/>
      <c r="HI919" s="15"/>
      <c r="HJ919" s="15"/>
      <c r="HK919" s="15"/>
      <c r="HL919" s="15"/>
      <c r="HM919" s="15"/>
      <c r="HN919" s="15"/>
      <c r="HO919" s="15"/>
      <c r="HP919" s="15"/>
      <c r="HQ919" s="15"/>
      <c r="HR919" s="15"/>
      <c r="HS919" s="15"/>
      <c r="HT919" s="15"/>
      <c r="HU919" s="15"/>
      <c r="HV919" s="15"/>
      <c r="HW919" s="15"/>
      <c r="HX919" s="15"/>
      <c r="HY919" s="15"/>
      <c r="HZ919" s="15"/>
      <c r="IA919" s="15"/>
      <c r="IB919" s="15"/>
      <c r="IC919" s="15"/>
      <c r="ID919" s="15"/>
    </row>
    <row r="920" spans="1:238" s="12" customFormat="1" x14ac:dyDescent="0.2">
      <c r="A920" s="11">
        <f t="shared" si="16"/>
        <v>912</v>
      </c>
      <c r="B920" s="32" t="s">
        <v>1469</v>
      </c>
      <c r="C920" s="32" t="s">
        <v>759</v>
      </c>
      <c r="D920" s="32" t="s">
        <v>13</v>
      </c>
      <c r="E920" s="69" t="s">
        <v>1465</v>
      </c>
      <c r="F920" s="33" t="s">
        <v>76</v>
      </c>
      <c r="G920" s="34">
        <v>1334</v>
      </c>
      <c r="H920" s="34">
        <v>1699</v>
      </c>
      <c r="I920" s="37" t="s">
        <v>15</v>
      </c>
      <c r="J920" s="35" t="s">
        <v>17</v>
      </c>
      <c r="K920" s="36"/>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c r="BH920" s="15"/>
      <c r="BI920" s="15"/>
      <c r="BJ920" s="15"/>
      <c r="BK920" s="15"/>
      <c r="BL920" s="15"/>
      <c r="BM920" s="15"/>
      <c r="BN920" s="15"/>
      <c r="BO920" s="15"/>
      <c r="BP920" s="15"/>
      <c r="BQ920" s="15"/>
      <c r="BR920" s="15"/>
      <c r="BS920" s="15"/>
      <c r="BT920" s="15"/>
      <c r="BU920" s="15"/>
      <c r="BV920" s="15"/>
      <c r="BW920" s="15"/>
      <c r="BX920" s="15"/>
      <c r="BY920" s="15"/>
      <c r="BZ920" s="15"/>
      <c r="CA920" s="15"/>
      <c r="CB920" s="15"/>
      <c r="CC920" s="15"/>
      <c r="CD920" s="15"/>
      <c r="CE920" s="15"/>
      <c r="CF920" s="15"/>
      <c r="CG920" s="15"/>
      <c r="CH920" s="15"/>
      <c r="CI920" s="15"/>
      <c r="CJ920" s="15"/>
      <c r="CK920" s="15"/>
      <c r="CL920" s="15"/>
      <c r="CM920" s="15"/>
      <c r="CN920" s="15"/>
      <c r="CO920" s="15"/>
      <c r="CP920" s="15"/>
      <c r="CQ920" s="15"/>
      <c r="CR920" s="15"/>
      <c r="CS920" s="15"/>
      <c r="CT920" s="15"/>
      <c r="CU920" s="15"/>
      <c r="CV920" s="15"/>
      <c r="CW920" s="15"/>
      <c r="CX920" s="15"/>
      <c r="CY920" s="15"/>
      <c r="CZ920" s="15"/>
      <c r="DA920" s="15"/>
      <c r="DB920" s="15"/>
      <c r="DC920" s="15"/>
      <c r="DD920" s="15"/>
      <c r="DE920" s="15"/>
      <c r="DF920" s="15"/>
      <c r="DG920" s="15"/>
      <c r="DH920" s="15"/>
      <c r="DI920" s="15"/>
      <c r="DJ920" s="15"/>
      <c r="DK920" s="15"/>
      <c r="DL920" s="15"/>
      <c r="DM920" s="15"/>
      <c r="DN920" s="15"/>
      <c r="DO920" s="15"/>
      <c r="DP920" s="15"/>
      <c r="DQ920" s="15"/>
      <c r="DR920" s="15"/>
      <c r="DS920" s="15"/>
      <c r="DT920" s="15"/>
      <c r="DU920" s="15"/>
      <c r="DV920" s="15"/>
      <c r="DW920" s="15"/>
      <c r="DX920" s="15"/>
      <c r="DY920" s="15"/>
      <c r="DZ920" s="15"/>
      <c r="EA920" s="15"/>
      <c r="EB920" s="15"/>
      <c r="EC920" s="15"/>
      <c r="ED920" s="15"/>
      <c r="EE920" s="15"/>
      <c r="EF920" s="15"/>
      <c r="EG920" s="15"/>
      <c r="EH920" s="15"/>
      <c r="EI920" s="15"/>
      <c r="EJ920" s="15"/>
      <c r="EK920" s="15"/>
      <c r="EL920" s="15"/>
      <c r="EM920" s="15"/>
      <c r="EN920" s="15"/>
      <c r="EO920" s="15"/>
      <c r="EP920" s="15"/>
      <c r="EQ920" s="15"/>
      <c r="ER920" s="15"/>
      <c r="ES920" s="15"/>
      <c r="ET920" s="15"/>
      <c r="EU920" s="15"/>
      <c r="EV920" s="15"/>
      <c r="EW920" s="15"/>
      <c r="EX920" s="15"/>
      <c r="EY920" s="15"/>
      <c r="EZ920" s="15"/>
      <c r="FA920" s="15"/>
      <c r="FB920" s="15"/>
      <c r="FC920" s="15"/>
      <c r="FD920" s="15"/>
      <c r="FE920" s="15"/>
      <c r="FF920" s="15"/>
      <c r="FG920" s="15"/>
      <c r="FH920" s="15"/>
      <c r="FI920" s="15"/>
      <c r="FJ920" s="15"/>
      <c r="FK920" s="15"/>
      <c r="FL920" s="15"/>
      <c r="FM920" s="15"/>
      <c r="FN920" s="15"/>
      <c r="FO920" s="15"/>
      <c r="FP920" s="15"/>
      <c r="FQ920" s="15"/>
      <c r="FR920" s="15"/>
      <c r="FS920" s="15"/>
      <c r="FT920" s="15"/>
      <c r="FU920" s="15"/>
      <c r="FV920" s="15"/>
      <c r="FW920" s="15"/>
      <c r="FX920" s="15"/>
      <c r="FY920" s="15"/>
      <c r="FZ920" s="15"/>
      <c r="GA920" s="15"/>
      <c r="GB920" s="15"/>
      <c r="GC920" s="15"/>
      <c r="GD920" s="15"/>
      <c r="GE920" s="15"/>
      <c r="GF920" s="15"/>
      <c r="GG920" s="15"/>
      <c r="GH920" s="15"/>
      <c r="GI920" s="15"/>
      <c r="GJ920" s="15"/>
      <c r="GK920" s="15"/>
      <c r="GL920" s="15"/>
      <c r="GM920" s="15"/>
      <c r="GN920" s="15"/>
      <c r="GO920" s="15"/>
      <c r="GP920" s="15"/>
      <c r="GQ920" s="15"/>
      <c r="GR920" s="15"/>
      <c r="GS920" s="15"/>
      <c r="GT920" s="15"/>
      <c r="GU920" s="15"/>
      <c r="GV920" s="15"/>
      <c r="GW920" s="15"/>
      <c r="GX920" s="15"/>
      <c r="GY920" s="15"/>
      <c r="GZ920" s="15"/>
      <c r="HA920" s="15"/>
      <c r="HB920" s="15"/>
      <c r="HC920" s="15"/>
      <c r="HD920" s="15"/>
      <c r="HE920" s="15"/>
      <c r="HF920" s="15"/>
      <c r="HG920" s="15"/>
      <c r="HH920" s="15"/>
      <c r="HI920" s="15"/>
      <c r="HJ920" s="15"/>
      <c r="HK920" s="15"/>
      <c r="HL920" s="15"/>
      <c r="HM920" s="15"/>
      <c r="HN920" s="15"/>
      <c r="HO920" s="15"/>
      <c r="HP920" s="15"/>
      <c r="HQ920" s="15"/>
      <c r="HR920" s="15"/>
      <c r="HS920" s="15"/>
      <c r="HT920" s="15"/>
      <c r="HU920" s="15"/>
      <c r="HV920" s="15"/>
      <c r="HW920" s="15"/>
      <c r="HX920" s="15"/>
      <c r="HY920" s="15"/>
      <c r="HZ920" s="15"/>
      <c r="IA920" s="15"/>
      <c r="IB920" s="15"/>
      <c r="IC920" s="15"/>
      <c r="ID920" s="15"/>
    </row>
    <row r="921" spans="1:238" s="12" customFormat="1" x14ac:dyDescent="0.2">
      <c r="A921" s="11">
        <f t="shared" si="16"/>
        <v>913</v>
      </c>
      <c r="B921" s="32" t="s">
        <v>1514</v>
      </c>
      <c r="C921" s="32" t="s">
        <v>759</v>
      </c>
      <c r="D921" s="32" t="s">
        <v>13</v>
      </c>
      <c r="E921" s="69" t="s">
        <v>1511</v>
      </c>
      <c r="F921" s="33" t="s">
        <v>1515</v>
      </c>
      <c r="G921" s="34">
        <v>1282</v>
      </c>
      <c r="H921" s="34">
        <v>1603</v>
      </c>
      <c r="I921" s="37" t="s">
        <v>15</v>
      </c>
      <c r="J921" s="35" t="s">
        <v>17</v>
      </c>
      <c r="K921" s="36"/>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c r="GQ921" s="2"/>
      <c r="GR921" s="2"/>
      <c r="GS921" s="2"/>
      <c r="GT921" s="2"/>
      <c r="GU921" s="2"/>
      <c r="GV921" s="2"/>
      <c r="GW921" s="2"/>
      <c r="GX921" s="2"/>
      <c r="GY921" s="2"/>
      <c r="GZ921" s="2"/>
      <c r="HA921" s="2"/>
      <c r="HB921" s="2"/>
      <c r="HC921" s="2"/>
      <c r="HD921" s="2"/>
      <c r="HE921" s="2"/>
      <c r="HF921" s="2"/>
      <c r="HG921" s="2"/>
      <c r="HH921" s="2"/>
      <c r="HI921" s="2"/>
      <c r="HJ921" s="2"/>
      <c r="HK921" s="2"/>
      <c r="HL921" s="2"/>
      <c r="HM921" s="2"/>
      <c r="HN921" s="2"/>
      <c r="HO921" s="2"/>
      <c r="HP921" s="2"/>
      <c r="HQ921" s="2"/>
      <c r="HR921" s="2"/>
      <c r="HS921" s="2"/>
      <c r="HT921" s="2"/>
      <c r="HU921" s="2"/>
      <c r="HV921" s="2"/>
      <c r="HW921" s="2"/>
      <c r="HX921" s="2"/>
      <c r="HY921" s="2"/>
      <c r="HZ921" s="2"/>
      <c r="IA921" s="2"/>
      <c r="IB921" s="2"/>
      <c r="IC921" s="2"/>
      <c r="ID921" s="2"/>
    </row>
    <row r="922" spans="1:238" s="12" customFormat="1" x14ac:dyDescent="0.2">
      <c r="A922" s="11">
        <f t="shared" si="16"/>
        <v>914</v>
      </c>
      <c r="B922" s="32" t="s">
        <v>1524</v>
      </c>
      <c r="C922" s="32" t="s">
        <v>759</v>
      </c>
      <c r="D922" s="32" t="s">
        <v>13</v>
      </c>
      <c r="E922" s="69" t="s">
        <v>1523</v>
      </c>
      <c r="F922" s="33" t="s">
        <v>25</v>
      </c>
      <c r="G922" s="34">
        <v>763</v>
      </c>
      <c r="H922" s="34">
        <v>1252</v>
      </c>
      <c r="I922" s="37" t="s">
        <v>15</v>
      </c>
      <c r="J922" s="35" t="s">
        <v>17</v>
      </c>
      <c r="K922" s="36"/>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c r="GQ922" s="2"/>
      <c r="GR922" s="2"/>
      <c r="GS922" s="2"/>
      <c r="GT922" s="2"/>
      <c r="GU922" s="2"/>
      <c r="GV922" s="2"/>
      <c r="GW922" s="2"/>
      <c r="GX922" s="2"/>
      <c r="GY922" s="2"/>
      <c r="GZ922" s="2"/>
      <c r="HA922" s="2"/>
      <c r="HB922" s="2"/>
      <c r="HC922" s="2"/>
      <c r="HD922" s="2"/>
      <c r="HE922" s="2"/>
      <c r="HF922" s="2"/>
      <c r="HG922" s="2"/>
      <c r="HH922" s="2"/>
      <c r="HI922" s="2"/>
      <c r="HJ922" s="2"/>
      <c r="HK922" s="2"/>
      <c r="HL922" s="2"/>
      <c r="HM922" s="2"/>
      <c r="HN922" s="2"/>
      <c r="HO922" s="2"/>
      <c r="HP922" s="2"/>
      <c r="HQ922" s="2"/>
      <c r="HR922" s="2"/>
      <c r="HS922" s="2"/>
      <c r="HT922" s="2"/>
      <c r="HU922" s="2"/>
      <c r="HV922" s="2"/>
      <c r="HW922" s="2"/>
      <c r="HX922" s="2"/>
      <c r="HY922" s="2"/>
      <c r="HZ922" s="2"/>
      <c r="IA922" s="2"/>
      <c r="IB922" s="2"/>
      <c r="IC922" s="2"/>
      <c r="ID922" s="2"/>
    </row>
    <row r="923" spans="1:238" s="12" customFormat="1" x14ac:dyDescent="0.2">
      <c r="A923" s="11">
        <f t="shared" si="16"/>
        <v>915</v>
      </c>
      <c r="B923" s="32" t="s">
        <v>1551</v>
      </c>
      <c r="C923" s="32" t="s">
        <v>759</v>
      </c>
      <c r="D923" s="32" t="s">
        <v>13</v>
      </c>
      <c r="E923" s="69" t="s">
        <v>1545</v>
      </c>
      <c r="F923" s="33" t="s">
        <v>1122</v>
      </c>
      <c r="G923" s="34">
        <v>1167</v>
      </c>
      <c r="H923" s="34">
        <v>1752</v>
      </c>
      <c r="I923" s="37" t="s">
        <v>15</v>
      </c>
      <c r="J923" s="35" t="s">
        <v>17</v>
      </c>
      <c r="K923" s="36"/>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c r="BI923" s="14"/>
      <c r="BJ923" s="14"/>
      <c r="BK923" s="14"/>
      <c r="BL923" s="14"/>
      <c r="BM923" s="14"/>
      <c r="BN923" s="14"/>
      <c r="BO923" s="14"/>
      <c r="BP923" s="14"/>
      <c r="BQ923" s="14"/>
      <c r="BR923" s="14"/>
      <c r="BS923" s="14"/>
      <c r="BT923" s="14"/>
      <c r="BU923" s="14"/>
      <c r="BV923" s="14"/>
      <c r="BW923" s="14"/>
      <c r="BX923" s="14"/>
      <c r="BY923" s="14"/>
      <c r="BZ923" s="14"/>
      <c r="CA923" s="14"/>
      <c r="CB923" s="14"/>
      <c r="CC923" s="14"/>
      <c r="CD923" s="14"/>
      <c r="CE923" s="14"/>
      <c r="CF923" s="14"/>
      <c r="CG923" s="14"/>
      <c r="CH923" s="14"/>
      <c r="CI923" s="14"/>
      <c r="CJ923" s="14"/>
      <c r="CK923" s="14"/>
      <c r="CL923" s="14"/>
      <c r="CM923" s="14"/>
      <c r="CN923" s="14"/>
      <c r="CO923" s="14"/>
      <c r="CP923" s="14"/>
      <c r="CQ923" s="14"/>
      <c r="CR923" s="14"/>
      <c r="CS923" s="14"/>
      <c r="CT923" s="14"/>
      <c r="CU923" s="14"/>
      <c r="CV923" s="14"/>
      <c r="CW923" s="14"/>
      <c r="CX923" s="14"/>
      <c r="CY923" s="14"/>
      <c r="CZ923" s="14"/>
      <c r="DA923" s="14"/>
      <c r="DB923" s="14"/>
      <c r="DC923" s="14"/>
      <c r="DD923" s="14"/>
      <c r="DE923" s="14"/>
      <c r="DF923" s="14"/>
      <c r="DG923" s="14"/>
      <c r="DH923" s="14"/>
      <c r="DI923" s="14"/>
      <c r="DJ923" s="14"/>
      <c r="DK923" s="14"/>
      <c r="DL923" s="14"/>
      <c r="DM923" s="14"/>
      <c r="DN923" s="14"/>
      <c r="DO923" s="14"/>
      <c r="DP923" s="14"/>
      <c r="DQ923" s="14"/>
      <c r="DR923" s="14"/>
      <c r="DS923" s="14"/>
      <c r="DT923" s="14"/>
      <c r="DU923" s="14"/>
      <c r="DV923" s="14"/>
      <c r="DW923" s="14"/>
      <c r="DX923" s="14"/>
      <c r="DY923" s="14"/>
      <c r="DZ923" s="14"/>
      <c r="EA923" s="14"/>
      <c r="EB923" s="14"/>
      <c r="EC923" s="14"/>
      <c r="ED923" s="14"/>
      <c r="EE923" s="14"/>
      <c r="EF923" s="14"/>
      <c r="EG923" s="14"/>
      <c r="EH923" s="14"/>
      <c r="EI923" s="14"/>
      <c r="EJ923" s="14"/>
      <c r="EK923" s="14"/>
      <c r="EL923" s="14"/>
      <c r="EM923" s="14"/>
      <c r="EN923" s="14"/>
      <c r="EO923" s="14"/>
      <c r="EP923" s="14"/>
      <c r="EQ923" s="14"/>
      <c r="ER923" s="14"/>
      <c r="ES923" s="14"/>
      <c r="ET923" s="14"/>
      <c r="EU923" s="14"/>
      <c r="EV923" s="14"/>
      <c r="EW923" s="14"/>
      <c r="EX923" s="14"/>
      <c r="EY923" s="14"/>
      <c r="EZ923" s="14"/>
      <c r="FA923" s="14"/>
      <c r="FB923" s="14"/>
      <c r="FC923" s="14"/>
      <c r="FD923" s="14"/>
      <c r="FE923" s="14"/>
      <c r="FF923" s="14"/>
      <c r="FG923" s="14"/>
      <c r="FH923" s="14"/>
      <c r="FI923" s="14"/>
      <c r="FJ923" s="14"/>
      <c r="FK923" s="14"/>
      <c r="FL923" s="14"/>
      <c r="FM923" s="14"/>
      <c r="FN923" s="14"/>
      <c r="FO923" s="14"/>
      <c r="FP923" s="14"/>
      <c r="FQ923" s="14"/>
      <c r="FR923" s="14"/>
      <c r="FS923" s="14"/>
      <c r="FT923" s="14"/>
      <c r="FU923" s="14"/>
      <c r="FV923" s="14"/>
      <c r="FW923" s="14"/>
      <c r="FX923" s="14"/>
      <c r="FY923" s="14"/>
      <c r="FZ923" s="14"/>
      <c r="GA923" s="14"/>
      <c r="GB923" s="14"/>
      <c r="GC923" s="14"/>
      <c r="GD923" s="14"/>
      <c r="GE923" s="14"/>
      <c r="GF923" s="14"/>
      <c r="GG923" s="14"/>
      <c r="GH923" s="14"/>
      <c r="GI923" s="14"/>
      <c r="GJ923" s="14"/>
      <c r="GK923" s="14"/>
      <c r="GL923" s="14"/>
      <c r="GM923" s="14"/>
      <c r="GN923" s="14"/>
      <c r="GO923" s="14"/>
      <c r="GP923" s="14"/>
      <c r="GQ923" s="14"/>
      <c r="GR923" s="14"/>
      <c r="GS923" s="14"/>
      <c r="GT923" s="14"/>
      <c r="GU923" s="14"/>
      <c r="GV923" s="14"/>
      <c r="GW923" s="14"/>
      <c r="GX923" s="14"/>
      <c r="GY923" s="14"/>
      <c r="GZ923" s="14"/>
      <c r="HA923" s="14"/>
      <c r="HB923" s="14"/>
      <c r="HC923" s="14"/>
      <c r="HD923" s="14"/>
      <c r="HE923" s="14"/>
      <c r="HF923" s="14"/>
      <c r="HG923" s="14"/>
      <c r="HH923" s="14"/>
      <c r="HI923" s="14"/>
      <c r="HJ923" s="14"/>
      <c r="HK923" s="14"/>
      <c r="HL923" s="14"/>
      <c r="HM923" s="14"/>
      <c r="HN923" s="14"/>
      <c r="HO923" s="14"/>
      <c r="HP923" s="14"/>
      <c r="HQ923" s="14"/>
      <c r="HR923" s="14"/>
      <c r="HS923" s="14"/>
      <c r="HT923" s="14"/>
      <c r="HU923" s="14"/>
      <c r="HV923" s="14"/>
      <c r="HW923" s="14"/>
      <c r="HX923" s="14"/>
      <c r="HY923" s="14"/>
      <c r="HZ923" s="14"/>
      <c r="IA923" s="14"/>
      <c r="IB923" s="14"/>
      <c r="IC923" s="14"/>
      <c r="ID923" s="14"/>
    </row>
    <row r="924" spans="1:238" s="12" customFormat="1" x14ac:dyDescent="0.2">
      <c r="A924" s="11">
        <f t="shared" si="16"/>
        <v>916</v>
      </c>
      <c r="B924" s="32" t="s">
        <v>1568</v>
      </c>
      <c r="C924" s="32" t="s">
        <v>759</v>
      </c>
      <c r="D924" s="32" t="s">
        <v>13</v>
      </c>
      <c r="E924" s="68" t="s">
        <v>1558</v>
      </c>
      <c r="F924" s="33" t="s">
        <v>1569</v>
      </c>
      <c r="G924" s="34">
        <v>1445</v>
      </c>
      <c r="H924" s="34">
        <v>1525</v>
      </c>
      <c r="I924" s="37" t="s">
        <v>15</v>
      </c>
      <c r="J924" s="35" t="s">
        <v>17</v>
      </c>
      <c r="K924" s="36"/>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F924" s="14"/>
      <c r="BG924" s="14"/>
      <c r="BH924" s="14"/>
      <c r="BI924" s="14"/>
      <c r="BJ924" s="14"/>
      <c r="BK924" s="14"/>
      <c r="BL924" s="14"/>
      <c r="BM924" s="14"/>
      <c r="BN924" s="14"/>
      <c r="BO924" s="14"/>
      <c r="BP924" s="14"/>
      <c r="BQ924" s="14"/>
      <c r="BR924" s="14"/>
      <c r="BS924" s="14"/>
      <c r="BT924" s="14"/>
      <c r="BU924" s="14"/>
      <c r="BV924" s="14"/>
      <c r="BW924" s="14"/>
      <c r="BX924" s="14"/>
      <c r="BY924" s="14"/>
      <c r="BZ924" s="14"/>
      <c r="CA924" s="14"/>
      <c r="CB924" s="14"/>
      <c r="CC924" s="14"/>
      <c r="CD924" s="14"/>
      <c r="CE924" s="14"/>
      <c r="CF924" s="14"/>
      <c r="CG924" s="14"/>
      <c r="CH924" s="14"/>
      <c r="CI924" s="14"/>
      <c r="CJ924" s="14"/>
      <c r="CK924" s="14"/>
      <c r="CL924" s="14"/>
      <c r="CM924" s="14"/>
      <c r="CN924" s="14"/>
      <c r="CO924" s="14"/>
      <c r="CP924" s="14"/>
      <c r="CQ924" s="14"/>
      <c r="CR924" s="14"/>
      <c r="CS924" s="14"/>
      <c r="CT924" s="14"/>
      <c r="CU924" s="14"/>
      <c r="CV924" s="14"/>
      <c r="CW924" s="14"/>
      <c r="CX924" s="14"/>
      <c r="CY924" s="14"/>
      <c r="CZ924" s="14"/>
      <c r="DA924" s="14"/>
      <c r="DB924" s="14"/>
      <c r="DC924" s="14"/>
      <c r="DD924" s="14"/>
      <c r="DE924" s="14"/>
      <c r="DF924" s="14"/>
      <c r="DG924" s="14"/>
      <c r="DH924" s="14"/>
      <c r="DI924" s="14"/>
      <c r="DJ924" s="14"/>
      <c r="DK924" s="14"/>
      <c r="DL924" s="14"/>
      <c r="DM924" s="14"/>
      <c r="DN924" s="14"/>
      <c r="DO924" s="14"/>
      <c r="DP924" s="14"/>
      <c r="DQ924" s="14"/>
      <c r="DR924" s="14"/>
      <c r="DS924" s="14"/>
      <c r="DT924" s="14"/>
      <c r="DU924" s="14"/>
      <c r="DV924" s="14"/>
      <c r="DW924" s="14"/>
      <c r="DX924" s="14"/>
      <c r="DY924" s="14"/>
      <c r="DZ924" s="14"/>
      <c r="EA924" s="14"/>
      <c r="EB924" s="14"/>
      <c r="EC924" s="14"/>
      <c r="ED924" s="14"/>
      <c r="EE924" s="14"/>
      <c r="EF924" s="14"/>
      <c r="EG924" s="14"/>
      <c r="EH924" s="14"/>
      <c r="EI924" s="14"/>
      <c r="EJ924" s="14"/>
      <c r="EK924" s="14"/>
      <c r="EL924" s="14"/>
      <c r="EM924" s="14"/>
      <c r="EN924" s="14"/>
      <c r="EO924" s="14"/>
      <c r="EP924" s="14"/>
      <c r="EQ924" s="14"/>
      <c r="ER924" s="14"/>
      <c r="ES924" s="14"/>
      <c r="ET924" s="14"/>
      <c r="EU924" s="14"/>
      <c r="EV924" s="14"/>
      <c r="EW924" s="14"/>
      <c r="EX924" s="14"/>
      <c r="EY924" s="14"/>
      <c r="EZ924" s="14"/>
      <c r="FA924" s="14"/>
      <c r="FB924" s="14"/>
      <c r="FC924" s="14"/>
      <c r="FD924" s="14"/>
      <c r="FE924" s="14"/>
      <c r="FF924" s="14"/>
      <c r="FG924" s="14"/>
      <c r="FH924" s="14"/>
      <c r="FI924" s="14"/>
      <c r="FJ924" s="14"/>
      <c r="FK924" s="14"/>
      <c r="FL924" s="14"/>
      <c r="FM924" s="14"/>
      <c r="FN924" s="14"/>
      <c r="FO924" s="14"/>
      <c r="FP924" s="14"/>
      <c r="FQ924" s="14"/>
      <c r="FR924" s="14"/>
      <c r="FS924" s="14"/>
      <c r="FT924" s="14"/>
      <c r="FU924" s="14"/>
      <c r="FV924" s="14"/>
      <c r="FW924" s="14"/>
      <c r="FX924" s="14"/>
      <c r="FY924" s="14"/>
      <c r="FZ924" s="14"/>
      <c r="GA924" s="14"/>
      <c r="GB924" s="14"/>
      <c r="GC924" s="14"/>
      <c r="GD924" s="14"/>
      <c r="GE924" s="14"/>
      <c r="GF924" s="14"/>
      <c r="GG924" s="14"/>
      <c r="GH924" s="14"/>
      <c r="GI924" s="14"/>
      <c r="GJ924" s="14"/>
      <c r="GK924" s="14"/>
      <c r="GL924" s="14"/>
      <c r="GM924" s="14"/>
      <c r="GN924" s="14"/>
      <c r="GO924" s="14"/>
      <c r="GP924" s="14"/>
      <c r="GQ924" s="14"/>
      <c r="GR924" s="14"/>
      <c r="GS924" s="14"/>
      <c r="GT924" s="14"/>
      <c r="GU924" s="14"/>
      <c r="GV924" s="14"/>
      <c r="GW924" s="14"/>
      <c r="GX924" s="14"/>
      <c r="GY924" s="14"/>
      <c r="GZ924" s="14"/>
      <c r="HA924" s="14"/>
      <c r="HB924" s="14"/>
      <c r="HC924" s="14"/>
      <c r="HD924" s="14"/>
      <c r="HE924" s="14"/>
      <c r="HF924" s="14"/>
      <c r="HG924" s="14"/>
      <c r="HH924" s="14"/>
      <c r="HI924" s="14"/>
      <c r="HJ924" s="14"/>
      <c r="HK924" s="14"/>
      <c r="HL924" s="14"/>
      <c r="HM924" s="14"/>
      <c r="HN924" s="14"/>
      <c r="HO924" s="14"/>
      <c r="HP924" s="14"/>
      <c r="HQ924" s="14"/>
      <c r="HR924" s="14"/>
      <c r="HS924" s="14"/>
      <c r="HT924" s="14"/>
      <c r="HU924" s="14"/>
      <c r="HV924" s="14"/>
      <c r="HW924" s="14"/>
      <c r="HX924" s="14"/>
      <c r="HY924" s="14"/>
      <c r="HZ924" s="14"/>
      <c r="IA924" s="14"/>
      <c r="IB924" s="14"/>
      <c r="IC924" s="14"/>
      <c r="ID924" s="14"/>
    </row>
    <row r="925" spans="1:238" s="12" customFormat="1" x14ac:dyDescent="0.2">
      <c r="A925" s="11">
        <f t="shared" si="16"/>
        <v>917</v>
      </c>
      <c r="B925" s="32" t="s">
        <v>1580</v>
      </c>
      <c r="C925" s="32" t="s">
        <v>759</v>
      </c>
      <c r="D925" s="32" t="s">
        <v>13</v>
      </c>
      <c r="E925" s="68" t="s">
        <v>1575</v>
      </c>
      <c r="F925" s="33" t="s">
        <v>26</v>
      </c>
      <c r="G925" s="34">
        <v>1302</v>
      </c>
      <c r="H925" s="34">
        <v>1763</v>
      </c>
      <c r="I925" s="37" t="s">
        <v>15</v>
      </c>
      <c r="J925" s="35" t="s">
        <v>17</v>
      </c>
      <c r="K925" s="36"/>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s="2"/>
      <c r="GN925" s="2"/>
      <c r="GO925" s="2"/>
      <c r="GP925" s="2"/>
      <c r="GQ925" s="2"/>
      <c r="GR925" s="2"/>
      <c r="GS925" s="2"/>
      <c r="GT925" s="2"/>
      <c r="GU925" s="2"/>
      <c r="GV925" s="2"/>
      <c r="GW925" s="2"/>
      <c r="GX925" s="2"/>
      <c r="GY925" s="2"/>
      <c r="GZ925" s="2"/>
      <c r="HA925" s="2"/>
      <c r="HB925" s="2"/>
      <c r="HC925" s="2"/>
      <c r="HD925" s="2"/>
      <c r="HE925" s="2"/>
      <c r="HF925" s="2"/>
      <c r="HG925" s="2"/>
      <c r="HH925" s="2"/>
      <c r="HI925" s="2"/>
      <c r="HJ925" s="2"/>
      <c r="HK925" s="2"/>
      <c r="HL925" s="2"/>
      <c r="HM925" s="2"/>
      <c r="HN925" s="2"/>
      <c r="HO925" s="2"/>
      <c r="HP925" s="2"/>
      <c r="HQ925" s="2"/>
      <c r="HR925" s="2"/>
      <c r="HS925" s="2"/>
      <c r="HT925" s="2"/>
      <c r="HU925" s="2"/>
      <c r="HV925" s="2"/>
      <c r="HW925" s="2"/>
      <c r="HX925" s="2"/>
      <c r="HY925" s="2"/>
      <c r="HZ925" s="2"/>
      <c r="IA925" s="2"/>
      <c r="IB925" s="2"/>
      <c r="IC925" s="2"/>
      <c r="ID925" s="2"/>
    </row>
    <row r="926" spans="1:238" s="12" customFormat="1" x14ac:dyDescent="0.2">
      <c r="A926" s="11">
        <f t="shared" si="16"/>
        <v>918</v>
      </c>
      <c r="B926" s="32" t="s">
        <v>1591</v>
      </c>
      <c r="C926" s="32" t="s">
        <v>759</v>
      </c>
      <c r="D926" s="32" t="s">
        <v>13</v>
      </c>
      <c r="E926" s="68" t="s">
        <v>1585</v>
      </c>
      <c r="F926" s="33" t="s">
        <v>1592</v>
      </c>
      <c r="G926" s="34">
        <v>1036</v>
      </c>
      <c r="H926" s="34">
        <v>1294</v>
      </c>
      <c r="I926" s="37" t="s">
        <v>15</v>
      </c>
      <c r="J926" s="35" t="s">
        <v>17</v>
      </c>
      <c r="K926" s="36"/>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s="2"/>
      <c r="GN926" s="2"/>
      <c r="GO926" s="2"/>
      <c r="GP926" s="2"/>
      <c r="GQ926" s="2"/>
      <c r="GR926" s="2"/>
      <c r="GS926" s="2"/>
      <c r="GT926" s="2"/>
      <c r="GU926" s="2"/>
      <c r="GV926" s="2"/>
      <c r="GW926" s="2"/>
      <c r="GX926" s="2"/>
      <c r="GY926" s="2"/>
      <c r="GZ926" s="2"/>
      <c r="HA926" s="2"/>
      <c r="HB926" s="2"/>
      <c r="HC926" s="2"/>
      <c r="HD926" s="2"/>
      <c r="HE926" s="2"/>
      <c r="HF926" s="2"/>
      <c r="HG926" s="2"/>
      <c r="HH926" s="2"/>
      <c r="HI926" s="2"/>
      <c r="HJ926" s="2"/>
      <c r="HK926" s="2"/>
      <c r="HL926" s="2"/>
      <c r="HM926" s="2"/>
      <c r="HN926" s="2"/>
      <c r="HO926" s="2"/>
      <c r="HP926" s="2"/>
      <c r="HQ926" s="2"/>
      <c r="HR926" s="2"/>
      <c r="HS926" s="2"/>
      <c r="HT926" s="2"/>
      <c r="HU926" s="2"/>
      <c r="HV926" s="2"/>
      <c r="HW926" s="2"/>
      <c r="HX926" s="2"/>
      <c r="HY926" s="2"/>
      <c r="HZ926" s="2"/>
      <c r="IA926" s="2"/>
      <c r="IB926" s="2"/>
      <c r="IC926" s="2"/>
      <c r="ID926" s="2"/>
    </row>
    <row r="927" spans="1:238" s="12" customFormat="1" x14ac:dyDescent="0.2">
      <c r="A927" s="11">
        <f t="shared" si="16"/>
        <v>919</v>
      </c>
      <c r="B927" s="38" t="s">
        <v>1614</v>
      </c>
      <c r="C927" s="32" t="s">
        <v>759</v>
      </c>
      <c r="D927" s="32" t="s">
        <v>13</v>
      </c>
      <c r="E927" s="68" t="s">
        <v>1611</v>
      </c>
      <c r="F927" s="33" t="s">
        <v>1533</v>
      </c>
      <c r="G927" s="34">
        <v>2331</v>
      </c>
      <c r="H927" s="34">
        <v>2154</v>
      </c>
      <c r="I927" s="37" t="s">
        <v>15</v>
      </c>
      <c r="J927" s="35" t="s">
        <v>17</v>
      </c>
      <c r="K927" s="36"/>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s="2"/>
      <c r="GN927" s="2"/>
      <c r="GO927" s="2"/>
      <c r="GP927" s="2"/>
      <c r="GQ927" s="2"/>
      <c r="GR927" s="2"/>
      <c r="GS927" s="2"/>
      <c r="GT927" s="2"/>
      <c r="GU927" s="2"/>
      <c r="GV927" s="2"/>
      <c r="GW927" s="2"/>
      <c r="GX927" s="2"/>
      <c r="GY927" s="2"/>
      <c r="GZ927" s="2"/>
      <c r="HA927" s="2"/>
      <c r="HB927" s="2"/>
      <c r="HC927" s="2"/>
      <c r="HD927" s="2"/>
      <c r="HE927" s="2"/>
      <c r="HF927" s="2"/>
      <c r="HG927" s="2"/>
      <c r="HH927" s="2"/>
      <c r="HI927" s="2"/>
      <c r="HJ927" s="2"/>
      <c r="HK927" s="2"/>
      <c r="HL927" s="2"/>
      <c r="HM927" s="2"/>
      <c r="HN927" s="2"/>
      <c r="HO927" s="2"/>
      <c r="HP927" s="2"/>
      <c r="HQ927" s="2"/>
      <c r="HR927" s="2"/>
      <c r="HS927" s="2"/>
      <c r="HT927" s="2"/>
      <c r="HU927" s="2"/>
      <c r="HV927" s="2"/>
      <c r="HW927" s="2"/>
      <c r="HX927" s="2"/>
      <c r="HY927" s="2"/>
      <c r="HZ927" s="2"/>
      <c r="IA927" s="2"/>
      <c r="IB927" s="2"/>
      <c r="IC927" s="2"/>
      <c r="ID927" s="2"/>
    </row>
    <row r="928" spans="1:238" s="12" customFormat="1" x14ac:dyDescent="0.2">
      <c r="A928" s="11">
        <f t="shared" si="16"/>
        <v>920</v>
      </c>
      <c r="B928" s="38" t="s">
        <v>1615</v>
      </c>
      <c r="C928" s="32" t="s">
        <v>759</v>
      </c>
      <c r="D928" s="32" t="s">
        <v>13</v>
      </c>
      <c r="E928" s="68" t="s">
        <v>1611</v>
      </c>
      <c r="F928" s="33" t="s">
        <v>114</v>
      </c>
      <c r="G928" s="34">
        <v>1302</v>
      </c>
      <c r="H928" s="34">
        <v>1826</v>
      </c>
      <c r="I928" s="37" t="s">
        <v>15</v>
      </c>
      <c r="J928" s="35" t="s">
        <v>17</v>
      </c>
      <c r="K928" s="36"/>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s="2"/>
      <c r="GN928" s="2"/>
      <c r="GO928" s="2"/>
      <c r="GP928" s="2"/>
      <c r="GQ928" s="2"/>
      <c r="GR928" s="2"/>
      <c r="GS928" s="2"/>
      <c r="GT928" s="2"/>
      <c r="GU928" s="2"/>
      <c r="GV928" s="2"/>
      <c r="GW928" s="2"/>
      <c r="GX928" s="2"/>
      <c r="GY928" s="2"/>
      <c r="GZ928" s="2"/>
      <c r="HA928" s="2"/>
      <c r="HB928" s="2"/>
      <c r="HC928" s="2"/>
      <c r="HD928" s="2"/>
      <c r="HE928" s="2"/>
      <c r="HF928" s="2"/>
      <c r="HG928" s="2"/>
      <c r="HH928" s="2"/>
      <c r="HI928" s="2"/>
      <c r="HJ928" s="2"/>
      <c r="HK928" s="2"/>
      <c r="HL928" s="2"/>
      <c r="HM928" s="2"/>
      <c r="HN928" s="2"/>
      <c r="HO928" s="2"/>
      <c r="HP928" s="2"/>
      <c r="HQ928" s="2"/>
      <c r="HR928" s="2"/>
      <c r="HS928" s="2"/>
      <c r="HT928" s="2"/>
      <c r="HU928" s="2"/>
      <c r="HV928" s="2"/>
      <c r="HW928" s="2"/>
      <c r="HX928" s="2"/>
      <c r="HY928" s="2"/>
      <c r="HZ928" s="2"/>
      <c r="IA928" s="2"/>
      <c r="IB928" s="2"/>
      <c r="IC928" s="2"/>
      <c r="ID928" s="2"/>
    </row>
    <row r="929" spans="1:238" s="12" customFormat="1" x14ac:dyDescent="0.2">
      <c r="A929" s="11">
        <f t="shared" si="16"/>
        <v>921</v>
      </c>
      <c r="B929" s="38" t="s">
        <v>1621</v>
      </c>
      <c r="C929" s="32" t="s">
        <v>759</v>
      </c>
      <c r="D929" s="32" t="s">
        <v>13</v>
      </c>
      <c r="E929" s="68" t="s">
        <v>1617</v>
      </c>
      <c r="F929" s="33" t="s">
        <v>1184</v>
      </c>
      <c r="G929" s="34">
        <v>1231</v>
      </c>
      <c r="H929" s="34">
        <v>1975</v>
      </c>
      <c r="I929" s="37" t="s">
        <v>15</v>
      </c>
      <c r="J929" s="35" t="s">
        <v>17</v>
      </c>
      <c r="K929" s="36"/>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s="2"/>
      <c r="GN929" s="2"/>
      <c r="GO929" s="2"/>
      <c r="GP929" s="2"/>
      <c r="GQ929" s="2"/>
      <c r="GR929" s="2"/>
      <c r="GS929" s="2"/>
      <c r="GT929" s="2"/>
      <c r="GU929" s="2"/>
      <c r="GV929" s="2"/>
      <c r="GW929" s="2"/>
      <c r="GX929" s="2"/>
      <c r="GY929" s="2"/>
      <c r="GZ929" s="2"/>
      <c r="HA929" s="2"/>
      <c r="HB929" s="2"/>
      <c r="HC929" s="2"/>
      <c r="HD929" s="2"/>
      <c r="HE929" s="2"/>
      <c r="HF929" s="2"/>
      <c r="HG929" s="2"/>
      <c r="HH929" s="2"/>
      <c r="HI929" s="2"/>
      <c r="HJ929" s="2"/>
      <c r="HK929" s="2"/>
      <c r="HL929" s="2"/>
      <c r="HM929" s="2"/>
      <c r="HN929" s="2"/>
      <c r="HO929" s="2"/>
      <c r="HP929" s="2"/>
      <c r="HQ929" s="2"/>
      <c r="HR929" s="2"/>
      <c r="HS929" s="2"/>
      <c r="HT929" s="2"/>
      <c r="HU929" s="2"/>
      <c r="HV929" s="2"/>
      <c r="HW929" s="2"/>
      <c r="HX929" s="2"/>
      <c r="HY929" s="2"/>
      <c r="HZ929" s="2"/>
      <c r="IA929" s="2"/>
      <c r="IB929" s="2"/>
      <c r="IC929" s="2"/>
      <c r="ID929" s="2"/>
    </row>
    <row r="930" spans="1:238" s="12" customFormat="1" x14ac:dyDescent="0.2">
      <c r="A930" s="11">
        <f t="shared" si="16"/>
        <v>922</v>
      </c>
      <c r="B930" s="38" t="s">
        <v>1650</v>
      </c>
      <c r="C930" s="32" t="s">
        <v>759</v>
      </c>
      <c r="D930" s="32" t="s">
        <v>13</v>
      </c>
      <c r="E930" s="68" t="s">
        <v>1067</v>
      </c>
      <c r="F930" s="33" t="s">
        <v>134</v>
      </c>
      <c r="G930" s="34">
        <v>1555</v>
      </c>
      <c r="H930" s="34">
        <v>2622</v>
      </c>
      <c r="I930" s="37" t="s">
        <v>15</v>
      </c>
      <c r="J930" s="35" t="s">
        <v>17</v>
      </c>
      <c r="K930" s="36"/>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s="2"/>
      <c r="GN930" s="2"/>
      <c r="GO930" s="2"/>
      <c r="GP930" s="2"/>
      <c r="GQ930" s="2"/>
      <c r="GR930" s="2"/>
      <c r="GS930" s="2"/>
      <c r="GT930" s="2"/>
      <c r="GU930" s="2"/>
      <c r="GV930" s="2"/>
      <c r="GW930" s="2"/>
      <c r="GX930" s="2"/>
      <c r="GY930" s="2"/>
      <c r="GZ930" s="2"/>
      <c r="HA930" s="2"/>
      <c r="HB930" s="2"/>
      <c r="HC930" s="2"/>
      <c r="HD930" s="2"/>
      <c r="HE930" s="2"/>
      <c r="HF930" s="2"/>
      <c r="HG930" s="2"/>
      <c r="HH930" s="2"/>
      <c r="HI930" s="2"/>
      <c r="HJ930" s="2"/>
      <c r="HK930" s="2"/>
      <c r="HL930" s="2"/>
      <c r="HM930" s="2"/>
      <c r="HN930" s="2"/>
      <c r="HO930" s="2"/>
      <c r="HP930" s="2"/>
      <c r="HQ930" s="2"/>
      <c r="HR930" s="2"/>
      <c r="HS930" s="2"/>
      <c r="HT930" s="2"/>
      <c r="HU930" s="2"/>
      <c r="HV930" s="2"/>
      <c r="HW930" s="2"/>
      <c r="HX930" s="2"/>
      <c r="HY930" s="2"/>
      <c r="HZ930" s="2"/>
      <c r="IA930" s="2"/>
      <c r="IB930" s="2"/>
      <c r="IC930" s="2"/>
      <c r="ID930" s="2"/>
    </row>
    <row r="931" spans="1:238" s="12" customFormat="1" x14ac:dyDescent="0.2">
      <c r="A931" s="11">
        <f t="shared" si="16"/>
        <v>923</v>
      </c>
      <c r="B931" s="38" t="s">
        <v>1651</v>
      </c>
      <c r="C931" s="32" t="s">
        <v>759</v>
      </c>
      <c r="D931" s="32" t="s">
        <v>13</v>
      </c>
      <c r="E931" s="68" t="s">
        <v>1067</v>
      </c>
      <c r="F931" s="33" t="s">
        <v>36</v>
      </c>
      <c r="G931" s="34">
        <v>2126</v>
      </c>
      <c r="H931" s="34">
        <v>3162</v>
      </c>
      <c r="I931" s="37" t="s">
        <v>15</v>
      </c>
      <c r="J931" s="35" t="s">
        <v>17</v>
      </c>
      <c r="K931" s="36"/>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c r="FO931" s="2"/>
      <c r="FP931" s="2"/>
      <c r="FQ931" s="2"/>
      <c r="FR931" s="2"/>
      <c r="FS931" s="2"/>
      <c r="FT931" s="2"/>
      <c r="FU931" s="2"/>
      <c r="FV931" s="2"/>
      <c r="FW931" s="2"/>
      <c r="FX931" s="2"/>
      <c r="FY931" s="2"/>
      <c r="FZ931" s="2"/>
      <c r="GA931" s="2"/>
      <c r="GB931" s="2"/>
      <c r="GC931" s="2"/>
      <c r="GD931" s="2"/>
      <c r="GE931" s="2"/>
      <c r="GF931" s="2"/>
      <c r="GG931" s="2"/>
      <c r="GH931" s="2"/>
      <c r="GI931" s="2"/>
      <c r="GJ931" s="2"/>
      <c r="GK931" s="2"/>
      <c r="GL931" s="2"/>
      <c r="GM931" s="2"/>
      <c r="GN931" s="2"/>
      <c r="GO931" s="2"/>
      <c r="GP931" s="2"/>
      <c r="GQ931" s="2"/>
      <c r="GR931" s="2"/>
      <c r="GS931" s="2"/>
      <c r="GT931" s="2"/>
      <c r="GU931" s="2"/>
      <c r="GV931" s="2"/>
      <c r="GW931" s="2"/>
      <c r="GX931" s="2"/>
      <c r="GY931" s="2"/>
      <c r="GZ931" s="2"/>
      <c r="HA931" s="2"/>
      <c r="HB931" s="2"/>
      <c r="HC931" s="2"/>
      <c r="HD931" s="2"/>
      <c r="HE931" s="2"/>
      <c r="HF931" s="2"/>
      <c r="HG931" s="2"/>
      <c r="HH931" s="2"/>
      <c r="HI931" s="2"/>
      <c r="HJ931" s="2"/>
      <c r="HK931" s="2"/>
      <c r="HL931" s="2"/>
      <c r="HM931" s="2"/>
      <c r="HN931" s="2"/>
      <c r="HO931" s="2"/>
      <c r="HP931" s="2"/>
      <c r="HQ931" s="2"/>
      <c r="HR931" s="2"/>
      <c r="HS931" s="2"/>
      <c r="HT931" s="2"/>
      <c r="HU931" s="2"/>
      <c r="HV931" s="2"/>
      <c r="HW931" s="2"/>
      <c r="HX931" s="2"/>
      <c r="HY931" s="2"/>
      <c r="HZ931" s="2"/>
      <c r="IA931" s="2"/>
      <c r="IB931" s="2"/>
      <c r="IC931" s="2"/>
      <c r="ID931" s="2"/>
    </row>
    <row r="932" spans="1:238" s="12" customFormat="1" x14ac:dyDescent="0.2">
      <c r="A932" s="11">
        <f t="shared" si="16"/>
        <v>924</v>
      </c>
      <c r="B932" s="38" t="s">
        <v>1676</v>
      </c>
      <c r="C932" s="38" t="s">
        <v>759</v>
      </c>
      <c r="D932" s="32" t="s">
        <v>13</v>
      </c>
      <c r="E932" s="68" t="s">
        <v>1668</v>
      </c>
      <c r="F932" s="33" t="s">
        <v>83</v>
      </c>
      <c r="G932" s="34">
        <v>1265</v>
      </c>
      <c r="H932" s="34">
        <v>2174</v>
      </c>
      <c r="I932" s="37" t="s">
        <v>18</v>
      </c>
      <c r="J932" s="35" t="s">
        <v>17</v>
      </c>
      <c r="K932" s="36"/>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c r="BI932" s="14"/>
      <c r="BJ932" s="14"/>
      <c r="BK932" s="14"/>
      <c r="BL932" s="14"/>
      <c r="BM932" s="14"/>
      <c r="BN932" s="14"/>
      <c r="BO932" s="14"/>
      <c r="BP932" s="14"/>
      <c r="BQ932" s="14"/>
      <c r="BR932" s="14"/>
      <c r="BS932" s="14"/>
      <c r="BT932" s="14"/>
      <c r="BU932" s="14"/>
      <c r="BV932" s="14"/>
      <c r="BW932" s="14"/>
      <c r="BX932" s="14"/>
      <c r="BY932" s="14"/>
      <c r="BZ932" s="14"/>
      <c r="CA932" s="14"/>
      <c r="CB932" s="14"/>
      <c r="CC932" s="14"/>
      <c r="CD932" s="14"/>
      <c r="CE932" s="14"/>
      <c r="CF932" s="14"/>
      <c r="CG932" s="14"/>
      <c r="CH932" s="14"/>
      <c r="CI932" s="14"/>
      <c r="CJ932" s="14"/>
      <c r="CK932" s="14"/>
      <c r="CL932" s="14"/>
      <c r="CM932" s="14"/>
      <c r="CN932" s="14"/>
      <c r="CO932" s="14"/>
      <c r="CP932" s="14"/>
      <c r="CQ932" s="14"/>
      <c r="CR932" s="14"/>
      <c r="CS932" s="14"/>
      <c r="CT932" s="14"/>
      <c r="CU932" s="14"/>
      <c r="CV932" s="14"/>
      <c r="CW932" s="14"/>
      <c r="CX932" s="14"/>
      <c r="CY932" s="14"/>
      <c r="CZ932" s="14"/>
      <c r="DA932" s="14"/>
      <c r="DB932" s="14"/>
      <c r="DC932" s="14"/>
      <c r="DD932" s="14"/>
      <c r="DE932" s="14"/>
      <c r="DF932" s="14"/>
      <c r="DG932" s="14"/>
      <c r="DH932" s="14"/>
      <c r="DI932" s="14"/>
      <c r="DJ932" s="14"/>
      <c r="DK932" s="14"/>
      <c r="DL932" s="14"/>
      <c r="DM932" s="14"/>
      <c r="DN932" s="14"/>
      <c r="DO932" s="14"/>
      <c r="DP932" s="14"/>
      <c r="DQ932" s="14"/>
      <c r="DR932" s="14"/>
      <c r="DS932" s="14"/>
      <c r="DT932" s="14"/>
      <c r="DU932" s="14"/>
      <c r="DV932" s="14"/>
      <c r="DW932" s="14"/>
      <c r="DX932" s="14"/>
      <c r="DY932" s="14"/>
      <c r="DZ932" s="14"/>
      <c r="EA932" s="14"/>
      <c r="EB932" s="14"/>
      <c r="EC932" s="14"/>
      <c r="ED932" s="14"/>
      <c r="EE932" s="14"/>
      <c r="EF932" s="14"/>
      <c r="EG932" s="14"/>
      <c r="EH932" s="14"/>
      <c r="EI932" s="14"/>
      <c r="EJ932" s="14"/>
      <c r="EK932" s="14"/>
      <c r="EL932" s="14"/>
      <c r="EM932" s="14"/>
      <c r="EN932" s="14"/>
      <c r="EO932" s="14"/>
      <c r="EP932" s="14"/>
      <c r="EQ932" s="14"/>
      <c r="ER932" s="14"/>
      <c r="ES932" s="14"/>
      <c r="ET932" s="14"/>
      <c r="EU932" s="14"/>
      <c r="EV932" s="14"/>
      <c r="EW932" s="14"/>
      <c r="EX932" s="14"/>
      <c r="EY932" s="14"/>
      <c r="EZ932" s="14"/>
      <c r="FA932" s="14"/>
      <c r="FB932" s="14"/>
      <c r="FC932" s="14"/>
      <c r="FD932" s="14"/>
      <c r="FE932" s="14"/>
      <c r="FF932" s="14"/>
      <c r="FG932" s="14"/>
      <c r="FH932" s="14"/>
      <c r="FI932" s="14"/>
      <c r="FJ932" s="14"/>
      <c r="FK932" s="14"/>
      <c r="FL932" s="14"/>
      <c r="FM932" s="14"/>
      <c r="FN932" s="14"/>
      <c r="FO932" s="14"/>
      <c r="FP932" s="14"/>
      <c r="FQ932" s="14"/>
      <c r="FR932" s="14"/>
      <c r="FS932" s="14"/>
      <c r="FT932" s="14"/>
      <c r="FU932" s="14"/>
      <c r="FV932" s="14"/>
      <c r="FW932" s="14"/>
      <c r="FX932" s="14"/>
      <c r="FY932" s="14"/>
      <c r="FZ932" s="14"/>
      <c r="GA932" s="14"/>
      <c r="GB932" s="14"/>
      <c r="GC932" s="14"/>
      <c r="GD932" s="14"/>
      <c r="GE932" s="14"/>
      <c r="GF932" s="14"/>
      <c r="GG932" s="14"/>
      <c r="GH932" s="14"/>
      <c r="GI932" s="14"/>
      <c r="GJ932" s="14"/>
      <c r="GK932" s="14"/>
      <c r="GL932" s="14"/>
      <c r="GM932" s="14"/>
      <c r="GN932" s="14"/>
      <c r="GO932" s="14"/>
      <c r="GP932" s="14"/>
      <c r="GQ932" s="14"/>
      <c r="GR932" s="14"/>
      <c r="GS932" s="14"/>
      <c r="GT932" s="14"/>
      <c r="GU932" s="14"/>
      <c r="GV932" s="14"/>
      <c r="GW932" s="14"/>
      <c r="GX932" s="14"/>
      <c r="GY932" s="14"/>
      <c r="GZ932" s="14"/>
      <c r="HA932" s="14"/>
      <c r="HB932" s="14"/>
      <c r="HC932" s="14"/>
      <c r="HD932" s="14"/>
      <c r="HE932" s="14"/>
      <c r="HF932" s="14"/>
      <c r="HG932" s="14"/>
      <c r="HH932" s="14"/>
      <c r="HI932" s="14"/>
      <c r="HJ932" s="14"/>
      <c r="HK932" s="14"/>
      <c r="HL932" s="14"/>
      <c r="HM932" s="14"/>
      <c r="HN932" s="14"/>
      <c r="HO932" s="14"/>
      <c r="HP932" s="14"/>
      <c r="HQ932" s="14"/>
      <c r="HR932" s="14"/>
      <c r="HS932" s="14"/>
      <c r="HT932" s="14"/>
      <c r="HU932" s="14"/>
      <c r="HV932" s="14"/>
      <c r="HW932" s="14"/>
      <c r="HX932" s="14"/>
      <c r="HY932" s="14"/>
      <c r="HZ932" s="14"/>
      <c r="IA932" s="14"/>
      <c r="IB932" s="14"/>
      <c r="IC932" s="14"/>
      <c r="ID932" s="14"/>
    </row>
    <row r="933" spans="1:238" s="12" customFormat="1" x14ac:dyDescent="0.2">
      <c r="A933" s="11">
        <f t="shared" si="16"/>
        <v>925</v>
      </c>
      <c r="B933" s="38" t="s">
        <v>1684</v>
      </c>
      <c r="C933" s="38" t="s">
        <v>759</v>
      </c>
      <c r="D933" s="32" t="s">
        <v>13</v>
      </c>
      <c r="E933" s="68" t="s">
        <v>1679</v>
      </c>
      <c r="F933" s="33" t="s">
        <v>33</v>
      </c>
      <c r="G933" s="34">
        <v>1163</v>
      </c>
      <c r="H933" s="34">
        <v>2274</v>
      </c>
      <c r="I933" s="37" t="s">
        <v>15</v>
      </c>
      <c r="J933" s="35" t="s">
        <v>17</v>
      </c>
      <c r="K933" s="36"/>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F933" s="14"/>
      <c r="BG933" s="14"/>
      <c r="BH933" s="14"/>
      <c r="BI933" s="14"/>
      <c r="BJ933" s="14"/>
      <c r="BK933" s="14"/>
      <c r="BL933" s="14"/>
      <c r="BM933" s="14"/>
      <c r="BN933" s="14"/>
      <c r="BO933" s="14"/>
      <c r="BP933" s="14"/>
      <c r="BQ933" s="14"/>
      <c r="BR933" s="14"/>
      <c r="BS933" s="14"/>
      <c r="BT933" s="14"/>
      <c r="BU933" s="14"/>
      <c r="BV933" s="14"/>
      <c r="BW933" s="14"/>
      <c r="BX933" s="14"/>
      <c r="BY933" s="14"/>
      <c r="BZ933" s="14"/>
      <c r="CA933" s="14"/>
      <c r="CB933" s="14"/>
      <c r="CC933" s="14"/>
      <c r="CD933" s="14"/>
      <c r="CE933" s="14"/>
      <c r="CF933" s="14"/>
      <c r="CG933" s="14"/>
      <c r="CH933" s="14"/>
      <c r="CI933" s="14"/>
      <c r="CJ933" s="14"/>
      <c r="CK933" s="14"/>
      <c r="CL933" s="14"/>
      <c r="CM933" s="14"/>
      <c r="CN933" s="14"/>
      <c r="CO933" s="14"/>
      <c r="CP933" s="14"/>
      <c r="CQ933" s="14"/>
      <c r="CR933" s="14"/>
      <c r="CS933" s="14"/>
      <c r="CT933" s="14"/>
      <c r="CU933" s="14"/>
      <c r="CV933" s="14"/>
      <c r="CW933" s="14"/>
      <c r="CX933" s="14"/>
      <c r="CY933" s="14"/>
      <c r="CZ933" s="14"/>
      <c r="DA933" s="14"/>
      <c r="DB933" s="14"/>
      <c r="DC933" s="14"/>
      <c r="DD933" s="14"/>
      <c r="DE933" s="14"/>
      <c r="DF933" s="14"/>
      <c r="DG933" s="14"/>
      <c r="DH933" s="14"/>
      <c r="DI933" s="14"/>
      <c r="DJ933" s="14"/>
      <c r="DK933" s="14"/>
      <c r="DL933" s="14"/>
      <c r="DM933" s="14"/>
      <c r="DN933" s="14"/>
      <c r="DO933" s="14"/>
      <c r="DP933" s="14"/>
      <c r="DQ933" s="14"/>
      <c r="DR933" s="14"/>
      <c r="DS933" s="14"/>
      <c r="DT933" s="14"/>
      <c r="DU933" s="14"/>
      <c r="DV933" s="14"/>
      <c r="DW933" s="14"/>
      <c r="DX933" s="14"/>
      <c r="DY933" s="14"/>
      <c r="DZ933" s="14"/>
      <c r="EA933" s="14"/>
      <c r="EB933" s="14"/>
      <c r="EC933" s="14"/>
      <c r="ED933" s="14"/>
      <c r="EE933" s="14"/>
      <c r="EF933" s="14"/>
      <c r="EG933" s="14"/>
      <c r="EH933" s="14"/>
      <c r="EI933" s="14"/>
      <c r="EJ933" s="14"/>
      <c r="EK933" s="14"/>
      <c r="EL933" s="14"/>
      <c r="EM933" s="14"/>
      <c r="EN933" s="14"/>
      <c r="EO933" s="14"/>
      <c r="EP933" s="14"/>
      <c r="EQ933" s="14"/>
      <c r="ER933" s="14"/>
      <c r="ES933" s="14"/>
      <c r="ET933" s="14"/>
      <c r="EU933" s="14"/>
      <c r="EV933" s="14"/>
      <c r="EW933" s="14"/>
      <c r="EX933" s="14"/>
      <c r="EY933" s="14"/>
      <c r="EZ933" s="14"/>
      <c r="FA933" s="14"/>
      <c r="FB933" s="14"/>
      <c r="FC933" s="14"/>
      <c r="FD933" s="14"/>
      <c r="FE933" s="14"/>
      <c r="FF933" s="14"/>
      <c r="FG933" s="14"/>
      <c r="FH933" s="14"/>
      <c r="FI933" s="14"/>
      <c r="FJ933" s="14"/>
      <c r="FK933" s="14"/>
      <c r="FL933" s="14"/>
      <c r="FM933" s="14"/>
      <c r="FN933" s="14"/>
      <c r="FO933" s="14"/>
      <c r="FP933" s="14"/>
      <c r="FQ933" s="14"/>
      <c r="FR933" s="14"/>
      <c r="FS933" s="14"/>
      <c r="FT933" s="14"/>
      <c r="FU933" s="14"/>
      <c r="FV933" s="14"/>
      <c r="FW933" s="14"/>
      <c r="FX933" s="14"/>
      <c r="FY933" s="14"/>
      <c r="FZ933" s="14"/>
      <c r="GA933" s="14"/>
      <c r="GB933" s="14"/>
      <c r="GC933" s="14"/>
      <c r="GD933" s="14"/>
      <c r="GE933" s="14"/>
      <c r="GF933" s="14"/>
      <c r="GG933" s="14"/>
      <c r="GH933" s="14"/>
      <c r="GI933" s="14"/>
      <c r="GJ933" s="14"/>
      <c r="GK933" s="14"/>
      <c r="GL933" s="14"/>
      <c r="GM933" s="14"/>
      <c r="GN933" s="14"/>
      <c r="GO933" s="14"/>
      <c r="GP933" s="14"/>
      <c r="GQ933" s="14"/>
      <c r="GR933" s="14"/>
      <c r="GS933" s="14"/>
      <c r="GT933" s="14"/>
      <c r="GU933" s="14"/>
      <c r="GV933" s="14"/>
      <c r="GW933" s="14"/>
      <c r="GX933" s="14"/>
      <c r="GY933" s="14"/>
      <c r="GZ933" s="14"/>
      <c r="HA933" s="14"/>
      <c r="HB933" s="14"/>
      <c r="HC933" s="14"/>
      <c r="HD933" s="14"/>
      <c r="HE933" s="14"/>
      <c r="HF933" s="14"/>
      <c r="HG933" s="14"/>
      <c r="HH933" s="14"/>
      <c r="HI933" s="14"/>
      <c r="HJ933" s="14"/>
      <c r="HK933" s="14"/>
      <c r="HL933" s="14"/>
      <c r="HM933" s="14"/>
      <c r="HN933" s="14"/>
      <c r="HO933" s="14"/>
      <c r="HP933" s="14"/>
      <c r="HQ933" s="14"/>
      <c r="HR933" s="14"/>
      <c r="HS933" s="14"/>
      <c r="HT933" s="14"/>
      <c r="HU933" s="14"/>
      <c r="HV933" s="14"/>
      <c r="HW933" s="14"/>
      <c r="HX933" s="14"/>
      <c r="HY933" s="14"/>
      <c r="HZ933" s="14"/>
      <c r="IA933" s="14"/>
      <c r="IB933" s="14"/>
      <c r="IC933" s="14"/>
      <c r="ID933" s="14"/>
    </row>
    <row r="934" spans="1:238" s="12" customFormat="1" x14ac:dyDescent="0.2">
      <c r="A934" s="11">
        <f t="shared" si="16"/>
        <v>926</v>
      </c>
      <c r="B934" s="38" t="s">
        <v>1685</v>
      </c>
      <c r="C934" s="38" t="s">
        <v>759</v>
      </c>
      <c r="D934" s="32" t="s">
        <v>13</v>
      </c>
      <c r="E934" s="68" t="s">
        <v>1679</v>
      </c>
      <c r="F934" s="33" t="s">
        <v>1412</v>
      </c>
      <c r="G934" s="34">
        <v>2051</v>
      </c>
      <c r="H934" s="34">
        <v>1863</v>
      </c>
      <c r="I934" s="37" t="s">
        <v>15</v>
      </c>
      <c r="J934" s="35" t="s">
        <v>17</v>
      </c>
      <c r="K934" s="36"/>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c r="GQ934" s="2"/>
      <c r="GR934" s="2"/>
      <c r="GS934" s="2"/>
      <c r="GT934" s="2"/>
      <c r="GU934" s="2"/>
      <c r="GV934" s="2"/>
      <c r="GW934" s="2"/>
      <c r="GX934" s="2"/>
      <c r="GY934" s="2"/>
      <c r="GZ934" s="2"/>
      <c r="HA934" s="2"/>
      <c r="HB934" s="2"/>
      <c r="HC934" s="2"/>
      <c r="HD934" s="2"/>
      <c r="HE934" s="2"/>
      <c r="HF934" s="2"/>
      <c r="HG934" s="2"/>
      <c r="HH934" s="2"/>
      <c r="HI934" s="2"/>
      <c r="HJ934" s="2"/>
      <c r="HK934" s="2"/>
      <c r="HL934" s="2"/>
      <c r="HM934" s="2"/>
      <c r="HN934" s="2"/>
      <c r="HO934" s="2"/>
      <c r="HP934" s="2"/>
      <c r="HQ934" s="2"/>
      <c r="HR934" s="2"/>
      <c r="HS934" s="2"/>
      <c r="HT934" s="2"/>
      <c r="HU934" s="2"/>
      <c r="HV934" s="2"/>
      <c r="HW934" s="2"/>
      <c r="HX934" s="2"/>
      <c r="HY934" s="2"/>
      <c r="HZ934" s="2"/>
      <c r="IA934" s="2"/>
      <c r="IB934" s="2"/>
      <c r="IC934" s="2"/>
      <c r="ID934" s="2"/>
    </row>
    <row r="935" spans="1:238" s="12" customFormat="1" x14ac:dyDescent="0.2">
      <c r="A935" s="11">
        <f t="shared" si="16"/>
        <v>927</v>
      </c>
      <c r="B935" s="38" t="s">
        <v>651</v>
      </c>
      <c r="C935" s="38" t="s">
        <v>759</v>
      </c>
      <c r="D935" s="38" t="s">
        <v>13</v>
      </c>
      <c r="E935" s="68" t="s">
        <v>1688</v>
      </c>
      <c r="F935" s="33" t="s">
        <v>55</v>
      </c>
      <c r="G935" s="34">
        <v>1421</v>
      </c>
      <c r="H935" s="34">
        <v>2446</v>
      </c>
      <c r="I935" s="37" t="s">
        <v>15</v>
      </c>
      <c r="J935" s="35" t="s">
        <v>17</v>
      </c>
      <c r="K935" s="3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c r="BU935" s="16"/>
      <c r="BV935" s="16"/>
      <c r="BW935" s="16"/>
      <c r="BX935" s="16"/>
      <c r="BY935" s="16"/>
      <c r="BZ935" s="16"/>
      <c r="CA935" s="16"/>
      <c r="CB935" s="16"/>
      <c r="CC935" s="16"/>
      <c r="CD935" s="16"/>
      <c r="CE935" s="16"/>
      <c r="CF935" s="16"/>
      <c r="CG935" s="16"/>
      <c r="CH935" s="16"/>
      <c r="CI935" s="16"/>
      <c r="CJ935" s="16"/>
      <c r="CK935" s="16"/>
      <c r="CL935" s="16"/>
      <c r="CM935" s="16"/>
      <c r="CN935" s="16"/>
      <c r="CO935" s="16"/>
      <c r="CP935" s="16"/>
      <c r="CQ935" s="16"/>
      <c r="CR935" s="16"/>
      <c r="CS935" s="16"/>
      <c r="CT935" s="16"/>
      <c r="CU935" s="16"/>
      <c r="CV935" s="16"/>
      <c r="CW935" s="16"/>
      <c r="CX935" s="16"/>
      <c r="CY935" s="16"/>
      <c r="CZ935" s="16"/>
      <c r="DA935" s="16"/>
      <c r="DB935" s="16"/>
      <c r="DC935" s="16"/>
      <c r="DD935" s="16"/>
      <c r="DE935" s="16"/>
      <c r="DF935" s="16"/>
      <c r="DG935" s="16"/>
      <c r="DH935" s="16"/>
      <c r="DI935" s="16"/>
      <c r="DJ935" s="16"/>
      <c r="DK935" s="16"/>
      <c r="DL935" s="16"/>
      <c r="DM935" s="16"/>
      <c r="DN935" s="16"/>
      <c r="DO935" s="16"/>
      <c r="DP935" s="16"/>
      <c r="DQ935" s="16"/>
      <c r="DR935" s="16"/>
      <c r="DS935" s="16"/>
      <c r="DT935" s="16"/>
      <c r="DU935" s="16"/>
      <c r="DV935" s="16"/>
      <c r="DW935" s="16"/>
      <c r="DX935" s="16"/>
      <c r="DY935" s="16"/>
      <c r="DZ935" s="16"/>
      <c r="EA935" s="16"/>
      <c r="EB935" s="16"/>
      <c r="EC935" s="16"/>
      <c r="ED935" s="16"/>
      <c r="EE935" s="16"/>
      <c r="EF935" s="16"/>
      <c r="EG935" s="16"/>
      <c r="EH935" s="16"/>
      <c r="EI935" s="16"/>
      <c r="EJ935" s="16"/>
      <c r="EK935" s="16"/>
      <c r="EL935" s="16"/>
      <c r="EM935" s="16"/>
      <c r="EN935" s="16"/>
      <c r="EO935" s="16"/>
      <c r="EP935" s="16"/>
      <c r="EQ935" s="16"/>
      <c r="ER935" s="16"/>
      <c r="ES935" s="16"/>
      <c r="ET935" s="16"/>
      <c r="EU935" s="16"/>
      <c r="EV935" s="16"/>
      <c r="EW935" s="16"/>
      <c r="EX935" s="16"/>
      <c r="EY935" s="16"/>
      <c r="EZ935" s="16"/>
      <c r="FA935" s="16"/>
      <c r="FB935" s="16"/>
      <c r="FC935" s="16"/>
      <c r="FD935" s="16"/>
      <c r="FE935" s="16"/>
      <c r="FF935" s="16"/>
      <c r="FG935" s="16"/>
      <c r="FH935" s="16"/>
      <c r="FI935" s="16"/>
      <c r="FJ935" s="16"/>
      <c r="FK935" s="16"/>
      <c r="FL935" s="16"/>
      <c r="FM935" s="16"/>
      <c r="FN935" s="16"/>
      <c r="FO935" s="16"/>
      <c r="FP935" s="16"/>
      <c r="FQ935" s="16"/>
      <c r="FR935" s="16"/>
      <c r="FS935" s="16"/>
      <c r="FT935" s="16"/>
      <c r="FU935" s="16"/>
      <c r="FV935" s="16"/>
      <c r="FW935" s="16"/>
      <c r="FX935" s="16"/>
      <c r="FY935" s="16"/>
      <c r="FZ935" s="16"/>
      <c r="GA935" s="16"/>
      <c r="GB935" s="16"/>
      <c r="GC935" s="16"/>
      <c r="GD935" s="16"/>
      <c r="GE935" s="16"/>
      <c r="GF935" s="16"/>
      <c r="GG935" s="16"/>
      <c r="GH935" s="16"/>
      <c r="GI935" s="16"/>
      <c r="GJ935" s="16"/>
      <c r="GK935" s="16"/>
      <c r="GL935" s="16"/>
      <c r="GM935" s="16"/>
      <c r="GN935" s="16"/>
      <c r="GO935" s="16"/>
      <c r="GP935" s="16"/>
      <c r="GQ935" s="16"/>
      <c r="GR935" s="16"/>
      <c r="GS935" s="16"/>
      <c r="GT935" s="16"/>
      <c r="GU935" s="16"/>
      <c r="GV935" s="16"/>
      <c r="GW935" s="16"/>
      <c r="GX935" s="16"/>
      <c r="GY935" s="16"/>
      <c r="GZ935" s="16"/>
      <c r="HA935" s="16"/>
      <c r="HB935" s="16"/>
      <c r="HC935" s="16"/>
      <c r="HD935" s="16"/>
      <c r="HE935" s="16"/>
      <c r="HF935" s="16"/>
      <c r="HG935" s="16"/>
      <c r="HH935" s="16"/>
      <c r="HI935" s="16"/>
      <c r="HJ935" s="16"/>
      <c r="HK935" s="16"/>
      <c r="HL935" s="16"/>
      <c r="HM935" s="16"/>
      <c r="HN935" s="16"/>
      <c r="HO935" s="16"/>
      <c r="HP935" s="16"/>
      <c r="HQ935" s="16"/>
      <c r="HR935" s="16"/>
      <c r="HS935" s="16"/>
      <c r="HT935" s="16"/>
      <c r="HU935" s="16"/>
      <c r="HV935" s="16"/>
      <c r="HW935" s="16"/>
      <c r="HX935" s="16"/>
      <c r="HY935" s="16"/>
      <c r="HZ935" s="16"/>
      <c r="IA935" s="16"/>
      <c r="IB935" s="16"/>
      <c r="IC935" s="16"/>
      <c r="ID935" s="16"/>
    </row>
    <row r="936" spans="1:238" s="12" customFormat="1" x14ac:dyDescent="0.2">
      <c r="A936" s="11">
        <f t="shared" si="16"/>
        <v>928</v>
      </c>
      <c r="B936" s="32" t="s">
        <v>1722</v>
      </c>
      <c r="C936" s="32" t="s">
        <v>759</v>
      </c>
      <c r="D936" s="32" t="s">
        <v>13</v>
      </c>
      <c r="E936" s="69" t="s">
        <v>1707</v>
      </c>
      <c r="F936" s="82" t="s">
        <v>1723</v>
      </c>
      <c r="G936" s="39">
        <v>1378</v>
      </c>
      <c r="H936" s="34">
        <v>2390</v>
      </c>
      <c r="I936" s="37" t="s">
        <v>15</v>
      </c>
      <c r="J936" s="35" t="s">
        <v>17</v>
      </c>
      <c r="K936" s="45"/>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c r="AQ936" s="17"/>
      <c r="AR936" s="17"/>
      <c r="AS936" s="17"/>
      <c r="AT936" s="17"/>
      <c r="AU936" s="17"/>
      <c r="AV936" s="17"/>
      <c r="AW936" s="17"/>
      <c r="AX936" s="17"/>
      <c r="AY936" s="17"/>
      <c r="AZ936" s="17"/>
      <c r="BA936" s="17"/>
      <c r="BB936" s="17"/>
      <c r="BC936" s="17"/>
      <c r="BD936" s="17"/>
      <c r="BE936" s="17"/>
      <c r="BF936" s="17"/>
      <c r="BG936" s="17"/>
      <c r="BH936" s="17"/>
      <c r="BI936" s="17"/>
      <c r="BJ936" s="17"/>
      <c r="BK936" s="17"/>
      <c r="BL936" s="17"/>
      <c r="BM936" s="17"/>
      <c r="BN936" s="17"/>
      <c r="BO936" s="17"/>
      <c r="BP936" s="17"/>
      <c r="BQ936" s="17"/>
      <c r="BR936" s="17"/>
      <c r="BS936" s="17"/>
      <c r="BT936" s="17"/>
      <c r="BU936" s="17"/>
      <c r="BV936" s="17"/>
      <c r="BW936" s="17"/>
      <c r="BX936" s="17"/>
      <c r="BY936" s="17"/>
      <c r="BZ936" s="17"/>
      <c r="CA936" s="17"/>
      <c r="CB936" s="17"/>
      <c r="CC936" s="17"/>
      <c r="CD936" s="17"/>
      <c r="CE936" s="17"/>
      <c r="CF936" s="17"/>
      <c r="CG936" s="17"/>
      <c r="CH936" s="17"/>
      <c r="CI936" s="17"/>
      <c r="CJ936" s="17"/>
      <c r="CK936" s="17"/>
      <c r="CL936" s="17"/>
      <c r="CM936" s="17"/>
      <c r="CN936" s="17"/>
      <c r="CO936" s="17"/>
      <c r="CP936" s="17"/>
      <c r="CQ936" s="17"/>
      <c r="CR936" s="17"/>
      <c r="CS936" s="17"/>
      <c r="CT936" s="17"/>
      <c r="CU936" s="17"/>
      <c r="CV936" s="17"/>
      <c r="CW936" s="17"/>
      <c r="CX936" s="17"/>
      <c r="CY936" s="17"/>
      <c r="CZ936" s="17"/>
      <c r="DA936" s="17"/>
      <c r="DB936" s="17"/>
      <c r="DC936" s="17"/>
      <c r="DD936" s="17"/>
      <c r="DE936" s="17"/>
      <c r="DF936" s="17"/>
      <c r="DG936" s="17"/>
      <c r="DH936" s="17"/>
      <c r="DI936" s="17"/>
      <c r="DJ936" s="17"/>
      <c r="DK936" s="17"/>
      <c r="DL936" s="17"/>
      <c r="DM936" s="17"/>
      <c r="DN936" s="17"/>
      <c r="DO936" s="17"/>
      <c r="DP936" s="17"/>
      <c r="DQ936" s="17"/>
      <c r="DR936" s="17"/>
      <c r="DS936" s="17"/>
      <c r="DT936" s="17"/>
      <c r="DU936" s="17"/>
      <c r="DV936" s="17"/>
      <c r="DW936" s="17"/>
      <c r="DX936" s="17"/>
      <c r="DY936" s="17"/>
      <c r="DZ936" s="17"/>
      <c r="EA936" s="17"/>
      <c r="EB936" s="17"/>
      <c r="EC936" s="17"/>
      <c r="ED936" s="17"/>
      <c r="EE936" s="17"/>
      <c r="EF936" s="17"/>
      <c r="EG936" s="17"/>
      <c r="EH936" s="17"/>
      <c r="EI936" s="17"/>
      <c r="EJ936" s="17"/>
      <c r="EK936" s="17"/>
      <c r="EL936" s="17"/>
      <c r="EM936" s="17"/>
      <c r="EN936" s="17"/>
      <c r="EO936" s="17"/>
      <c r="EP936" s="17"/>
      <c r="EQ936" s="17"/>
      <c r="ER936" s="17"/>
      <c r="ES936" s="17"/>
      <c r="ET936" s="17"/>
      <c r="EU936" s="17"/>
      <c r="EV936" s="17"/>
      <c r="EW936" s="17"/>
      <c r="EX936" s="17"/>
      <c r="EY936" s="17"/>
      <c r="EZ936" s="17"/>
      <c r="FA936" s="17"/>
      <c r="FB936" s="17"/>
      <c r="FC936" s="17"/>
      <c r="FD936" s="17"/>
      <c r="FE936" s="17"/>
      <c r="FF936" s="17"/>
      <c r="FG936" s="17"/>
      <c r="FH936" s="17"/>
      <c r="FI936" s="17"/>
      <c r="FJ936" s="17"/>
      <c r="FK936" s="17"/>
      <c r="FL936" s="17"/>
      <c r="FM936" s="17"/>
      <c r="FN936" s="17"/>
      <c r="FO936" s="17"/>
      <c r="FP936" s="17"/>
      <c r="FQ936" s="17"/>
      <c r="FR936" s="17"/>
      <c r="FS936" s="17"/>
      <c r="FT936" s="17"/>
      <c r="FU936" s="17"/>
      <c r="FV936" s="17"/>
      <c r="FW936" s="17"/>
      <c r="FX936" s="17"/>
      <c r="FY936" s="17"/>
      <c r="FZ936" s="17"/>
      <c r="GA936" s="17"/>
      <c r="GB936" s="17"/>
      <c r="GC936" s="17"/>
      <c r="GD936" s="17"/>
      <c r="GE936" s="17"/>
      <c r="GF936" s="17"/>
      <c r="GG936" s="17"/>
      <c r="GH936" s="17"/>
      <c r="GI936" s="17"/>
      <c r="GJ936" s="17"/>
      <c r="GK936" s="17"/>
      <c r="GL936" s="17"/>
      <c r="GM936" s="17"/>
      <c r="GN936" s="17"/>
      <c r="GO936" s="17"/>
      <c r="GP936" s="17"/>
      <c r="GQ936" s="17"/>
      <c r="GR936" s="17"/>
      <c r="GS936" s="17"/>
      <c r="GT936" s="17"/>
      <c r="GU936" s="17"/>
      <c r="GV936" s="17"/>
      <c r="GW936" s="17"/>
      <c r="GX936" s="17"/>
      <c r="GY936" s="17"/>
      <c r="GZ936" s="17"/>
      <c r="HA936" s="17"/>
      <c r="HB936" s="17"/>
      <c r="HC936" s="17"/>
      <c r="HD936" s="17"/>
      <c r="HE936" s="17"/>
      <c r="HF936" s="17"/>
      <c r="HG936" s="17"/>
      <c r="HH936" s="17"/>
      <c r="HI936" s="17"/>
      <c r="HJ936" s="17"/>
      <c r="HK936" s="17"/>
      <c r="HL936" s="17"/>
      <c r="HM936" s="17"/>
      <c r="HN936" s="17"/>
      <c r="HO936" s="17"/>
      <c r="HP936" s="13"/>
      <c r="HQ936" s="13"/>
      <c r="HR936" s="13"/>
      <c r="HS936" s="13"/>
      <c r="HT936" s="13"/>
      <c r="HU936" s="13"/>
      <c r="HV936" s="13"/>
      <c r="HW936" s="13"/>
      <c r="HX936" s="13"/>
      <c r="HY936" s="13"/>
      <c r="HZ936" s="13"/>
      <c r="IA936" s="13"/>
      <c r="IB936" s="13"/>
      <c r="IC936" s="13"/>
      <c r="ID936" s="13"/>
    </row>
    <row r="937" spans="1:238" s="12" customFormat="1" x14ac:dyDescent="0.2">
      <c r="A937" s="11">
        <f t="shared" si="16"/>
        <v>929</v>
      </c>
      <c r="B937" s="38" t="s">
        <v>1750</v>
      </c>
      <c r="C937" s="32" t="s">
        <v>759</v>
      </c>
      <c r="D937" s="32" t="s">
        <v>13</v>
      </c>
      <c r="E937" s="69" t="s">
        <v>1744</v>
      </c>
      <c r="F937" s="82" t="s">
        <v>172</v>
      </c>
      <c r="G937" s="83">
        <v>789</v>
      </c>
      <c r="H937" s="34">
        <v>1392</v>
      </c>
      <c r="I937" s="37" t="s">
        <v>15</v>
      </c>
      <c r="J937" s="35" t="s">
        <v>17</v>
      </c>
      <c r="K937" s="45"/>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EU937" s="13"/>
      <c r="EV937" s="13"/>
      <c r="EW937" s="13"/>
      <c r="EX937" s="13"/>
      <c r="EY937" s="13"/>
      <c r="EZ937" s="13"/>
      <c r="FA937" s="13"/>
      <c r="FB937" s="13"/>
      <c r="FC937" s="13"/>
      <c r="FD937" s="13"/>
      <c r="FE937" s="13"/>
      <c r="FF937" s="13"/>
      <c r="FG937" s="13"/>
      <c r="FH937" s="13"/>
      <c r="FI937" s="13"/>
      <c r="FJ937" s="13"/>
      <c r="FK937" s="13"/>
      <c r="FL937" s="13"/>
      <c r="FM937" s="13"/>
      <c r="FN937" s="13"/>
      <c r="FO937" s="13"/>
      <c r="FP937" s="13"/>
      <c r="FQ937" s="13"/>
      <c r="FR937" s="13"/>
      <c r="FS937" s="13"/>
      <c r="FT937" s="13"/>
      <c r="FU937" s="13"/>
      <c r="FV937" s="13"/>
      <c r="FW937" s="13"/>
      <c r="FX937" s="13"/>
      <c r="FY937" s="13"/>
      <c r="FZ937" s="13"/>
      <c r="GA937" s="13"/>
      <c r="GB937" s="13"/>
      <c r="GC937" s="13"/>
      <c r="GD937" s="13"/>
      <c r="GE937" s="13"/>
      <c r="GF937" s="13"/>
      <c r="GG937" s="13"/>
      <c r="GH937" s="13"/>
      <c r="GI937" s="13"/>
      <c r="GJ937" s="13"/>
      <c r="GK937" s="13"/>
      <c r="GL937" s="13"/>
      <c r="GM937" s="13"/>
      <c r="GN937" s="13"/>
      <c r="GO937" s="13"/>
      <c r="GP937" s="13"/>
      <c r="GQ937" s="13"/>
      <c r="GR937" s="13"/>
      <c r="GS937" s="13"/>
      <c r="GT937" s="13"/>
      <c r="GU937" s="13"/>
      <c r="GV937" s="13"/>
      <c r="GW937" s="13"/>
      <c r="GX937" s="13"/>
      <c r="GY937" s="13"/>
      <c r="GZ937" s="13"/>
      <c r="HA937" s="13"/>
      <c r="HB937" s="13"/>
      <c r="HC937" s="13"/>
      <c r="HD937" s="13"/>
      <c r="HE937" s="13"/>
      <c r="HF937" s="13"/>
      <c r="HG937" s="13"/>
      <c r="HH937" s="13"/>
      <c r="HI937" s="13"/>
      <c r="HJ937" s="13"/>
      <c r="HK937" s="13"/>
      <c r="HL937" s="13"/>
      <c r="HM937" s="13"/>
      <c r="HN937" s="13"/>
      <c r="HO937" s="13"/>
      <c r="HP937" s="13"/>
      <c r="HQ937" s="13"/>
      <c r="HR937" s="13"/>
      <c r="HS937" s="13"/>
      <c r="HT937" s="13"/>
      <c r="HU937" s="13"/>
      <c r="HV937" s="13"/>
      <c r="HW937" s="13"/>
      <c r="HX937" s="13"/>
      <c r="HY937" s="13"/>
      <c r="HZ937" s="13"/>
      <c r="IA937" s="13"/>
      <c r="IB937" s="13"/>
      <c r="IC937" s="13"/>
      <c r="ID937" s="13"/>
    </row>
    <row r="938" spans="1:238" s="12" customFormat="1" x14ac:dyDescent="0.2">
      <c r="A938" s="11">
        <f t="shared" si="16"/>
        <v>930</v>
      </c>
      <c r="B938" s="38" t="s">
        <v>1770</v>
      </c>
      <c r="C938" s="38" t="s">
        <v>759</v>
      </c>
      <c r="D938" s="32" t="s">
        <v>13</v>
      </c>
      <c r="E938" s="69" t="s">
        <v>1768</v>
      </c>
      <c r="F938" s="82" t="s">
        <v>1771</v>
      </c>
      <c r="G938" s="83">
        <v>2540</v>
      </c>
      <c r="H938" s="34">
        <v>3294</v>
      </c>
      <c r="I938" s="37" t="s">
        <v>15</v>
      </c>
      <c r="J938" s="35" t="s">
        <v>17</v>
      </c>
      <c r="K938" s="45"/>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Q938" s="13"/>
      <c r="BR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EU938" s="13"/>
      <c r="EV938" s="13"/>
      <c r="EW938" s="13"/>
      <c r="EX938" s="13"/>
      <c r="EY938" s="13"/>
      <c r="EZ938" s="13"/>
      <c r="FA938" s="13"/>
      <c r="FB938" s="13"/>
      <c r="FC938" s="13"/>
      <c r="FD938" s="13"/>
      <c r="FE938" s="13"/>
      <c r="FF938" s="13"/>
      <c r="FG938" s="13"/>
      <c r="FH938" s="13"/>
      <c r="FI938" s="13"/>
      <c r="FJ938" s="13"/>
      <c r="FK938" s="13"/>
      <c r="FL938" s="13"/>
      <c r="FM938" s="13"/>
      <c r="FN938" s="13"/>
      <c r="FO938" s="13"/>
      <c r="FP938" s="13"/>
      <c r="FQ938" s="13"/>
      <c r="FR938" s="13"/>
      <c r="FS938" s="13"/>
      <c r="FT938" s="13"/>
      <c r="FU938" s="13"/>
      <c r="FV938" s="13"/>
      <c r="FW938" s="13"/>
      <c r="FX938" s="13"/>
      <c r="FY938" s="13"/>
      <c r="FZ938" s="13"/>
      <c r="GA938" s="13"/>
      <c r="GB938" s="13"/>
      <c r="GC938" s="13"/>
      <c r="GD938" s="13"/>
      <c r="GE938" s="13"/>
      <c r="GF938" s="13"/>
      <c r="GG938" s="13"/>
      <c r="GH938" s="13"/>
      <c r="GI938" s="13"/>
      <c r="GJ938" s="13"/>
      <c r="GK938" s="13"/>
      <c r="GL938" s="13"/>
      <c r="GM938" s="13"/>
      <c r="GN938" s="13"/>
      <c r="GO938" s="13"/>
      <c r="GP938" s="13"/>
      <c r="GQ938" s="13"/>
      <c r="GR938" s="13"/>
      <c r="GS938" s="13"/>
      <c r="GT938" s="13"/>
      <c r="GU938" s="13"/>
      <c r="GV938" s="13"/>
      <c r="GW938" s="13"/>
      <c r="GX938" s="13"/>
      <c r="GY938" s="13"/>
      <c r="GZ938" s="13"/>
      <c r="HA938" s="13"/>
      <c r="HB938" s="13"/>
      <c r="HC938" s="13"/>
      <c r="HD938" s="13"/>
      <c r="HE938" s="13"/>
      <c r="HF938" s="13"/>
      <c r="HG938" s="13"/>
      <c r="HH938" s="13"/>
      <c r="HI938" s="13"/>
      <c r="HJ938" s="13"/>
      <c r="HK938" s="13"/>
      <c r="HL938" s="13"/>
      <c r="HM938" s="13"/>
      <c r="HN938" s="13"/>
      <c r="HO938" s="13"/>
      <c r="HP938" s="2"/>
      <c r="HQ938" s="2"/>
      <c r="HR938" s="2"/>
      <c r="HS938" s="2"/>
      <c r="HT938" s="2"/>
      <c r="HU938" s="2"/>
      <c r="HV938" s="2"/>
      <c r="HW938" s="2"/>
      <c r="HX938" s="2"/>
      <c r="HY938" s="2"/>
      <c r="HZ938" s="2"/>
      <c r="IA938" s="2"/>
      <c r="IB938" s="2"/>
      <c r="IC938" s="2"/>
      <c r="ID938" s="2"/>
    </row>
    <row r="939" spans="1:238" s="12" customFormat="1" x14ac:dyDescent="0.2">
      <c r="A939" s="11">
        <f t="shared" si="16"/>
        <v>931</v>
      </c>
      <c r="B939" s="38" t="s">
        <v>1772</v>
      </c>
      <c r="C939" s="38" t="s">
        <v>759</v>
      </c>
      <c r="D939" s="32" t="s">
        <v>13</v>
      </c>
      <c r="E939" s="69" t="s">
        <v>1768</v>
      </c>
      <c r="F939" s="82" t="s">
        <v>999</v>
      </c>
      <c r="G939" s="83">
        <v>1467</v>
      </c>
      <c r="H939" s="34">
        <v>2013</v>
      </c>
      <c r="I939" s="37" t="s">
        <v>15</v>
      </c>
      <c r="J939" s="35" t="s">
        <v>17</v>
      </c>
      <c r="K939" s="45"/>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EU939" s="13"/>
      <c r="EV939" s="13"/>
      <c r="EW939" s="13"/>
      <c r="EX939" s="13"/>
      <c r="EY939" s="13"/>
      <c r="EZ939" s="13"/>
      <c r="FA939" s="13"/>
      <c r="FB939" s="13"/>
      <c r="FC939" s="13"/>
      <c r="FD939" s="13"/>
      <c r="FE939" s="13"/>
      <c r="FF939" s="13"/>
      <c r="FG939" s="13"/>
      <c r="FH939" s="13"/>
      <c r="FI939" s="13"/>
      <c r="FJ939" s="13"/>
      <c r="FK939" s="13"/>
      <c r="FL939" s="13"/>
      <c r="FM939" s="13"/>
      <c r="FN939" s="13"/>
      <c r="FO939" s="13"/>
      <c r="FP939" s="13"/>
      <c r="FQ939" s="13"/>
      <c r="FR939" s="13"/>
      <c r="FS939" s="13"/>
      <c r="FT939" s="13"/>
      <c r="FU939" s="13"/>
      <c r="FV939" s="13"/>
      <c r="FW939" s="13"/>
      <c r="FX939" s="13"/>
      <c r="FY939" s="13"/>
      <c r="FZ939" s="13"/>
      <c r="GA939" s="13"/>
      <c r="GB939" s="13"/>
      <c r="GC939" s="13"/>
      <c r="GD939" s="13"/>
      <c r="GE939" s="13"/>
      <c r="GF939" s="13"/>
      <c r="GG939" s="13"/>
      <c r="GH939" s="13"/>
      <c r="GI939" s="13"/>
      <c r="GJ939" s="13"/>
      <c r="GK939" s="13"/>
      <c r="GL939" s="13"/>
      <c r="GM939" s="13"/>
      <c r="GN939" s="13"/>
      <c r="GO939" s="13"/>
      <c r="GP939" s="13"/>
      <c r="GQ939" s="13"/>
      <c r="GR939" s="13"/>
      <c r="GS939" s="13"/>
      <c r="GT939" s="13"/>
      <c r="GU939" s="13"/>
      <c r="GV939" s="13"/>
      <c r="GW939" s="13"/>
      <c r="GX939" s="13"/>
      <c r="GY939" s="13"/>
      <c r="GZ939" s="13"/>
      <c r="HA939" s="13"/>
      <c r="HB939" s="13"/>
      <c r="HC939" s="13"/>
      <c r="HD939" s="13"/>
      <c r="HE939" s="13"/>
      <c r="HF939" s="13"/>
      <c r="HG939" s="13"/>
      <c r="HH939" s="13"/>
      <c r="HI939" s="13"/>
      <c r="HJ939" s="13"/>
      <c r="HK939" s="13"/>
      <c r="HL939" s="13"/>
      <c r="HM939" s="13"/>
      <c r="HN939" s="13"/>
      <c r="HO939" s="13"/>
      <c r="HP939" s="2"/>
      <c r="HQ939" s="2"/>
      <c r="HR939" s="2"/>
      <c r="HS939" s="2"/>
      <c r="HT939" s="2"/>
      <c r="HU939" s="2"/>
      <c r="HV939" s="2"/>
      <c r="HW939" s="2"/>
      <c r="HX939" s="2"/>
      <c r="HY939" s="2"/>
      <c r="HZ939" s="2"/>
      <c r="IA939" s="2"/>
      <c r="IB939" s="2"/>
      <c r="IC939" s="2"/>
      <c r="ID939" s="2"/>
    </row>
    <row r="940" spans="1:238" s="12" customFormat="1" x14ac:dyDescent="0.2">
      <c r="A940" s="11">
        <f t="shared" si="16"/>
        <v>932</v>
      </c>
      <c r="B940" s="38" t="s">
        <v>1783</v>
      </c>
      <c r="C940" s="38" t="s">
        <v>759</v>
      </c>
      <c r="D940" s="32" t="s">
        <v>13</v>
      </c>
      <c r="E940" s="69" t="s">
        <v>1776</v>
      </c>
      <c r="F940" s="82" t="s">
        <v>552</v>
      </c>
      <c r="G940" s="83">
        <v>977</v>
      </c>
      <c r="H940" s="34">
        <v>1844</v>
      </c>
      <c r="I940" s="37" t="s">
        <v>15</v>
      </c>
      <c r="J940" s="35" t="s">
        <v>17</v>
      </c>
      <c r="K940" s="45"/>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c r="GQ940" s="2"/>
      <c r="GR940" s="2"/>
      <c r="GS940" s="2"/>
      <c r="GT940" s="2"/>
      <c r="GU940" s="2"/>
      <c r="GV940" s="2"/>
      <c r="GW940" s="2"/>
      <c r="GX940" s="2"/>
      <c r="GY940" s="2"/>
      <c r="GZ940" s="2"/>
      <c r="HA940" s="2"/>
      <c r="HB940" s="2"/>
      <c r="HC940" s="2"/>
      <c r="HD940" s="2"/>
      <c r="HE940" s="2"/>
      <c r="HF940" s="2"/>
      <c r="HG940" s="2"/>
      <c r="HH940" s="2"/>
      <c r="HI940" s="2"/>
      <c r="HJ940" s="2"/>
      <c r="HK940" s="2"/>
      <c r="HL940" s="2"/>
      <c r="HM940" s="2"/>
      <c r="HN940" s="2"/>
      <c r="HO940" s="2"/>
      <c r="HP940" s="2"/>
      <c r="HQ940" s="2"/>
      <c r="HR940" s="2"/>
      <c r="HS940" s="2"/>
      <c r="HT940" s="2"/>
      <c r="HU940" s="2"/>
      <c r="HV940" s="2"/>
      <c r="HW940" s="2"/>
      <c r="HX940" s="2"/>
      <c r="HY940" s="2"/>
      <c r="HZ940" s="2"/>
      <c r="IA940" s="2"/>
      <c r="IB940" s="2"/>
      <c r="IC940" s="2"/>
      <c r="ID940" s="2"/>
    </row>
    <row r="941" spans="1:238" s="12" customFormat="1" x14ac:dyDescent="0.2">
      <c r="A941" s="11">
        <f t="shared" si="16"/>
        <v>933</v>
      </c>
      <c r="B941" s="32" t="s">
        <v>1820</v>
      </c>
      <c r="C941" s="32" t="s">
        <v>759</v>
      </c>
      <c r="D941" s="32" t="s">
        <v>13</v>
      </c>
      <c r="E941" s="69" t="s">
        <v>1812</v>
      </c>
      <c r="F941" s="33" t="s">
        <v>120</v>
      </c>
      <c r="G941" s="34">
        <v>1379</v>
      </c>
      <c r="H941" s="34">
        <v>2716</v>
      </c>
      <c r="I941" s="37" t="s">
        <v>15</v>
      </c>
      <c r="J941" s="35" t="s">
        <v>17</v>
      </c>
      <c r="K941" s="36"/>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c r="GQ941" s="2"/>
      <c r="GR941" s="2"/>
      <c r="GS941" s="2"/>
      <c r="GT941" s="2"/>
      <c r="GU941" s="2"/>
      <c r="GV941" s="2"/>
      <c r="GW941" s="2"/>
      <c r="GX941" s="2"/>
      <c r="GY941" s="2"/>
      <c r="GZ941" s="2"/>
      <c r="HA941" s="2"/>
      <c r="HB941" s="2"/>
      <c r="HC941" s="2"/>
      <c r="HD941" s="2"/>
      <c r="HE941" s="2"/>
      <c r="HF941" s="2"/>
      <c r="HG941" s="2"/>
      <c r="HH941" s="2"/>
      <c r="HI941" s="2"/>
      <c r="HJ941" s="2"/>
      <c r="HK941" s="2"/>
      <c r="HL941" s="2"/>
      <c r="HM941" s="2"/>
      <c r="HN941" s="2"/>
      <c r="HO941" s="2"/>
      <c r="HP941" s="2"/>
      <c r="HQ941" s="2"/>
      <c r="HR941" s="2"/>
      <c r="HS941" s="2"/>
      <c r="HT941" s="2"/>
      <c r="HU941" s="2"/>
      <c r="HV941" s="2"/>
      <c r="HW941" s="2"/>
      <c r="HX941" s="2"/>
      <c r="HY941" s="2"/>
      <c r="HZ941" s="2"/>
      <c r="IA941" s="2"/>
      <c r="IB941" s="2"/>
      <c r="IC941" s="2"/>
      <c r="ID941" s="2"/>
    </row>
    <row r="942" spans="1:238" s="12" customFormat="1" x14ac:dyDescent="0.2">
      <c r="A942" s="11">
        <f t="shared" si="16"/>
        <v>934</v>
      </c>
      <c r="B942" s="32" t="s">
        <v>1832</v>
      </c>
      <c r="C942" s="32" t="s">
        <v>759</v>
      </c>
      <c r="D942" s="32" t="s">
        <v>13</v>
      </c>
      <c r="E942" s="69" t="s">
        <v>1826</v>
      </c>
      <c r="F942" s="33" t="s">
        <v>1833</v>
      </c>
      <c r="G942" s="34">
        <v>1405</v>
      </c>
      <c r="H942" s="34">
        <v>2749</v>
      </c>
      <c r="I942" s="37" t="s">
        <v>15</v>
      </c>
      <c r="J942" s="35" t="s">
        <v>17</v>
      </c>
      <c r="K942" s="36"/>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c r="GQ942" s="2"/>
      <c r="GR942" s="2"/>
      <c r="GS942" s="2"/>
      <c r="GT942" s="2"/>
      <c r="GU942" s="2"/>
      <c r="GV942" s="2"/>
      <c r="GW942" s="2"/>
      <c r="GX942" s="2"/>
      <c r="GY942" s="2"/>
      <c r="GZ942" s="2"/>
      <c r="HA942" s="2"/>
      <c r="HB942" s="2"/>
      <c r="HC942" s="2"/>
      <c r="HD942" s="2"/>
      <c r="HE942" s="2"/>
      <c r="HF942" s="2"/>
      <c r="HG942" s="2"/>
      <c r="HH942" s="2"/>
      <c r="HI942" s="2"/>
      <c r="HJ942" s="2"/>
      <c r="HK942" s="2"/>
      <c r="HL942" s="2"/>
      <c r="HM942" s="2"/>
      <c r="HN942" s="2"/>
      <c r="HO942" s="2"/>
      <c r="HP942" s="2"/>
      <c r="HQ942" s="2"/>
      <c r="HR942" s="2"/>
      <c r="HS942" s="2"/>
      <c r="HT942" s="2"/>
      <c r="HU942" s="2"/>
      <c r="HV942" s="2"/>
      <c r="HW942" s="2"/>
      <c r="HX942" s="2"/>
      <c r="HY942" s="2"/>
      <c r="HZ942" s="2"/>
      <c r="IA942" s="2"/>
      <c r="IB942" s="2"/>
      <c r="IC942" s="2"/>
      <c r="ID942" s="2"/>
    </row>
    <row r="943" spans="1:238" s="12" customFormat="1" x14ac:dyDescent="0.2">
      <c r="A943" s="11">
        <f t="shared" si="16"/>
        <v>935</v>
      </c>
      <c r="B943" s="32" t="s">
        <v>1834</v>
      </c>
      <c r="C943" s="32" t="s">
        <v>759</v>
      </c>
      <c r="D943" s="32" t="s">
        <v>13</v>
      </c>
      <c r="E943" s="69" t="s">
        <v>1826</v>
      </c>
      <c r="F943" s="33" t="s">
        <v>1816</v>
      </c>
      <c r="G943" s="34">
        <v>1446</v>
      </c>
      <c r="H943" s="34">
        <v>1446</v>
      </c>
      <c r="I943" s="37" t="s">
        <v>15</v>
      </c>
      <c r="J943" s="35" t="s">
        <v>17</v>
      </c>
      <c r="K943" s="36"/>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s="2"/>
      <c r="GN943" s="2"/>
      <c r="GO943" s="2"/>
      <c r="GP943" s="2"/>
      <c r="GQ943" s="2"/>
      <c r="GR943" s="2"/>
      <c r="GS943" s="2"/>
      <c r="GT943" s="2"/>
      <c r="GU943" s="2"/>
      <c r="GV943" s="2"/>
      <c r="GW943" s="2"/>
      <c r="GX943" s="2"/>
      <c r="GY943" s="2"/>
      <c r="GZ943" s="2"/>
      <c r="HA943" s="2"/>
      <c r="HB943" s="2"/>
      <c r="HC943" s="2"/>
      <c r="HD943" s="2"/>
      <c r="HE943" s="2"/>
      <c r="HF943" s="2"/>
      <c r="HG943" s="2"/>
      <c r="HH943" s="2"/>
      <c r="HI943" s="2"/>
      <c r="HJ943" s="2"/>
      <c r="HK943" s="2"/>
      <c r="HL943" s="2"/>
      <c r="HM943" s="2"/>
      <c r="HN943" s="2"/>
      <c r="HO943" s="2"/>
      <c r="HP943" s="2"/>
      <c r="HQ943" s="2"/>
      <c r="HR943" s="2"/>
      <c r="HS943" s="2"/>
      <c r="HT943" s="2"/>
      <c r="HU943" s="2"/>
      <c r="HV943" s="2"/>
      <c r="HW943" s="2"/>
      <c r="HX943" s="2"/>
      <c r="HY943" s="2"/>
      <c r="HZ943" s="2"/>
      <c r="IA943" s="2"/>
      <c r="IB943" s="2"/>
      <c r="IC943" s="2"/>
      <c r="ID943" s="2"/>
    </row>
    <row r="944" spans="1:238" s="12" customFormat="1" x14ac:dyDescent="0.2">
      <c r="A944" s="11">
        <f t="shared" si="16"/>
        <v>936</v>
      </c>
      <c r="B944" s="32" t="s">
        <v>1847</v>
      </c>
      <c r="C944" s="32" t="s">
        <v>759</v>
      </c>
      <c r="D944" s="32" t="s">
        <v>13</v>
      </c>
      <c r="E944" s="69" t="s">
        <v>709</v>
      </c>
      <c r="F944" s="33" t="s">
        <v>680</v>
      </c>
      <c r="G944" s="34">
        <v>676</v>
      </c>
      <c r="H944" s="34">
        <v>1366</v>
      </c>
      <c r="I944" s="37" t="s">
        <v>15</v>
      </c>
      <c r="J944" s="35" t="s">
        <v>17</v>
      </c>
      <c r="K944" s="36"/>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c r="GQ944" s="2"/>
      <c r="GR944" s="2"/>
      <c r="GS944" s="2"/>
      <c r="GT944" s="2"/>
      <c r="GU944" s="2"/>
      <c r="GV944" s="2"/>
      <c r="GW944" s="2"/>
      <c r="GX944" s="2"/>
      <c r="GY944" s="2"/>
      <c r="GZ944" s="2"/>
      <c r="HA944" s="2"/>
      <c r="HB944" s="2"/>
      <c r="HC944" s="2"/>
      <c r="HD944" s="2"/>
      <c r="HE944" s="2"/>
      <c r="HF944" s="2"/>
      <c r="HG944" s="2"/>
      <c r="HH944" s="2"/>
      <c r="HI944" s="2"/>
      <c r="HJ944" s="2"/>
      <c r="HK944" s="2"/>
      <c r="HL944" s="2"/>
      <c r="HM944" s="2"/>
      <c r="HN944" s="2"/>
      <c r="HO944" s="2"/>
      <c r="HP944" s="2"/>
      <c r="HQ944" s="2"/>
      <c r="HR944" s="2"/>
      <c r="HS944" s="2"/>
      <c r="HT944" s="2"/>
      <c r="HU944" s="2"/>
      <c r="HV944" s="2"/>
      <c r="HW944" s="2"/>
      <c r="HX944" s="2"/>
      <c r="HY944" s="2"/>
      <c r="HZ944" s="2"/>
      <c r="IA944" s="2"/>
      <c r="IB944" s="2"/>
      <c r="IC944" s="2"/>
      <c r="ID944" s="2"/>
    </row>
    <row r="945" spans="1:238" s="12" customFormat="1" x14ac:dyDescent="0.2">
      <c r="A945" s="11">
        <f t="shared" si="16"/>
        <v>937</v>
      </c>
      <c r="B945" s="32" t="s">
        <v>1878</v>
      </c>
      <c r="C945" s="32" t="s">
        <v>759</v>
      </c>
      <c r="D945" s="32" t="s">
        <v>13</v>
      </c>
      <c r="E945" s="69" t="s">
        <v>1876</v>
      </c>
      <c r="F945" s="33" t="s">
        <v>166</v>
      </c>
      <c r="G945" s="34">
        <v>1768</v>
      </c>
      <c r="H945" s="34">
        <v>3104</v>
      </c>
      <c r="I945" s="37" t="s">
        <v>15</v>
      </c>
      <c r="J945" s="35" t="s">
        <v>17</v>
      </c>
      <c r="K945" s="36"/>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13"/>
      <c r="EE945" s="13"/>
      <c r="EF945" s="13"/>
      <c r="EG945" s="13"/>
      <c r="EH945" s="13"/>
      <c r="EI945" s="13"/>
      <c r="EJ945" s="13"/>
      <c r="EK945" s="13"/>
      <c r="EL945" s="13"/>
      <c r="EM945" s="13"/>
      <c r="EN945" s="13"/>
      <c r="EO945" s="13"/>
      <c r="EP945" s="13"/>
      <c r="EQ945" s="13"/>
      <c r="ER945" s="13"/>
      <c r="ES945" s="13"/>
      <c r="ET945" s="13"/>
      <c r="EU945" s="13"/>
      <c r="EV945" s="13"/>
      <c r="EW945" s="13"/>
      <c r="EX945" s="13"/>
      <c r="EY945" s="13"/>
      <c r="EZ945" s="13"/>
      <c r="FA945" s="13"/>
      <c r="FB945" s="13"/>
      <c r="FC945" s="13"/>
      <c r="FD945" s="13"/>
      <c r="FE945" s="13"/>
      <c r="FF945" s="13"/>
      <c r="FG945" s="13"/>
      <c r="FH945" s="13"/>
      <c r="FI945" s="13"/>
      <c r="FJ945" s="13"/>
      <c r="FK945" s="13"/>
      <c r="FL945" s="13"/>
      <c r="FM945" s="13"/>
      <c r="FN945" s="13"/>
      <c r="FO945" s="13"/>
      <c r="FP945" s="13"/>
      <c r="FQ945" s="13"/>
      <c r="FR945" s="13"/>
      <c r="FS945" s="13"/>
      <c r="FT945" s="13"/>
      <c r="FU945" s="13"/>
      <c r="FV945" s="13"/>
      <c r="FW945" s="13"/>
      <c r="FX945" s="13"/>
      <c r="FY945" s="13"/>
      <c r="FZ945" s="13"/>
      <c r="GA945" s="13"/>
      <c r="GB945" s="13"/>
      <c r="GC945" s="13"/>
      <c r="GD945" s="13"/>
      <c r="GE945" s="13"/>
      <c r="GF945" s="2"/>
      <c r="GG945" s="2"/>
      <c r="GH945" s="2"/>
      <c r="GI945" s="2"/>
      <c r="GJ945" s="2"/>
      <c r="GK945" s="2"/>
      <c r="GL945" s="2"/>
      <c r="GM945" s="2"/>
      <c r="GN945" s="2"/>
      <c r="GO945" s="2"/>
      <c r="GP945" s="2"/>
      <c r="GQ945" s="2"/>
      <c r="GR945" s="2"/>
      <c r="GS945" s="2"/>
      <c r="GT945" s="2"/>
      <c r="GU945" s="2"/>
      <c r="GV945" s="2"/>
      <c r="GW945" s="2"/>
      <c r="GX945" s="2"/>
      <c r="GY945" s="2"/>
      <c r="GZ945" s="2"/>
      <c r="HA945" s="2"/>
      <c r="HB945" s="2"/>
      <c r="HC945" s="2"/>
      <c r="HD945" s="2"/>
      <c r="HE945" s="2"/>
      <c r="HF945" s="2"/>
      <c r="HG945" s="2"/>
      <c r="HH945" s="2"/>
      <c r="HI945" s="2"/>
      <c r="HJ945" s="2"/>
      <c r="HK945" s="2"/>
      <c r="HL945" s="2"/>
      <c r="HM945" s="2"/>
      <c r="HN945" s="2"/>
      <c r="HO945" s="2"/>
      <c r="HP945" s="2"/>
      <c r="HQ945" s="2"/>
      <c r="HR945" s="2"/>
      <c r="HS945" s="2"/>
      <c r="HT945" s="2"/>
      <c r="HU945" s="2"/>
      <c r="HV945" s="2"/>
      <c r="HW945" s="2"/>
      <c r="HX945" s="2"/>
      <c r="HY945" s="2"/>
      <c r="HZ945" s="2"/>
      <c r="IA945" s="2"/>
      <c r="IB945" s="2"/>
      <c r="IC945" s="2"/>
      <c r="ID945" s="2"/>
    </row>
    <row r="946" spans="1:238" s="12" customFormat="1" x14ac:dyDescent="0.2">
      <c r="A946" s="11">
        <f t="shared" si="16"/>
        <v>938</v>
      </c>
      <c r="B946" s="38" t="s">
        <v>1879</v>
      </c>
      <c r="C946" s="32" t="s">
        <v>759</v>
      </c>
      <c r="D946" s="32" t="s">
        <v>13</v>
      </c>
      <c r="E946" s="69" t="s">
        <v>1876</v>
      </c>
      <c r="F946" s="40" t="s">
        <v>1132</v>
      </c>
      <c r="G946" s="39">
        <v>1602</v>
      </c>
      <c r="H946" s="39">
        <v>3276</v>
      </c>
      <c r="I946" s="41" t="s">
        <v>15</v>
      </c>
      <c r="J946" s="43" t="s">
        <v>17</v>
      </c>
      <c r="K946" s="4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13"/>
      <c r="EE946" s="13"/>
      <c r="EF946" s="13"/>
      <c r="EG946" s="13"/>
      <c r="EH946" s="13"/>
      <c r="EI946" s="13"/>
      <c r="EJ946" s="13"/>
      <c r="EK946" s="13"/>
      <c r="EL946" s="13"/>
      <c r="EM946" s="13"/>
      <c r="EN946" s="13"/>
      <c r="EO946" s="13"/>
      <c r="EP946" s="13"/>
      <c r="EQ946" s="13"/>
      <c r="ER946" s="13"/>
      <c r="ES946" s="13"/>
      <c r="ET946" s="13"/>
      <c r="EU946" s="13"/>
      <c r="EV946" s="13"/>
      <c r="EW946" s="13"/>
      <c r="EX946" s="13"/>
      <c r="EY946" s="13"/>
      <c r="EZ946" s="13"/>
      <c r="FA946" s="13"/>
      <c r="FB946" s="13"/>
      <c r="FC946" s="13"/>
      <c r="FD946" s="13"/>
      <c r="FE946" s="13"/>
      <c r="FF946" s="13"/>
      <c r="FG946" s="13"/>
      <c r="FH946" s="13"/>
      <c r="FI946" s="13"/>
      <c r="FJ946" s="13"/>
      <c r="FK946" s="13"/>
      <c r="FL946" s="13"/>
      <c r="FM946" s="13"/>
      <c r="FN946" s="13"/>
      <c r="FO946" s="13"/>
      <c r="FP946" s="13"/>
      <c r="FQ946" s="13"/>
      <c r="FR946" s="13"/>
      <c r="FS946" s="13"/>
      <c r="FT946" s="13"/>
      <c r="FU946" s="13"/>
      <c r="FV946" s="13"/>
      <c r="FW946" s="13"/>
      <c r="FX946" s="13"/>
      <c r="FY946" s="13"/>
      <c r="FZ946" s="13"/>
      <c r="GA946" s="13"/>
      <c r="GB946" s="13"/>
      <c r="GC946" s="13"/>
      <c r="GD946" s="13"/>
      <c r="GE946" s="13"/>
      <c r="GF946" s="2"/>
      <c r="GG946" s="2"/>
      <c r="GH946" s="2"/>
      <c r="GI946" s="2"/>
      <c r="GJ946" s="2"/>
      <c r="GK946" s="2"/>
      <c r="GL946" s="2"/>
      <c r="GM946" s="2"/>
      <c r="GN946" s="2"/>
      <c r="GO946" s="2"/>
      <c r="GP946" s="2"/>
      <c r="GQ946" s="2"/>
      <c r="GR946" s="2"/>
      <c r="GS946" s="2"/>
      <c r="GT946" s="2"/>
      <c r="GU946" s="2"/>
      <c r="GV946" s="2"/>
      <c r="GW946" s="2"/>
      <c r="GX946" s="2"/>
      <c r="GY946" s="2"/>
      <c r="GZ946" s="2"/>
      <c r="HA946" s="2"/>
      <c r="HB946" s="2"/>
      <c r="HC946" s="2"/>
      <c r="HD946" s="2"/>
      <c r="HE946" s="2"/>
      <c r="HF946" s="2"/>
      <c r="HG946" s="2"/>
      <c r="HH946" s="2"/>
      <c r="HI946" s="2"/>
      <c r="HJ946" s="2"/>
      <c r="HK946" s="2"/>
      <c r="HL946" s="2"/>
      <c r="HM946" s="2"/>
      <c r="HN946" s="2"/>
      <c r="HO946" s="2"/>
      <c r="HP946" s="2"/>
      <c r="HQ946" s="2"/>
      <c r="HR946" s="2"/>
      <c r="HS946" s="2"/>
      <c r="HT946" s="2"/>
      <c r="HU946" s="2"/>
      <c r="HV946" s="2"/>
      <c r="HW946" s="2"/>
      <c r="HX946" s="2"/>
      <c r="HY946" s="2"/>
      <c r="HZ946" s="2"/>
      <c r="IA946" s="2"/>
      <c r="IB946" s="2"/>
      <c r="IC946" s="2"/>
      <c r="ID946" s="2"/>
    </row>
    <row r="947" spans="1:238" s="12" customFormat="1" x14ac:dyDescent="0.2">
      <c r="A947" s="11">
        <f t="shared" si="16"/>
        <v>939</v>
      </c>
      <c r="B947" s="38" t="s">
        <v>570</v>
      </c>
      <c r="C947" s="32" t="s">
        <v>759</v>
      </c>
      <c r="D947" s="32" t="s">
        <v>13</v>
      </c>
      <c r="E947" s="69" t="s">
        <v>1891</v>
      </c>
      <c r="F947" s="40" t="s">
        <v>44</v>
      </c>
      <c r="G947" s="39">
        <v>1355</v>
      </c>
      <c r="H947" s="39">
        <v>2292</v>
      </c>
      <c r="I947" s="41" t="s">
        <v>15</v>
      </c>
      <c r="J947" s="43" t="s">
        <v>17</v>
      </c>
      <c r="K947" s="4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c r="GQ947" s="2"/>
      <c r="GR947" s="2"/>
      <c r="GS947" s="2"/>
      <c r="GT947" s="2"/>
      <c r="GU947" s="2"/>
      <c r="GV947" s="2"/>
      <c r="GW947" s="2"/>
      <c r="GX947" s="2"/>
      <c r="GY947" s="2"/>
      <c r="GZ947" s="2"/>
      <c r="HA947" s="2"/>
      <c r="HB947" s="2"/>
      <c r="HC947" s="2"/>
      <c r="HD947" s="2"/>
      <c r="HE947" s="2"/>
      <c r="HF947" s="2"/>
      <c r="HG947" s="2"/>
      <c r="HH947" s="2"/>
      <c r="HI947" s="2"/>
      <c r="HJ947" s="2"/>
      <c r="HK947" s="2"/>
      <c r="HL947" s="2"/>
      <c r="HM947" s="2"/>
      <c r="HN947" s="2"/>
      <c r="HO947" s="2"/>
      <c r="HP947" s="2"/>
      <c r="HQ947" s="2"/>
      <c r="HR947" s="2"/>
      <c r="HS947" s="2"/>
      <c r="HT947" s="2"/>
      <c r="HU947" s="2"/>
      <c r="HV947" s="2"/>
      <c r="HW947" s="2"/>
      <c r="HX947" s="2"/>
      <c r="HY947" s="2"/>
      <c r="HZ947" s="2"/>
      <c r="IA947" s="2"/>
      <c r="IB947" s="2"/>
      <c r="IC947" s="2"/>
      <c r="ID947" s="2"/>
    </row>
    <row r="948" spans="1:238" s="12" customFormat="1" x14ac:dyDescent="0.2">
      <c r="A948" s="11">
        <f t="shared" si="16"/>
        <v>940</v>
      </c>
      <c r="B948" s="38" t="s">
        <v>1926</v>
      </c>
      <c r="C948" s="38" t="s">
        <v>759</v>
      </c>
      <c r="D948" s="32" t="s">
        <v>13</v>
      </c>
      <c r="E948" s="69" t="s">
        <v>1915</v>
      </c>
      <c r="F948" s="40" t="s">
        <v>1562</v>
      </c>
      <c r="G948" s="39">
        <v>1191</v>
      </c>
      <c r="H948" s="39">
        <v>2356</v>
      </c>
      <c r="I948" s="41" t="s">
        <v>15</v>
      </c>
      <c r="J948" s="43" t="s">
        <v>17</v>
      </c>
      <c r="K948" s="4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c r="GQ948" s="2"/>
      <c r="GR948" s="2"/>
      <c r="GS948" s="2"/>
      <c r="GT948" s="2"/>
      <c r="GU948" s="2"/>
      <c r="GV948" s="2"/>
      <c r="GW948" s="2"/>
      <c r="GX948" s="2"/>
      <c r="GY948" s="2"/>
      <c r="GZ948" s="2"/>
      <c r="HA948" s="2"/>
      <c r="HB948" s="2"/>
      <c r="HC948" s="2"/>
      <c r="HD948" s="2"/>
      <c r="HE948" s="2"/>
      <c r="HF948" s="2"/>
      <c r="HG948" s="2"/>
      <c r="HH948" s="2"/>
      <c r="HI948" s="2"/>
      <c r="HJ948" s="2"/>
      <c r="HK948" s="2"/>
      <c r="HL948" s="2"/>
      <c r="HM948" s="2"/>
      <c r="HN948" s="2"/>
      <c r="HO948" s="2"/>
      <c r="HP948" s="2"/>
      <c r="HQ948" s="2"/>
      <c r="HR948" s="2"/>
      <c r="HS948" s="2"/>
      <c r="HT948" s="2"/>
      <c r="HU948" s="2"/>
      <c r="HV948" s="2"/>
      <c r="HW948" s="2"/>
      <c r="HX948" s="2"/>
      <c r="HY948" s="2"/>
      <c r="HZ948" s="2"/>
      <c r="IA948" s="2"/>
      <c r="IB948" s="2"/>
      <c r="IC948" s="2"/>
      <c r="ID948" s="2"/>
    </row>
    <row r="949" spans="1:238" s="12" customFormat="1" x14ac:dyDescent="0.2">
      <c r="A949" s="11">
        <f t="shared" si="16"/>
        <v>941</v>
      </c>
      <c r="B949" s="38" t="s">
        <v>1927</v>
      </c>
      <c r="C949" s="38" t="s">
        <v>759</v>
      </c>
      <c r="D949" s="32" t="s">
        <v>13</v>
      </c>
      <c r="E949" s="69" t="s">
        <v>1915</v>
      </c>
      <c r="F949" s="40" t="s">
        <v>1546</v>
      </c>
      <c r="G949" s="39">
        <v>1510</v>
      </c>
      <c r="H949" s="39">
        <v>2117</v>
      </c>
      <c r="I949" s="41" t="s">
        <v>15</v>
      </c>
      <c r="J949" s="43" t="s">
        <v>17</v>
      </c>
      <c r="K949" s="4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c r="GQ949" s="2"/>
      <c r="GR949" s="2"/>
      <c r="GS949" s="2"/>
      <c r="GT949" s="2"/>
      <c r="GU949" s="2"/>
      <c r="GV949" s="2"/>
      <c r="GW949" s="2"/>
      <c r="GX949" s="2"/>
      <c r="GY949" s="2"/>
      <c r="GZ949" s="2"/>
      <c r="HA949" s="2"/>
      <c r="HB949" s="2"/>
      <c r="HC949" s="2"/>
      <c r="HD949" s="2"/>
      <c r="HE949" s="2"/>
      <c r="HF949" s="2"/>
      <c r="HG949" s="2"/>
      <c r="HH949" s="2"/>
      <c r="HI949" s="2"/>
      <c r="HJ949" s="2"/>
      <c r="HK949" s="2"/>
      <c r="HL949" s="2"/>
      <c r="HM949" s="2"/>
      <c r="HN949" s="2"/>
      <c r="HO949" s="2"/>
      <c r="HP949" s="2"/>
      <c r="HQ949" s="2"/>
      <c r="HR949" s="2"/>
      <c r="HS949" s="2"/>
      <c r="HT949" s="2"/>
      <c r="HU949" s="2"/>
      <c r="HV949" s="2"/>
      <c r="HW949" s="2"/>
      <c r="HX949" s="2"/>
      <c r="HY949" s="2"/>
      <c r="HZ949" s="2"/>
      <c r="IA949" s="2"/>
      <c r="IB949" s="2"/>
      <c r="IC949" s="2"/>
      <c r="ID949" s="2"/>
    </row>
    <row r="950" spans="1:238" s="12" customFormat="1" x14ac:dyDescent="0.2">
      <c r="A950" s="11">
        <f t="shared" si="16"/>
        <v>942</v>
      </c>
      <c r="B950" s="38" t="s">
        <v>1953</v>
      </c>
      <c r="C950" s="38" t="s">
        <v>759</v>
      </c>
      <c r="D950" s="32" t="s">
        <v>13</v>
      </c>
      <c r="E950" s="69" t="s">
        <v>1947</v>
      </c>
      <c r="F950" s="40" t="s">
        <v>674</v>
      </c>
      <c r="G950" s="39">
        <v>1860</v>
      </c>
      <c r="H950" s="39">
        <v>2467</v>
      </c>
      <c r="I950" s="41" t="s">
        <v>15</v>
      </c>
      <c r="J950" s="43" t="s">
        <v>17</v>
      </c>
      <c r="K950" s="42"/>
    </row>
    <row r="951" spans="1:238" s="12" customFormat="1" x14ac:dyDescent="0.2">
      <c r="A951" s="11">
        <f t="shared" si="16"/>
        <v>943</v>
      </c>
      <c r="B951" s="38" t="s">
        <v>1959</v>
      </c>
      <c r="C951" s="38" t="s">
        <v>759</v>
      </c>
      <c r="D951" s="32" t="s">
        <v>13</v>
      </c>
      <c r="E951" s="69" t="s">
        <v>269</v>
      </c>
      <c r="F951" s="40" t="s">
        <v>999</v>
      </c>
      <c r="G951" s="39">
        <v>1457</v>
      </c>
      <c r="H951" s="39">
        <v>2163</v>
      </c>
      <c r="I951" s="41" t="s">
        <v>15</v>
      </c>
      <c r="J951" s="43" t="s">
        <v>17</v>
      </c>
      <c r="K951" s="45"/>
    </row>
    <row r="952" spans="1:238" s="12" customFormat="1" x14ac:dyDescent="0.2">
      <c r="A952" s="11">
        <f t="shared" si="16"/>
        <v>944</v>
      </c>
      <c r="B952" s="38" t="s">
        <v>1960</v>
      </c>
      <c r="C952" s="38" t="s">
        <v>759</v>
      </c>
      <c r="D952" s="32" t="s">
        <v>13</v>
      </c>
      <c r="E952" s="69" t="s">
        <v>269</v>
      </c>
      <c r="F952" s="40" t="s">
        <v>36</v>
      </c>
      <c r="G952" s="39">
        <v>1348</v>
      </c>
      <c r="H952" s="39">
        <v>2222</v>
      </c>
      <c r="I952" s="41" t="s">
        <v>15</v>
      </c>
      <c r="J952" s="43" t="s">
        <v>17</v>
      </c>
      <c r="K952" s="45"/>
    </row>
    <row r="953" spans="1:238" s="12" customFormat="1" x14ac:dyDescent="0.2">
      <c r="A953" s="11">
        <f t="shared" si="16"/>
        <v>945</v>
      </c>
      <c r="B953" s="38" t="s">
        <v>1967</v>
      </c>
      <c r="C953" s="38" t="s">
        <v>759</v>
      </c>
      <c r="D953" s="32" t="s">
        <v>13</v>
      </c>
      <c r="E953" s="69" t="s">
        <v>1964</v>
      </c>
      <c r="F953" s="40" t="s">
        <v>1968</v>
      </c>
      <c r="G953" s="39">
        <v>1548</v>
      </c>
      <c r="H953" s="39">
        <v>3317</v>
      </c>
      <c r="I953" s="41" t="s">
        <v>15</v>
      </c>
      <c r="J953" s="43" t="s">
        <v>17</v>
      </c>
      <c r="K953" s="42"/>
    </row>
    <row r="954" spans="1:238" s="12" customFormat="1" x14ac:dyDescent="0.2">
      <c r="A954" s="11">
        <f t="shared" si="16"/>
        <v>946</v>
      </c>
      <c r="B954" s="38" t="s">
        <v>1969</v>
      </c>
      <c r="C954" s="38" t="s">
        <v>759</v>
      </c>
      <c r="D954" s="32" t="s">
        <v>13</v>
      </c>
      <c r="E954" s="69" t="s">
        <v>1964</v>
      </c>
      <c r="F954" s="40" t="s">
        <v>70</v>
      </c>
      <c r="G954" s="39">
        <v>1029</v>
      </c>
      <c r="H954" s="39">
        <v>1803</v>
      </c>
      <c r="I954" s="41" t="s">
        <v>15</v>
      </c>
      <c r="J954" s="43" t="s">
        <v>17</v>
      </c>
      <c r="K954" s="42"/>
    </row>
    <row r="955" spans="1:238" s="12" customFormat="1" x14ac:dyDescent="0.2">
      <c r="A955" s="11">
        <f t="shared" si="16"/>
        <v>947</v>
      </c>
      <c r="B955" s="38" t="s">
        <v>571</v>
      </c>
      <c r="C955" s="38" t="s">
        <v>759</v>
      </c>
      <c r="D955" s="32" t="s">
        <v>13</v>
      </c>
      <c r="E955" s="69" t="s">
        <v>1981</v>
      </c>
      <c r="F955" s="40" t="s">
        <v>1132</v>
      </c>
      <c r="G955" s="39">
        <v>1469</v>
      </c>
      <c r="H955" s="39">
        <v>3586</v>
      </c>
      <c r="I955" s="41" t="s">
        <v>15</v>
      </c>
      <c r="J955" s="43" t="s">
        <v>17</v>
      </c>
      <c r="K955" s="4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s="2"/>
      <c r="GN955" s="2"/>
      <c r="GO955" s="2"/>
      <c r="GP955" s="2"/>
      <c r="GQ955" s="2"/>
      <c r="GR955" s="2"/>
      <c r="GS955" s="2"/>
      <c r="GT955" s="2"/>
      <c r="GU955" s="2"/>
      <c r="GV955" s="2"/>
      <c r="GW955" s="2"/>
      <c r="GX955" s="2"/>
      <c r="GY955" s="2"/>
      <c r="GZ955" s="2"/>
      <c r="HA955" s="2"/>
      <c r="HB955" s="2"/>
      <c r="HC955" s="2"/>
      <c r="HD955" s="2"/>
      <c r="HE955" s="2"/>
      <c r="HF955" s="2"/>
      <c r="HG955" s="2"/>
      <c r="HH955" s="2"/>
      <c r="HI955" s="2"/>
      <c r="HJ955" s="2"/>
      <c r="HK955" s="2"/>
      <c r="HL955" s="2"/>
      <c r="HM955" s="2"/>
      <c r="HN955" s="2"/>
      <c r="HO955" s="2"/>
      <c r="HP955" s="2"/>
      <c r="HQ955" s="2"/>
      <c r="HR955" s="2"/>
      <c r="HS955" s="2"/>
      <c r="HT955" s="2"/>
      <c r="HU955" s="2"/>
      <c r="HV955" s="2"/>
      <c r="HW955" s="2"/>
      <c r="HX955" s="2"/>
      <c r="HY955" s="2"/>
      <c r="HZ955" s="2"/>
      <c r="IA955" s="2"/>
      <c r="IB955" s="2"/>
      <c r="IC955" s="2"/>
      <c r="ID955" s="2"/>
    </row>
    <row r="956" spans="1:238" s="12" customFormat="1" x14ac:dyDescent="0.2">
      <c r="A956" s="11">
        <f t="shared" si="16"/>
        <v>948</v>
      </c>
      <c r="B956" s="38" t="s">
        <v>2002</v>
      </c>
      <c r="C956" s="38" t="s">
        <v>759</v>
      </c>
      <c r="D956" s="32" t="s">
        <v>13</v>
      </c>
      <c r="E956" s="69" t="s">
        <v>1998</v>
      </c>
      <c r="F956" s="40" t="s">
        <v>1132</v>
      </c>
      <c r="G956" s="39">
        <v>1460</v>
      </c>
      <c r="H956" s="39">
        <v>3634</v>
      </c>
      <c r="I956" s="41" t="s">
        <v>15</v>
      </c>
      <c r="J956" s="43" t="s">
        <v>17</v>
      </c>
      <c r="K956" s="42"/>
    </row>
    <row r="957" spans="1:238" s="12" customFormat="1" x14ac:dyDescent="0.2">
      <c r="A957" s="11">
        <f t="shared" si="16"/>
        <v>949</v>
      </c>
      <c r="B957" s="38" t="s">
        <v>2010</v>
      </c>
      <c r="C957" s="38" t="s">
        <v>759</v>
      </c>
      <c r="D957" s="32" t="s">
        <v>13</v>
      </c>
      <c r="E957" s="69" t="s">
        <v>2004</v>
      </c>
      <c r="F957" s="40" t="s">
        <v>1515</v>
      </c>
      <c r="G957" s="39">
        <v>1471</v>
      </c>
      <c r="H957" s="39">
        <v>2363</v>
      </c>
      <c r="I957" s="41" t="s">
        <v>15</v>
      </c>
      <c r="J957" s="43" t="s">
        <v>17</v>
      </c>
      <c r="K957" s="42"/>
    </row>
    <row r="958" spans="1:238" s="12" customFormat="1" x14ac:dyDescent="0.2">
      <c r="A958" s="11">
        <f t="shared" si="16"/>
        <v>950</v>
      </c>
      <c r="B958" s="38" t="s">
        <v>2038</v>
      </c>
      <c r="C958" s="38" t="s">
        <v>759</v>
      </c>
      <c r="D958" s="32" t="s">
        <v>13</v>
      </c>
      <c r="E958" s="69" t="s">
        <v>2030</v>
      </c>
      <c r="F958" s="40" t="s">
        <v>899</v>
      </c>
      <c r="G958" s="39">
        <v>1577</v>
      </c>
      <c r="H958" s="39">
        <v>2918</v>
      </c>
      <c r="I958" s="41" t="s">
        <v>15</v>
      </c>
      <c r="J958" s="43" t="s">
        <v>17</v>
      </c>
      <c r="K958" s="45"/>
    </row>
    <row r="959" spans="1:238" s="12" customFormat="1" x14ac:dyDescent="0.2">
      <c r="A959" s="11">
        <f t="shared" si="16"/>
        <v>951</v>
      </c>
      <c r="B959" s="38" t="s">
        <v>2039</v>
      </c>
      <c r="C959" s="38" t="s">
        <v>759</v>
      </c>
      <c r="D959" s="32" t="s">
        <v>13</v>
      </c>
      <c r="E959" s="69" t="s">
        <v>2030</v>
      </c>
      <c r="F959" s="40" t="s">
        <v>2040</v>
      </c>
      <c r="G959" s="39">
        <v>1487</v>
      </c>
      <c r="H959" s="39">
        <v>2278</v>
      </c>
      <c r="I959" s="41" t="s">
        <v>15</v>
      </c>
      <c r="J959" s="43" t="s">
        <v>17</v>
      </c>
      <c r="K959" s="45"/>
    </row>
    <row r="960" spans="1:238" s="12" customFormat="1" x14ac:dyDescent="0.2">
      <c r="A960" s="11">
        <f t="shared" si="16"/>
        <v>952</v>
      </c>
      <c r="B960" s="38" t="s">
        <v>2066</v>
      </c>
      <c r="C960" s="38" t="s">
        <v>759</v>
      </c>
      <c r="D960" s="32" t="s">
        <v>13</v>
      </c>
      <c r="E960" s="69" t="s">
        <v>2048</v>
      </c>
      <c r="F960" s="40" t="s">
        <v>36</v>
      </c>
      <c r="G960" s="39">
        <v>1525</v>
      </c>
      <c r="H960" s="39">
        <v>2419</v>
      </c>
      <c r="I960" s="41" t="s">
        <v>15</v>
      </c>
      <c r="J960" s="43" t="s">
        <v>17</v>
      </c>
      <c r="K960" s="42"/>
    </row>
    <row r="961" spans="1:238" s="12" customFormat="1" x14ac:dyDescent="0.2">
      <c r="A961" s="11">
        <f t="shared" si="16"/>
        <v>953</v>
      </c>
      <c r="B961" s="38" t="s">
        <v>572</v>
      </c>
      <c r="C961" s="38" t="s">
        <v>759</v>
      </c>
      <c r="D961" s="32" t="s">
        <v>13</v>
      </c>
      <c r="E961" s="69" t="s">
        <v>224</v>
      </c>
      <c r="F961" s="40" t="s">
        <v>95</v>
      </c>
      <c r="G961" s="39">
        <v>1407</v>
      </c>
      <c r="H961" s="39">
        <v>2396</v>
      </c>
      <c r="I961" s="41" t="s">
        <v>15</v>
      </c>
      <c r="J961" s="43" t="s">
        <v>17</v>
      </c>
      <c r="K961" s="42"/>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c r="BA961" s="18"/>
      <c r="BB961" s="18"/>
      <c r="BC961" s="18"/>
      <c r="BD961" s="18"/>
      <c r="BE961" s="18"/>
      <c r="BF961" s="18"/>
      <c r="BG961" s="18"/>
      <c r="BH961" s="18"/>
      <c r="BI961" s="18"/>
      <c r="BJ961" s="18"/>
      <c r="BK961" s="18"/>
      <c r="BL961" s="18"/>
      <c r="BM961" s="18"/>
      <c r="BN961" s="18"/>
      <c r="BO961" s="18"/>
      <c r="BP961" s="18"/>
      <c r="BQ961" s="18"/>
      <c r="BR961" s="18"/>
      <c r="BS961" s="18"/>
      <c r="BT961" s="18"/>
      <c r="BU961" s="18"/>
      <c r="BV961" s="18"/>
      <c r="BW961" s="18"/>
      <c r="BX961" s="18"/>
      <c r="BY961" s="18"/>
      <c r="BZ961" s="18"/>
      <c r="CA961" s="18"/>
      <c r="CB961" s="18"/>
      <c r="CC961" s="18"/>
      <c r="CD961" s="18"/>
      <c r="CE961" s="18"/>
      <c r="CF961" s="18"/>
      <c r="CG961" s="18"/>
      <c r="CH961" s="18"/>
      <c r="CI961" s="18"/>
      <c r="CJ961" s="18"/>
      <c r="CK961" s="18"/>
      <c r="CL961" s="18"/>
      <c r="CM961" s="18"/>
      <c r="CN961" s="18"/>
      <c r="CO961" s="18"/>
      <c r="CP961" s="18"/>
      <c r="CQ961" s="18"/>
      <c r="CR961" s="18"/>
      <c r="CS961" s="18"/>
      <c r="CT961" s="18"/>
      <c r="CU961" s="18"/>
      <c r="CV961" s="18"/>
      <c r="CW961" s="18"/>
      <c r="CX961" s="18"/>
      <c r="CY961" s="18"/>
      <c r="CZ961" s="18"/>
      <c r="DA961" s="18"/>
      <c r="DB961" s="18"/>
      <c r="DC961" s="18"/>
      <c r="DD961" s="18"/>
      <c r="DE961" s="18"/>
      <c r="DF961" s="18"/>
      <c r="DG961" s="18"/>
      <c r="DH961" s="18"/>
      <c r="DI961" s="18"/>
      <c r="DJ961" s="18"/>
      <c r="DK961" s="18"/>
      <c r="DL961" s="18"/>
      <c r="DM961" s="18"/>
      <c r="DN961" s="18"/>
      <c r="DO961" s="18"/>
      <c r="DP961" s="18"/>
      <c r="DQ961" s="18"/>
      <c r="DR961" s="18"/>
      <c r="DS961" s="18"/>
      <c r="DT961" s="18"/>
      <c r="DU961" s="18"/>
      <c r="DV961" s="18"/>
      <c r="DW961" s="18"/>
      <c r="DX961" s="18"/>
      <c r="DY961" s="18"/>
      <c r="DZ961" s="18"/>
      <c r="EA961" s="18"/>
      <c r="EB961" s="18"/>
      <c r="EC961" s="18"/>
      <c r="ED961" s="18"/>
      <c r="EE961" s="18"/>
      <c r="EF961" s="18"/>
      <c r="EG961" s="18"/>
      <c r="EH961" s="18"/>
      <c r="EI961" s="18"/>
      <c r="EJ961" s="18"/>
      <c r="EK961" s="18"/>
      <c r="EL961" s="18"/>
      <c r="EM961" s="18"/>
      <c r="EN961" s="18"/>
      <c r="EO961" s="18"/>
      <c r="EP961" s="18"/>
      <c r="EQ961" s="18"/>
      <c r="ER961" s="18"/>
      <c r="ES961" s="18"/>
      <c r="ET961" s="18"/>
      <c r="EU961" s="18"/>
      <c r="EV961" s="18"/>
      <c r="EW961" s="18"/>
      <c r="EX961" s="18"/>
      <c r="EY961" s="18"/>
      <c r="EZ961" s="18"/>
      <c r="FA961" s="18"/>
      <c r="FB961" s="18"/>
      <c r="FC961" s="18"/>
      <c r="FD961" s="18"/>
      <c r="FE961" s="18"/>
      <c r="FF961" s="18"/>
      <c r="FG961" s="18"/>
      <c r="FH961" s="18"/>
      <c r="FI961" s="18"/>
      <c r="FJ961" s="18"/>
      <c r="FK961" s="18"/>
      <c r="FL961" s="18"/>
      <c r="FM961" s="18"/>
      <c r="FN961" s="18"/>
      <c r="FO961" s="18"/>
      <c r="FP961" s="18"/>
      <c r="FQ961" s="18"/>
      <c r="FR961" s="18"/>
      <c r="FS961" s="18"/>
      <c r="FT961" s="18"/>
      <c r="FU961" s="18"/>
      <c r="FV961" s="18"/>
      <c r="FW961" s="18"/>
      <c r="FX961" s="18"/>
      <c r="FY961" s="18"/>
      <c r="FZ961" s="18"/>
      <c r="GA961" s="18"/>
      <c r="GB961" s="18"/>
      <c r="GC961" s="18"/>
      <c r="GD961" s="18"/>
      <c r="GE961" s="18"/>
      <c r="GF961" s="18"/>
      <c r="GG961" s="18"/>
      <c r="GH961" s="18"/>
      <c r="GI961" s="18"/>
      <c r="GJ961" s="18"/>
      <c r="GK961" s="18"/>
      <c r="GL961" s="18"/>
      <c r="GM961" s="18"/>
      <c r="GN961" s="18"/>
      <c r="GO961" s="18"/>
      <c r="GP961" s="18"/>
      <c r="GQ961" s="18"/>
      <c r="GR961" s="18"/>
      <c r="GS961" s="18"/>
      <c r="GT961" s="18"/>
      <c r="GU961" s="18"/>
      <c r="GV961" s="18"/>
      <c r="GW961" s="18"/>
      <c r="GX961" s="18"/>
      <c r="GY961" s="18"/>
      <c r="GZ961" s="18"/>
      <c r="HA961" s="18"/>
      <c r="HB961" s="18"/>
      <c r="HC961" s="18"/>
      <c r="HD961" s="18"/>
      <c r="HE961" s="18"/>
      <c r="HF961" s="18"/>
      <c r="HG961" s="18"/>
      <c r="HH961" s="18"/>
      <c r="HI961" s="18"/>
      <c r="HJ961" s="18"/>
      <c r="HK961" s="18"/>
      <c r="HL961" s="18"/>
      <c r="HM961" s="18"/>
      <c r="HN961" s="18"/>
      <c r="HO961" s="18"/>
      <c r="HP961" s="18"/>
      <c r="HQ961" s="18"/>
      <c r="HR961" s="18"/>
      <c r="HS961" s="18"/>
      <c r="HT961" s="18"/>
      <c r="HU961" s="18"/>
      <c r="HV961" s="18"/>
      <c r="HW961" s="18"/>
      <c r="HX961" s="18"/>
      <c r="HY961" s="18"/>
      <c r="HZ961" s="18"/>
      <c r="IA961" s="18"/>
      <c r="IB961" s="18"/>
      <c r="IC961" s="18"/>
      <c r="ID961" s="18"/>
    </row>
    <row r="962" spans="1:238" s="12" customFormat="1" x14ac:dyDescent="0.2">
      <c r="A962" s="11">
        <f t="shared" si="16"/>
        <v>954</v>
      </c>
      <c r="B962" s="38" t="s">
        <v>573</v>
      </c>
      <c r="C962" s="38" t="s">
        <v>759</v>
      </c>
      <c r="D962" s="32" t="s">
        <v>13</v>
      </c>
      <c r="E962" s="69" t="s">
        <v>2077</v>
      </c>
      <c r="F962" s="40" t="s">
        <v>166</v>
      </c>
      <c r="G962" s="85">
        <v>1554</v>
      </c>
      <c r="H962" s="85">
        <v>2641</v>
      </c>
      <c r="I962" s="41" t="s">
        <v>15</v>
      </c>
      <c r="J962" s="86" t="s">
        <v>17</v>
      </c>
      <c r="K962" s="42"/>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c r="BA962" s="18"/>
      <c r="BB962" s="18"/>
      <c r="BC962" s="18"/>
      <c r="BD962" s="18"/>
      <c r="BE962" s="18"/>
      <c r="BF962" s="18"/>
      <c r="BG962" s="18"/>
      <c r="BH962" s="18"/>
      <c r="BI962" s="18"/>
      <c r="BJ962" s="18"/>
      <c r="BK962" s="18"/>
      <c r="BL962" s="18"/>
      <c r="BM962" s="18"/>
      <c r="BN962" s="18"/>
      <c r="BO962" s="18"/>
      <c r="BP962" s="18"/>
      <c r="BQ962" s="18"/>
      <c r="BR962" s="18"/>
      <c r="BS962" s="18"/>
      <c r="BT962" s="18"/>
      <c r="BU962" s="18"/>
      <c r="BV962" s="18"/>
      <c r="BW962" s="18"/>
      <c r="BX962" s="18"/>
      <c r="BY962" s="18"/>
      <c r="BZ962" s="18"/>
      <c r="CA962" s="18"/>
      <c r="CB962" s="18"/>
      <c r="CC962" s="18"/>
      <c r="CD962" s="18"/>
      <c r="CE962" s="18"/>
      <c r="CF962" s="18"/>
      <c r="CG962" s="18"/>
      <c r="CH962" s="18"/>
      <c r="CI962" s="18"/>
      <c r="CJ962" s="18"/>
      <c r="CK962" s="18"/>
      <c r="CL962" s="18"/>
      <c r="CM962" s="18"/>
      <c r="CN962" s="18"/>
      <c r="CO962" s="18"/>
      <c r="CP962" s="18"/>
      <c r="CQ962" s="18"/>
      <c r="CR962" s="18"/>
      <c r="CS962" s="18"/>
      <c r="CT962" s="18"/>
      <c r="CU962" s="18"/>
      <c r="CV962" s="18"/>
      <c r="CW962" s="18"/>
      <c r="CX962" s="18"/>
      <c r="CY962" s="18"/>
      <c r="CZ962" s="18"/>
      <c r="DA962" s="18"/>
      <c r="DB962" s="18"/>
      <c r="DC962" s="18"/>
      <c r="DD962" s="18"/>
      <c r="DE962" s="18"/>
      <c r="DF962" s="18"/>
      <c r="DG962" s="18"/>
      <c r="DH962" s="18"/>
      <c r="DI962" s="18"/>
      <c r="DJ962" s="18"/>
      <c r="DK962" s="18"/>
      <c r="DL962" s="18"/>
      <c r="DM962" s="18"/>
      <c r="DN962" s="18"/>
      <c r="DO962" s="18"/>
      <c r="DP962" s="18"/>
      <c r="DQ962" s="18"/>
      <c r="DR962" s="18"/>
      <c r="DS962" s="18"/>
      <c r="DT962" s="18"/>
      <c r="DU962" s="18"/>
      <c r="DV962" s="18"/>
      <c r="DW962" s="18"/>
      <c r="DX962" s="18"/>
      <c r="DY962" s="18"/>
      <c r="DZ962" s="18"/>
      <c r="EA962" s="18"/>
      <c r="EB962" s="18"/>
      <c r="EC962" s="18"/>
      <c r="ED962" s="18"/>
      <c r="EE962" s="18"/>
      <c r="EF962" s="18"/>
      <c r="EG962" s="18"/>
      <c r="EH962" s="18"/>
      <c r="EI962" s="18"/>
      <c r="EJ962" s="18"/>
      <c r="EK962" s="18"/>
      <c r="EL962" s="18"/>
      <c r="EM962" s="18"/>
      <c r="EN962" s="18"/>
      <c r="EO962" s="18"/>
      <c r="EP962" s="18"/>
      <c r="EQ962" s="18"/>
      <c r="ER962" s="18"/>
      <c r="ES962" s="18"/>
      <c r="ET962" s="18"/>
      <c r="EU962" s="18"/>
      <c r="EV962" s="18"/>
      <c r="EW962" s="18"/>
      <c r="EX962" s="18"/>
      <c r="EY962" s="18"/>
      <c r="EZ962" s="18"/>
      <c r="FA962" s="18"/>
      <c r="FB962" s="18"/>
      <c r="FC962" s="18"/>
      <c r="FD962" s="18"/>
      <c r="FE962" s="18"/>
      <c r="FF962" s="18"/>
      <c r="FG962" s="18"/>
      <c r="FH962" s="18"/>
      <c r="FI962" s="18"/>
      <c r="FJ962" s="18"/>
      <c r="FK962" s="18"/>
      <c r="FL962" s="18"/>
      <c r="FM962" s="18"/>
      <c r="FN962" s="18"/>
      <c r="FO962" s="18"/>
      <c r="FP962" s="18"/>
      <c r="FQ962" s="18"/>
      <c r="FR962" s="18"/>
      <c r="FS962" s="18"/>
      <c r="FT962" s="18"/>
      <c r="FU962" s="18"/>
      <c r="FV962" s="18"/>
      <c r="FW962" s="18"/>
      <c r="FX962" s="18"/>
      <c r="FY962" s="18"/>
      <c r="FZ962" s="18"/>
      <c r="GA962" s="18"/>
      <c r="GB962" s="18"/>
      <c r="GC962" s="18"/>
      <c r="GD962" s="18"/>
      <c r="GE962" s="18"/>
      <c r="GF962" s="18"/>
      <c r="GG962" s="18"/>
      <c r="GH962" s="18"/>
      <c r="GI962" s="18"/>
      <c r="GJ962" s="18"/>
      <c r="GK962" s="18"/>
      <c r="GL962" s="18"/>
      <c r="GM962" s="18"/>
      <c r="GN962" s="18"/>
      <c r="GO962" s="18"/>
      <c r="GP962" s="18"/>
      <c r="GQ962" s="18"/>
      <c r="GR962" s="18"/>
      <c r="GS962" s="18"/>
      <c r="GT962" s="18"/>
      <c r="GU962" s="18"/>
      <c r="GV962" s="18"/>
      <c r="GW962" s="18"/>
      <c r="GX962" s="18"/>
      <c r="GY962" s="18"/>
      <c r="GZ962" s="18"/>
      <c r="HA962" s="18"/>
      <c r="HB962" s="18"/>
      <c r="HC962" s="18"/>
      <c r="HD962" s="18"/>
      <c r="HE962" s="18"/>
      <c r="HF962" s="18"/>
      <c r="HG962" s="18"/>
      <c r="HH962" s="18"/>
      <c r="HI962" s="18"/>
      <c r="HJ962" s="18"/>
      <c r="HK962" s="18"/>
      <c r="HL962" s="18"/>
      <c r="HM962" s="18"/>
      <c r="HN962" s="18"/>
      <c r="HO962" s="18"/>
      <c r="HP962" s="18"/>
      <c r="HQ962" s="18"/>
      <c r="HR962" s="18"/>
      <c r="HS962" s="18"/>
      <c r="HT962" s="18"/>
      <c r="HU962" s="18"/>
      <c r="HV962" s="18"/>
      <c r="HW962" s="18"/>
      <c r="HX962" s="18"/>
      <c r="HY962" s="18"/>
      <c r="HZ962" s="18"/>
      <c r="IA962" s="18"/>
      <c r="IB962" s="18"/>
      <c r="IC962" s="18"/>
      <c r="ID962" s="18"/>
    </row>
    <row r="963" spans="1:238" s="12" customFormat="1" x14ac:dyDescent="0.2">
      <c r="A963" s="11">
        <f t="shared" si="16"/>
        <v>955</v>
      </c>
      <c r="B963" s="38" t="s">
        <v>574</v>
      </c>
      <c r="C963" s="38" t="s">
        <v>759</v>
      </c>
      <c r="D963" s="32" t="s">
        <v>13</v>
      </c>
      <c r="E963" s="69" t="s">
        <v>2087</v>
      </c>
      <c r="F963" s="40" t="s">
        <v>172</v>
      </c>
      <c r="G963" s="39">
        <v>2672</v>
      </c>
      <c r="H963" s="39">
        <v>5849</v>
      </c>
      <c r="I963" s="41" t="s">
        <v>15</v>
      </c>
      <c r="J963" s="86" t="s">
        <v>17</v>
      </c>
      <c r="K963" s="42"/>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c r="BA963" s="18"/>
      <c r="BB963" s="18"/>
      <c r="BC963" s="18"/>
      <c r="BD963" s="18"/>
      <c r="BE963" s="18"/>
      <c r="BF963" s="18"/>
      <c r="BG963" s="18"/>
      <c r="BH963" s="18"/>
      <c r="BI963" s="18"/>
      <c r="BJ963" s="18"/>
      <c r="BK963" s="18"/>
      <c r="BL963" s="18"/>
      <c r="BM963" s="18"/>
      <c r="BN963" s="18"/>
      <c r="BO963" s="18"/>
      <c r="BP963" s="18"/>
      <c r="BQ963" s="18"/>
      <c r="BR963" s="18"/>
      <c r="BS963" s="18"/>
      <c r="BT963" s="18"/>
      <c r="BU963" s="18"/>
      <c r="BV963" s="18"/>
      <c r="BW963" s="18"/>
      <c r="BX963" s="18"/>
      <c r="BY963" s="18"/>
      <c r="BZ963" s="18"/>
      <c r="CA963" s="18"/>
      <c r="CB963" s="18"/>
      <c r="CC963" s="18"/>
      <c r="CD963" s="18"/>
      <c r="CE963" s="18"/>
      <c r="CF963" s="18"/>
      <c r="CG963" s="18"/>
      <c r="CH963" s="18"/>
      <c r="CI963" s="18"/>
      <c r="CJ963" s="18"/>
      <c r="CK963" s="18"/>
      <c r="CL963" s="18"/>
      <c r="CM963" s="18"/>
      <c r="CN963" s="18"/>
      <c r="CO963" s="18"/>
      <c r="CP963" s="18"/>
      <c r="CQ963" s="18"/>
      <c r="CR963" s="18"/>
      <c r="CS963" s="18"/>
      <c r="CT963" s="18"/>
      <c r="CU963" s="18"/>
      <c r="CV963" s="18"/>
      <c r="CW963" s="18"/>
      <c r="CX963" s="18"/>
      <c r="CY963" s="18"/>
      <c r="CZ963" s="18"/>
      <c r="DA963" s="18"/>
      <c r="DB963" s="18"/>
      <c r="DC963" s="18"/>
      <c r="DD963" s="18"/>
      <c r="DE963" s="18"/>
      <c r="DF963" s="18"/>
      <c r="DG963" s="18"/>
      <c r="DH963" s="18"/>
      <c r="DI963" s="18"/>
      <c r="DJ963" s="18"/>
      <c r="DK963" s="18"/>
      <c r="DL963" s="18"/>
      <c r="DM963" s="18"/>
      <c r="DN963" s="18"/>
      <c r="DO963" s="18"/>
      <c r="DP963" s="18"/>
      <c r="DQ963" s="18"/>
      <c r="DR963" s="18"/>
      <c r="DS963" s="18"/>
      <c r="DT963" s="18"/>
      <c r="DU963" s="18"/>
      <c r="DV963" s="18"/>
      <c r="DW963" s="18"/>
      <c r="DX963" s="18"/>
      <c r="DY963" s="18"/>
      <c r="DZ963" s="18"/>
      <c r="EA963" s="18"/>
      <c r="EB963" s="18"/>
      <c r="EC963" s="18"/>
      <c r="ED963" s="18"/>
      <c r="EE963" s="18"/>
      <c r="EF963" s="18"/>
      <c r="EG963" s="18"/>
      <c r="EH963" s="18"/>
      <c r="EI963" s="18"/>
      <c r="EJ963" s="18"/>
      <c r="EK963" s="18"/>
      <c r="EL963" s="18"/>
      <c r="EM963" s="18"/>
      <c r="EN963" s="18"/>
      <c r="EO963" s="18"/>
      <c r="EP963" s="18"/>
      <c r="EQ963" s="18"/>
      <c r="ER963" s="18"/>
      <c r="ES963" s="18"/>
      <c r="ET963" s="18"/>
      <c r="EU963" s="18"/>
      <c r="EV963" s="18"/>
      <c r="EW963" s="18"/>
      <c r="EX963" s="18"/>
      <c r="EY963" s="18"/>
      <c r="EZ963" s="18"/>
      <c r="FA963" s="18"/>
      <c r="FB963" s="18"/>
      <c r="FC963" s="18"/>
      <c r="FD963" s="18"/>
      <c r="FE963" s="18"/>
      <c r="FF963" s="18"/>
      <c r="FG963" s="18"/>
      <c r="FH963" s="18"/>
      <c r="FI963" s="18"/>
      <c r="FJ963" s="18"/>
      <c r="FK963" s="18"/>
      <c r="FL963" s="18"/>
      <c r="FM963" s="18"/>
      <c r="FN963" s="18"/>
      <c r="FO963" s="18"/>
      <c r="FP963" s="18"/>
      <c r="FQ963" s="18"/>
      <c r="FR963" s="18"/>
      <c r="FS963" s="18"/>
      <c r="FT963" s="18"/>
      <c r="FU963" s="18"/>
      <c r="FV963" s="18"/>
      <c r="FW963" s="18"/>
      <c r="FX963" s="18"/>
      <c r="FY963" s="18"/>
      <c r="FZ963" s="18"/>
      <c r="GA963" s="18"/>
      <c r="GB963" s="18"/>
      <c r="GC963" s="18"/>
      <c r="GD963" s="18"/>
      <c r="GE963" s="18"/>
      <c r="GF963" s="18"/>
      <c r="GG963" s="18"/>
      <c r="GH963" s="18"/>
      <c r="GI963" s="18"/>
      <c r="GJ963" s="18"/>
      <c r="GK963" s="18"/>
      <c r="GL963" s="18"/>
      <c r="GM963" s="18"/>
      <c r="GN963" s="18"/>
      <c r="GO963" s="18"/>
      <c r="GP963" s="18"/>
      <c r="GQ963" s="18"/>
      <c r="GR963" s="18"/>
      <c r="GS963" s="18"/>
      <c r="GT963" s="18"/>
      <c r="GU963" s="18"/>
      <c r="GV963" s="18"/>
      <c r="GW963" s="18"/>
      <c r="GX963" s="18"/>
      <c r="GY963" s="18"/>
      <c r="GZ963" s="18"/>
      <c r="HA963" s="18"/>
      <c r="HB963" s="18"/>
      <c r="HC963" s="18"/>
      <c r="HD963" s="18"/>
      <c r="HE963" s="18"/>
      <c r="HF963" s="18"/>
      <c r="HG963" s="18"/>
      <c r="HH963" s="18"/>
      <c r="HI963" s="18"/>
      <c r="HJ963" s="18"/>
      <c r="HK963" s="18"/>
      <c r="HL963" s="18"/>
      <c r="HM963" s="18"/>
      <c r="HN963" s="18"/>
      <c r="HO963" s="18"/>
      <c r="HP963" s="18"/>
      <c r="HQ963" s="18"/>
      <c r="HR963" s="18"/>
      <c r="HS963" s="18"/>
      <c r="HT963" s="18"/>
      <c r="HU963" s="18"/>
      <c r="HV963" s="18"/>
      <c r="HW963" s="18"/>
      <c r="HX963" s="18"/>
      <c r="HY963" s="18"/>
      <c r="HZ963" s="18"/>
      <c r="IA963" s="18"/>
      <c r="IB963" s="18"/>
      <c r="IC963" s="18"/>
      <c r="ID963" s="18"/>
    </row>
    <row r="964" spans="1:238" s="12" customFormat="1" x14ac:dyDescent="0.2">
      <c r="A964" s="11">
        <f t="shared" si="16"/>
        <v>956</v>
      </c>
      <c r="B964" s="38" t="s">
        <v>575</v>
      </c>
      <c r="C964" s="38" t="s">
        <v>759</v>
      </c>
      <c r="D964" s="32" t="s">
        <v>13</v>
      </c>
      <c r="E964" s="69" t="s">
        <v>2108</v>
      </c>
      <c r="F964" s="40" t="s">
        <v>1922</v>
      </c>
      <c r="G964" s="39">
        <v>1654</v>
      </c>
      <c r="H964" s="39">
        <v>2658</v>
      </c>
      <c r="I964" s="86" t="s">
        <v>15</v>
      </c>
      <c r="J964" s="86" t="s">
        <v>17</v>
      </c>
      <c r="K964" s="42"/>
    </row>
    <row r="965" spans="1:238" s="12" customFormat="1" x14ac:dyDescent="0.2">
      <c r="A965" s="11">
        <f t="shared" si="16"/>
        <v>957</v>
      </c>
      <c r="B965" s="38" t="s">
        <v>576</v>
      </c>
      <c r="C965" s="38" t="s">
        <v>759</v>
      </c>
      <c r="D965" s="32" t="s">
        <v>13</v>
      </c>
      <c r="E965" s="69" t="s">
        <v>2108</v>
      </c>
      <c r="F965" s="40" t="s">
        <v>722</v>
      </c>
      <c r="G965" s="39">
        <v>1942</v>
      </c>
      <c r="H965" s="39">
        <v>3187</v>
      </c>
      <c r="I965" s="86" t="s">
        <v>15</v>
      </c>
      <c r="J965" s="86" t="s">
        <v>17</v>
      </c>
      <c r="K965" s="42"/>
    </row>
    <row r="966" spans="1:238" s="12" customFormat="1" x14ac:dyDescent="0.2">
      <c r="A966" s="11">
        <f t="shared" si="16"/>
        <v>958</v>
      </c>
      <c r="B966" s="46" t="s">
        <v>1110</v>
      </c>
      <c r="C966" s="46" t="s">
        <v>759</v>
      </c>
      <c r="D966" s="32" t="s">
        <v>13</v>
      </c>
      <c r="E966" s="69" t="s">
        <v>2114</v>
      </c>
      <c r="F966" s="40" t="s">
        <v>1184</v>
      </c>
      <c r="G966" s="39">
        <v>2218</v>
      </c>
      <c r="H966" s="39">
        <v>4098</v>
      </c>
      <c r="I966" s="41" t="s">
        <v>15</v>
      </c>
      <c r="J966" s="86" t="s">
        <v>17</v>
      </c>
      <c r="K966" s="4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s="2"/>
      <c r="GN966" s="2"/>
      <c r="GO966" s="2"/>
      <c r="GP966" s="2"/>
      <c r="GQ966" s="2"/>
      <c r="GR966" s="2"/>
      <c r="GS966" s="2"/>
      <c r="GT966" s="2"/>
      <c r="GU966" s="2"/>
      <c r="GV966" s="2"/>
      <c r="GW966" s="2"/>
      <c r="GX966" s="2"/>
      <c r="GY966" s="2"/>
      <c r="GZ966" s="2"/>
      <c r="HA966" s="2"/>
      <c r="HB966" s="2"/>
      <c r="HC966" s="2"/>
      <c r="HD966" s="2"/>
      <c r="HE966" s="2"/>
      <c r="HF966" s="2"/>
      <c r="HG966" s="2"/>
      <c r="HH966" s="2"/>
      <c r="HI966" s="2"/>
      <c r="HJ966" s="2"/>
      <c r="HK966" s="2"/>
      <c r="HL966" s="2"/>
      <c r="HM966" s="2"/>
      <c r="HN966" s="2"/>
      <c r="HO966" s="2"/>
      <c r="HP966" s="2"/>
      <c r="HQ966" s="2"/>
      <c r="HR966" s="2"/>
      <c r="HS966" s="2"/>
      <c r="HT966" s="2"/>
      <c r="HU966" s="2"/>
      <c r="HV966" s="2"/>
      <c r="HW966" s="2"/>
      <c r="HX966" s="2"/>
      <c r="HY966" s="2"/>
      <c r="HZ966" s="2"/>
      <c r="IA966" s="2"/>
      <c r="IB966" s="2"/>
      <c r="IC966" s="2"/>
      <c r="ID966" s="2"/>
    </row>
    <row r="967" spans="1:238" s="12" customFormat="1" x14ac:dyDescent="0.2">
      <c r="A967" s="11">
        <f t="shared" si="16"/>
        <v>959</v>
      </c>
      <c r="B967" s="46" t="s">
        <v>1111</v>
      </c>
      <c r="C967" s="46" t="s">
        <v>759</v>
      </c>
      <c r="D967" s="32" t="s">
        <v>13</v>
      </c>
      <c r="E967" s="69" t="s">
        <v>2114</v>
      </c>
      <c r="F967" s="40" t="s">
        <v>1143</v>
      </c>
      <c r="G967" s="39">
        <v>1404</v>
      </c>
      <c r="H967" s="39">
        <v>2655</v>
      </c>
      <c r="I967" s="41" t="s">
        <v>15</v>
      </c>
      <c r="J967" s="86" t="s">
        <v>17</v>
      </c>
      <c r="K967" s="4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c r="GA967" s="2"/>
      <c r="GB967" s="2"/>
      <c r="GC967" s="2"/>
      <c r="GD967" s="2"/>
      <c r="GE967" s="2"/>
      <c r="GF967" s="2"/>
      <c r="GG967" s="2"/>
      <c r="GH967" s="2"/>
      <c r="GI967" s="2"/>
      <c r="GJ967" s="2"/>
      <c r="GK967" s="2"/>
      <c r="GL967" s="2"/>
      <c r="GM967" s="2"/>
      <c r="GN967" s="2"/>
      <c r="GO967" s="2"/>
      <c r="GP967" s="2"/>
      <c r="GQ967" s="2"/>
      <c r="GR967" s="2"/>
      <c r="GS967" s="2"/>
      <c r="GT967" s="2"/>
      <c r="GU967" s="2"/>
      <c r="GV967" s="2"/>
      <c r="GW967" s="2"/>
      <c r="GX967" s="2"/>
      <c r="GY967" s="2"/>
      <c r="GZ967" s="2"/>
      <c r="HA967" s="2"/>
      <c r="HB967" s="2"/>
      <c r="HC967" s="2"/>
      <c r="HD967" s="2"/>
      <c r="HE967" s="2"/>
      <c r="HF967" s="2"/>
      <c r="HG967" s="2"/>
      <c r="HH967" s="2"/>
      <c r="HI967" s="2"/>
      <c r="HJ967" s="2"/>
      <c r="HK967" s="2"/>
      <c r="HL967" s="2"/>
      <c r="HM967" s="2"/>
      <c r="HN967" s="2"/>
      <c r="HO967" s="2"/>
      <c r="HP967" s="2"/>
      <c r="HQ967" s="2"/>
      <c r="HR967" s="2"/>
      <c r="HS967" s="2"/>
      <c r="HT967" s="2"/>
      <c r="HU967" s="2"/>
      <c r="HV967" s="2"/>
      <c r="HW967" s="2"/>
      <c r="HX967" s="2"/>
      <c r="HY967" s="2"/>
      <c r="HZ967" s="2"/>
      <c r="IA967" s="2"/>
      <c r="IB967" s="2"/>
      <c r="IC967" s="2"/>
      <c r="ID967" s="2"/>
    </row>
    <row r="968" spans="1:238" s="12" customFormat="1" x14ac:dyDescent="0.2">
      <c r="A968" s="11">
        <f t="shared" si="16"/>
        <v>960</v>
      </c>
      <c r="B968" s="38" t="s">
        <v>1119</v>
      </c>
      <c r="C968" s="46" t="s">
        <v>759</v>
      </c>
      <c r="D968" s="32" t="s">
        <v>13</v>
      </c>
      <c r="E968" s="69" t="s">
        <v>2116</v>
      </c>
      <c r="F968" s="40" t="s">
        <v>1782</v>
      </c>
      <c r="G968" s="39">
        <v>1096</v>
      </c>
      <c r="H968" s="39">
        <v>3192</v>
      </c>
      <c r="I968" s="41" t="s">
        <v>15</v>
      </c>
      <c r="J968" s="86" t="s">
        <v>17</v>
      </c>
      <c r="K968" s="4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s="2"/>
      <c r="GN968" s="2"/>
      <c r="GO968" s="2"/>
      <c r="GP968" s="2"/>
      <c r="GQ968" s="2"/>
      <c r="GR968" s="2"/>
      <c r="GS968" s="2"/>
      <c r="GT968" s="2"/>
      <c r="GU968" s="2"/>
      <c r="GV968" s="2"/>
      <c r="GW968" s="2"/>
      <c r="GX968" s="2"/>
      <c r="GY968" s="2"/>
      <c r="GZ968" s="2"/>
      <c r="HA968" s="2"/>
      <c r="HB968" s="2"/>
      <c r="HC968" s="2"/>
      <c r="HD968" s="2"/>
      <c r="HE968" s="2"/>
      <c r="HF968" s="2"/>
      <c r="HG968" s="2"/>
      <c r="HH968" s="2"/>
      <c r="HI968" s="2"/>
      <c r="HJ968" s="2"/>
      <c r="HK968" s="2"/>
      <c r="HL968" s="2"/>
      <c r="HM968" s="2"/>
      <c r="HN968" s="2"/>
      <c r="HO968" s="2"/>
      <c r="HP968" s="2"/>
      <c r="HQ968" s="2"/>
      <c r="HR968" s="2"/>
      <c r="HS968" s="2"/>
      <c r="HT968" s="2"/>
      <c r="HU968" s="2"/>
      <c r="HV968" s="2"/>
      <c r="HW968" s="2"/>
      <c r="HX968" s="2"/>
      <c r="HY968" s="2"/>
      <c r="HZ968" s="2"/>
      <c r="IA968" s="2"/>
      <c r="IB968" s="2"/>
      <c r="IC968" s="2"/>
      <c r="ID968" s="2"/>
    </row>
    <row r="969" spans="1:238" s="12" customFormat="1" x14ac:dyDescent="0.2">
      <c r="A969" s="11">
        <f t="shared" si="16"/>
        <v>961</v>
      </c>
      <c r="B969" s="38" t="s">
        <v>2121</v>
      </c>
      <c r="C969" s="46" t="s">
        <v>759</v>
      </c>
      <c r="D969" s="32" t="s">
        <v>13</v>
      </c>
      <c r="E969" s="69" t="s">
        <v>2116</v>
      </c>
      <c r="F969" s="40" t="s">
        <v>45</v>
      </c>
      <c r="G969" s="39">
        <v>1642</v>
      </c>
      <c r="H969" s="39">
        <v>3211</v>
      </c>
      <c r="I969" s="41" t="s">
        <v>15</v>
      </c>
      <c r="J969" s="86" t="s">
        <v>17</v>
      </c>
      <c r="K969" s="4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s="2"/>
      <c r="GN969" s="2"/>
      <c r="GO969" s="2"/>
      <c r="GP969" s="2"/>
      <c r="GQ969" s="2"/>
      <c r="GR969" s="2"/>
      <c r="GS969" s="2"/>
      <c r="GT969" s="2"/>
      <c r="GU969" s="2"/>
      <c r="GV969" s="2"/>
      <c r="GW969" s="2"/>
      <c r="GX969" s="2"/>
      <c r="GY969" s="2"/>
      <c r="GZ969" s="2"/>
      <c r="HA969" s="2"/>
      <c r="HB969" s="2"/>
      <c r="HC969" s="2"/>
      <c r="HD969" s="2"/>
      <c r="HE969" s="2"/>
      <c r="HF969" s="2"/>
      <c r="HG969" s="2"/>
      <c r="HH969" s="2"/>
      <c r="HI969" s="2"/>
      <c r="HJ969" s="2"/>
      <c r="HK969" s="2"/>
      <c r="HL969" s="2"/>
      <c r="HM969" s="2"/>
      <c r="HN969" s="2"/>
      <c r="HO969" s="2"/>
      <c r="HP969" s="2"/>
      <c r="HQ969" s="2"/>
      <c r="HR969" s="2"/>
      <c r="HS969" s="2"/>
      <c r="HT969" s="2"/>
      <c r="HU969" s="2"/>
      <c r="HV969" s="2"/>
      <c r="HW969" s="2"/>
      <c r="HX969" s="2"/>
      <c r="HY969" s="2"/>
      <c r="HZ969" s="2"/>
      <c r="IA969" s="2"/>
      <c r="IB969" s="2"/>
      <c r="IC969" s="2"/>
      <c r="ID969" s="2"/>
    </row>
    <row r="970" spans="1:238" s="12" customFormat="1" x14ac:dyDescent="0.2">
      <c r="A970" s="11">
        <f t="shared" si="16"/>
        <v>962</v>
      </c>
      <c r="B970" s="46" t="s">
        <v>577</v>
      </c>
      <c r="C970" s="46" t="s">
        <v>759</v>
      </c>
      <c r="D970" s="32" t="s">
        <v>13</v>
      </c>
      <c r="E970" s="69" t="s">
        <v>2123</v>
      </c>
      <c r="F970" s="40" t="s">
        <v>1117</v>
      </c>
      <c r="G970" s="39">
        <v>1198</v>
      </c>
      <c r="H970" s="39">
        <v>2446</v>
      </c>
      <c r="I970" s="41" t="s">
        <v>15</v>
      </c>
      <c r="J970" s="43" t="s">
        <v>17</v>
      </c>
      <c r="K970" s="42"/>
    </row>
    <row r="971" spans="1:238" s="12" customFormat="1" x14ac:dyDescent="0.2">
      <c r="A971" s="11">
        <f t="shared" si="16"/>
        <v>963</v>
      </c>
      <c r="B971" s="46" t="s">
        <v>578</v>
      </c>
      <c r="C971" s="46" t="s">
        <v>759</v>
      </c>
      <c r="D971" s="32" t="s">
        <v>13</v>
      </c>
      <c r="E971" s="69" t="s">
        <v>2123</v>
      </c>
      <c r="F971" s="40" t="s">
        <v>106</v>
      </c>
      <c r="G971" s="39">
        <v>1431</v>
      </c>
      <c r="H971" s="39">
        <v>2602</v>
      </c>
      <c r="I971" s="41" t="s">
        <v>15</v>
      </c>
      <c r="J971" s="43" t="s">
        <v>17</v>
      </c>
      <c r="K971" s="42"/>
    </row>
    <row r="972" spans="1:238" s="12" customFormat="1" x14ac:dyDescent="0.2">
      <c r="A972" s="11">
        <f t="shared" si="16"/>
        <v>964</v>
      </c>
      <c r="B972" s="46" t="s">
        <v>579</v>
      </c>
      <c r="C972" s="46" t="s">
        <v>759</v>
      </c>
      <c r="D972" s="32" t="s">
        <v>13</v>
      </c>
      <c r="E972" s="69" t="s">
        <v>2123</v>
      </c>
      <c r="F972" s="40" t="s">
        <v>2127</v>
      </c>
      <c r="G972" s="39">
        <v>1361</v>
      </c>
      <c r="H972" s="39">
        <v>2435</v>
      </c>
      <c r="I972" s="41" t="s">
        <v>15</v>
      </c>
      <c r="J972" s="43" t="s">
        <v>17</v>
      </c>
      <c r="K972" s="42"/>
    </row>
    <row r="973" spans="1:238" s="12" customFormat="1" x14ac:dyDescent="0.2">
      <c r="A973" s="11">
        <f t="shared" ref="A973:A1036" si="17">ROW()-8</f>
        <v>965</v>
      </c>
      <c r="B973" s="46" t="s">
        <v>580</v>
      </c>
      <c r="C973" s="46" t="s">
        <v>759</v>
      </c>
      <c r="D973" s="32" t="s">
        <v>13</v>
      </c>
      <c r="E973" s="69" t="s">
        <v>2123</v>
      </c>
      <c r="F973" s="40" t="s">
        <v>95</v>
      </c>
      <c r="G973" s="39">
        <v>1365</v>
      </c>
      <c r="H973" s="39">
        <v>2345</v>
      </c>
      <c r="I973" s="41" t="s">
        <v>15</v>
      </c>
      <c r="J973" s="43" t="s">
        <v>17</v>
      </c>
      <c r="K973" s="42"/>
    </row>
    <row r="974" spans="1:238" s="12" customFormat="1" x14ac:dyDescent="0.2">
      <c r="A974" s="11">
        <f t="shared" si="17"/>
        <v>966</v>
      </c>
      <c r="B974" s="38" t="s">
        <v>581</v>
      </c>
      <c r="C974" s="46" t="s">
        <v>759</v>
      </c>
      <c r="D974" s="32" t="s">
        <v>13</v>
      </c>
      <c r="E974" s="69" t="s">
        <v>2123</v>
      </c>
      <c r="F974" s="40" t="s">
        <v>1347</v>
      </c>
      <c r="G974" s="39">
        <v>1591</v>
      </c>
      <c r="H974" s="39">
        <v>2949</v>
      </c>
      <c r="I974" s="41" t="s">
        <v>15</v>
      </c>
      <c r="J974" s="43" t="s">
        <v>17</v>
      </c>
      <c r="K974" s="42"/>
    </row>
    <row r="975" spans="1:238" s="12" customFormat="1" x14ac:dyDescent="0.2">
      <c r="A975" s="11">
        <f t="shared" si="17"/>
        <v>967</v>
      </c>
      <c r="B975" s="46" t="s">
        <v>1121</v>
      </c>
      <c r="C975" s="38" t="s">
        <v>759</v>
      </c>
      <c r="D975" s="38" t="s">
        <v>13</v>
      </c>
      <c r="E975" s="69" t="s">
        <v>2130</v>
      </c>
      <c r="F975" s="40" t="s">
        <v>1141</v>
      </c>
      <c r="G975" s="39">
        <v>1798</v>
      </c>
      <c r="H975" s="39">
        <v>3533</v>
      </c>
      <c r="I975" s="41" t="s">
        <v>15</v>
      </c>
      <c r="J975" s="43" t="s">
        <v>17</v>
      </c>
      <c r="K975" s="42"/>
    </row>
    <row r="976" spans="1:238" s="12" customFormat="1" x14ac:dyDescent="0.2">
      <c r="A976" s="11">
        <f t="shared" si="17"/>
        <v>968</v>
      </c>
      <c r="B976" s="46" t="s">
        <v>582</v>
      </c>
      <c r="C976" s="46" t="s">
        <v>759</v>
      </c>
      <c r="D976" s="32" t="s">
        <v>13</v>
      </c>
      <c r="E976" s="69" t="s">
        <v>2138</v>
      </c>
      <c r="F976" s="40" t="s">
        <v>1347</v>
      </c>
      <c r="G976" s="39">
        <v>984</v>
      </c>
      <c r="H976" s="39">
        <v>1895</v>
      </c>
      <c r="I976" s="41" t="s">
        <v>15</v>
      </c>
      <c r="J976" s="43" t="s">
        <v>17</v>
      </c>
      <c r="K976" s="42"/>
    </row>
    <row r="977" spans="1:238" s="12" customFormat="1" x14ac:dyDescent="0.2">
      <c r="A977" s="11">
        <f t="shared" si="17"/>
        <v>969</v>
      </c>
      <c r="B977" s="46" t="s">
        <v>583</v>
      </c>
      <c r="C977" s="46" t="s">
        <v>759</v>
      </c>
      <c r="D977" s="32" t="s">
        <v>13</v>
      </c>
      <c r="E977" s="69" t="s">
        <v>2138</v>
      </c>
      <c r="F977" s="40" t="s">
        <v>2140</v>
      </c>
      <c r="G977" s="39">
        <v>1630</v>
      </c>
      <c r="H977" s="39">
        <v>3308</v>
      </c>
      <c r="I977" s="41" t="s">
        <v>15</v>
      </c>
      <c r="J977" s="43" t="s">
        <v>17</v>
      </c>
      <c r="K977" s="42"/>
    </row>
    <row r="978" spans="1:238" s="12" customFormat="1" x14ac:dyDescent="0.2">
      <c r="A978" s="11">
        <f t="shared" si="17"/>
        <v>970</v>
      </c>
      <c r="B978" s="46" t="s">
        <v>2162</v>
      </c>
      <c r="C978" s="46" t="s">
        <v>759</v>
      </c>
      <c r="D978" s="32" t="s">
        <v>13</v>
      </c>
      <c r="E978" s="69" t="s">
        <v>2157</v>
      </c>
      <c r="F978" s="40" t="s">
        <v>172</v>
      </c>
      <c r="G978" s="39">
        <v>1357</v>
      </c>
      <c r="H978" s="39">
        <v>2721</v>
      </c>
      <c r="I978" s="41" t="s">
        <v>15</v>
      </c>
      <c r="J978" s="43" t="s">
        <v>17</v>
      </c>
      <c r="K978" s="42"/>
    </row>
    <row r="979" spans="1:238" s="12" customFormat="1" x14ac:dyDescent="0.2">
      <c r="A979" s="11">
        <f t="shared" si="17"/>
        <v>971</v>
      </c>
      <c r="B979" s="46" t="s">
        <v>2163</v>
      </c>
      <c r="C979" s="46" t="s">
        <v>759</v>
      </c>
      <c r="D979" s="32" t="s">
        <v>13</v>
      </c>
      <c r="E979" s="69" t="s">
        <v>2157</v>
      </c>
      <c r="F979" s="40" t="s">
        <v>166</v>
      </c>
      <c r="G979" s="39">
        <v>1364</v>
      </c>
      <c r="H979" s="39">
        <v>2823</v>
      </c>
      <c r="I979" s="41" t="s">
        <v>15</v>
      </c>
      <c r="J979" s="43" t="s">
        <v>17</v>
      </c>
      <c r="K979" s="42"/>
    </row>
    <row r="980" spans="1:238" s="12" customFormat="1" x14ac:dyDescent="0.2">
      <c r="A980" s="11">
        <f t="shared" si="17"/>
        <v>972</v>
      </c>
      <c r="B980" s="46" t="s">
        <v>2179</v>
      </c>
      <c r="C980" s="46" t="s">
        <v>759</v>
      </c>
      <c r="D980" s="32" t="s">
        <v>13</v>
      </c>
      <c r="E980" s="69" t="s">
        <v>2167</v>
      </c>
      <c r="F980" s="47" t="s">
        <v>1037</v>
      </c>
      <c r="G980" s="39">
        <v>1598</v>
      </c>
      <c r="H980" s="39">
        <v>3031</v>
      </c>
      <c r="I980" s="41" t="s">
        <v>15</v>
      </c>
      <c r="J980" s="43" t="s">
        <v>17</v>
      </c>
      <c r="K980" s="42"/>
    </row>
    <row r="981" spans="1:238" s="12" customFormat="1" x14ac:dyDescent="0.2">
      <c r="A981" s="11">
        <f t="shared" si="17"/>
        <v>973</v>
      </c>
      <c r="B981" s="46" t="s">
        <v>2185</v>
      </c>
      <c r="C981" s="46" t="s">
        <v>759</v>
      </c>
      <c r="D981" s="32" t="s">
        <v>13</v>
      </c>
      <c r="E981" s="69" t="s">
        <v>2181</v>
      </c>
      <c r="F981" s="40" t="s">
        <v>27</v>
      </c>
      <c r="G981" s="39">
        <v>1501</v>
      </c>
      <c r="H981" s="39">
        <v>2810</v>
      </c>
      <c r="I981" s="41" t="s">
        <v>15</v>
      </c>
      <c r="J981" s="43" t="s">
        <v>17</v>
      </c>
      <c r="K981" s="42"/>
    </row>
    <row r="982" spans="1:238" s="12" customFormat="1" x14ac:dyDescent="0.2">
      <c r="A982" s="11">
        <f t="shared" si="17"/>
        <v>974</v>
      </c>
      <c r="B982" s="38" t="s">
        <v>2186</v>
      </c>
      <c r="C982" s="46" t="s">
        <v>759</v>
      </c>
      <c r="D982" s="32" t="s">
        <v>13</v>
      </c>
      <c r="E982" s="69" t="s">
        <v>2181</v>
      </c>
      <c r="F982" s="40" t="s">
        <v>1134</v>
      </c>
      <c r="G982" s="39">
        <v>1199</v>
      </c>
      <c r="H982" s="39">
        <v>1854</v>
      </c>
      <c r="I982" s="41" t="s">
        <v>15</v>
      </c>
      <c r="J982" s="43" t="s">
        <v>17</v>
      </c>
      <c r="K982" s="42"/>
    </row>
    <row r="983" spans="1:238" s="12" customFormat="1" x14ac:dyDescent="0.2">
      <c r="A983" s="11">
        <f t="shared" si="17"/>
        <v>975</v>
      </c>
      <c r="B983" s="38" t="s">
        <v>2187</v>
      </c>
      <c r="C983" s="46" t="s">
        <v>759</v>
      </c>
      <c r="D983" s="32" t="s">
        <v>13</v>
      </c>
      <c r="E983" s="69" t="s">
        <v>2181</v>
      </c>
      <c r="F983" s="40" t="s">
        <v>722</v>
      </c>
      <c r="G983" s="39">
        <v>1448</v>
      </c>
      <c r="H983" s="39">
        <v>2773</v>
      </c>
      <c r="I983" s="41" t="s">
        <v>15</v>
      </c>
      <c r="J983" s="43" t="s">
        <v>17</v>
      </c>
      <c r="K983" s="42"/>
    </row>
    <row r="984" spans="1:238" s="12" customFormat="1" x14ac:dyDescent="0.2">
      <c r="A984" s="11">
        <f t="shared" si="17"/>
        <v>976</v>
      </c>
      <c r="B984" s="38" t="s">
        <v>2196</v>
      </c>
      <c r="C984" s="46" t="s">
        <v>759</v>
      </c>
      <c r="D984" s="32" t="s">
        <v>13</v>
      </c>
      <c r="E984" s="69" t="s">
        <v>2190</v>
      </c>
      <c r="F984" s="40" t="s">
        <v>36</v>
      </c>
      <c r="G984" s="39">
        <v>1612</v>
      </c>
      <c r="H984" s="39">
        <v>2738</v>
      </c>
      <c r="I984" s="41" t="s">
        <v>15</v>
      </c>
      <c r="J984" s="43" t="s">
        <v>17</v>
      </c>
      <c r="K984" s="42" t="s">
        <v>181</v>
      </c>
    </row>
    <row r="985" spans="1:238" s="19" customFormat="1" x14ac:dyDescent="0.2">
      <c r="A985" s="11">
        <f t="shared" si="17"/>
        <v>977</v>
      </c>
      <c r="B985" s="38" t="s">
        <v>2197</v>
      </c>
      <c r="C985" s="46" t="s">
        <v>759</v>
      </c>
      <c r="D985" s="32" t="s">
        <v>13</v>
      </c>
      <c r="E985" s="69" t="s">
        <v>2190</v>
      </c>
      <c r="F985" s="40" t="s">
        <v>1137</v>
      </c>
      <c r="G985" s="39">
        <v>1402</v>
      </c>
      <c r="H985" s="39">
        <v>2264</v>
      </c>
      <c r="I985" s="41" t="s">
        <v>15</v>
      </c>
      <c r="J985" s="43" t="s">
        <v>17</v>
      </c>
      <c r="K985" s="36"/>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c r="AX985" s="12"/>
      <c r="AY985" s="12"/>
      <c r="AZ985" s="12"/>
      <c r="BA985" s="12"/>
      <c r="BB985" s="12"/>
      <c r="BC985" s="12"/>
      <c r="BD985" s="12"/>
      <c r="BE985" s="12"/>
      <c r="BF985" s="12"/>
      <c r="BG985" s="12"/>
      <c r="BH985" s="12"/>
      <c r="BI985" s="12"/>
      <c r="BJ985" s="12"/>
      <c r="BK985" s="12"/>
      <c r="BL985" s="12"/>
      <c r="BM985" s="12"/>
      <c r="BN985" s="12"/>
      <c r="BO985" s="12"/>
      <c r="BP985" s="12"/>
      <c r="BQ985" s="12"/>
      <c r="BR985" s="12"/>
      <c r="BS985" s="12"/>
      <c r="BT985" s="12"/>
      <c r="BU985" s="12"/>
      <c r="BV985" s="12"/>
      <c r="BW985" s="12"/>
      <c r="BX985" s="12"/>
      <c r="BY985" s="12"/>
      <c r="BZ985" s="12"/>
      <c r="CA985" s="12"/>
      <c r="CB985" s="12"/>
      <c r="CC985" s="12"/>
      <c r="CD985" s="12"/>
      <c r="CE985" s="12"/>
      <c r="CF985" s="12"/>
      <c r="CG985" s="12"/>
      <c r="CH985" s="12"/>
      <c r="CI985" s="12"/>
      <c r="CJ985" s="12"/>
      <c r="CK985" s="12"/>
      <c r="CL985" s="12"/>
      <c r="CM985" s="12"/>
      <c r="CN985" s="12"/>
      <c r="CO985" s="12"/>
      <c r="CP985" s="12"/>
      <c r="CQ985" s="12"/>
      <c r="CR985" s="12"/>
      <c r="CS985" s="12"/>
      <c r="CT985" s="12"/>
      <c r="CU985" s="12"/>
      <c r="CV985" s="12"/>
      <c r="CW985" s="12"/>
      <c r="CX985" s="12"/>
      <c r="CY985" s="12"/>
      <c r="CZ985" s="12"/>
      <c r="DA985" s="12"/>
      <c r="DB985" s="12"/>
      <c r="DC985" s="12"/>
      <c r="DD985" s="12"/>
      <c r="DE985" s="12"/>
      <c r="DF985" s="12"/>
      <c r="DG985" s="12"/>
      <c r="DH985" s="12"/>
      <c r="DI985" s="12"/>
      <c r="DJ985" s="12"/>
      <c r="DK985" s="12"/>
      <c r="DL985" s="12"/>
      <c r="DM985" s="12"/>
      <c r="DN985" s="12"/>
      <c r="DO985" s="12"/>
      <c r="DP985" s="12"/>
      <c r="DQ985" s="12"/>
      <c r="DR985" s="12"/>
      <c r="DS985" s="12"/>
      <c r="DT985" s="12"/>
      <c r="DU985" s="12"/>
      <c r="DV985" s="12"/>
      <c r="DW985" s="1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c r="FB985" s="12"/>
      <c r="FC985" s="12"/>
      <c r="FD985" s="12"/>
      <c r="FE985" s="12"/>
      <c r="FF985" s="12"/>
      <c r="FG985" s="12"/>
      <c r="FH985" s="12"/>
      <c r="FI985" s="12"/>
      <c r="FJ985" s="12"/>
      <c r="FK985" s="12"/>
      <c r="FL985" s="12"/>
      <c r="FM985" s="12"/>
      <c r="FN985" s="12"/>
      <c r="FO985" s="12"/>
      <c r="FP985" s="12"/>
      <c r="FQ985" s="12"/>
      <c r="FR985" s="12"/>
      <c r="FS985" s="12"/>
      <c r="FT985" s="12"/>
      <c r="FU985" s="12"/>
      <c r="FV985" s="12"/>
      <c r="FW985" s="12"/>
      <c r="FX985" s="12"/>
      <c r="FY985" s="12"/>
      <c r="FZ985" s="12"/>
      <c r="GA985" s="12"/>
      <c r="GB985" s="12"/>
      <c r="GC985" s="12"/>
      <c r="GD985" s="12"/>
      <c r="GE985" s="12"/>
      <c r="GF985" s="12"/>
      <c r="GG985" s="12"/>
      <c r="GH985" s="12"/>
      <c r="GI985" s="12"/>
      <c r="GJ985" s="12"/>
      <c r="GK985" s="12"/>
      <c r="GL985" s="12"/>
      <c r="GM985" s="12"/>
      <c r="GN985" s="12"/>
      <c r="GO985" s="12"/>
      <c r="GP985" s="12"/>
      <c r="GQ985" s="12"/>
      <c r="GR985" s="12"/>
      <c r="GS985" s="12"/>
      <c r="GT985" s="12"/>
      <c r="GU985" s="12"/>
      <c r="GV985" s="12"/>
      <c r="GW985" s="12"/>
      <c r="GX985" s="12"/>
      <c r="GY985" s="12"/>
      <c r="GZ985" s="12"/>
      <c r="HA985" s="12"/>
      <c r="HB985" s="12"/>
      <c r="HC985" s="12"/>
      <c r="HD985" s="12"/>
      <c r="HE985" s="12"/>
      <c r="HF985" s="12"/>
      <c r="HG985" s="12"/>
      <c r="HH985" s="12"/>
      <c r="HI985" s="12"/>
      <c r="HJ985" s="12"/>
      <c r="HK985" s="12"/>
      <c r="HL985" s="12"/>
      <c r="HM985" s="12"/>
      <c r="HN985" s="12"/>
      <c r="HO985" s="12"/>
      <c r="HP985" s="12"/>
      <c r="HQ985" s="12"/>
      <c r="HR985" s="12"/>
      <c r="HS985" s="12"/>
      <c r="HT985" s="12"/>
      <c r="HU985" s="12"/>
      <c r="HV985" s="12"/>
      <c r="HW985" s="12"/>
      <c r="HX985" s="12"/>
      <c r="HY985" s="12"/>
      <c r="HZ985" s="12"/>
      <c r="IA985" s="12"/>
      <c r="IB985" s="12"/>
      <c r="IC985" s="12"/>
      <c r="ID985" s="12"/>
    </row>
    <row r="986" spans="1:238" s="12" customFormat="1" x14ac:dyDescent="0.2">
      <c r="A986" s="11">
        <f t="shared" si="17"/>
        <v>978</v>
      </c>
      <c r="B986" s="38" t="s">
        <v>2209</v>
      </c>
      <c r="C986" s="46" t="s">
        <v>759</v>
      </c>
      <c r="D986" s="32" t="s">
        <v>13</v>
      </c>
      <c r="E986" s="69" t="s">
        <v>2200</v>
      </c>
      <c r="F986" s="40" t="s">
        <v>56</v>
      </c>
      <c r="G986" s="39">
        <v>1435</v>
      </c>
      <c r="H986" s="39">
        <v>2867</v>
      </c>
      <c r="I986" s="41" t="s">
        <v>15</v>
      </c>
      <c r="J986" s="43" t="s">
        <v>17</v>
      </c>
      <c r="K986" s="42" t="s">
        <v>180</v>
      </c>
    </row>
    <row r="987" spans="1:238" s="12" customFormat="1" x14ac:dyDescent="0.2">
      <c r="A987" s="11">
        <f t="shared" si="17"/>
        <v>979</v>
      </c>
      <c r="B987" s="46" t="s">
        <v>2210</v>
      </c>
      <c r="C987" s="46" t="s">
        <v>759</v>
      </c>
      <c r="D987" s="32" t="s">
        <v>13</v>
      </c>
      <c r="E987" s="69" t="s">
        <v>2200</v>
      </c>
      <c r="F987" s="40" t="s">
        <v>121</v>
      </c>
      <c r="G987" s="39">
        <v>1186</v>
      </c>
      <c r="H987" s="39">
        <v>1960</v>
      </c>
      <c r="I987" s="41" t="s">
        <v>15</v>
      </c>
      <c r="J987" s="43" t="s">
        <v>17</v>
      </c>
      <c r="K987" s="42"/>
    </row>
    <row r="988" spans="1:238" s="12" customFormat="1" x14ac:dyDescent="0.2">
      <c r="A988" s="11">
        <f t="shared" si="17"/>
        <v>980</v>
      </c>
      <c r="B988" s="46" t="s">
        <v>2223</v>
      </c>
      <c r="C988" s="38" t="s">
        <v>759</v>
      </c>
      <c r="D988" s="32" t="s">
        <v>13</v>
      </c>
      <c r="E988" s="69" t="s">
        <v>2216</v>
      </c>
      <c r="F988" s="47" t="s">
        <v>1150</v>
      </c>
      <c r="G988" s="39">
        <v>1265</v>
      </c>
      <c r="H988" s="39">
        <v>1954</v>
      </c>
      <c r="I988" s="41" t="s">
        <v>15</v>
      </c>
      <c r="J988" s="43" t="s">
        <v>17</v>
      </c>
      <c r="K988" s="4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s="2"/>
      <c r="GN988" s="2"/>
      <c r="GO988" s="2"/>
      <c r="GP988" s="2"/>
      <c r="GQ988" s="2"/>
      <c r="GR988" s="2"/>
      <c r="GS988" s="2"/>
      <c r="GT988" s="2"/>
      <c r="GU988" s="2"/>
      <c r="GV988" s="2"/>
      <c r="GW988" s="2"/>
      <c r="GX988" s="2"/>
      <c r="GY988" s="2"/>
      <c r="GZ988" s="2"/>
      <c r="HA988" s="2"/>
      <c r="HB988" s="2"/>
      <c r="HC988" s="2"/>
      <c r="HD988" s="2"/>
      <c r="HE988" s="2"/>
      <c r="HF988" s="2"/>
      <c r="HG988" s="2"/>
      <c r="HH988" s="2"/>
      <c r="HI988" s="2"/>
      <c r="HJ988" s="2"/>
      <c r="HK988" s="2"/>
      <c r="HL988" s="2"/>
      <c r="HM988" s="2"/>
      <c r="HN988" s="2"/>
      <c r="HO988" s="2"/>
      <c r="HP988" s="2"/>
      <c r="HQ988" s="2"/>
      <c r="HR988" s="2"/>
      <c r="HS988" s="2"/>
      <c r="HT988" s="2"/>
      <c r="HU988" s="2"/>
      <c r="HV988" s="2"/>
      <c r="HW988" s="2"/>
      <c r="HX988" s="2"/>
      <c r="HY988" s="2"/>
      <c r="HZ988" s="2"/>
      <c r="IA988" s="2"/>
      <c r="IB988" s="2"/>
      <c r="IC988" s="2"/>
      <c r="ID988" s="2"/>
    </row>
    <row r="989" spans="1:238" s="12" customFormat="1" x14ac:dyDescent="0.2">
      <c r="A989" s="11">
        <f t="shared" si="17"/>
        <v>981</v>
      </c>
      <c r="B989" s="38" t="s">
        <v>584</v>
      </c>
      <c r="C989" s="38" t="s">
        <v>759</v>
      </c>
      <c r="D989" s="32" t="s">
        <v>13</v>
      </c>
      <c r="E989" s="69" t="s">
        <v>2216</v>
      </c>
      <c r="F989" s="48" t="s">
        <v>121</v>
      </c>
      <c r="G989" s="39">
        <v>1088</v>
      </c>
      <c r="H989" s="39">
        <v>2238</v>
      </c>
      <c r="I989" s="41" t="s">
        <v>15</v>
      </c>
      <c r="J989" s="43" t="s">
        <v>17</v>
      </c>
      <c r="K989" s="4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s="2"/>
      <c r="GN989" s="2"/>
      <c r="GO989" s="2"/>
      <c r="GP989" s="2"/>
      <c r="GQ989" s="2"/>
      <c r="GR989" s="2"/>
      <c r="GS989" s="2"/>
      <c r="GT989" s="2"/>
      <c r="GU989" s="2"/>
      <c r="GV989" s="2"/>
      <c r="GW989" s="2"/>
      <c r="GX989" s="2"/>
      <c r="GY989" s="2"/>
      <c r="GZ989" s="2"/>
      <c r="HA989" s="2"/>
      <c r="HB989" s="2"/>
      <c r="HC989" s="2"/>
      <c r="HD989" s="2"/>
      <c r="HE989" s="2"/>
      <c r="HF989" s="2"/>
      <c r="HG989" s="2"/>
      <c r="HH989" s="2"/>
      <c r="HI989" s="2"/>
      <c r="HJ989" s="2"/>
      <c r="HK989" s="2"/>
      <c r="HL989" s="2"/>
      <c r="HM989" s="2"/>
      <c r="HN989" s="2"/>
      <c r="HO989" s="2"/>
      <c r="HP989" s="2"/>
      <c r="HQ989" s="2"/>
      <c r="HR989" s="2"/>
      <c r="HS989" s="2"/>
      <c r="HT989" s="2"/>
      <c r="HU989" s="2"/>
      <c r="HV989" s="2"/>
      <c r="HW989" s="2"/>
      <c r="HX989" s="2"/>
      <c r="HY989" s="2"/>
      <c r="HZ989" s="2"/>
      <c r="IA989" s="2"/>
      <c r="IB989" s="2"/>
      <c r="IC989" s="2"/>
      <c r="ID989" s="2"/>
    </row>
    <row r="990" spans="1:238" s="12" customFormat="1" x14ac:dyDescent="0.2">
      <c r="A990" s="11">
        <f t="shared" si="17"/>
        <v>982</v>
      </c>
      <c r="B990" s="38" t="s">
        <v>2224</v>
      </c>
      <c r="C990" s="38" t="s">
        <v>759</v>
      </c>
      <c r="D990" s="32" t="s">
        <v>13</v>
      </c>
      <c r="E990" s="69" t="s">
        <v>2216</v>
      </c>
      <c r="F990" s="48" t="s">
        <v>2225</v>
      </c>
      <c r="G990" s="39">
        <v>1624</v>
      </c>
      <c r="H990" s="39">
        <v>3172</v>
      </c>
      <c r="I990" s="41" t="s">
        <v>15</v>
      </c>
      <c r="J990" s="43" t="s">
        <v>17</v>
      </c>
      <c r="K990" s="42" t="s">
        <v>180</v>
      </c>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s="2"/>
      <c r="GN990" s="2"/>
      <c r="GO990" s="2"/>
      <c r="GP990" s="2"/>
      <c r="GQ990" s="2"/>
      <c r="GR990" s="2"/>
      <c r="GS990" s="2"/>
      <c r="GT990" s="2"/>
      <c r="GU990" s="2"/>
      <c r="GV990" s="2"/>
      <c r="GW990" s="2"/>
      <c r="GX990" s="2"/>
      <c r="GY990" s="2"/>
      <c r="GZ990" s="2"/>
      <c r="HA990" s="2"/>
      <c r="HB990" s="2"/>
      <c r="HC990" s="2"/>
      <c r="HD990" s="2"/>
      <c r="HE990" s="2"/>
      <c r="HF990" s="2"/>
      <c r="HG990" s="2"/>
      <c r="HH990" s="2"/>
      <c r="HI990" s="2"/>
      <c r="HJ990" s="2"/>
      <c r="HK990" s="2"/>
      <c r="HL990" s="2"/>
      <c r="HM990" s="2"/>
      <c r="HN990" s="2"/>
      <c r="HO990" s="2"/>
      <c r="HP990" s="2"/>
      <c r="HQ990" s="2"/>
      <c r="HR990" s="2"/>
      <c r="HS990" s="2"/>
      <c r="HT990" s="2"/>
      <c r="HU990" s="2"/>
      <c r="HV990" s="2"/>
      <c r="HW990" s="2"/>
      <c r="HX990" s="2"/>
      <c r="HY990" s="2"/>
      <c r="HZ990" s="2"/>
      <c r="IA990" s="2"/>
      <c r="IB990" s="2"/>
      <c r="IC990" s="2"/>
      <c r="ID990" s="2"/>
    </row>
    <row r="991" spans="1:238" s="12" customFormat="1" x14ac:dyDescent="0.2">
      <c r="A991" s="11">
        <f t="shared" si="17"/>
        <v>983</v>
      </c>
      <c r="B991" s="46" t="s">
        <v>2226</v>
      </c>
      <c r="C991" s="38" t="s">
        <v>759</v>
      </c>
      <c r="D991" s="32" t="s">
        <v>13</v>
      </c>
      <c r="E991" s="69" t="s">
        <v>2216</v>
      </c>
      <c r="F991" s="47" t="s">
        <v>60</v>
      </c>
      <c r="G991" s="39">
        <v>1426</v>
      </c>
      <c r="H991" s="39">
        <v>2940</v>
      </c>
      <c r="I991" s="41" t="s">
        <v>15</v>
      </c>
      <c r="J991" s="43" t="s">
        <v>17</v>
      </c>
      <c r="K991" s="4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s="2"/>
      <c r="GN991" s="2"/>
      <c r="GO991" s="2"/>
      <c r="GP991" s="2"/>
      <c r="GQ991" s="2"/>
      <c r="GR991" s="2"/>
      <c r="GS991" s="2"/>
      <c r="GT991" s="2"/>
      <c r="GU991" s="2"/>
      <c r="GV991" s="2"/>
      <c r="GW991" s="2"/>
      <c r="GX991" s="2"/>
      <c r="GY991" s="2"/>
      <c r="GZ991" s="2"/>
      <c r="HA991" s="2"/>
      <c r="HB991" s="2"/>
      <c r="HC991" s="2"/>
      <c r="HD991" s="2"/>
      <c r="HE991" s="2"/>
      <c r="HF991" s="2"/>
      <c r="HG991" s="2"/>
      <c r="HH991" s="2"/>
      <c r="HI991" s="2"/>
      <c r="HJ991" s="2"/>
      <c r="HK991" s="2"/>
      <c r="HL991" s="2"/>
      <c r="HM991" s="2"/>
      <c r="HN991" s="2"/>
      <c r="HO991" s="2"/>
      <c r="HP991" s="2"/>
      <c r="HQ991" s="2"/>
      <c r="HR991" s="2"/>
      <c r="HS991" s="2"/>
      <c r="HT991" s="2"/>
      <c r="HU991" s="2"/>
      <c r="HV991" s="2"/>
      <c r="HW991" s="2"/>
      <c r="HX991" s="2"/>
      <c r="HY991" s="2"/>
      <c r="HZ991" s="2"/>
      <c r="IA991" s="2"/>
      <c r="IB991" s="2"/>
      <c r="IC991" s="2"/>
      <c r="ID991" s="2"/>
    </row>
    <row r="992" spans="1:238" s="12" customFormat="1" x14ac:dyDescent="0.2">
      <c r="A992" s="11">
        <f t="shared" si="17"/>
        <v>984</v>
      </c>
      <c r="B992" s="46" t="s">
        <v>585</v>
      </c>
      <c r="C992" s="38" t="s">
        <v>759</v>
      </c>
      <c r="D992" s="32" t="s">
        <v>13</v>
      </c>
      <c r="E992" s="69" t="s">
        <v>2230</v>
      </c>
      <c r="F992" s="40" t="s">
        <v>1143</v>
      </c>
      <c r="G992" s="39">
        <v>1813</v>
      </c>
      <c r="H992" s="39">
        <v>3412</v>
      </c>
      <c r="I992" s="41" t="s">
        <v>15</v>
      </c>
      <c r="J992" s="43" t="s">
        <v>17</v>
      </c>
      <c r="K992" s="42"/>
    </row>
    <row r="993" spans="1:238" s="12" customFormat="1" x14ac:dyDescent="0.2">
      <c r="A993" s="11">
        <f t="shared" si="17"/>
        <v>985</v>
      </c>
      <c r="B993" s="46" t="s">
        <v>2235</v>
      </c>
      <c r="C993" s="38" t="s">
        <v>759</v>
      </c>
      <c r="D993" s="32" t="s">
        <v>13</v>
      </c>
      <c r="E993" s="69" t="s">
        <v>2230</v>
      </c>
      <c r="F993" s="40" t="s">
        <v>27</v>
      </c>
      <c r="G993" s="39">
        <v>1428</v>
      </c>
      <c r="H993" s="39">
        <v>2821</v>
      </c>
      <c r="I993" s="41" t="s">
        <v>15</v>
      </c>
      <c r="J993" s="43" t="s">
        <v>17</v>
      </c>
      <c r="K993" s="42" t="s">
        <v>180</v>
      </c>
    </row>
    <row r="994" spans="1:238" s="12" customFormat="1" x14ac:dyDescent="0.2">
      <c r="A994" s="11">
        <f t="shared" si="17"/>
        <v>986</v>
      </c>
      <c r="B994" s="46" t="s">
        <v>2243</v>
      </c>
      <c r="C994" s="38" t="s">
        <v>759</v>
      </c>
      <c r="D994" s="32" t="s">
        <v>13</v>
      </c>
      <c r="E994" s="69" t="s">
        <v>2238</v>
      </c>
      <c r="F994" s="40" t="s">
        <v>51</v>
      </c>
      <c r="G994" s="39">
        <v>1441</v>
      </c>
      <c r="H994" s="39">
        <v>2782</v>
      </c>
      <c r="I994" s="41" t="s">
        <v>15</v>
      </c>
      <c r="J994" s="43" t="s">
        <v>17</v>
      </c>
      <c r="K994" s="42"/>
    </row>
    <row r="995" spans="1:238" s="12" customFormat="1" x14ac:dyDescent="0.2">
      <c r="A995" s="11">
        <f t="shared" si="17"/>
        <v>987</v>
      </c>
      <c r="B995" s="38" t="s">
        <v>2244</v>
      </c>
      <c r="C995" s="38" t="s">
        <v>759</v>
      </c>
      <c r="D995" s="32" t="s">
        <v>13</v>
      </c>
      <c r="E995" s="69" t="s">
        <v>2238</v>
      </c>
      <c r="F995" s="40" t="s">
        <v>964</v>
      </c>
      <c r="G995" s="39">
        <v>1431</v>
      </c>
      <c r="H995" s="39">
        <v>1989</v>
      </c>
      <c r="I995" s="41" t="s">
        <v>15</v>
      </c>
      <c r="J995" s="43" t="s">
        <v>17</v>
      </c>
      <c r="K995" s="42"/>
    </row>
    <row r="996" spans="1:238" s="12" customFormat="1" x14ac:dyDescent="0.2">
      <c r="A996" s="11">
        <f t="shared" si="17"/>
        <v>988</v>
      </c>
      <c r="B996" s="38" t="s">
        <v>586</v>
      </c>
      <c r="C996" s="38" t="s">
        <v>759</v>
      </c>
      <c r="D996" s="32" t="s">
        <v>13</v>
      </c>
      <c r="E996" s="69" t="s">
        <v>2238</v>
      </c>
      <c r="F996" s="40" t="s">
        <v>1134</v>
      </c>
      <c r="G996" s="39">
        <v>1323</v>
      </c>
      <c r="H996" s="39">
        <v>2066</v>
      </c>
      <c r="I996" s="41" t="s">
        <v>15</v>
      </c>
      <c r="J996" s="43" t="s">
        <v>17</v>
      </c>
      <c r="K996" s="42"/>
    </row>
    <row r="997" spans="1:238" s="12" customFormat="1" x14ac:dyDescent="0.2">
      <c r="A997" s="11">
        <f t="shared" si="17"/>
        <v>989</v>
      </c>
      <c r="B997" s="38" t="s">
        <v>587</v>
      </c>
      <c r="C997" s="49" t="s">
        <v>759</v>
      </c>
      <c r="D997" s="32" t="s">
        <v>13</v>
      </c>
      <c r="E997" s="69" t="s">
        <v>2247</v>
      </c>
      <c r="F997" s="40" t="s">
        <v>1151</v>
      </c>
      <c r="G997" s="39">
        <v>1453</v>
      </c>
      <c r="H997" s="39">
        <v>2301</v>
      </c>
      <c r="I997" s="41" t="s">
        <v>15</v>
      </c>
      <c r="J997" s="43" t="s">
        <v>17</v>
      </c>
      <c r="K997" s="53"/>
    </row>
    <row r="998" spans="1:238" s="12" customFormat="1" x14ac:dyDescent="0.2">
      <c r="A998" s="11">
        <f t="shared" si="17"/>
        <v>990</v>
      </c>
      <c r="B998" s="38" t="s">
        <v>588</v>
      </c>
      <c r="C998" s="38" t="s">
        <v>759</v>
      </c>
      <c r="D998" s="32" t="s">
        <v>13</v>
      </c>
      <c r="E998" s="69" t="s">
        <v>2260</v>
      </c>
      <c r="F998" s="48" t="s">
        <v>1055</v>
      </c>
      <c r="G998" s="39">
        <v>1435</v>
      </c>
      <c r="H998" s="39">
        <v>2739</v>
      </c>
      <c r="I998" s="41" t="s">
        <v>15</v>
      </c>
      <c r="J998" s="43" t="s">
        <v>17</v>
      </c>
      <c r="K998" s="42"/>
    </row>
    <row r="999" spans="1:238" s="12" customFormat="1" x14ac:dyDescent="0.2">
      <c r="A999" s="11">
        <f t="shared" si="17"/>
        <v>991</v>
      </c>
      <c r="B999" s="38" t="s">
        <v>2270</v>
      </c>
      <c r="C999" s="38" t="s">
        <v>759</v>
      </c>
      <c r="D999" s="32" t="s">
        <v>13</v>
      </c>
      <c r="E999" s="69" t="s">
        <v>2260</v>
      </c>
      <c r="F999" s="47" t="s">
        <v>1929</v>
      </c>
      <c r="G999" s="39">
        <v>1466</v>
      </c>
      <c r="H999" s="39">
        <v>2955</v>
      </c>
      <c r="I999" s="41" t="s">
        <v>15</v>
      </c>
      <c r="J999" s="43" t="s">
        <v>17</v>
      </c>
      <c r="K999" s="42"/>
    </row>
    <row r="1000" spans="1:238" s="12" customFormat="1" x14ac:dyDescent="0.2">
      <c r="A1000" s="11">
        <f t="shared" si="17"/>
        <v>992</v>
      </c>
      <c r="B1000" s="46" t="s">
        <v>589</v>
      </c>
      <c r="C1000" s="38" t="s">
        <v>759</v>
      </c>
      <c r="D1000" s="32" t="s">
        <v>13</v>
      </c>
      <c r="E1000" s="69" t="s">
        <v>2271</v>
      </c>
      <c r="F1000" s="40" t="s">
        <v>121</v>
      </c>
      <c r="G1000" s="56">
        <v>1156</v>
      </c>
      <c r="H1000" s="56">
        <v>3502</v>
      </c>
      <c r="I1000" s="57" t="s">
        <v>15</v>
      </c>
      <c r="J1000" s="57" t="s">
        <v>17</v>
      </c>
      <c r="K1000" s="4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c r="GO1000" s="2"/>
      <c r="GP1000" s="2"/>
      <c r="GQ1000" s="2"/>
      <c r="GR1000" s="2"/>
      <c r="GS1000" s="2"/>
      <c r="GT1000" s="2"/>
      <c r="GU1000" s="2"/>
      <c r="GV1000" s="2"/>
      <c r="GW1000" s="2"/>
      <c r="GX1000" s="2"/>
      <c r="GY1000" s="2"/>
      <c r="GZ1000" s="2"/>
      <c r="HA1000" s="2"/>
      <c r="HB1000" s="2"/>
      <c r="HC1000" s="2"/>
      <c r="HD1000" s="2"/>
      <c r="HE1000" s="2"/>
      <c r="HF1000" s="2"/>
      <c r="HG1000" s="2"/>
      <c r="HH1000" s="2"/>
      <c r="HI1000" s="2"/>
      <c r="HJ1000" s="2"/>
      <c r="HK1000" s="2"/>
      <c r="HL1000" s="2"/>
      <c r="HM1000" s="2"/>
      <c r="HN1000" s="2"/>
      <c r="HO1000" s="2"/>
      <c r="HP1000" s="2"/>
      <c r="HQ1000" s="2"/>
      <c r="HR1000" s="2"/>
      <c r="HS1000" s="2"/>
      <c r="HT1000" s="2"/>
      <c r="HU1000" s="2"/>
      <c r="HV1000" s="2"/>
      <c r="HW1000" s="2"/>
      <c r="HX1000" s="2"/>
      <c r="HY1000" s="2"/>
      <c r="HZ1000" s="2"/>
      <c r="IA1000" s="2"/>
      <c r="IB1000" s="2"/>
      <c r="IC1000" s="2"/>
      <c r="ID1000" s="2"/>
    </row>
    <row r="1001" spans="1:238" s="12" customFormat="1" x14ac:dyDescent="0.2">
      <c r="A1001" s="11">
        <f t="shared" si="17"/>
        <v>993</v>
      </c>
      <c r="B1001" s="38" t="s">
        <v>590</v>
      </c>
      <c r="C1001" s="38" t="s">
        <v>759</v>
      </c>
      <c r="D1001" s="32" t="s">
        <v>13</v>
      </c>
      <c r="E1001" s="69" t="s">
        <v>2271</v>
      </c>
      <c r="F1001" s="40" t="s">
        <v>56</v>
      </c>
      <c r="G1001" s="56">
        <v>1570</v>
      </c>
      <c r="H1001" s="56">
        <v>2326</v>
      </c>
      <c r="I1001" s="57" t="s">
        <v>15</v>
      </c>
      <c r="J1001" s="57" t="s">
        <v>17</v>
      </c>
      <c r="K1001" s="4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s="2"/>
      <c r="GN1001" s="2"/>
      <c r="GO1001" s="2"/>
      <c r="GP1001" s="2"/>
      <c r="GQ1001" s="2"/>
      <c r="GR1001" s="2"/>
      <c r="GS1001" s="2"/>
      <c r="GT1001" s="2"/>
      <c r="GU1001" s="2"/>
      <c r="GV1001" s="2"/>
      <c r="GW1001" s="2"/>
      <c r="GX1001" s="2"/>
      <c r="GY1001" s="2"/>
      <c r="GZ1001" s="2"/>
      <c r="HA1001" s="2"/>
      <c r="HB1001" s="2"/>
      <c r="HC1001" s="2"/>
      <c r="HD1001" s="2"/>
      <c r="HE1001" s="2"/>
      <c r="HF1001" s="2"/>
      <c r="HG1001" s="2"/>
      <c r="HH1001" s="2"/>
      <c r="HI1001" s="2"/>
      <c r="HJ1001" s="2"/>
      <c r="HK1001" s="2"/>
      <c r="HL1001" s="2"/>
      <c r="HM1001" s="2"/>
      <c r="HN1001" s="2"/>
      <c r="HO1001" s="2"/>
      <c r="HP1001" s="2"/>
      <c r="HQ1001" s="2"/>
      <c r="HR1001" s="2"/>
      <c r="HS1001" s="2"/>
      <c r="HT1001" s="2"/>
      <c r="HU1001" s="2"/>
      <c r="HV1001" s="2"/>
      <c r="HW1001" s="2"/>
      <c r="HX1001" s="2"/>
      <c r="HY1001" s="2"/>
      <c r="HZ1001" s="2"/>
      <c r="IA1001" s="2"/>
      <c r="IB1001" s="2"/>
      <c r="IC1001" s="2"/>
      <c r="ID1001" s="2"/>
    </row>
    <row r="1002" spans="1:238" s="12" customFormat="1" x14ac:dyDescent="0.2">
      <c r="A1002" s="11">
        <f t="shared" si="17"/>
        <v>994</v>
      </c>
      <c r="B1002" s="46" t="s">
        <v>2274</v>
      </c>
      <c r="C1002" s="38" t="s">
        <v>759</v>
      </c>
      <c r="D1002" s="32" t="s">
        <v>13</v>
      </c>
      <c r="E1002" s="69" t="s">
        <v>2271</v>
      </c>
      <c r="F1002" s="40" t="s">
        <v>1144</v>
      </c>
      <c r="G1002" s="56">
        <v>1390</v>
      </c>
      <c r="H1002" s="56">
        <v>2738</v>
      </c>
      <c r="I1002" s="57" t="s">
        <v>15</v>
      </c>
      <c r="J1002" s="57" t="s">
        <v>17</v>
      </c>
      <c r="K1002" s="4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c r="GQ1002" s="2"/>
      <c r="GR1002" s="2"/>
      <c r="GS1002" s="2"/>
      <c r="GT1002" s="2"/>
      <c r="GU1002" s="2"/>
      <c r="GV1002" s="2"/>
      <c r="GW1002" s="2"/>
      <c r="GX1002" s="2"/>
      <c r="GY1002" s="2"/>
      <c r="GZ1002" s="2"/>
      <c r="HA1002" s="2"/>
      <c r="HB1002" s="2"/>
      <c r="HC1002" s="2"/>
      <c r="HD1002" s="2"/>
      <c r="HE1002" s="2"/>
      <c r="HF1002" s="2"/>
      <c r="HG1002" s="2"/>
      <c r="HH1002" s="2"/>
      <c r="HI1002" s="2"/>
      <c r="HJ1002" s="2"/>
      <c r="HK1002" s="2"/>
      <c r="HL1002" s="2"/>
      <c r="HM1002" s="2"/>
      <c r="HN1002" s="2"/>
      <c r="HO1002" s="2"/>
      <c r="HP1002" s="2"/>
      <c r="HQ1002" s="2"/>
      <c r="HR1002" s="2"/>
      <c r="HS1002" s="2"/>
      <c r="HT1002" s="2"/>
      <c r="HU1002" s="2"/>
      <c r="HV1002" s="2"/>
      <c r="HW1002" s="2"/>
      <c r="HX1002" s="2"/>
      <c r="HY1002" s="2"/>
      <c r="HZ1002" s="2"/>
      <c r="IA1002" s="2"/>
      <c r="IB1002" s="2"/>
      <c r="IC1002" s="2"/>
      <c r="ID1002" s="2"/>
    </row>
    <row r="1003" spans="1:238" s="12" customFormat="1" x14ac:dyDescent="0.2">
      <c r="A1003" s="11">
        <f t="shared" si="17"/>
        <v>995</v>
      </c>
      <c r="B1003" s="38" t="s">
        <v>591</v>
      </c>
      <c r="C1003" s="38" t="s">
        <v>759</v>
      </c>
      <c r="D1003" s="32" t="s">
        <v>13</v>
      </c>
      <c r="E1003" s="69" t="s">
        <v>2288</v>
      </c>
      <c r="F1003" s="40" t="s">
        <v>27</v>
      </c>
      <c r="G1003" s="56">
        <v>1957</v>
      </c>
      <c r="H1003" s="56">
        <v>3308</v>
      </c>
      <c r="I1003" s="41" t="s">
        <v>15</v>
      </c>
      <c r="J1003" s="57" t="s">
        <v>17</v>
      </c>
      <c r="K1003" s="42" t="s">
        <v>180</v>
      </c>
    </row>
    <row r="1004" spans="1:238" s="12" customFormat="1" x14ac:dyDescent="0.2">
      <c r="A1004" s="11">
        <f t="shared" si="17"/>
        <v>996</v>
      </c>
      <c r="B1004" s="38" t="s">
        <v>2320</v>
      </c>
      <c r="C1004" s="38" t="s">
        <v>759</v>
      </c>
      <c r="D1004" s="32" t="s">
        <v>13</v>
      </c>
      <c r="E1004" s="69" t="s">
        <v>2304</v>
      </c>
      <c r="F1004" s="58" t="s">
        <v>2321</v>
      </c>
      <c r="G1004" s="39">
        <v>1329</v>
      </c>
      <c r="H1004" s="39">
        <v>2642</v>
      </c>
      <c r="I1004" s="57" t="s">
        <v>15</v>
      </c>
      <c r="J1004" s="57" t="s">
        <v>17</v>
      </c>
      <c r="K1004" s="42" t="s">
        <v>180</v>
      </c>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s="2"/>
      <c r="GN1004" s="2"/>
      <c r="GO1004" s="2"/>
      <c r="GP1004" s="2"/>
      <c r="GQ1004" s="2"/>
      <c r="GR1004" s="2"/>
      <c r="GS1004" s="2"/>
      <c r="GT1004" s="2"/>
      <c r="GU1004" s="2"/>
      <c r="GV1004" s="2"/>
      <c r="GW1004" s="2"/>
      <c r="GX1004" s="2"/>
      <c r="GY1004" s="2"/>
      <c r="GZ1004" s="2"/>
      <c r="HA1004" s="2"/>
      <c r="HB1004" s="2"/>
      <c r="HC1004" s="2"/>
      <c r="HD1004" s="2"/>
      <c r="HE1004" s="2"/>
      <c r="HF1004" s="2"/>
      <c r="HG1004" s="2"/>
      <c r="HH1004" s="2"/>
      <c r="HI1004" s="2"/>
      <c r="HJ1004" s="2"/>
      <c r="HK1004" s="2"/>
      <c r="HL1004" s="2"/>
      <c r="HM1004" s="2"/>
      <c r="HN1004" s="2"/>
      <c r="HO1004" s="2"/>
      <c r="HP1004" s="2"/>
      <c r="HQ1004" s="2"/>
      <c r="HR1004" s="2"/>
      <c r="HS1004" s="2"/>
      <c r="HT1004" s="2"/>
      <c r="HU1004" s="2"/>
      <c r="HV1004" s="2"/>
      <c r="HW1004" s="2"/>
      <c r="HX1004" s="2"/>
      <c r="HY1004" s="2"/>
      <c r="HZ1004" s="2"/>
      <c r="IA1004" s="2"/>
      <c r="IB1004" s="2"/>
      <c r="IC1004" s="2"/>
      <c r="ID1004" s="2"/>
    </row>
    <row r="1005" spans="1:238" s="12" customFormat="1" x14ac:dyDescent="0.2">
      <c r="A1005" s="11">
        <f t="shared" si="17"/>
        <v>997</v>
      </c>
      <c r="B1005" s="38" t="s">
        <v>592</v>
      </c>
      <c r="C1005" s="38" t="s">
        <v>759</v>
      </c>
      <c r="D1005" s="32" t="s">
        <v>13</v>
      </c>
      <c r="E1005" s="69" t="s">
        <v>2304</v>
      </c>
      <c r="F1005" s="58" t="s">
        <v>1942</v>
      </c>
      <c r="G1005" s="39">
        <v>1641</v>
      </c>
      <c r="H1005" s="39">
        <v>3238</v>
      </c>
      <c r="I1005" s="57" t="s">
        <v>15</v>
      </c>
      <c r="J1005" s="57" t="s">
        <v>17</v>
      </c>
      <c r="K1005" s="4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s="2"/>
      <c r="GN1005" s="2"/>
      <c r="GO1005" s="2"/>
      <c r="GP1005" s="2"/>
      <c r="GQ1005" s="2"/>
      <c r="GR1005" s="2"/>
      <c r="GS1005" s="2"/>
      <c r="GT1005" s="2"/>
      <c r="GU1005" s="2"/>
      <c r="GV1005" s="2"/>
      <c r="GW1005" s="2"/>
      <c r="GX1005" s="2"/>
      <c r="GY1005" s="2"/>
      <c r="GZ1005" s="2"/>
      <c r="HA1005" s="2"/>
      <c r="HB1005" s="2"/>
      <c r="HC1005" s="2"/>
      <c r="HD1005" s="2"/>
      <c r="HE1005" s="2"/>
      <c r="HF1005" s="2"/>
      <c r="HG1005" s="2"/>
      <c r="HH1005" s="2"/>
      <c r="HI1005" s="2"/>
      <c r="HJ1005" s="2"/>
      <c r="HK1005" s="2"/>
      <c r="HL1005" s="2"/>
      <c r="HM1005" s="2"/>
      <c r="HN1005" s="2"/>
      <c r="HO1005" s="2"/>
      <c r="HP1005" s="2"/>
      <c r="HQ1005" s="2"/>
      <c r="HR1005" s="2"/>
      <c r="HS1005" s="2"/>
      <c r="HT1005" s="2"/>
      <c r="HU1005" s="2"/>
      <c r="HV1005" s="2"/>
      <c r="HW1005" s="2"/>
      <c r="HX1005" s="2"/>
      <c r="HY1005" s="2"/>
      <c r="HZ1005" s="2"/>
      <c r="IA1005" s="2"/>
      <c r="IB1005" s="2"/>
      <c r="IC1005" s="2"/>
      <c r="ID1005" s="2"/>
    </row>
    <row r="1006" spans="1:238" s="12" customFormat="1" x14ac:dyDescent="0.2">
      <c r="A1006" s="11">
        <f t="shared" si="17"/>
        <v>998</v>
      </c>
      <c r="B1006" s="38" t="s">
        <v>2322</v>
      </c>
      <c r="C1006" s="38" t="s">
        <v>759</v>
      </c>
      <c r="D1006" s="32" t="s">
        <v>13</v>
      </c>
      <c r="E1006" s="69" t="s">
        <v>2304</v>
      </c>
      <c r="F1006" s="58" t="s">
        <v>1942</v>
      </c>
      <c r="G1006" s="39">
        <v>22</v>
      </c>
      <c r="H1006" s="39">
        <v>32</v>
      </c>
      <c r="I1006" s="57" t="s">
        <v>902</v>
      </c>
      <c r="J1006" s="57" t="s">
        <v>902</v>
      </c>
      <c r="K1006" s="36"/>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s="2"/>
      <c r="GN1006" s="2"/>
      <c r="GO1006" s="2"/>
      <c r="GP1006" s="2"/>
      <c r="GQ1006" s="2"/>
      <c r="GR1006" s="2"/>
      <c r="GS1006" s="2"/>
      <c r="GT1006" s="2"/>
      <c r="GU1006" s="2"/>
      <c r="GV1006" s="2"/>
      <c r="GW1006" s="2"/>
      <c r="GX1006" s="2"/>
      <c r="GY1006" s="2"/>
      <c r="GZ1006" s="2"/>
      <c r="HA1006" s="2"/>
      <c r="HB1006" s="2"/>
      <c r="HC1006" s="2"/>
      <c r="HD1006" s="2"/>
      <c r="HE1006" s="2"/>
      <c r="HF1006" s="2"/>
      <c r="HG1006" s="2"/>
      <c r="HH1006" s="2"/>
      <c r="HI1006" s="2"/>
      <c r="HJ1006" s="2"/>
      <c r="HK1006" s="2"/>
      <c r="HL1006" s="2"/>
      <c r="HM1006" s="2"/>
      <c r="HN1006" s="2"/>
      <c r="HO1006" s="2"/>
      <c r="HP1006" s="2"/>
      <c r="HQ1006" s="2"/>
      <c r="HR1006" s="2"/>
      <c r="HS1006" s="2"/>
      <c r="HT1006" s="2"/>
      <c r="HU1006" s="2"/>
      <c r="HV1006" s="2"/>
      <c r="HW1006" s="2"/>
      <c r="HX1006" s="2"/>
      <c r="HY1006" s="2"/>
      <c r="HZ1006" s="2"/>
      <c r="IA1006" s="2"/>
      <c r="IB1006" s="2"/>
      <c r="IC1006" s="2"/>
      <c r="ID1006" s="2"/>
    </row>
    <row r="1007" spans="1:238" s="12" customFormat="1" x14ac:dyDescent="0.2">
      <c r="A1007" s="11">
        <f t="shared" si="17"/>
        <v>999</v>
      </c>
      <c r="B1007" s="32" t="s">
        <v>2332</v>
      </c>
      <c r="C1007" s="38" t="s">
        <v>759</v>
      </c>
      <c r="D1007" s="32" t="s">
        <v>13</v>
      </c>
      <c r="E1007" s="71" t="s">
        <v>1166</v>
      </c>
      <c r="F1007" s="32" t="s">
        <v>2333</v>
      </c>
      <c r="G1007" s="64">
        <v>1491</v>
      </c>
      <c r="H1007" s="64">
        <v>2274</v>
      </c>
      <c r="I1007" s="63" t="s">
        <v>15</v>
      </c>
      <c r="J1007" s="65" t="s">
        <v>17</v>
      </c>
      <c r="K1007" s="36"/>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s="2"/>
      <c r="GN1007" s="2"/>
      <c r="GO1007" s="2"/>
      <c r="GP1007" s="2"/>
      <c r="GQ1007" s="2"/>
      <c r="GR1007" s="2"/>
      <c r="GS1007" s="2"/>
      <c r="GT1007" s="2"/>
      <c r="GU1007" s="2"/>
      <c r="GV1007" s="2"/>
      <c r="GW1007" s="2"/>
      <c r="GX1007" s="2"/>
      <c r="GY1007" s="2"/>
      <c r="GZ1007" s="2"/>
      <c r="HA1007" s="2"/>
      <c r="HB1007" s="2"/>
      <c r="HC1007" s="2"/>
      <c r="HD1007" s="2"/>
      <c r="HE1007" s="2"/>
      <c r="HF1007" s="2"/>
      <c r="HG1007" s="2"/>
      <c r="HH1007" s="2"/>
      <c r="HI1007" s="2"/>
      <c r="HJ1007" s="2"/>
      <c r="HK1007" s="2"/>
      <c r="HL1007" s="2"/>
      <c r="HM1007" s="2"/>
      <c r="HN1007" s="2"/>
      <c r="HO1007" s="2"/>
      <c r="HP1007" s="2"/>
      <c r="HQ1007" s="2"/>
      <c r="HR1007" s="2"/>
      <c r="HS1007" s="2"/>
      <c r="HT1007" s="2"/>
      <c r="HU1007" s="2"/>
      <c r="HV1007" s="2"/>
      <c r="HW1007" s="2"/>
      <c r="HX1007" s="2"/>
      <c r="HY1007" s="2"/>
      <c r="HZ1007" s="2"/>
      <c r="IA1007" s="2"/>
      <c r="IB1007" s="2"/>
      <c r="IC1007" s="2"/>
      <c r="ID1007" s="2"/>
    </row>
    <row r="1008" spans="1:238" s="12" customFormat="1" x14ac:dyDescent="0.2">
      <c r="A1008" s="11">
        <f t="shared" si="17"/>
        <v>1000</v>
      </c>
      <c r="B1008" s="32" t="s">
        <v>593</v>
      </c>
      <c r="C1008" s="32" t="s">
        <v>759</v>
      </c>
      <c r="D1008" s="32" t="s">
        <v>13</v>
      </c>
      <c r="E1008" s="71" t="s">
        <v>1168</v>
      </c>
      <c r="F1008" s="32" t="s">
        <v>2341</v>
      </c>
      <c r="G1008" s="64">
        <v>1537</v>
      </c>
      <c r="H1008" s="64">
        <v>2378</v>
      </c>
      <c r="I1008" s="65" t="s">
        <v>15</v>
      </c>
      <c r="J1008" s="90" t="s">
        <v>17</v>
      </c>
      <c r="K1008" s="36"/>
    </row>
    <row r="1009" spans="1:238" s="12" customFormat="1" x14ac:dyDescent="0.2">
      <c r="A1009" s="11">
        <f t="shared" si="17"/>
        <v>1001</v>
      </c>
      <c r="B1009" s="38" t="s">
        <v>2354</v>
      </c>
      <c r="C1009" s="32" t="s">
        <v>759</v>
      </c>
      <c r="D1009" s="32" t="s">
        <v>13</v>
      </c>
      <c r="E1009" s="69" t="s">
        <v>2352</v>
      </c>
      <c r="F1009" s="58" t="s">
        <v>594</v>
      </c>
      <c r="G1009" s="39">
        <v>3090</v>
      </c>
      <c r="H1009" s="39">
        <v>6506</v>
      </c>
      <c r="I1009" s="57" t="s">
        <v>15</v>
      </c>
      <c r="J1009" s="57" t="s">
        <v>17</v>
      </c>
      <c r="K1009" s="36"/>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s="2"/>
      <c r="GN1009" s="2"/>
      <c r="GO1009" s="2"/>
      <c r="GP1009" s="2"/>
      <c r="GQ1009" s="2"/>
      <c r="GR1009" s="2"/>
      <c r="GS1009" s="2"/>
      <c r="GT1009" s="2"/>
      <c r="GU1009" s="2"/>
      <c r="GV1009" s="2"/>
      <c r="GW1009" s="2"/>
      <c r="GX1009" s="2"/>
      <c r="GY1009" s="2"/>
      <c r="GZ1009" s="2"/>
      <c r="HA1009" s="2"/>
      <c r="HB1009" s="2"/>
      <c r="HC1009" s="2"/>
      <c r="HD1009" s="2"/>
      <c r="HE1009" s="2"/>
      <c r="HF1009" s="2"/>
      <c r="HG1009" s="2"/>
      <c r="HH1009" s="2"/>
      <c r="HI1009" s="2"/>
      <c r="HJ1009" s="2"/>
      <c r="HK1009" s="2"/>
      <c r="HL1009" s="2"/>
      <c r="HM1009" s="2"/>
      <c r="HN1009" s="2"/>
      <c r="HO1009" s="2"/>
      <c r="HP1009" s="2"/>
      <c r="HQ1009" s="2"/>
      <c r="HR1009" s="2"/>
      <c r="HS1009" s="2"/>
      <c r="HT1009" s="2"/>
      <c r="HU1009" s="2"/>
      <c r="HV1009" s="2"/>
      <c r="HW1009" s="2"/>
      <c r="HX1009" s="2"/>
      <c r="HY1009" s="2"/>
      <c r="HZ1009" s="2"/>
      <c r="IA1009" s="2"/>
      <c r="IB1009" s="2"/>
      <c r="IC1009" s="2"/>
      <c r="ID1009" s="2"/>
    </row>
    <row r="1010" spans="1:238" s="12" customFormat="1" x14ac:dyDescent="0.2">
      <c r="A1010" s="11">
        <f t="shared" si="17"/>
        <v>1002</v>
      </c>
      <c r="B1010" s="38" t="s">
        <v>595</v>
      </c>
      <c r="C1010" s="38" t="s">
        <v>759</v>
      </c>
      <c r="D1010" s="32" t="s">
        <v>13</v>
      </c>
      <c r="E1010" s="69" t="s">
        <v>2355</v>
      </c>
      <c r="F1010" s="58" t="s">
        <v>27</v>
      </c>
      <c r="G1010" s="39">
        <v>1699</v>
      </c>
      <c r="H1010" s="39">
        <v>3425</v>
      </c>
      <c r="I1010" s="57" t="s">
        <v>15</v>
      </c>
      <c r="J1010" s="57" t="s">
        <v>17</v>
      </c>
      <c r="K1010" s="36" t="s">
        <v>182</v>
      </c>
    </row>
    <row r="1011" spans="1:238" s="12" customFormat="1" x14ac:dyDescent="0.2">
      <c r="A1011" s="11">
        <f t="shared" si="17"/>
        <v>1003</v>
      </c>
      <c r="B1011" s="38" t="s">
        <v>1170</v>
      </c>
      <c r="C1011" s="38" t="s">
        <v>759</v>
      </c>
      <c r="D1011" s="32" t="s">
        <v>13</v>
      </c>
      <c r="E1011" s="69" t="s">
        <v>2355</v>
      </c>
      <c r="F1011" s="58" t="s">
        <v>36</v>
      </c>
      <c r="G1011" s="39">
        <v>1398</v>
      </c>
      <c r="H1011" s="39">
        <v>2357</v>
      </c>
      <c r="I1011" s="57" t="s">
        <v>15</v>
      </c>
      <c r="J1011" s="57" t="s">
        <v>17</v>
      </c>
      <c r="K1011" s="36"/>
    </row>
    <row r="1012" spans="1:238" s="12" customFormat="1" x14ac:dyDescent="0.2">
      <c r="A1012" s="11">
        <f t="shared" si="17"/>
        <v>1004</v>
      </c>
      <c r="B1012" s="38" t="s">
        <v>596</v>
      </c>
      <c r="C1012" s="38" t="s">
        <v>759</v>
      </c>
      <c r="D1012" s="32" t="s">
        <v>13</v>
      </c>
      <c r="E1012" s="69" t="s">
        <v>2360</v>
      </c>
      <c r="F1012" s="58" t="s">
        <v>60</v>
      </c>
      <c r="G1012" s="39">
        <v>2273</v>
      </c>
      <c r="H1012" s="39">
        <v>4672</v>
      </c>
      <c r="I1012" s="57" t="s">
        <v>15</v>
      </c>
      <c r="J1012" s="57" t="s">
        <v>17</v>
      </c>
      <c r="K1012" s="36" t="s">
        <v>180</v>
      </c>
    </row>
    <row r="1013" spans="1:238" x14ac:dyDescent="0.2">
      <c r="A1013" s="11">
        <f t="shared" si="17"/>
        <v>1005</v>
      </c>
      <c r="B1013" s="38" t="s">
        <v>67</v>
      </c>
      <c r="C1013" s="38" t="s">
        <v>759</v>
      </c>
      <c r="D1013" s="32" t="s">
        <v>13</v>
      </c>
      <c r="E1013" s="69" t="s">
        <v>2360</v>
      </c>
      <c r="F1013" s="58" t="s">
        <v>24</v>
      </c>
      <c r="G1013" s="39">
        <v>1534</v>
      </c>
      <c r="H1013" s="39">
        <v>3073</v>
      </c>
      <c r="I1013" s="57" t="s">
        <v>15</v>
      </c>
      <c r="J1013" s="57" t="s">
        <v>17</v>
      </c>
      <c r="K1013" s="36"/>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c r="AT1013" s="12"/>
      <c r="AU1013" s="12"/>
      <c r="AV1013" s="12"/>
      <c r="AW1013" s="12"/>
      <c r="AX1013" s="12"/>
      <c r="AY1013" s="12"/>
      <c r="AZ1013" s="12"/>
      <c r="BA1013" s="12"/>
      <c r="BB1013" s="12"/>
      <c r="BC1013" s="12"/>
      <c r="BD1013" s="12"/>
      <c r="BE1013" s="12"/>
      <c r="BF1013" s="12"/>
      <c r="BG1013" s="12"/>
      <c r="BH1013" s="12"/>
      <c r="BI1013" s="12"/>
      <c r="BJ1013" s="12"/>
      <c r="BK1013" s="12"/>
      <c r="BL1013" s="12"/>
      <c r="BM1013" s="12"/>
      <c r="BN1013" s="12"/>
      <c r="BO1013" s="12"/>
      <c r="BP1013" s="12"/>
      <c r="BQ1013" s="12"/>
      <c r="BR1013" s="12"/>
      <c r="BS1013" s="12"/>
      <c r="BT1013" s="12"/>
      <c r="BU1013" s="12"/>
      <c r="BV1013" s="12"/>
      <c r="BW1013" s="12"/>
      <c r="BX1013" s="12"/>
      <c r="BY1013" s="12"/>
      <c r="BZ1013" s="12"/>
      <c r="CA1013" s="12"/>
      <c r="CB1013" s="12"/>
      <c r="CC1013" s="12"/>
      <c r="CD1013" s="12"/>
      <c r="CE1013" s="12"/>
      <c r="CF1013" s="12"/>
      <c r="CG1013" s="12"/>
      <c r="CH1013" s="12"/>
      <c r="CI1013" s="12"/>
      <c r="CJ1013" s="12"/>
      <c r="CK1013" s="12"/>
      <c r="CL1013" s="12"/>
      <c r="CM1013" s="12"/>
      <c r="CN1013" s="12"/>
      <c r="CO1013" s="12"/>
      <c r="CP1013" s="12"/>
      <c r="CQ1013" s="12"/>
      <c r="CR1013" s="12"/>
      <c r="CS1013" s="12"/>
      <c r="CT1013" s="12"/>
      <c r="CU1013" s="12"/>
      <c r="CV1013" s="12"/>
      <c r="CW1013" s="12"/>
      <c r="CX1013" s="12"/>
      <c r="CY1013" s="12"/>
      <c r="CZ1013" s="12"/>
      <c r="DA1013" s="12"/>
      <c r="DB1013" s="12"/>
      <c r="DC1013" s="12"/>
      <c r="DD1013" s="12"/>
      <c r="DE1013" s="12"/>
      <c r="DF1013" s="12"/>
      <c r="DG1013" s="12"/>
      <c r="DH1013" s="12"/>
      <c r="DI1013" s="12"/>
      <c r="DJ1013" s="12"/>
      <c r="DK1013" s="12"/>
      <c r="DL1013" s="12"/>
      <c r="DM1013" s="12"/>
      <c r="DN1013" s="12"/>
      <c r="DO1013" s="12"/>
      <c r="DP1013" s="12"/>
      <c r="DQ1013" s="12"/>
      <c r="DR1013" s="12"/>
      <c r="DS1013" s="12"/>
      <c r="DT1013" s="12"/>
      <c r="DU1013" s="12"/>
      <c r="DV1013" s="12"/>
      <c r="DW1013" s="12"/>
      <c r="DX1013" s="12"/>
      <c r="DY1013" s="12"/>
      <c r="DZ1013" s="12"/>
      <c r="EA1013" s="12"/>
      <c r="EB1013" s="12"/>
      <c r="EC1013" s="12"/>
      <c r="ED1013" s="12"/>
      <c r="EE1013" s="12"/>
      <c r="EF1013" s="12"/>
      <c r="EG1013" s="12"/>
      <c r="EH1013" s="12"/>
      <c r="EI1013" s="12"/>
      <c r="EJ1013" s="12"/>
      <c r="EK1013" s="12"/>
      <c r="EL1013" s="12"/>
      <c r="EM1013" s="12"/>
      <c r="EN1013" s="12"/>
      <c r="EO1013" s="12"/>
      <c r="EP1013" s="12"/>
      <c r="EQ1013" s="12"/>
      <c r="ER1013" s="12"/>
      <c r="ES1013" s="12"/>
      <c r="ET1013" s="12"/>
      <c r="EU1013" s="12"/>
      <c r="EV1013" s="12"/>
      <c r="EW1013" s="12"/>
      <c r="EX1013" s="12"/>
      <c r="EY1013" s="12"/>
      <c r="EZ1013" s="12"/>
      <c r="FA1013" s="12"/>
      <c r="FB1013" s="12"/>
      <c r="FC1013" s="12"/>
      <c r="FD1013" s="12"/>
      <c r="FE1013" s="12"/>
      <c r="FF1013" s="12"/>
      <c r="FG1013" s="12"/>
      <c r="FH1013" s="12"/>
      <c r="FI1013" s="12"/>
      <c r="FJ1013" s="12"/>
      <c r="FK1013" s="12"/>
      <c r="FL1013" s="12"/>
      <c r="FM1013" s="12"/>
      <c r="FN1013" s="12"/>
      <c r="FO1013" s="12"/>
      <c r="FP1013" s="12"/>
      <c r="FQ1013" s="12"/>
      <c r="FR1013" s="12"/>
      <c r="FS1013" s="12"/>
      <c r="FT1013" s="12"/>
      <c r="FU1013" s="12"/>
      <c r="FV1013" s="12"/>
      <c r="FW1013" s="12"/>
      <c r="FX1013" s="12"/>
      <c r="FY1013" s="12"/>
      <c r="FZ1013" s="12"/>
      <c r="GA1013" s="12"/>
      <c r="GB1013" s="12"/>
      <c r="GC1013" s="12"/>
      <c r="GD1013" s="12"/>
      <c r="GE1013" s="12"/>
      <c r="GF1013" s="12"/>
      <c r="GG1013" s="12"/>
      <c r="GH1013" s="12"/>
      <c r="GI1013" s="12"/>
      <c r="GJ1013" s="12"/>
      <c r="GK1013" s="12"/>
      <c r="GL1013" s="12"/>
      <c r="GM1013" s="12"/>
      <c r="GN1013" s="12"/>
      <c r="GO1013" s="12"/>
      <c r="GP1013" s="12"/>
      <c r="GQ1013" s="12"/>
      <c r="GR1013" s="12"/>
      <c r="GS1013" s="12"/>
      <c r="GT1013" s="12"/>
      <c r="GU1013" s="12"/>
      <c r="GV1013" s="12"/>
      <c r="GW1013" s="12"/>
      <c r="GX1013" s="12"/>
      <c r="GY1013" s="12"/>
      <c r="GZ1013" s="12"/>
      <c r="HA1013" s="12"/>
      <c r="HB1013" s="12"/>
      <c r="HC1013" s="12"/>
      <c r="HD1013" s="12"/>
      <c r="HE1013" s="12"/>
      <c r="HF1013" s="12"/>
      <c r="HG1013" s="12"/>
      <c r="HH1013" s="12"/>
      <c r="HI1013" s="12"/>
      <c r="HJ1013" s="12"/>
      <c r="HK1013" s="12"/>
      <c r="HL1013" s="12"/>
      <c r="HM1013" s="12"/>
      <c r="HN1013" s="12"/>
      <c r="HO1013" s="12"/>
      <c r="HP1013" s="12"/>
      <c r="HQ1013" s="12"/>
      <c r="HR1013" s="12"/>
      <c r="HS1013" s="12"/>
      <c r="HT1013" s="12"/>
      <c r="HU1013" s="12"/>
      <c r="HV1013" s="12"/>
      <c r="HW1013" s="12"/>
      <c r="HX1013" s="12"/>
      <c r="HY1013" s="12"/>
      <c r="HZ1013" s="12"/>
      <c r="IA1013" s="12"/>
      <c r="IB1013" s="12"/>
      <c r="IC1013" s="12"/>
      <c r="ID1013" s="12"/>
    </row>
    <row r="1014" spans="1:238" x14ac:dyDescent="0.2">
      <c r="A1014" s="11">
        <f t="shared" si="17"/>
        <v>1006</v>
      </c>
      <c r="B1014" s="38" t="s">
        <v>597</v>
      </c>
      <c r="C1014" s="38" t="s">
        <v>759</v>
      </c>
      <c r="D1014" s="32" t="s">
        <v>13</v>
      </c>
      <c r="E1014" s="69" t="s">
        <v>2361</v>
      </c>
      <c r="F1014" s="58" t="s">
        <v>72</v>
      </c>
      <c r="G1014" s="39">
        <v>1698</v>
      </c>
      <c r="H1014" s="39">
        <v>2810</v>
      </c>
      <c r="I1014" s="57" t="s">
        <v>15</v>
      </c>
      <c r="J1014" s="57" t="s">
        <v>17</v>
      </c>
      <c r="K1014" s="36"/>
    </row>
    <row r="1015" spans="1:238" x14ac:dyDescent="0.2">
      <c r="A1015" s="11">
        <f t="shared" si="17"/>
        <v>1007</v>
      </c>
      <c r="B1015" s="38" t="s">
        <v>81</v>
      </c>
      <c r="C1015" s="32" t="s">
        <v>759</v>
      </c>
      <c r="D1015" s="32" t="s">
        <v>13</v>
      </c>
      <c r="E1015" s="69" t="s">
        <v>2364</v>
      </c>
      <c r="F1015" s="58" t="s">
        <v>25</v>
      </c>
      <c r="G1015" s="39">
        <v>1518</v>
      </c>
      <c r="H1015" s="39">
        <v>2928</v>
      </c>
      <c r="I1015" s="57" t="s">
        <v>15</v>
      </c>
      <c r="J1015" s="57" t="s">
        <v>17</v>
      </c>
      <c r="K1015" s="99"/>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12"/>
      <c r="AO1015" s="12"/>
      <c r="AP1015" s="12"/>
      <c r="AQ1015" s="12"/>
      <c r="AR1015" s="12"/>
      <c r="AS1015" s="12"/>
      <c r="AT1015" s="12"/>
      <c r="AU1015" s="12"/>
      <c r="AV1015" s="12"/>
      <c r="AW1015" s="12"/>
      <c r="AX1015" s="12"/>
      <c r="AY1015" s="12"/>
      <c r="AZ1015" s="12"/>
      <c r="BA1015" s="12"/>
      <c r="BB1015" s="12"/>
      <c r="BC1015" s="12"/>
      <c r="BD1015" s="12"/>
      <c r="BE1015" s="12"/>
      <c r="BF1015" s="12"/>
      <c r="BG1015" s="12"/>
      <c r="BH1015" s="12"/>
      <c r="BI1015" s="12"/>
      <c r="BJ1015" s="12"/>
      <c r="BK1015" s="12"/>
      <c r="BL1015" s="12"/>
      <c r="BM1015" s="12"/>
      <c r="BN1015" s="12"/>
      <c r="BO1015" s="12"/>
      <c r="BP1015" s="12"/>
      <c r="BQ1015" s="12"/>
      <c r="BR1015" s="12"/>
      <c r="BS1015" s="12"/>
      <c r="BT1015" s="12"/>
      <c r="BU1015" s="12"/>
      <c r="BV1015" s="12"/>
      <c r="BW1015" s="12"/>
      <c r="BX1015" s="12"/>
      <c r="BY1015" s="12"/>
      <c r="BZ1015" s="12"/>
      <c r="CA1015" s="12"/>
      <c r="CB1015" s="12"/>
      <c r="CC1015" s="12"/>
      <c r="CD1015" s="12"/>
      <c r="CE1015" s="12"/>
      <c r="CF1015" s="12"/>
      <c r="CG1015" s="12"/>
      <c r="CH1015" s="12"/>
      <c r="CI1015" s="12"/>
      <c r="CJ1015" s="12"/>
      <c r="CK1015" s="12"/>
      <c r="CL1015" s="12"/>
      <c r="CM1015" s="12"/>
      <c r="CN1015" s="12"/>
      <c r="CO1015" s="12"/>
      <c r="CP1015" s="12"/>
      <c r="CQ1015" s="12"/>
      <c r="CR1015" s="12"/>
      <c r="CS1015" s="12"/>
      <c r="CT1015" s="12"/>
      <c r="CU1015" s="12"/>
      <c r="CV1015" s="12"/>
      <c r="CW1015" s="12"/>
      <c r="CX1015" s="12"/>
      <c r="CY1015" s="12"/>
      <c r="CZ1015" s="12"/>
      <c r="DA1015" s="12"/>
      <c r="DB1015" s="12"/>
      <c r="DC1015" s="12"/>
      <c r="DD1015" s="12"/>
      <c r="DE1015" s="12"/>
      <c r="DF1015" s="12"/>
      <c r="DG1015" s="12"/>
      <c r="DH1015" s="12"/>
      <c r="DI1015" s="12"/>
      <c r="DJ1015" s="12"/>
      <c r="DK1015" s="12"/>
      <c r="DL1015" s="12"/>
      <c r="DM1015" s="12"/>
      <c r="DN1015" s="12"/>
      <c r="DO1015" s="12"/>
      <c r="DP1015" s="12"/>
      <c r="DQ1015" s="12"/>
      <c r="DR1015" s="12"/>
      <c r="DS1015" s="12"/>
      <c r="DT1015" s="12"/>
      <c r="DU1015" s="12"/>
      <c r="DV1015" s="12"/>
      <c r="DW1015" s="12"/>
      <c r="DX1015" s="12"/>
      <c r="DY1015" s="12"/>
      <c r="DZ1015" s="12"/>
      <c r="EA1015" s="12"/>
      <c r="EB1015" s="12"/>
      <c r="EC1015" s="12"/>
      <c r="ED1015" s="12"/>
      <c r="EE1015" s="12"/>
      <c r="EF1015" s="12"/>
      <c r="EG1015" s="12"/>
      <c r="EH1015" s="12"/>
      <c r="EI1015" s="12"/>
      <c r="EJ1015" s="12"/>
      <c r="EK1015" s="12"/>
      <c r="EL1015" s="12"/>
      <c r="EM1015" s="12"/>
      <c r="EN1015" s="12"/>
      <c r="EO1015" s="12"/>
      <c r="EP1015" s="12"/>
      <c r="EQ1015" s="12"/>
      <c r="ER1015" s="12"/>
      <c r="ES1015" s="12"/>
      <c r="ET1015" s="12"/>
      <c r="EU1015" s="12"/>
      <c r="EV1015" s="12"/>
      <c r="EW1015" s="12"/>
      <c r="EX1015" s="12"/>
      <c r="EY1015" s="12"/>
      <c r="EZ1015" s="12"/>
      <c r="FA1015" s="12"/>
      <c r="FB1015" s="12"/>
      <c r="FC1015" s="12"/>
      <c r="FD1015" s="12"/>
      <c r="FE1015" s="12"/>
      <c r="FF1015" s="12"/>
      <c r="FG1015" s="12"/>
      <c r="FH1015" s="12"/>
      <c r="FI1015" s="12"/>
      <c r="FJ1015" s="12"/>
      <c r="FK1015" s="12"/>
      <c r="FL1015" s="12"/>
      <c r="FM1015" s="12"/>
      <c r="FN1015" s="12"/>
      <c r="FO1015" s="12"/>
      <c r="FP1015" s="12"/>
      <c r="FQ1015" s="12"/>
      <c r="FR1015" s="12"/>
      <c r="FS1015" s="12"/>
      <c r="FT1015" s="12"/>
      <c r="FU1015" s="12"/>
      <c r="FV1015" s="12"/>
      <c r="FW1015" s="12"/>
      <c r="FX1015" s="12"/>
      <c r="FY1015" s="12"/>
      <c r="FZ1015" s="12"/>
      <c r="GA1015" s="12"/>
      <c r="GB1015" s="12"/>
      <c r="GC1015" s="12"/>
      <c r="GD1015" s="12"/>
      <c r="GE1015" s="12"/>
      <c r="GF1015" s="12"/>
      <c r="GG1015" s="12"/>
      <c r="GH1015" s="12"/>
      <c r="GI1015" s="12"/>
      <c r="GJ1015" s="12"/>
      <c r="GK1015" s="12"/>
      <c r="GL1015" s="12"/>
      <c r="GM1015" s="12"/>
      <c r="GN1015" s="12"/>
      <c r="GO1015" s="12"/>
      <c r="GP1015" s="12"/>
      <c r="GQ1015" s="12"/>
      <c r="GR1015" s="12"/>
      <c r="GS1015" s="12"/>
      <c r="GT1015" s="12"/>
      <c r="GU1015" s="12"/>
      <c r="GV1015" s="12"/>
      <c r="GW1015" s="12"/>
      <c r="GX1015" s="12"/>
      <c r="GY1015" s="12"/>
      <c r="GZ1015" s="12"/>
      <c r="HA1015" s="12"/>
      <c r="HB1015" s="12"/>
      <c r="HC1015" s="12"/>
      <c r="HD1015" s="12"/>
      <c r="HE1015" s="12"/>
      <c r="HF1015" s="12"/>
      <c r="HG1015" s="12"/>
      <c r="HH1015" s="12"/>
      <c r="HI1015" s="12"/>
      <c r="HJ1015" s="12"/>
      <c r="HK1015" s="12"/>
      <c r="HL1015" s="12"/>
      <c r="HM1015" s="12"/>
      <c r="HN1015" s="12"/>
      <c r="HO1015" s="12"/>
      <c r="HP1015" s="12"/>
      <c r="HQ1015" s="12"/>
      <c r="HR1015" s="12"/>
      <c r="HS1015" s="12"/>
      <c r="HT1015" s="12"/>
      <c r="HU1015" s="12"/>
      <c r="HV1015" s="12"/>
      <c r="HW1015" s="12"/>
      <c r="HX1015" s="12"/>
      <c r="HY1015" s="12"/>
      <c r="HZ1015" s="12"/>
      <c r="IA1015" s="12"/>
      <c r="IB1015" s="12"/>
      <c r="IC1015" s="12"/>
      <c r="ID1015" s="12"/>
    </row>
    <row r="1016" spans="1:238" x14ac:dyDescent="0.2">
      <c r="A1016" s="11">
        <f t="shared" si="17"/>
        <v>1008</v>
      </c>
      <c r="B1016" s="38" t="s">
        <v>91</v>
      </c>
      <c r="C1016" s="38" t="s">
        <v>759</v>
      </c>
      <c r="D1016" s="32" t="s">
        <v>13</v>
      </c>
      <c r="E1016" s="69" t="s">
        <v>2366</v>
      </c>
      <c r="F1016" s="58" t="s">
        <v>95</v>
      </c>
      <c r="G1016" s="39">
        <v>2736</v>
      </c>
      <c r="H1016" s="39">
        <v>4969</v>
      </c>
      <c r="I1016" s="57" t="s">
        <v>15</v>
      </c>
      <c r="J1016" s="57" t="s">
        <v>17</v>
      </c>
      <c r="K1016" s="36"/>
    </row>
    <row r="1017" spans="1:238" x14ac:dyDescent="0.2">
      <c r="A1017" s="11">
        <f t="shared" si="17"/>
        <v>1009</v>
      </c>
      <c r="B1017" s="38" t="s">
        <v>92</v>
      </c>
      <c r="C1017" s="38" t="s">
        <v>759</v>
      </c>
      <c r="D1017" s="32" t="s">
        <v>13</v>
      </c>
      <c r="E1017" s="69" t="s">
        <v>2366</v>
      </c>
      <c r="F1017" s="58" t="s">
        <v>104</v>
      </c>
      <c r="G1017" s="39">
        <v>1369</v>
      </c>
      <c r="H1017" s="39">
        <v>1374</v>
      </c>
      <c r="I1017" s="57" t="s">
        <v>15</v>
      </c>
      <c r="J1017" s="57" t="s">
        <v>17</v>
      </c>
      <c r="K1017" s="36"/>
    </row>
    <row r="1018" spans="1:238" x14ac:dyDescent="0.2">
      <c r="A1018" s="11">
        <f t="shared" si="17"/>
        <v>1010</v>
      </c>
      <c r="B1018" s="38" t="s">
        <v>598</v>
      </c>
      <c r="C1018" s="38" t="s">
        <v>759</v>
      </c>
      <c r="D1018" s="32" t="s">
        <v>13</v>
      </c>
      <c r="E1018" s="69" t="s">
        <v>2371</v>
      </c>
      <c r="F1018" s="58" t="s">
        <v>2374</v>
      </c>
      <c r="G1018" s="39">
        <v>1591</v>
      </c>
      <c r="H1018" s="39">
        <v>2443</v>
      </c>
      <c r="I1018" s="57" t="s">
        <v>15</v>
      </c>
      <c r="J1018" s="57" t="s">
        <v>17</v>
      </c>
      <c r="K1018" s="36"/>
    </row>
    <row r="1019" spans="1:238" x14ac:dyDescent="0.2">
      <c r="A1019" s="11">
        <f t="shared" si="17"/>
        <v>1011</v>
      </c>
      <c r="B1019" s="38" t="s">
        <v>599</v>
      </c>
      <c r="C1019" s="38" t="s">
        <v>759</v>
      </c>
      <c r="D1019" s="55" t="s">
        <v>13</v>
      </c>
      <c r="E1019" s="69" t="s">
        <v>2378</v>
      </c>
      <c r="F1019" s="58" t="s">
        <v>1528</v>
      </c>
      <c r="G1019" s="39">
        <v>2740</v>
      </c>
      <c r="H1019" s="39">
        <v>4901</v>
      </c>
      <c r="I1019" s="57" t="s">
        <v>15</v>
      </c>
      <c r="J1019" s="57" t="s">
        <v>17</v>
      </c>
      <c r="K1019" s="36"/>
    </row>
    <row r="1020" spans="1:238" x14ac:dyDescent="0.2">
      <c r="A1020" s="11">
        <f t="shared" si="17"/>
        <v>1012</v>
      </c>
      <c r="B1020" s="38" t="s">
        <v>143</v>
      </c>
      <c r="C1020" s="38" t="s">
        <v>759</v>
      </c>
      <c r="D1020" s="55" t="s">
        <v>13</v>
      </c>
      <c r="E1020" s="69" t="s">
        <v>2379</v>
      </c>
      <c r="F1020" s="58" t="s">
        <v>144</v>
      </c>
      <c r="G1020" s="39">
        <v>1830</v>
      </c>
      <c r="H1020" s="39">
        <v>3572</v>
      </c>
      <c r="I1020" s="57" t="s">
        <v>15</v>
      </c>
      <c r="J1020" s="57" t="s">
        <v>17</v>
      </c>
      <c r="K1020" s="36" t="s">
        <v>180</v>
      </c>
    </row>
    <row r="1021" spans="1:238" x14ac:dyDescent="0.2">
      <c r="A1021" s="11">
        <f t="shared" si="17"/>
        <v>1013</v>
      </c>
      <c r="B1021" s="38" t="s">
        <v>145</v>
      </c>
      <c r="C1021" s="38" t="s">
        <v>759</v>
      </c>
      <c r="D1021" s="55" t="s">
        <v>13</v>
      </c>
      <c r="E1021" s="69" t="s">
        <v>2379</v>
      </c>
      <c r="F1021" s="58" t="s">
        <v>1181</v>
      </c>
      <c r="G1021" s="39">
        <v>1544</v>
      </c>
      <c r="H1021" s="39">
        <v>3119</v>
      </c>
      <c r="I1021" s="57" t="s">
        <v>18</v>
      </c>
      <c r="J1021" s="57" t="s">
        <v>17</v>
      </c>
      <c r="K1021" s="36"/>
    </row>
    <row r="1022" spans="1:238" x14ac:dyDescent="0.2">
      <c r="A1022" s="11">
        <f t="shared" si="17"/>
        <v>1014</v>
      </c>
      <c r="B1022" s="32" t="s">
        <v>600</v>
      </c>
      <c r="C1022" s="32" t="s">
        <v>759</v>
      </c>
      <c r="D1022" s="32" t="s">
        <v>13</v>
      </c>
      <c r="E1022" s="68" t="s">
        <v>2384</v>
      </c>
      <c r="F1022" s="33" t="s">
        <v>161</v>
      </c>
      <c r="G1022" s="34">
        <v>1057</v>
      </c>
      <c r="H1022" s="34">
        <v>2122</v>
      </c>
      <c r="I1022" s="37" t="s">
        <v>15</v>
      </c>
      <c r="J1022" s="35" t="s">
        <v>17</v>
      </c>
      <c r="K1022" s="36" t="s">
        <v>182</v>
      </c>
    </row>
    <row r="1023" spans="1:238" x14ac:dyDescent="0.2">
      <c r="A1023" s="11">
        <f t="shared" si="17"/>
        <v>1015</v>
      </c>
      <c r="B1023" s="32" t="s">
        <v>601</v>
      </c>
      <c r="C1023" s="32" t="s">
        <v>759</v>
      </c>
      <c r="D1023" s="32" t="s">
        <v>13</v>
      </c>
      <c r="E1023" s="68" t="s">
        <v>2384</v>
      </c>
      <c r="F1023" s="33" t="s">
        <v>86</v>
      </c>
      <c r="G1023" s="34">
        <v>1268</v>
      </c>
      <c r="H1023" s="34">
        <v>2055</v>
      </c>
      <c r="I1023" s="37" t="s">
        <v>15</v>
      </c>
      <c r="J1023" s="35" t="s">
        <v>17</v>
      </c>
      <c r="K1023" s="36"/>
    </row>
    <row r="1024" spans="1:238" x14ac:dyDescent="0.2">
      <c r="A1024" s="11">
        <f t="shared" si="17"/>
        <v>1016</v>
      </c>
      <c r="B1024" s="32" t="s">
        <v>2387</v>
      </c>
      <c r="C1024" s="32" t="s">
        <v>759</v>
      </c>
      <c r="D1024" s="32" t="s">
        <v>13</v>
      </c>
      <c r="E1024" s="68" t="s">
        <v>2386</v>
      </c>
      <c r="F1024" s="33" t="s">
        <v>160</v>
      </c>
      <c r="G1024" s="34">
        <v>1700</v>
      </c>
      <c r="H1024" s="34">
        <v>3102</v>
      </c>
      <c r="I1024" s="37" t="s">
        <v>15</v>
      </c>
      <c r="J1024" s="35" t="s">
        <v>17</v>
      </c>
      <c r="K1024" s="36" t="s">
        <v>181</v>
      </c>
    </row>
    <row r="1025" spans="1:238" x14ac:dyDescent="0.2">
      <c r="A1025" s="11">
        <f t="shared" si="17"/>
        <v>1017</v>
      </c>
      <c r="B1025" s="32" t="s">
        <v>602</v>
      </c>
      <c r="C1025" s="32" t="s">
        <v>759</v>
      </c>
      <c r="D1025" s="32" t="s">
        <v>13</v>
      </c>
      <c r="E1025" s="68" t="s">
        <v>2386</v>
      </c>
      <c r="F1025" s="33" t="s">
        <v>174</v>
      </c>
      <c r="G1025" s="34">
        <v>1498</v>
      </c>
      <c r="H1025" s="34">
        <v>3154</v>
      </c>
      <c r="I1025" s="37" t="s">
        <v>15</v>
      </c>
      <c r="J1025" s="35" t="s">
        <v>17</v>
      </c>
      <c r="K1025" s="36" t="s">
        <v>180</v>
      </c>
    </row>
    <row r="1026" spans="1:238" x14ac:dyDescent="0.2">
      <c r="A1026" s="11">
        <f t="shared" si="17"/>
        <v>1018</v>
      </c>
      <c r="B1026" s="32" t="s">
        <v>603</v>
      </c>
      <c r="C1026" s="32" t="s">
        <v>759</v>
      </c>
      <c r="D1026" s="32" t="s">
        <v>13</v>
      </c>
      <c r="E1026" s="68" t="s">
        <v>2386</v>
      </c>
      <c r="F1026" s="33" t="s">
        <v>175</v>
      </c>
      <c r="G1026" s="34">
        <v>4140</v>
      </c>
      <c r="H1026" s="34">
        <v>7433</v>
      </c>
      <c r="I1026" s="37" t="s">
        <v>15</v>
      </c>
      <c r="J1026" s="35" t="s">
        <v>17</v>
      </c>
      <c r="K1026" s="36"/>
    </row>
    <row r="1027" spans="1:238" x14ac:dyDescent="0.2">
      <c r="A1027" s="11">
        <f t="shared" si="17"/>
        <v>1019</v>
      </c>
      <c r="B1027" s="38" t="s">
        <v>2390</v>
      </c>
      <c r="C1027" s="38" t="s">
        <v>759</v>
      </c>
      <c r="D1027" s="38" t="s">
        <v>13</v>
      </c>
      <c r="E1027" s="69" t="s">
        <v>2391</v>
      </c>
      <c r="F1027" s="40" t="s">
        <v>60</v>
      </c>
      <c r="G1027" s="39">
        <v>1392</v>
      </c>
      <c r="H1027" s="39">
        <v>2910</v>
      </c>
      <c r="I1027" s="41" t="s">
        <v>15</v>
      </c>
      <c r="J1027" s="43" t="s">
        <v>17</v>
      </c>
      <c r="K1027" s="42"/>
    </row>
    <row r="1028" spans="1:238" x14ac:dyDescent="0.2">
      <c r="A1028" s="11">
        <f t="shared" si="17"/>
        <v>1020</v>
      </c>
      <c r="B1028" s="38" t="s">
        <v>2392</v>
      </c>
      <c r="C1028" s="38" t="s">
        <v>759</v>
      </c>
      <c r="D1028" s="38" t="s">
        <v>13</v>
      </c>
      <c r="E1028" s="69" t="s">
        <v>2391</v>
      </c>
      <c r="F1028" s="40" t="s">
        <v>2015</v>
      </c>
      <c r="G1028" s="39">
        <v>1810</v>
      </c>
      <c r="H1028" s="39">
        <v>2946</v>
      </c>
      <c r="I1028" s="41" t="s">
        <v>15</v>
      </c>
      <c r="J1028" s="43" t="s">
        <v>17</v>
      </c>
      <c r="K1028" s="42"/>
    </row>
    <row r="1029" spans="1:238" x14ac:dyDescent="0.2">
      <c r="A1029" s="11">
        <f t="shared" si="17"/>
        <v>1021</v>
      </c>
      <c r="B1029" s="32" t="s">
        <v>604</v>
      </c>
      <c r="C1029" s="32" t="s">
        <v>759</v>
      </c>
      <c r="D1029" s="32" t="s">
        <v>13</v>
      </c>
      <c r="E1029" s="68" t="s">
        <v>2399</v>
      </c>
      <c r="F1029" s="33" t="s">
        <v>2400</v>
      </c>
      <c r="G1029" s="34">
        <v>1646</v>
      </c>
      <c r="H1029" s="34">
        <v>3144</v>
      </c>
      <c r="I1029" s="37" t="s">
        <v>15</v>
      </c>
      <c r="J1029" s="35" t="s">
        <v>17</v>
      </c>
      <c r="K1029" s="36" t="s">
        <v>180</v>
      </c>
    </row>
    <row r="1030" spans="1:238" x14ac:dyDescent="0.2">
      <c r="A1030" s="11">
        <f t="shared" si="17"/>
        <v>1022</v>
      </c>
      <c r="B1030" s="32" t="s">
        <v>605</v>
      </c>
      <c r="C1030" s="32" t="s">
        <v>759</v>
      </c>
      <c r="D1030" s="32" t="s">
        <v>13</v>
      </c>
      <c r="E1030" s="68" t="s">
        <v>190</v>
      </c>
      <c r="F1030" s="33" t="s">
        <v>36</v>
      </c>
      <c r="G1030" s="34">
        <v>1406</v>
      </c>
      <c r="H1030" s="34">
        <v>2559</v>
      </c>
      <c r="I1030" s="37" t="s">
        <v>15</v>
      </c>
      <c r="J1030" s="35" t="s">
        <v>17</v>
      </c>
      <c r="K1030" s="36"/>
    </row>
    <row r="1031" spans="1:238" x14ac:dyDescent="0.2">
      <c r="A1031" s="11">
        <f t="shared" si="17"/>
        <v>1023</v>
      </c>
      <c r="B1031" s="32" t="s">
        <v>606</v>
      </c>
      <c r="C1031" s="32" t="s">
        <v>759</v>
      </c>
      <c r="D1031" s="32" t="s">
        <v>13</v>
      </c>
      <c r="E1031" s="68" t="s">
        <v>190</v>
      </c>
      <c r="F1031" s="33" t="s">
        <v>51</v>
      </c>
      <c r="G1031" s="34">
        <v>1465</v>
      </c>
      <c r="H1031" s="34">
        <v>2283</v>
      </c>
      <c r="I1031" s="37" t="s">
        <v>15</v>
      </c>
      <c r="J1031" s="35" t="s">
        <v>17</v>
      </c>
      <c r="K1031" s="36"/>
    </row>
    <row r="1032" spans="1:238" x14ac:dyDescent="0.2">
      <c r="A1032" s="11">
        <f t="shared" si="17"/>
        <v>1024</v>
      </c>
      <c r="B1032" s="32" t="s">
        <v>607</v>
      </c>
      <c r="C1032" s="32" t="s">
        <v>759</v>
      </c>
      <c r="D1032" s="32" t="s">
        <v>13</v>
      </c>
      <c r="E1032" s="68" t="s">
        <v>2405</v>
      </c>
      <c r="F1032" s="33" t="s">
        <v>23</v>
      </c>
      <c r="G1032" s="34">
        <v>1008</v>
      </c>
      <c r="H1032" s="34">
        <v>1997</v>
      </c>
      <c r="I1032" s="37" t="s">
        <v>15</v>
      </c>
      <c r="J1032" s="35" t="s">
        <v>17</v>
      </c>
      <c r="K1032" s="36" t="s">
        <v>181</v>
      </c>
    </row>
    <row r="1033" spans="1:238" x14ac:dyDescent="0.2">
      <c r="A1033" s="11">
        <f t="shared" si="17"/>
        <v>1025</v>
      </c>
      <c r="B1033" s="32" t="s">
        <v>712</v>
      </c>
      <c r="C1033" s="32" t="s">
        <v>759</v>
      </c>
      <c r="D1033" s="32" t="s">
        <v>13</v>
      </c>
      <c r="E1033" s="68">
        <v>2021.04</v>
      </c>
      <c r="F1033" s="33" t="s">
        <v>36</v>
      </c>
      <c r="G1033" s="34">
        <v>1350</v>
      </c>
      <c r="H1033" s="34">
        <v>1775</v>
      </c>
      <c r="I1033" s="37" t="s">
        <v>15</v>
      </c>
      <c r="J1033" s="35" t="s">
        <v>17</v>
      </c>
      <c r="K1033" s="36" t="s">
        <v>181</v>
      </c>
    </row>
    <row r="1034" spans="1:238" s="12" customFormat="1" x14ac:dyDescent="0.2">
      <c r="A1034" s="11">
        <f t="shared" si="17"/>
        <v>1026</v>
      </c>
      <c r="B1034" s="32" t="s">
        <v>714</v>
      </c>
      <c r="C1034" s="32" t="s">
        <v>759</v>
      </c>
      <c r="D1034" s="32" t="s">
        <v>13</v>
      </c>
      <c r="E1034" s="68">
        <v>2021.04</v>
      </c>
      <c r="F1034" s="33" t="s">
        <v>74</v>
      </c>
      <c r="G1034" s="34">
        <v>1830</v>
      </c>
      <c r="H1034" s="34">
        <v>3690</v>
      </c>
      <c r="I1034" s="37" t="s">
        <v>15</v>
      </c>
      <c r="J1034" s="35" t="s">
        <v>17</v>
      </c>
      <c r="K1034" s="36"/>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c r="FE1034" s="2"/>
      <c r="FF1034" s="2"/>
      <c r="FG1034" s="2"/>
      <c r="FH1034" s="2"/>
      <c r="FI1034" s="2"/>
      <c r="FJ1034" s="2"/>
      <c r="FK1034" s="2"/>
      <c r="FL1034" s="2"/>
      <c r="FM1034" s="2"/>
      <c r="FN1034" s="2"/>
      <c r="FO1034" s="2"/>
      <c r="FP1034" s="2"/>
      <c r="FQ1034" s="2"/>
      <c r="FR1034" s="2"/>
      <c r="FS1034" s="2"/>
      <c r="FT1034" s="2"/>
      <c r="FU1034" s="2"/>
      <c r="FV1034" s="2"/>
      <c r="FW1034" s="2"/>
      <c r="FX1034" s="2"/>
      <c r="FY1034" s="2"/>
      <c r="FZ1034" s="2"/>
      <c r="GA1034" s="2"/>
      <c r="GB1034" s="2"/>
      <c r="GC1034" s="2"/>
      <c r="GD1034" s="2"/>
      <c r="GE1034" s="2"/>
      <c r="GF1034" s="2"/>
      <c r="GG1034" s="2"/>
      <c r="GH1034" s="2"/>
      <c r="GI1034" s="2"/>
      <c r="GJ1034" s="2"/>
      <c r="GK1034" s="2"/>
      <c r="GL1034" s="2"/>
      <c r="GM1034" s="2"/>
      <c r="GN1034" s="2"/>
      <c r="GO1034" s="2"/>
      <c r="GP1034" s="2"/>
      <c r="GQ1034" s="2"/>
      <c r="GR1034" s="2"/>
      <c r="GS1034" s="2"/>
      <c r="GT1034" s="2"/>
      <c r="GU1034" s="2"/>
      <c r="GV1034" s="2"/>
      <c r="GW1034" s="2"/>
      <c r="GX1034" s="2"/>
      <c r="GY1034" s="2"/>
      <c r="GZ1034" s="2"/>
      <c r="HA1034" s="2"/>
      <c r="HB1034" s="2"/>
      <c r="HC1034" s="2"/>
      <c r="HD1034" s="2"/>
      <c r="HE1034" s="2"/>
      <c r="HF1034" s="2"/>
      <c r="HG1034" s="2"/>
      <c r="HH1034" s="2"/>
      <c r="HI1034" s="2"/>
      <c r="HJ1034" s="2"/>
      <c r="HK1034" s="2"/>
      <c r="HL1034" s="2"/>
      <c r="HM1034" s="2"/>
      <c r="HN1034" s="2"/>
      <c r="HO1034" s="2"/>
      <c r="HP1034" s="2"/>
      <c r="HQ1034" s="2"/>
      <c r="HR1034" s="2"/>
      <c r="HS1034" s="2"/>
      <c r="HT1034" s="2"/>
      <c r="HU1034" s="2"/>
      <c r="HV1034" s="2"/>
      <c r="HW1034" s="2"/>
      <c r="HX1034" s="2"/>
      <c r="HY1034" s="2"/>
      <c r="HZ1034" s="2"/>
      <c r="IA1034" s="2"/>
      <c r="IB1034" s="2"/>
      <c r="IC1034" s="2"/>
      <c r="ID1034" s="2"/>
    </row>
    <row r="1035" spans="1:238" s="12" customFormat="1" x14ac:dyDescent="0.2">
      <c r="A1035" s="11">
        <f t="shared" si="17"/>
        <v>1027</v>
      </c>
      <c r="B1035" s="32" t="s">
        <v>725</v>
      </c>
      <c r="C1035" s="32" t="s">
        <v>759</v>
      </c>
      <c r="D1035" s="32" t="s">
        <v>13</v>
      </c>
      <c r="E1035" s="68">
        <v>2021.05</v>
      </c>
      <c r="F1035" s="33" t="s">
        <v>1546</v>
      </c>
      <c r="G1035" s="34">
        <v>1207</v>
      </c>
      <c r="H1035" s="34">
        <v>2380</v>
      </c>
      <c r="I1035" s="37" t="s">
        <v>15</v>
      </c>
      <c r="J1035" s="35" t="s">
        <v>17</v>
      </c>
      <c r="K1035" s="36"/>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c r="FE1035" s="2"/>
      <c r="FF1035" s="2"/>
      <c r="FG1035" s="2"/>
      <c r="FH1035" s="2"/>
      <c r="FI1035" s="2"/>
      <c r="FJ1035" s="2"/>
      <c r="FK1035" s="2"/>
      <c r="FL1035" s="2"/>
      <c r="FM1035" s="2"/>
      <c r="FN1035" s="2"/>
      <c r="FO1035" s="2"/>
      <c r="FP1035" s="2"/>
      <c r="FQ1035" s="2"/>
      <c r="FR1035" s="2"/>
      <c r="FS1035" s="2"/>
      <c r="FT1035" s="2"/>
      <c r="FU1035" s="2"/>
      <c r="FV1035" s="2"/>
      <c r="FW1035" s="2"/>
      <c r="FX1035" s="2"/>
      <c r="FY1035" s="2"/>
      <c r="FZ1035" s="2"/>
      <c r="GA1035" s="2"/>
      <c r="GB1035" s="2"/>
      <c r="GC1035" s="2"/>
      <c r="GD1035" s="2"/>
      <c r="GE1035" s="2"/>
      <c r="GF1035" s="2"/>
      <c r="GG1035" s="2"/>
      <c r="GH1035" s="2"/>
      <c r="GI1035" s="2"/>
      <c r="GJ1035" s="2"/>
      <c r="GK1035" s="2"/>
      <c r="GL1035" s="2"/>
      <c r="GM1035" s="2"/>
      <c r="GN1035" s="2"/>
      <c r="GO1035" s="2"/>
      <c r="GP1035" s="2"/>
      <c r="GQ1035" s="2"/>
      <c r="GR1035" s="2"/>
      <c r="GS1035" s="2"/>
      <c r="GT1035" s="2"/>
      <c r="GU1035" s="2"/>
      <c r="GV1035" s="2"/>
      <c r="GW1035" s="2"/>
      <c r="GX1035" s="2"/>
      <c r="GY1035" s="2"/>
      <c r="GZ1035" s="2"/>
      <c r="HA1035" s="2"/>
      <c r="HB1035" s="2"/>
      <c r="HC1035" s="2"/>
      <c r="HD1035" s="2"/>
      <c r="HE1035" s="2"/>
      <c r="HF1035" s="2"/>
      <c r="HG1035" s="2"/>
      <c r="HH1035" s="2"/>
      <c r="HI1035" s="2"/>
      <c r="HJ1035" s="2"/>
      <c r="HK1035" s="2"/>
      <c r="HL1035" s="2"/>
      <c r="HM1035" s="2"/>
      <c r="HN1035" s="2"/>
      <c r="HO1035" s="2"/>
      <c r="HP1035" s="2"/>
      <c r="HQ1035" s="2"/>
      <c r="HR1035" s="2"/>
      <c r="HS1035" s="2"/>
      <c r="HT1035" s="2"/>
      <c r="HU1035" s="2"/>
      <c r="HV1035" s="2"/>
      <c r="HW1035" s="2"/>
      <c r="HX1035" s="2"/>
      <c r="HY1035" s="2"/>
      <c r="HZ1035" s="2"/>
      <c r="IA1035" s="2"/>
      <c r="IB1035" s="2"/>
      <c r="IC1035" s="2"/>
      <c r="ID1035" s="2"/>
    </row>
    <row r="1036" spans="1:238" s="12" customFormat="1" x14ac:dyDescent="0.2">
      <c r="A1036" s="11">
        <f t="shared" si="17"/>
        <v>1028</v>
      </c>
      <c r="B1036" s="32" t="s">
        <v>726</v>
      </c>
      <c r="C1036" s="32" t="s">
        <v>759</v>
      </c>
      <c r="D1036" s="32" t="s">
        <v>13</v>
      </c>
      <c r="E1036" s="68">
        <v>2021.05</v>
      </c>
      <c r="F1036" s="33" t="s">
        <v>990</v>
      </c>
      <c r="G1036" s="34">
        <v>1879</v>
      </c>
      <c r="H1036" s="34">
        <v>3683</v>
      </c>
      <c r="I1036" s="37" t="s">
        <v>15</v>
      </c>
      <c r="J1036" s="35" t="s">
        <v>17</v>
      </c>
      <c r="K1036" s="36"/>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c r="FE1036" s="2"/>
      <c r="FF1036" s="2"/>
      <c r="FG1036" s="2"/>
      <c r="FH1036" s="2"/>
      <c r="FI1036" s="2"/>
      <c r="FJ1036" s="2"/>
      <c r="FK1036" s="2"/>
      <c r="FL1036" s="2"/>
      <c r="FM1036" s="2"/>
      <c r="FN1036" s="2"/>
      <c r="FO1036" s="2"/>
      <c r="FP1036" s="2"/>
      <c r="FQ1036" s="2"/>
      <c r="FR1036" s="2"/>
      <c r="FS1036" s="2"/>
      <c r="FT1036" s="2"/>
      <c r="FU1036" s="2"/>
      <c r="FV1036" s="2"/>
      <c r="FW1036" s="2"/>
      <c r="FX1036" s="2"/>
      <c r="FY1036" s="2"/>
      <c r="FZ1036" s="2"/>
      <c r="GA1036" s="2"/>
      <c r="GB1036" s="2"/>
      <c r="GC1036" s="2"/>
      <c r="GD1036" s="2"/>
      <c r="GE1036" s="2"/>
      <c r="GF1036" s="2"/>
      <c r="GG1036" s="2"/>
      <c r="GH1036" s="2"/>
      <c r="GI1036" s="2"/>
      <c r="GJ1036" s="2"/>
      <c r="GK1036" s="2"/>
      <c r="GL1036" s="2"/>
      <c r="GM1036" s="2"/>
      <c r="GN1036" s="2"/>
      <c r="GO1036" s="2"/>
      <c r="GP1036" s="2"/>
      <c r="GQ1036" s="2"/>
      <c r="GR1036" s="2"/>
      <c r="GS1036" s="2"/>
      <c r="GT1036" s="2"/>
      <c r="GU1036" s="2"/>
      <c r="GV1036" s="2"/>
      <c r="GW1036" s="2"/>
      <c r="GX1036" s="2"/>
      <c r="GY1036" s="2"/>
      <c r="GZ1036" s="2"/>
      <c r="HA1036" s="2"/>
      <c r="HB1036" s="2"/>
      <c r="HC1036" s="2"/>
      <c r="HD1036" s="2"/>
      <c r="HE1036" s="2"/>
      <c r="HF1036" s="2"/>
      <c r="HG1036" s="2"/>
      <c r="HH1036" s="2"/>
      <c r="HI1036" s="2"/>
      <c r="HJ1036" s="2"/>
      <c r="HK1036" s="2"/>
      <c r="HL1036" s="2"/>
      <c r="HM1036" s="2"/>
      <c r="HN1036" s="2"/>
      <c r="HO1036" s="2"/>
      <c r="HP1036" s="2"/>
      <c r="HQ1036" s="2"/>
      <c r="HR1036" s="2"/>
      <c r="HS1036" s="2"/>
      <c r="HT1036" s="2"/>
      <c r="HU1036" s="2"/>
      <c r="HV1036" s="2"/>
      <c r="HW1036" s="2"/>
      <c r="HX1036" s="2"/>
      <c r="HY1036" s="2"/>
      <c r="HZ1036" s="2"/>
      <c r="IA1036" s="2"/>
      <c r="IB1036" s="2"/>
      <c r="IC1036" s="2"/>
      <c r="ID1036" s="2"/>
    </row>
    <row r="1037" spans="1:238" s="12" customFormat="1" x14ac:dyDescent="0.2">
      <c r="A1037" s="11">
        <f t="shared" ref="A1037:A1101" si="18">ROW()-8</f>
        <v>1029</v>
      </c>
      <c r="B1037" s="32" t="s">
        <v>770</v>
      </c>
      <c r="C1037" s="32" t="s">
        <v>759</v>
      </c>
      <c r="D1037" s="32" t="s">
        <v>13</v>
      </c>
      <c r="E1037" s="68">
        <v>2021.08</v>
      </c>
      <c r="F1037" s="33" t="s">
        <v>36</v>
      </c>
      <c r="G1037" s="34">
        <v>1656</v>
      </c>
      <c r="H1037" s="34">
        <v>3692</v>
      </c>
      <c r="I1037" s="37" t="s">
        <v>127</v>
      </c>
      <c r="J1037" s="35" t="s">
        <v>17</v>
      </c>
      <c r="K1037" s="36" t="s">
        <v>181</v>
      </c>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s="2"/>
      <c r="GN1037" s="2"/>
      <c r="GO1037" s="2"/>
      <c r="GP1037" s="2"/>
      <c r="GQ1037" s="2"/>
      <c r="GR1037" s="2"/>
      <c r="GS1037" s="2"/>
      <c r="GT1037" s="2"/>
      <c r="GU1037" s="2"/>
      <c r="GV1037" s="2"/>
      <c r="GW1037" s="2"/>
      <c r="GX1037" s="2"/>
      <c r="GY1037" s="2"/>
      <c r="GZ1037" s="2"/>
      <c r="HA1037" s="2"/>
      <c r="HB1037" s="2"/>
      <c r="HC1037" s="2"/>
      <c r="HD1037" s="2"/>
      <c r="HE1037" s="2"/>
      <c r="HF1037" s="2"/>
      <c r="HG1037" s="2"/>
      <c r="HH1037" s="2"/>
      <c r="HI1037" s="2"/>
      <c r="HJ1037" s="2"/>
      <c r="HK1037" s="2"/>
      <c r="HL1037" s="2"/>
      <c r="HM1037" s="2"/>
      <c r="HN1037" s="2"/>
      <c r="HO1037" s="2"/>
      <c r="HP1037" s="2"/>
      <c r="HQ1037" s="2"/>
      <c r="HR1037" s="2"/>
      <c r="HS1037" s="2"/>
      <c r="HT1037" s="2"/>
      <c r="HU1037" s="2"/>
      <c r="HV1037" s="2"/>
      <c r="HW1037" s="2"/>
      <c r="HX1037" s="2"/>
      <c r="HY1037" s="2"/>
      <c r="HZ1037" s="2"/>
      <c r="IA1037" s="2"/>
      <c r="IB1037" s="2"/>
      <c r="IC1037" s="2"/>
      <c r="ID1037" s="2"/>
    </row>
    <row r="1038" spans="1:238" s="12" customFormat="1" x14ac:dyDescent="0.2">
      <c r="A1038" s="11">
        <f t="shared" si="18"/>
        <v>1030</v>
      </c>
      <c r="B1038" s="32" t="s">
        <v>771</v>
      </c>
      <c r="C1038" s="32" t="s">
        <v>759</v>
      </c>
      <c r="D1038" s="32" t="s">
        <v>13</v>
      </c>
      <c r="E1038" s="68">
        <v>2021.08</v>
      </c>
      <c r="F1038" s="33" t="s">
        <v>86</v>
      </c>
      <c r="G1038" s="34">
        <v>1298</v>
      </c>
      <c r="H1038" s="34">
        <v>2109</v>
      </c>
      <c r="I1038" s="37" t="s">
        <v>15</v>
      </c>
      <c r="J1038" s="35" t="s">
        <v>17</v>
      </c>
      <c r="K1038" s="36" t="s">
        <v>181</v>
      </c>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s="2"/>
      <c r="GN1038" s="2"/>
      <c r="GO1038" s="2"/>
      <c r="GP1038" s="2"/>
      <c r="GQ1038" s="2"/>
      <c r="GR1038" s="2"/>
      <c r="GS1038" s="2"/>
      <c r="GT1038" s="2"/>
      <c r="GU1038" s="2"/>
      <c r="GV1038" s="2"/>
      <c r="GW1038" s="2"/>
      <c r="GX1038" s="2"/>
      <c r="GY1038" s="2"/>
      <c r="GZ1038" s="2"/>
      <c r="HA1038" s="2"/>
      <c r="HB1038" s="2"/>
      <c r="HC1038" s="2"/>
      <c r="HD1038" s="2"/>
      <c r="HE1038" s="2"/>
      <c r="HF1038" s="2"/>
      <c r="HG1038" s="2"/>
      <c r="HH1038" s="2"/>
      <c r="HI1038" s="2"/>
      <c r="HJ1038" s="2"/>
      <c r="HK1038" s="2"/>
      <c r="HL1038" s="2"/>
      <c r="HM1038" s="2"/>
      <c r="HN1038" s="2"/>
      <c r="HO1038" s="2"/>
      <c r="HP1038" s="2"/>
      <c r="HQ1038" s="2"/>
      <c r="HR1038" s="2"/>
      <c r="HS1038" s="2"/>
      <c r="HT1038" s="2"/>
      <c r="HU1038" s="2"/>
      <c r="HV1038" s="2"/>
      <c r="HW1038" s="2"/>
      <c r="HX1038" s="2"/>
      <c r="HY1038" s="2"/>
      <c r="HZ1038" s="2"/>
      <c r="IA1038" s="2"/>
      <c r="IB1038" s="2"/>
      <c r="IC1038" s="2"/>
      <c r="ID1038" s="2"/>
    </row>
    <row r="1039" spans="1:238" s="12" customFormat="1" x14ac:dyDescent="0.2">
      <c r="A1039" s="11">
        <f t="shared" si="18"/>
        <v>1031</v>
      </c>
      <c r="B1039" s="32" t="s">
        <v>772</v>
      </c>
      <c r="C1039" s="32" t="s">
        <v>759</v>
      </c>
      <c r="D1039" s="32" t="s">
        <v>13</v>
      </c>
      <c r="E1039" s="68">
        <v>2021.08</v>
      </c>
      <c r="F1039" s="33" t="s">
        <v>2261</v>
      </c>
      <c r="G1039" s="34">
        <v>1462</v>
      </c>
      <c r="H1039" s="34">
        <v>2520</v>
      </c>
      <c r="I1039" s="37" t="s">
        <v>15</v>
      </c>
      <c r="J1039" s="35" t="s">
        <v>17</v>
      </c>
      <c r="K1039" s="36"/>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s="2"/>
      <c r="GN1039" s="2"/>
      <c r="GO1039" s="2"/>
      <c r="GP1039" s="2"/>
      <c r="GQ1039" s="2"/>
      <c r="GR1039" s="2"/>
      <c r="GS1039" s="2"/>
      <c r="GT1039" s="2"/>
      <c r="GU1039" s="2"/>
      <c r="GV1039" s="2"/>
      <c r="GW1039" s="2"/>
      <c r="GX1039" s="2"/>
      <c r="GY1039" s="2"/>
      <c r="GZ1039" s="2"/>
      <c r="HA1039" s="2"/>
      <c r="HB1039" s="2"/>
      <c r="HC1039" s="2"/>
      <c r="HD1039" s="2"/>
      <c r="HE1039" s="2"/>
      <c r="HF1039" s="2"/>
      <c r="HG1039" s="2"/>
      <c r="HH1039" s="2"/>
      <c r="HI1039" s="2"/>
      <c r="HJ1039" s="2"/>
      <c r="HK1039" s="2"/>
      <c r="HL1039" s="2"/>
      <c r="HM1039" s="2"/>
      <c r="HN1039" s="2"/>
      <c r="HO1039" s="2"/>
      <c r="HP1039" s="2"/>
      <c r="HQ1039" s="2"/>
      <c r="HR1039" s="2"/>
      <c r="HS1039" s="2"/>
      <c r="HT1039" s="2"/>
      <c r="HU1039" s="2"/>
      <c r="HV1039" s="2"/>
      <c r="HW1039" s="2"/>
      <c r="HX1039" s="2"/>
      <c r="HY1039" s="2"/>
      <c r="HZ1039" s="2"/>
      <c r="IA1039" s="2"/>
      <c r="IB1039" s="2"/>
      <c r="IC1039" s="2"/>
      <c r="ID1039" s="2"/>
    </row>
    <row r="1040" spans="1:238" s="12" customFormat="1" x14ac:dyDescent="0.2">
      <c r="A1040" s="11">
        <f t="shared" si="18"/>
        <v>1032</v>
      </c>
      <c r="B1040" s="32" t="s">
        <v>819</v>
      </c>
      <c r="C1040" s="32" t="s">
        <v>759</v>
      </c>
      <c r="D1040" s="32" t="s">
        <v>13</v>
      </c>
      <c r="E1040" s="68">
        <v>2021.12</v>
      </c>
      <c r="F1040" s="33" t="s">
        <v>2437</v>
      </c>
      <c r="G1040" s="34">
        <v>2765</v>
      </c>
      <c r="H1040" s="34">
        <v>4938</v>
      </c>
      <c r="I1040" s="37" t="s">
        <v>15</v>
      </c>
      <c r="J1040" s="35" t="s">
        <v>17</v>
      </c>
      <c r="K1040" s="36" t="s">
        <v>181</v>
      </c>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c r="GQ1040" s="2"/>
      <c r="GR1040" s="2"/>
      <c r="GS1040" s="2"/>
      <c r="GT1040" s="2"/>
      <c r="GU1040" s="2"/>
      <c r="GV1040" s="2"/>
      <c r="GW1040" s="2"/>
      <c r="GX1040" s="2"/>
      <c r="GY1040" s="2"/>
      <c r="GZ1040" s="2"/>
      <c r="HA1040" s="2"/>
      <c r="HB1040" s="2"/>
      <c r="HC1040" s="2"/>
      <c r="HD1040" s="2"/>
      <c r="HE1040" s="2"/>
      <c r="HF1040" s="2"/>
      <c r="HG1040" s="2"/>
      <c r="HH1040" s="2"/>
      <c r="HI1040" s="2"/>
      <c r="HJ1040" s="2"/>
      <c r="HK1040" s="2"/>
      <c r="HL1040" s="2"/>
      <c r="HM1040" s="2"/>
      <c r="HN1040" s="2"/>
      <c r="HO1040" s="2"/>
      <c r="HP1040" s="2"/>
      <c r="HQ1040" s="2"/>
      <c r="HR1040" s="2"/>
      <c r="HS1040" s="2"/>
      <c r="HT1040" s="2"/>
      <c r="HU1040" s="2"/>
      <c r="HV1040" s="2"/>
      <c r="HW1040" s="2"/>
      <c r="HX1040" s="2"/>
      <c r="HY1040" s="2"/>
      <c r="HZ1040" s="2"/>
      <c r="IA1040" s="2"/>
      <c r="IB1040" s="2"/>
      <c r="IC1040" s="2"/>
      <c r="ID1040" s="2"/>
    </row>
    <row r="1041" spans="1:238" s="12" customFormat="1" x14ac:dyDescent="0.2">
      <c r="A1041" s="11">
        <f t="shared" si="18"/>
        <v>1033</v>
      </c>
      <c r="B1041" s="32" t="s">
        <v>834</v>
      </c>
      <c r="C1041" s="32" t="s">
        <v>759</v>
      </c>
      <c r="D1041" s="32" t="s">
        <v>13</v>
      </c>
      <c r="E1041" s="68">
        <v>2022.01</v>
      </c>
      <c r="F1041" s="33" t="s">
        <v>2439</v>
      </c>
      <c r="G1041" s="34">
        <v>1357</v>
      </c>
      <c r="H1041" s="34">
        <v>2667</v>
      </c>
      <c r="I1041" s="37" t="s">
        <v>15</v>
      </c>
      <c r="J1041" s="35" t="s">
        <v>17</v>
      </c>
      <c r="K1041" s="36"/>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c r="GQ1041" s="2"/>
      <c r="GR1041" s="2"/>
      <c r="GS1041" s="2"/>
      <c r="GT1041" s="2"/>
      <c r="GU1041" s="2"/>
      <c r="GV1041" s="2"/>
      <c r="GW1041" s="2"/>
      <c r="GX1041" s="2"/>
      <c r="GY1041" s="2"/>
      <c r="GZ1041" s="2"/>
      <c r="HA1041" s="2"/>
      <c r="HB1041" s="2"/>
      <c r="HC1041" s="2"/>
      <c r="HD1041" s="2"/>
      <c r="HE1041" s="2"/>
      <c r="HF1041" s="2"/>
      <c r="HG1041" s="2"/>
      <c r="HH1041" s="2"/>
      <c r="HI1041" s="2"/>
      <c r="HJ1041" s="2"/>
      <c r="HK1041" s="2"/>
      <c r="HL1041" s="2"/>
      <c r="HM1041" s="2"/>
      <c r="HN1041" s="2"/>
      <c r="HO1041" s="2"/>
      <c r="HP1041" s="2"/>
      <c r="HQ1041" s="2"/>
      <c r="HR1041" s="2"/>
      <c r="HS1041" s="2"/>
      <c r="HT1041" s="2"/>
      <c r="HU1041" s="2"/>
      <c r="HV1041" s="2"/>
      <c r="HW1041" s="2"/>
      <c r="HX1041" s="2"/>
      <c r="HY1041" s="2"/>
      <c r="HZ1041" s="2"/>
      <c r="IA1041" s="2"/>
      <c r="IB1041" s="2"/>
      <c r="IC1041" s="2"/>
      <c r="ID1041" s="2"/>
    </row>
    <row r="1042" spans="1:238" s="12" customFormat="1" x14ac:dyDescent="0.2">
      <c r="A1042" s="11">
        <f t="shared" si="18"/>
        <v>1034</v>
      </c>
      <c r="B1042" s="32" t="s">
        <v>837</v>
      </c>
      <c r="C1042" s="32" t="s">
        <v>759</v>
      </c>
      <c r="D1042" s="32" t="s">
        <v>13</v>
      </c>
      <c r="E1042" s="68">
        <v>2022.02</v>
      </c>
      <c r="F1042" s="33" t="s">
        <v>170</v>
      </c>
      <c r="G1042" s="34">
        <v>1694</v>
      </c>
      <c r="H1042" s="34">
        <v>3030</v>
      </c>
      <c r="I1042" s="37" t="s">
        <v>15</v>
      </c>
      <c r="J1042" s="35" t="s">
        <v>17</v>
      </c>
      <c r="K1042" s="36" t="s">
        <v>181</v>
      </c>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s="2"/>
      <c r="GN1042" s="2"/>
      <c r="GO1042" s="2"/>
      <c r="GP1042" s="2"/>
      <c r="GQ1042" s="2"/>
      <c r="GR1042" s="2"/>
      <c r="GS1042" s="2"/>
      <c r="GT1042" s="2"/>
      <c r="GU1042" s="2"/>
      <c r="GV1042" s="2"/>
      <c r="GW1042" s="2"/>
      <c r="GX1042" s="2"/>
      <c r="GY1042" s="2"/>
      <c r="GZ1042" s="2"/>
      <c r="HA1042" s="2"/>
      <c r="HB1042" s="2"/>
      <c r="HC1042" s="2"/>
      <c r="HD1042" s="2"/>
      <c r="HE1042" s="2"/>
      <c r="HF1042" s="2"/>
      <c r="HG1042" s="2"/>
      <c r="HH1042" s="2"/>
      <c r="HI1042" s="2"/>
      <c r="HJ1042" s="2"/>
      <c r="HK1042" s="2"/>
      <c r="HL1042" s="2"/>
      <c r="HM1042" s="2"/>
      <c r="HN1042" s="2"/>
      <c r="HO1042" s="2"/>
      <c r="HP1042" s="2"/>
      <c r="HQ1042" s="2"/>
      <c r="HR1042" s="2"/>
      <c r="HS1042" s="2"/>
      <c r="HT1042" s="2"/>
      <c r="HU1042" s="2"/>
      <c r="HV1042" s="2"/>
      <c r="HW1042" s="2"/>
      <c r="HX1042" s="2"/>
      <c r="HY1042" s="2"/>
      <c r="HZ1042" s="2"/>
      <c r="IA1042" s="2"/>
      <c r="IB1042" s="2"/>
      <c r="IC1042" s="2"/>
      <c r="ID1042" s="2"/>
    </row>
    <row r="1043" spans="1:238" s="12" customFormat="1" x14ac:dyDescent="0.2">
      <c r="A1043" s="11">
        <f t="shared" si="18"/>
        <v>1035</v>
      </c>
      <c r="B1043" s="32" t="s">
        <v>844</v>
      </c>
      <c r="C1043" s="32" t="s">
        <v>759</v>
      </c>
      <c r="D1043" s="32" t="s">
        <v>13</v>
      </c>
      <c r="E1043" s="68">
        <v>2022.03</v>
      </c>
      <c r="F1043" s="33" t="s">
        <v>23</v>
      </c>
      <c r="G1043" s="34">
        <v>2189</v>
      </c>
      <c r="H1043" s="34">
        <v>4495</v>
      </c>
      <c r="I1043" s="37" t="s">
        <v>15</v>
      </c>
      <c r="J1043" s="35" t="s">
        <v>17</v>
      </c>
      <c r="K1043" s="36" t="s">
        <v>181</v>
      </c>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c r="GQ1043" s="2"/>
      <c r="GR1043" s="2"/>
      <c r="GS1043" s="2"/>
      <c r="GT1043" s="2"/>
      <c r="GU1043" s="2"/>
      <c r="GV1043" s="2"/>
      <c r="GW1043" s="2"/>
      <c r="GX1043" s="2"/>
      <c r="GY1043" s="2"/>
      <c r="GZ1043" s="2"/>
      <c r="HA1043" s="2"/>
      <c r="HB1043" s="2"/>
      <c r="HC1043" s="2"/>
      <c r="HD1043" s="2"/>
      <c r="HE1043" s="2"/>
      <c r="HF1043" s="2"/>
      <c r="HG1043" s="2"/>
      <c r="HH1043" s="2"/>
      <c r="HI1043" s="2"/>
      <c r="HJ1043" s="2"/>
      <c r="HK1043" s="2"/>
      <c r="HL1043" s="2"/>
      <c r="HM1043" s="2"/>
      <c r="HN1043" s="2"/>
      <c r="HO1043" s="2"/>
      <c r="HP1043" s="2"/>
      <c r="HQ1043" s="2"/>
      <c r="HR1043" s="2"/>
      <c r="HS1043" s="2"/>
      <c r="HT1043" s="2"/>
      <c r="HU1043" s="2"/>
      <c r="HV1043" s="2"/>
      <c r="HW1043" s="2"/>
      <c r="HX1043" s="2"/>
      <c r="HY1043" s="2"/>
      <c r="HZ1043" s="2"/>
      <c r="IA1043" s="2"/>
      <c r="IB1043" s="2"/>
      <c r="IC1043" s="2"/>
      <c r="ID1043" s="2"/>
    </row>
    <row r="1044" spans="1:238" s="12" customFormat="1" x14ac:dyDescent="0.2">
      <c r="A1044" s="11">
        <f t="shared" si="18"/>
        <v>1036</v>
      </c>
      <c r="B1044" s="32" t="s">
        <v>845</v>
      </c>
      <c r="C1044" s="32" t="s">
        <v>759</v>
      </c>
      <c r="D1044" s="32" t="s">
        <v>13</v>
      </c>
      <c r="E1044" s="68">
        <v>2022.03</v>
      </c>
      <c r="F1044" s="33" t="s">
        <v>2415</v>
      </c>
      <c r="G1044" s="34">
        <v>1449</v>
      </c>
      <c r="H1044" s="34">
        <v>2750</v>
      </c>
      <c r="I1044" s="37" t="s">
        <v>15</v>
      </c>
      <c r="J1044" s="35" t="s">
        <v>17</v>
      </c>
      <c r="K1044" s="36"/>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s="2"/>
      <c r="GN1044" s="2"/>
      <c r="GO1044" s="2"/>
      <c r="GP1044" s="2"/>
      <c r="GQ1044" s="2"/>
      <c r="GR1044" s="2"/>
      <c r="GS1044" s="2"/>
      <c r="GT1044" s="2"/>
      <c r="GU1044" s="2"/>
      <c r="GV1044" s="2"/>
      <c r="GW1044" s="2"/>
      <c r="GX1044" s="2"/>
      <c r="GY1044" s="2"/>
      <c r="GZ1044" s="2"/>
      <c r="HA1044" s="2"/>
      <c r="HB1044" s="2"/>
      <c r="HC1044" s="2"/>
      <c r="HD1044" s="2"/>
      <c r="HE1044" s="2"/>
      <c r="HF1044" s="2"/>
      <c r="HG1044" s="2"/>
      <c r="HH1044" s="2"/>
      <c r="HI1044" s="2"/>
      <c r="HJ1044" s="2"/>
      <c r="HK1044" s="2"/>
      <c r="HL1044" s="2"/>
      <c r="HM1044" s="2"/>
      <c r="HN1044" s="2"/>
      <c r="HO1044" s="2"/>
      <c r="HP1044" s="2"/>
      <c r="HQ1044" s="2"/>
      <c r="HR1044" s="2"/>
      <c r="HS1044" s="2"/>
      <c r="HT1044" s="2"/>
      <c r="HU1044" s="2"/>
      <c r="HV1044" s="2"/>
      <c r="HW1044" s="2"/>
      <c r="HX1044" s="2"/>
      <c r="HY1044" s="2"/>
      <c r="HZ1044" s="2"/>
      <c r="IA1044" s="2"/>
      <c r="IB1044" s="2"/>
      <c r="IC1044" s="2"/>
      <c r="ID1044" s="2"/>
    </row>
    <row r="1045" spans="1:238" s="12" customFormat="1" x14ac:dyDescent="0.2">
      <c r="A1045" s="11">
        <f t="shared" si="18"/>
        <v>1037</v>
      </c>
      <c r="B1045" s="32" t="s">
        <v>865</v>
      </c>
      <c r="C1045" s="32" t="s">
        <v>759</v>
      </c>
      <c r="D1045" s="32" t="s">
        <v>13</v>
      </c>
      <c r="E1045" s="68">
        <v>2022.04</v>
      </c>
      <c r="F1045" s="33" t="s">
        <v>2448</v>
      </c>
      <c r="G1045" s="34">
        <v>1462</v>
      </c>
      <c r="H1045" s="34">
        <v>2911</v>
      </c>
      <c r="I1045" s="37" t="s">
        <v>15</v>
      </c>
      <c r="J1045" s="35" t="s">
        <v>17</v>
      </c>
      <c r="K1045" s="36"/>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c r="GQ1045" s="2"/>
      <c r="GR1045" s="2"/>
      <c r="GS1045" s="2"/>
      <c r="GT1045" s="2"/>
      <c r="GU1045" s="2"/>
      <c r="GV1045" s="2"/>
      <c r="GW1045" s="2"/>
      <c r="GX1045" s="2"/>
      <c r="GY1045" s="2"/>
      <c r="GZ1045" s="2"/>
      <c r="HA1045" s="2"/>
      <c r="HB1045" s="2"/>
      <c r="HC1045" s="2"/>
      <c r="HD1045" s="2"/>
      <c r="HE1045" s="2"/>
      <c r="HF1045" s="2"/>
      <c r="HG1045" s="2"/>
      <c r="HH1045" s="2"/>
      <c r="HI1045" s="2"/>
      <c r="HJ1045" s="2"/>
      <c r="HK1045" s="2"/>
      <c r="HL1045" s="2"/>
      <c r="HM1045" s="2"/>
      <c r="HN1045" s="2"/>
      <c r="HO1045" s="2"/>
      <c r="HP1045" s="2"/>
      <c r="HQ1045" s="2"/>
      <c r="HR1045" s="2"/>
      <c r="HS1045" s="2"/>
      <c r="HT1045" s="2"/>
      <c r="HU1045" s="2"/>
      <c r="HV1045" s="2"/>
      <c r="HW1045" s="2"/>
      <c r="HX1045" s="2"/>
      <c r="HY1045" s="2"/>
      <c r="HZ1045" s="2"/>
      <c r="IA1045" s="2"/>
      <c r="IB1045" s="2"/>
      <c r="IC1045" s="2"/>
      <c r="ID1045" s="2"/>
    </row>
    <row r="1046" spans="1:238" s="12" customFormat="1" x14ac:dyDescent="0.2">
      <c r="A1046" s="11">
        <f t="shared" si="18"/>
        <v>1038</v>
      </c>
      <c r="B1046" s="32" t="s">
        <v>870</v>
      </c>
      <c r="C1046" s="32" t="s">
        <v>759</v>
      </c>
      <c r="D1046" s="32" t="s">
        <v>13</v>
      </c>
      <c r="E1046" s="68">
        <v>2022.05</v>
      </c>
      <c r="F1046" s="33" t="s">
        <v>52</v>
      </c>
      <c r="G1046" s="34">
        <v>1514</v>
      </c>
      <c r="H1046" s="34">
        <v>2727</v>
      </c>
      <c r="I1046" s="37" t="s">
        <v>15</v>
      </c>
      <c r="J1046" s="35" t="s">
        <v>17</v>
      </c>
      <c r="K1046" s="36"/>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c r="GQ1046" s="2"/>
      <c r="GR1046" s="2"/>
      <c r="GS1046" s="2"/>
      <c r="GT1046" s="2"/>
      <c r="GU1046" s="2"/>
      <c r="GV1046" s="2"/>
      <c r="GW1046" s="2"/>
      <c r="GX1046" s="2"/>
      <c r="GY1046" s="2"/>
      <c r="GZ1046" s="2"/>
      <c r="HA1046" s="2"/>
      <c r="HB1046" s="2"/>
      <c r="HC1046" s="2"/>
      <c r="HD1046" s="2"/>
      <c r="HE1046" s="2"/>
      <c r="HF1046" s="2"/>
      <c r="HG1046" s="2"/>
      <c r="HH1046" s="2"/>
      <c r="HI1046" s="2"/>
      <c r="HJ1046" s="2"/>
      <c r="HK1046" s="2"/>
      <c r="HL1046" s="2"/>
      <c r="HM1046" s="2"/>
      <c r="HN1046" s="2"/>
      <c r="HO1046" s="2"/>
      <c r="HP1046" s="2"/>
      <c r="HQ1046" s="2"/>
      <c r="HR1046" s="2"/>
      <c r="HS1046" s="2"/>
      <c r="HT1046" s="2"/>
      <c r="HU1046" s="2"/>
      <c r="HV1046" s="2"/>
      <c r="HW1046" s="2"/>
      <c r="HX1046" s="2"/>
      <c r="HY1046" s="2"/>
      <c r="HZ1046" s="2"/>
      <c r="IA1046" s="2"/>
      <c r="IB1046" s="2"/>
      <c r="IC1046" s="2"/>
      <c r="ID1046" s="2"/>
    </row>
    <row r="1047" spans="1:238" s="12" customFormat="1" x14ac:dyDescent="0.2">
      <c r="A1047" s="11">
        <f t="shared" si="18"/>
        <v>1039</v>
      </c>
      <c r="B1047" s="32" t="s">
        <v>871</v>
      </c>
      <c r="C1047" s="32" t="s">
        <v>759</v>
      </c>
      <c r="D1047" s="32" t="s">
        <v>13</v>
      </c>
      <c r="E1047" s="68">
        <v>2022.05</v>
      </c>
      <c r="F1047" s="33" t="s">
        <v>868</v>
      </c>
      <c r="G1047" s="34">
        <v>1487</v>
      </c>
      <c r="H1047" s="34">
        <v>2840</v>
      </c>
      <c r="I1047" s="37" t="s">
        <v>15</v>
      </c>
      <c r="J1047" s="35" t="s">
        <v>17</v>
      </c>
      <c r="K1047" s="36"/>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c r="GQ1047" s="2"/>
      <c r="GR1047" s="2"/>
      <c r="GS1047" s="2"/>
      <c r="GT1047" s="2"/>
      <c r="GU1047" s="2"/>
      <c r="GV1047" s="2"/>
      <c r="GW1047" s="2"/>
      <c r="GX1047" s="2"/>
      <c r="GY1047" s="2"/>
      <c r="GZ1047" s="2"/>
      <c r="HA1047" s="2"/>
      <c r="HB1047" s="2"/>
      <c r="HC1047" s="2"/>
      <c r="HD1047" s="2"/>
      <c r="HE1047" s="2"/>
      <c r="HF1047" s="2"/>
      <c r="HG1047" s="2"/>
      <c r="HH1047" s="2"/>
      <c r="HI1047" s="2"/>
      <c r="HJ1047" s="2"/>
      <c r="HK1047" s="2"/>
      <c r="HL1047" s="2"/>
      <c r="HM1047" s="2"/>
      <c r="HN1047" s="2"/>
      <c r="HO1047" s="2"/>
      <c r="HP1047" s="2"/>
      <c r="HQ1047" s="2"/>
      <c r="HR1047" s="2"/>
      <c r="HS1047" s="2"/>
      <c r="HT1047" s="2"/>
      <c r="HU1047" s="2"/>
      <c r="HV1047" s="2"/>
      <c r="HW1047" s="2"/>
      <c r="HX1047" s="2"/>
      <c r="HY1047" s="2"/>
      <c r="HZ1047" s="2"/>
      <c r="IA1047" s="2"/>
      <c r="IB1047" s="2"/>
      <c r="IC1047" s="2"/>
      <c r="ID1047" s="2"/>
    </row>
    <row r="1048" spans="1:238" s="12" customFormat="1" x14ac:dyDescent="0.2">
      <c r="A1048" s="11">
        <f t="shared" si="18"/>
        <v>1040</v>
      </c>
      <c r="B1048" s="32" t="s">
        <v>872</v>
      </c>
      <c r="C1048" s="32" t="s">
        <v>759</v>
      </c>
      <c r="D1048" s="32" t="s">
        <v>13</v>
      </c>
      <c r="E1048" s="68">
        <v>2022.05</v>
      </c>
      <c r="F1048" s="33" t="s">
        <v>51</v>
      </c>
      <c r="G1048" s="34">
        <v>1705</v>
      </c>
      <c r="H1048" s="34">
        <v>3491</v>
      </c>
      <c r="I1048" s="37" t="s">
        <v>15</v>
      </c>
      <c r="J1048" s="35" t="s">
        <v>17</v>
      </c>
      <c r="K1048" s="36"/>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c r="GQ1048" s="2"/>
      <c r="GR1048" s="2"/>
      <c r="GS1048" s="2"/>
      <c r="GT1048" s="2"/>
      <c r="GU1048" s="2"/>
      <c r="GV1048" s="2"/>
      <c r="GW1048" s="2"/>
      <c r="GX1048" s="2"/>
      <c r="GY1048" s="2"/>
      <c r="GZ1048" s="2"/>
      <c r="HA1048" s="2"/>
      <c r="HB1048" s="2"/>
      <c r="HC1048" s="2"/>
      <c r="HD1048" s="2"/>
      <c r="HE1048" s="2"/>
      <c r="HF1048" s="2"/>
      <c r="HG1048" s="2"/>
      <c r="HH1048" s="2"/>
      <c r="HI1048" s="2"/>
      <c r="HJ1048" s="2"/>
      <c r="HK1048" s="2"/>
      <c r="HL1048" s="2"/>
      <c r="HM1048" s="2"/>
      <c r="HN1048" s="2"/>
      <c r="HO1048" s="2"/>
      <c r="HP1048" s="2"/>
      <c r="HQ1048" s="2"/>
      <c r="HR1048" s="2"/>
      <c r="HS1048" s="2"/>
      <c r="HT1048" s="2"/>
      <c r="HU1048" s="2"/>
      <c r="HV1048" s="2"/>
      <c r="HW1048" s="2"/>
      <c r="HX1048" s="2"/>
      <c r="HY1048" s="2"/>
      <c r="HZ1048" s="2"/>
      <c r="IA1048" s="2"/>
      <c r="IB1048" s="2"/>
      <c r="IC1048" s="2"/>
      <c r="ID1048" s="2"/>
    </row>
    <row r="1049" spans="1:238" s="12" customFormat="1" x14ac:dyDescent="0.2">
      <c r="A1049" s="11">
        <f t="shared" si="18"/>
        <v>1041</v>
      </c>
      <c r="B1049" s="32" t="s">
        <v>888</v>
      </c>
      <c r="C1049" s="32" t="s">
        <v>759</v>
      </c>
      <c r="D1049" s="32" t="s">
        <v>13</v>
      </c>
      <c r="E1049" s="68">
        <v>2022.06</v>
      </c>
      <c r="F1049" s="33" t="s">
        <v>868</v>
      </c>
      <c r="G1049" s="34">
        <v>1784</v>
      </c>
      <c r="H1049" s="34">
        <v>3480</v>
      </c>
      <c r="I1049" s="37" t="s">
        <v>15</v>
      </c>
      <c r="J1049" s="35" t="s">
        <v>17</v>
      </c>
      <c r="K1049" s="36"/>
    </row>
    <row r="1050" spans="1:238" s="12" customFormat="1" x14ac:dyDescent="0.2">
      <c r="A1050" s="11">
        <f t="shared" si="18"/>
        <v>1042</v>
      </c>
      <c r="B1050" s="32" t="s">
        <v>943</v>
      </c>
      <c r="C1050" s="32" t="s">
        <v>759</v>
      </c>
      <c r="D1050" s="32" t="s">
        <v>13</v>
      </c>
      <c r="E1050" s="68">
        <v>2022.08</v>
      </c>
      <c r="F1050" s="33" t="s">
        <v>33</v>
      </c>
      <c r="G1050" s="34">
        <v>1554</v>
      </c>
      <c r="H1050" s="34">
        <v>3176</v>
      </c>
      <c r="I1050" s="37" t="s">
        <v>15</v>
      </c>
      <c r="J1050" s="35" t="s">
        <v>17</v>
      </c>
      <c r="K1050" s="36" t="s">
        <v>181</v>
      </c>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c r="GQ1050" s="2"/>
      <c r="GR1050" s="2"/>
      <c r="GS1050" s="2"/>
      <c r="GT1050" s="2"/>
      <c r="GU1050" s="2"/>
      <c r="GV1050" s="2"/>
      <c r="GW1050" s="2"/>
      <c r="GX1050" s="2"/>
      <c r="GY1050" s="2"/>
      <c r="GZ1050" s="2"/>
      <c r="HA1050" s="2"/>
      <c r="HB1050" s="2"/>
      <c r="HC1050" s="2"/>
      <c r="HD1050" s="2"/>
      <c r="HE1050" s="2"/>
      <c r="HF1050" s="2"/>
      <c r="HG1050" s="2"/>
      <c r="HH1050" s="2"/>
      <c r="HI1050" s="2"/>
      <c r="HJ1050" s="2"/>
      <c r="HK1050" s="2"/>
      <c r="HL1050" s="2"/>
      <c r="HM1050" s="2"/>
      <c r="HN1050" s="2"/>
      <c r="HO1050" s="2"/>
      <c r="HP1050" s="2"/>
      <c r="HQ1050" s="2"/>
      <c r="HR1050" s="2"/>
      <c r="HS1050" s="2"/>
      <c r="HT1050" s="2"/>
      <c r="HU1050" s="2"/>
      <c r="HV1050" s="2"/>
      <c r="HW1050" s="2"/>
      <c r="HX1050" s="2"/>
      <c r="HY1050" s="2"/>
      <c r="HZ1050" s="2"/>
      <c r="IA1050" s="2"/>
      <c r="IB1050" s="2"/>
      <c r="IC1050" s="2"/>
      <c r="ID1050" s="2"/>
    </row>
    <row r="1051" spans="1:238" s="12" customFormat="1" x14ac:dyDescent="0.2">
      <c r="A1051" s="11">
        <f t="shared" si="18"/>
        <v>1043</v>
      </c>
      <c r="B1051" s="32" t="s">
        <v>944</v>
      </c>
      <c r="C1051" s="32" t="s">
        <v>759</v>
      </c>
      <c r="D1051" s="32" t="s">
        <v>13</v>
      </c>
      <c r="E1051" s="68">
        <v>2022.08</v>
      </c>
      <c r="F1051" s="33" t="s">
        <v>945</v>
      </c>
      <c r="G1051" s="34">
        <v>1622</v>
      </c>
      <c r="H1051" s="34">
        <v>3041</v>
      </c>
      <c r="I1051" s="37" t="s">
        <v>15</v>
      </c>
      <c r="J1051" s="35" t="s">
        <v>17</v>
      </c>
      <c r="K1051" s="36" t="s">
        <v>180</v>
      </c>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Q1051" s="13"/>
      <c r="BR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c r="EU1051" s="13"/>
      <c r="EV1051" s="13"/>
      <c r="EW1051" s="13"/>
      <c r="EX1051" s="13"/>
      <c r="EY1051" s="13"/>
      <c r="EZ1051" s="13"/>
      <c r="FA1051" s="13"/>
      <c r="FB1051" s="13"/>
      <c r="FC1051" s="13"/>
      <c r="FD1051" s="13"/>
      <c r="FE1051" s="13"/>
      <c r="FF1051" s="13"/>
      <c r="FG1051" s="13"/>
      <c r="FH1051" s="13"/>
      <c r="FI1051" s="13"/>
      <c r="FJ1051" s="13"/>
      <c r="FK1051" s="13"/>
      <c r="FL1051" s="13"/>
      <c r="FM1051" s="13"/>
      <c r="FN1051" s="13"/>
      <c r="FO1051" s="13"/>
      <c r="FP1051" s="13"/>
      <c r="FQ1051" s="13"/>
      <c r="FR1051" s="13"/>
      <c r="FS1051" s="13"/>
      <c r="FT1051" s="13"/>
      <c r="FU1051" s="13"/>
      <c r="FV1051" s="13"/>
      <c r="FW1051" s="13"/>
      <c r="FX1051" s="13"/>
      <c r="FY1051" s="13"/>
      <c r="FZ1051" s="13"/>
      <c r="GA1051" s="13"/>
      <c r="GB1051" s="13"/>
      <c r="GC1051" s="13"/>
      <c r="GD1051" s="13"/>
      <c r="GE1051" s="13"/>
      <c r="GF1051" s="13"/>
      <c r="GG1051" s="13"/>
      <c r="GH1051" s="13"/>
      <c r="GI1051" s="13"/>
      <c r="GJ1051" s="13"/>
      <c r="GK1051" s="13"/>
      <c r="GL1051" s="13"/>
      <c r="GM1051" s="13"/>
      <c r="GN1051" s="13"/>
      <c r="GO1051" s="13"/>
      <c r="GP1051" s="13"/>
      <c r="GQ1051" s="13"/>
      <c r="GR1051" s="13"/>
      <c r="GS1051" s="13"/>
      <c r="GT1051" s="13"/>
      <c r="GU1051" s="13"/>
      <c r="GV1051" s="13"/>
      <c r="GW1051" s="13"/>
      <c r="GX1051" s="13"/>
      <c r="GY1051" s="13"/>
      <c r="GZ1051" s="13"/>
      <c r="HA1051" s="13"/>
      <c r="HB1051" s="13"/>
      <c r="HC1051" s="13"/>
      <c r="HD1051" s="13"/>
      <c r="HE1051" s="13"/>
      <c r="HF1051" s="13"/>
      <c r="HG1051" s="13"/>
      <c r="HH1051" s="13"/>
      <c r="HI1051" s="13"/>
      <c r="HJ1051" s="13"/>
      <c r="HK1051" s="13"/>
      <c r="HL1051" s="13"/>
      <c r="HM1051" s="13"/>
      <c r="HN1051" s="13"/>
      <c r="HO1051" s="13"/>
      <c r="HP1051" s="13"/>
      <c r="HQ1051" s="13"/>
      <c r="HR1051" s="13"/>
      <c r="HS1051" s="13"/>
      <c r="HT1051" s="13"/>
      <c r="HU1051" s="13"/>
      <c r="HV1051" s="13"/>
      <c r="HW1051" s="13"/>
      <c r="HX1051" s="13"/>
      <c r="HY1051" s="13"/>
      <c r="HZ1051" s="13"/>
      <c r="IA1051" s="13"/>
      <c r="IB1051" s="13"/>
      <c r="IC1051" s="13"/>
      <c r="ID1051" s="13"/>
    </row>
    <row r="1052" spans="1:238" s="12" customFormat="1" x14ac:dyDescent="0.2">
      <c r="A1052" s="11">
        <f t="shared" si="18"/>
        <v>1044</v>
      </c>
      <c r="B1052" s="32" t="s">
        <v>958</v>
      </c>
      <c r="C1052" s="32" t="s">
        <v>759</v>
      </c>
      <c r="D1052" s="32" t="s">
        <v>13</v>
      </c>
      <c r="E1052" s="68">
        <v>2022.09</v>
      </c>
      <c r="F1052" s="33" t="s">
        <v>166</v>
      </c>
      <c r="G1052" s="34">
        <v>1515</v>
      </c>
      <c r="H1052" s="34">
        <v>2927</v>
      </c>
      <c r="I1052" s="37" t="s">
        <v>127</v>
      </c>
      <c r="J1052" s="35" t="s">
        <v>17</v>
      </c>
      <c r="K1052" s="36"/>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c r="GQ1052" s="2"/>
      <c r="GR1052" s="2"/>
      <c r="GS1052" s="2"/>
      <c r="GT1052" s="2"/>
      <c r="GU1052" s="2"/>
      <c r="GV1052" s="2"/>
      <c r="GW1052" s="2"/>
      <c r="GX1052" s="2"/>
      <c r="GY1052" s="2"/>
      <c r="GZ1052" s="2"/>
      <c r="HA1052" s="2"/>
      <c r="HB1052" s="2"/>
      <c r="HC1052" s="2"/>
      <c r="HD1052" s="2"/>
      <c r="HE1052" s="2"/>
      <c r="HF1052" s="2"/>
      <c r="HG1052" s="2"/>
      <c r="HH1052" s="2"/>
      <c r="HI1052" s="2"/>
      <c r="HJ1052" s="2"/>
      <c r="HK1052" s="2"/>
      <c r="HL1052" s="2"/>
      <c r="HM1052" s="2"/>
      <c r="HN1052" s="2"/>
      <c r="HO1052" s="2"/>
      <c r="HP1052" s="2"/>
      <c r="HQ1052" s="2"/>
      <c r="HR1052" s="2"/>
      <c r="HS1052" s="2"/>
      <c r="HT1052" s="2"/>
      <c r="HU1052" s="2"/>
      <c r="HV1052" s="2"/>
      <c r="HW1052" s="2"/>
      <c r="HX1052" s="2"/>
      <c r="HY1052" s="2"/>
      <c r="HZ1052" s="2"/>
      <c r="IA1052" s="2"/>
      <c r="IB1052" s="2"/>
      <c r="IC1052" s="2"/>
      <c r="ID1052" s="2"/>
    </row>
    <row r="1053" spans="1:238" s="12" customFormat="1" x14ac:dyDescent="0.2">
      <c r="A1053" s="11">
        <f t="shared" si="18"/>
        <v>1045</v>
      </c>
      <c r="B1053" s="32" t="s">
        <v>968</v>
      </c>
      <c r="C1053" s="32" t="s">
        <v>759</v>
      </c>
      <c r="D1053" s="32" t="s">
        <v>13</v>
      </c>
      <c r="E1053" s="68">
        <v>2022.1</v>
      </c>
      <c r="F1053" s="33" t="s">
        <v>969</v>
      </c>
      <c r="G1053" s="34">
        <v>1134</v>
      </c>
      <c r="H1053" s="34">
        <v>1945</v>
      </c>
      <c r="I1053" s="37" t="s">
        <v>15</v>
      </c>
      <c r="J1053" s="35" t="s">
        <v>17</v>
      </c>
      <c r="K1053" s="36"/>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c r="GQ1053" s="2"/>
      <c r="GR1053" s="2"/>
      <c r="GS1053" s="2"/>
      <c r="GT1053" s="2"/>
      <c r="GU1053" s="2"/>
      <c r="GV1053" s="2"/>
      <c r="GW1053" s="2"/>
      <c r="GX1053" s="2"/>
      <c r="GY1053" s="2"/>
      <c r="GZ1053" s="2"/>
      <c r="HA1053" s="2"/>
      <c r="HB1053" s="2"/>
      <c r="HC1053" s="2"/>
      <c r="HD1053" s="2"/>
      <c r="HE1053" s="2"/>
      <c r="HF1053" s="2"/>
      <c r="HG1053" s="2"/>
      <c r="HH1053" s="2"/>
      <c r="HI1053" s="2"/>
      <c r="HJ1053" s="2"/>
      <c r="HK1053" s="2"/>
      <c r="HL1053" s="2"/>
      <c r="HM1053" s="2"/>
      <c r="HN1053" s="2"/>
      <c r="HO1053" s="2"/>
      <c r="HP1053" s="2"/>
      <c r="HQ1053" s="2"/>
      <c r="HR1053" s="2"/>
      <c r="HS1053" s="2"/>
      <c r="HT1053" s="2"/>
      <c r="HU1053" s="2"/>
      <c r="HV1053" s="2"/>
      <c r="HW1053" s="2"/>
      <c r="HX1053" s="2"/>
      <c r="HY1053" s="2"/>
      <c r="HZ1053" s="2"/>
      <c r="IA1053" s="2"/>
      <c r="IB1053" s="2"/>
      <c r="IC1053" s="2"/>
      <c r="ID1053" s="2"/>
    </row>
    <row r="1054" spans="1:238" s="12" customFormat="1" x14ac:dyDescent="0.2">
      <c r="A1054" s="11">
        <f t="shared" si="18"/>
        <v>1046</v>
      </c>
      <c r="B1054" s="32" t="s">
        <v>998</v>
      </c>
      <c r="C1054" s="32" t="s">
        <v>759</v>
      </c>
      <c r="D1054" s="32" t="s">
        <v>13</v>
      </c>
      <c r="E1054" s="68">
        <v>2022.12</v>
      </c>
      <c r="F1054" s="33" t="s">
        <v>999</v>
      </c>
      <c r="G1054" s="34">
        <v>2249</v>
      </c>
      <c r="H1054" s="34">
        <v>4560</v>
      </c>
      <c r="I1054" s="37" t="s">
        <v>15</v>
      </c>
      <c r="J1054" s="35" t="s">
        <v>17</v>
      </c>
      <c r="K1054" s="36"/>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c r="GQ1054" s="2"/>
      <c r="GR1054" s="2"/>
      <c r="GS1054" s="2"/>
      <c r="GT1054" s="2"/>
      <c r="GU1054" s="2"/>
      <c r="GV1054" s="2"/>
      <c r="GW1054" s="2"/>
      <c r="GX1054" s="2"/>
      <c r="GY1054" s="2"/>
      <c r="GZ1054" s="2"/>
      <c r="HA1054" s="2"/>
      <c r="HB1054" s="2"/>
      <c r="HC1054" s="2"/>
      <c r="HD1054" s="2"/>
      <c r="HE1054" s="2"/>
      <c r="HF1054" s="2"/>
      <c r="HG1054" s="2"/>
      <c r="HH1054" s="2"/>
      <c r="HI1054" s="2"/>
      <c r="HJ1054" s="2"/>
      <c r="HK1054" s="2"/>
      <c r="HL1054" s="2"/>
      <c r="HM1054" s="2"/>
      <c r="HN1054" s="2"/>
      <c r="HO1054" s="2"/>
      <c r="HP1054" s="2"/>
      <c r="HQ1054" s="2"/>
      <c r="HR1054" s="2"/>
      <c r="HS1054" s="2"/>
      <c r="HT1054" s="2"/>
      <c r="HU1054" s="2"/>
      <c r="HV1054" s="2"/>
      <c r="HW1054" s="2"/>
      <c r="HX1054" s="2"/>
      <c r="HY1054" s="2"/>
      <c r="HZ1054" s="2"/>
      <c r="IA1054" s="2"/>
      <c r="IB1054" s="2"/>
      <c r="IC1054" s="2"/>
      <c r="ID1054" s="2"/>
    </row>
    <row r="1055" spans="1:238" s="12" customFormat="1" x14ac:dyDescent="0.2">
      <c r="A1055" s="11">
        <f t="shared" si="18"/>
        <v>1047</v>
      </c>
      <c r="B1055" s="32" t="s">
        <v>1033</v>
      </c>
      <c r="C1055" s="32" t="s">
        <v>759</v>
      </c>
      <c r="D1055" s="32" t="s">
        <v>13</v>
      </c>
      <c r="E1055" s="68">
        <v>2023.02</v>
      </c>
      <c r="F1055" s="33" t="s">
        <v>139</v>
      </c>
      <c r="G1055" s="34">
        <v>930</v>
      </c>
      <c r="H1055" s="34">
        <v>2117</v>
      </c>
      <c r="I1055" s="37" t="s">
        <v>18</v>
      </c>
      <c r="J1055" s="35" t="s">
        <v>17</v>
      </c>
      <c r="K1055" s="36"/>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c r="GQ1055" s="2"/>
      <c r="GR1055" s="2"/>
      <c r="GS1055" s="2"/>
      <c r="GT1055" s="2"/>
      <c r="GU1055" s="2"/>
      <c r="GV1055" s="2"/>
      <c r="GW1055" s="2"/>
      <c r="GX1055" s="2"/>
      <c r="GY1055" s="2"/>
      <c r="GZ1055" s="2"/>
      <c r="HA1055" s="2"/>
      <c r="HB1055" s="2"/>
      <c r="HC1055" s="2"/>
      <c r="HD1055" s="2"/>
      <c r="HE1055" s="2"/>
      <c r="HF1055" s="2"/>
      <c r="HG1055" s="2"/>
      <c r="HH1055" s="2"/>
      <c r="HI1055" s="2"/>
      <c r="HJ1055" s="2"/>
      <c r="HK1055" s="2"/>
      <c r="HL1055" s="2"/>
      <c r="HM1055" s="2"/>
      <c r="HN1055" s="2"/>
      <c r="HO1055" s="2"/>
      <c r="HP1055" s="2"/>
      <c r="HQ1055" s="2"/>
      <c r="HR1055" s="2"/>
      <c r="HS1055" s="2"/>
      <c r="HT1055" s="2"/>
      <c r="HU1055" s="2"/>
      <c r="HV1055" s="2"/>
      <c r="HW1055" s="2"/>
      <c r="HX1055" s="2"/>
      <c r="HY1055" s="2"/>
      <c r="HZ1055" s="2"/>
      <c r="IA1055" s="2"/>
      <c r="IB1055" s="2"/>
      <c r="IC1055" s="2"/>
      <c r="ID1055" s="2"/>
    </row>
    <row r="1056" spans="1:238" s="12" customFormat="1" x14ac:dyDescent="0.2">
      <c r="A1056" s="11">
        <f t="shared" si="18"/>
        <v>1048</v>
      </c>
      <c r="B1056" s="32" t="s">
        <v>2488</v>
      </c>
      <c r="C1056" s="32" t="s">
        <v>702</v>
      </c>
      <c r="D1056" s="32" t="s">
        <v>13</v>
      </c>
      <c r="E1056" s="68" t="s">
        <v>2486</v>
      </c>
      <c r="F1056" s="33" t="s">
        <v>2489</v>
      </c>
      <c r="G1056" s="34">
        <v>1616.54</v>
      </c>
      <c r="H1056" s="34">
        <v>2533</v>
      </c>
      <c r="I1056" s="37" t="s">
        <v>15</v>
      </c>
      <c r="J1056" s="35" t="s">
        <v>17</v>
      </c>
      <c r="K1056" s="36"/>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s="2"/>
      <c r="GN1056" s="2"/>
      <c r="GO1056" s="2"/>
      <c r="GP1056" s="2"/>
      <c r="GQ1056" s="2"/>
      <c r="GR1056" s="2"/>
      <c r="GS1056" s="2"/>
      <c r="GT1056" s="2"/>
      <c r="GU1056" s="2"/>
      <c r="GV1056" s="2"/>
      <c r="GW1056" s="2"/>
      <c r="GX1056" s="2"/>
      <c r="GY1056" s="2"/>
      <c r="GZ1056" s="2"/>
      <c r="HA1056" s="2"/>
      <c r="HB1056" s="2"/>
      <c r="HC1056" s="2"/>
      <c r="HD1056" s="2"/>
      <c r="HE1056" s="2"/>
      <c r="HF1056" s="2"/>
      <c r="HG1056" s="2"/>
      <c r="HH1056" s="2"/>
      <c r="HI1056" s="2"/>
      <c r="HJ1056" s="2"/>
      <c r="HK1056" s="2"/>
      <c r="HL1056" s="2"/>
      <c r="HM1056" s="2"/>
      <c r="HN1056" s="2"/>
      <c r="HO1056" s="2"/>
      <c r="HP1056" s="2"/>
      <c r="HQ1056" s="2"/>
      <c r="HR1056" s="2"/>
      <c r="HS1056" s="2"/>
      <c r="HT1056" s="2"/>
      <c r="HU1056" s="2"/>
      <c r="HV1056" s="2"/>
      <c r="HW1056" s="2"/>
      <c r="HX1056" s="2"/>
      <c r="HY1056" s="2"/>
      <c r="HZ1056" s="2"/>
      <c r="IA1056" s="2"/>
      <c r="IB1056" s="2"/>
      <c r="IC1056" s="2"/>
      <c r="ID1056" s="2"/>
    </row>
    <row r="1057" spans="1:238" s="12" customFormat="1" x14ac:dyDescent="0.2">
      <c r="A1057" s="11">
        <f t="shared" si="18"/>
        <v>1049</v>
      </c>
      <c r="B1057" s="32" t="s">
        <v>1285</v>
      </c>
      <c r="C1057" s="32" t="s">
        <v>759</v>
      </c>
      <c r="D1057" s="38" t="s">
        <v>148</v>
      </c>
      <c r="E1057" s="69" t="s">
        <v>1286</v>
      </c>
      <c r="F1057" s="40" t="s">
        <v>48</v>
      </c>
      <c r="G1057" s="39">
        <v>249</v>
      </c>
      <c r="H1057" s="39">
        <v>484</v>
      </c>
      <c r="I1057" s="41" t="s">
        <v>15</v>
      </c>
      <c r="J1057" s="43" t="s">
        <v>17</v>
      </c>
      <c r="K1057" s="4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s="2"/>
      <c r="GN1057" s="2"/>
      <c r="GO1057" s="2"/>
      <c r="GP1057" s="2"/>
      <c r="GQ1057" s="2"/>
      <c r="GR1057" s="2"/>
      <c r="GS1057" s="2"/>
      <c r="GT1057" s="2"/>
      <c r="GU1057" s="2"/>
      <c r="GV1057" s="2"/>
      <c r="GW1057" s="2"/>
      <c r="GX1057" s="2"/>
      <c r="GY1057" s="2"/>
      <c r="GZ1057" s="2"/>
      <c r="HA1057" s="2"/>
      <c r="HB1057" s="2"/>
      <c r="HC1057" s="2"/>
      <c r="HD1057" s="2"/>
      <c r="HE1057" s="2"/>
      <c r="HF1057" s="2"/>
      <c r="HG1057" s="2"/>
      <c r="HH1057" s="2"/>
      <c r="HI1057" s="2"/>
      <c r="HJ1057" s="2"/>
      <c r="HK1057" s="2"/>
      <c r="HL1057" s="2"/>
      <c r="HM1057" s="2"/>
      <c r="HN1057" s="2"/>
      <c r="HO1057" s="2"/>
      <c r="HP1057" s="2"/>
      <c r="HQ1057" s="2"/>
      <c r="HR1057" s="2"/>
      <c r="HS1057" s="2"/>
      <c r="HT1057" s="2"/>
      <c r="HU1057" s="2"/>
      <c r="HV1057" s="2"/>
      <c r="HW1057" s="2"/>
      <c r="HX1057" s="2"/>
      <c r="HY1057" s="2"/>
      <c r="HZ1057" s="2"/>
      <c r="IA1057" s="2"/>
      <c r="IB1057" s="2"/>
      <c r="IC1057" s="2"/>
      <c r="ID1057" s="2"/>
    </row>
    <row r="1058" spans="1:238" s="12" customFormat="1" x14ac:dyDescent="0.2">
      <c r="A1058" s="11">
        <f t="shared" si="18"/>
        <v>1050</v>
      </c>
      <c r="B1058" s="32" t="s">
        <v>1287</v>
      </c>
      <c r="C1058" s="32" t="s">
        <v>759</v>
      </c>
      <c r="D1058" s="38" t="s">
        <v>148</v>
      </c>
      <c r="E1058" s="69" t="s">
        <v>1286</v>
      </c>
      <c r="F1058" s="40" t="s">
        <v>48</v>
      </c>
      <c r="G1058" s="39">
        <v>452</v>
      </c>
      <c r="H1058" s="39">
        <v>827</v>
      </c>
      <c r="I1058" s="41" t="s">
        <v>15</v>
      </c>
      <c r="J1058" s="43" t="s">
        <v>17</v>
      </c>
      <c r="K1058" s="4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s="2"/>
      <c r="GN1058" s="2"/>
      <c r="GO1058" s="2"/>
      <c r="GP1058" s="2"/>
      <c r="GQ1058" s="2"/>
      <c r="GR1058" s="2"/>
      <c r="GS1058" s="2"/>
      <c r="GT1058" s="2"/>
      <c r="GU1058" s="2"/>
      <c r="GV1058" s="2"/>
      <c r="GW1058" s="2"/>
      <c r="GX1058" s="2"/>
      <c r="GY1058" s="2"/>
      <c r="GZ1058" s="2"/>
      <c r="HA1058" s="2"/>
      <c r="HB1058" s="2"/>
      <c r="HC1058" s="2"/>
      <c r="HD1058" s="2"/>
      <c r="HE1058" s="2"/>
      <c r="HF1058" s="2"/>
      <c r="HG1058" s="2"/>
      <c r="HH1058" s="2"/>
      <c r="HI1058" s="2"/>
      <c r="HJ1058" s="2"/>
      <c r="HK1058" s="2"/>
      <c r="HL1058" s="2"/>
      <c r="HM1058" s="2"/>
      <c r="HN1058" s="2"/>
      <c r="HO1058" s="2"/>
      <c r="HP1058" s="2"/>
      <c r="HQ1058" s="2"/>
      <c r="HR1058" s="2"/>
      <c r="HS1058" s="2"/>
      <c r="HT1058" s="2"/>
      <c r="HU1058" s="2"/>
      <c r="HV1058" s="2"/>
      <c r="HW1058" s="2"/>
      <c r="HX1058" s="2"/>
      <c r="HY1058" s="2"/>
      <c r="HZ1058" s="2"/>
      <c r="IA1058" s="2"/>
      <c r="IB1058" s="2"/>
      <c r="IC1058" s="2"/>
      <c r="ID1058" s="2"/>
    </row>
    <row r="1059" spans="1:238" s="12" customFormat="1" x14ac:dyDescent="0.2">
      <c r="A1059" s="11">
        <f t="shared" si="18"/>
        <v>1051</v>
      </c>
      <c r="B1059" s="32" t="s">
        <v>1442</v>
      </c>
      <c r="C1059" s="32" t="s">
        <v>759</v>
      </c>
      <c r="D1059" s="38" t="s">
        <v>148</v>
      </c>
      <c r="E1059" s="69" t="s">
        <v>705</v>
      </c>
      <c r="F1059" s="33" t="s">
        <v>1255</v>
      </c>
      <c r="G1059" s="34">
        <v>323</v>
      </c>
      <c r="H1059" s="34">
        <v>525</v>
      </c>
      <c r="I1059" s="37" t="s">
        <v>15</v>
      </c>
      <c r="J1059" s="35" t="s">
        <v>17</v>
      </c>
      <c r="K1059" s="44"/>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c r="AP1059" s="15"/>
      <c r="AQ1059" s="15"/>
      <c r="AR1059" s="15"/>
      <c r="AS1059" s="15"/>
      <c r="AT1059" s="15"/>
      <c r="AU1059" s="15"/>
      <c r="AV1059" s="15"/>
      <c r="AW1059" s="15"/>
      <c r="AX1059" s="15"/>
      <c r="AY1059" s="15"/>
      <c r="AZ1059" s="15"/>
      <c r="BA1059" s="15"/>
      <c r="BB1059" s="15"/>
      <c r="BC1059" s="15"/>
      <c r="BD1059" s="15"/>
      <c r="BE1059" s="15"/>
      <c r="BF1059" s="15"/>
      <c r="BG1059" s="15"/>
      <c r="BH1059" s="15"/>
      <c r="BI1059" s="15"/>
      <c r="BJ1059" s="15"/>
      <c r="BK1059" s="15"/>
      <c r="BL1059" s="15"/>
      <c r="BM1059" s="15"/>
      <c r="BN1059" s="15"/>
      <c r="BO1059" s="15"/>
      <c r="BP1059" s="15"/>
      <c r="BQ1059" s="15"/>
      <c r="BR1059" s="15"/>
      <c r="BS1059" s="15"/>
      <c r="BT1059" s="15"/>
      <c r="BU1059" s="15"/>
      <c r="BV1059" s="15"/>
      <c r="BW1059" s="15"/>
      <c r="BX1059" s="15"/>
      <c r="BY1059" s="15"/>
      <c r="BZ1059" s="15"/>
      <c r="CA1059" s="15"/>
      <c r="CB1059" s="15"/>
      <c r="CC1059" s="15"/>
      <c r="CD1059" s="15"/>
      <c r="CE1059" s="15"/>
      <c r="CF1059" s="15"/>
      <c r="CG1059" s="15"/>
      <c r="CH1059" s="15"/>
      <c r="CI1059" s="15"/>
      <c r="CJ1059" s="15"/>
      <c r="CK1059" s="15"/>
      <c r="CL1059" s="15"/>
      <c r="CM1059" s="15"/>
      <c r="CN1059" s="15"/>
      <c r="CO1059" s="15"/>
      <c r="CP1059" s="15"/>
      <c r="CQ1059" s="15"/>
      <c r="CR1059" s="15"/>
      <c r="CS1059" s="15"/>
      <c r="CT1059" s="15"/>
      <c r="CU1059" s="15"/>
      <c r="CV1059" s="15"/>
      <c r="CW1059" s="15"/>
      <c r="CX1059" s="15"/>
      <c r="CY1059" s="15"/>
      <c r="CZ1059" s="15"/>
      <c r="DA1059" s="15"/>
      <c r="DB1059" s="15"/>
      <c r="DC1059" s="15"/>
      <c r="DD1059" s="15"/>
      <c r="DE1059" s="15"/>
      <c r="DF1059" s="15"/>
      <c r="DG1059" s="15"/>
      <c r="DH1059" s="15"/>
      <c r="DI1059" s="15"/>
      <c r="DJ1059" s="15"/>
      <c r="DK1059" s="15"/>
      <c r="DL1059" s="15"/>
      <c r="DM1059" s="15"/>
      <c r="DN1059" s="15"/>
      <c r="DO1059" s="15"/>
      <c r="DP1059" s="15"/>
      <c r="DQ1059" s="15"/>
      <c r="DR1059" s="15"/>
      <c r="DS1059" s="15"/>
      <c r="DT1059" s="15"/>
      <c r="DU1059" s="15"/>
      <c r="DV1059" s="15"/>
      <c r="DW1059" s="15"/>
      <c r="DX1059" s="15"/>
      <c r="DY1059" s="15"/>
      <c r="DZ1059" s="15"/>
      <c r="EA1059" s="15"/>
      <c r="EB1059" s="15"/>
      <c r="EC1059" s="15"/>
      <c r="ED1059" s="15"/>
      <c r="EE1059" s="15"/>
      <c r="EF1059" s="15"/>
      <c r="EG1059" s="15"/>
      <c r="EH1059" s="15"/>
      <c r="EI1059" s="15"/>
      <c r="EJ1059" s="15"/>
      <c r="EK1059" s="15"/>
      <c r="EL1059" s="15"/>
      <c r="EM1059" s="15"/>
      <c r="EN1059" s="15"/>
      <c r="EO1059" s="15"/>
      <c r="EP1059" s="15"/>
      <c r="EQ1059" s="15"/>
      <c r="ER1059" s="15"/>
      <c r="ES1059" s="15"/>
      <c r="ET1059" s="15"/>
      <c r="EU1059" s="15"/>
      <c r="EV1059" s="15"/>
      <c r="EW1059" s="15"/>
      <c r="EX1059" s="15"/>
      <c r="EY1059" s="15"/>
      <c r="EZ1059" s="15"/>
      <c r="FA1059" s="15"/>
      <c r="FB1059" s="15"/>
      <c r="FC1059" s="15"/>
      <c r="FD1059" s="15"/>
      <c r="FE1059" s="15"/>
      <c r="FF1059" s="15"/>
      <c r="FG1059" s="15"/>
      <c r="FH1059" s="15"/>
      <c r="FI1059" s="15"/>
      <c r="FJ1059" s="15"/>
      <c r="FK1059" s="15"/>
      <c r="FL1059" s="15"/>
      <c r="FM1059" s="15"/>
      <c r="FN1059" s="15"/>
      <c r="FO1059" s="15"/>
      <c r="FP1059" s="15"/>
      <c r="FQ1059" s="15"/>
      <c r="FR1059" s="15"/>
      <c r="FS1059" s="15"/>
      <c r="FT1059" s="15"/>
      <c r="FU1059" s="15"/>
      <c r="FV1059" s="15"/>
      <c r="FW1059" s="15"/>
      <c r="FX1059" s="15"/>
      <c r="FY1059" s="15"/>
      <c r="FZ1059" s="15"/>
      <c r="GA1059" s="15"/>
      <c r="GB1059" s="15"/>
      <c r="GC1059" s="15"/>
      <c r="GD1059" s="15"/>
      <c r="GE1059" s="15"/>
      <c r="GF1059" s="15"/>
      <c r="GG1059" s="15"/>
      <c r="GH1059" s="15"/>
      <c r="GI1059" s="15"/>
      <c r="GJ1059" s="15"/>
      <c r="GK1059" s="15"/>
      <c r="GL1059" s="15"/>
      <c r="GM1059" s="15"/>
      <c r="GN1059" s="15"/>
      <c r="GO1059" s="15"/>
      <c r="GP1059" s="15"/>
      <c r="GQ1059" s="15"/>
      <c r="GR1059" s="15"/>
      <c r="GS1059" s="15"/>
      <c r="GT1059" s="15"/>
      <c r="GU1059" s="15"/>
      <c r="GV1059" s="15"/>
      <c r="GW1059" s="15"/>
      <c r="GX1059" s="15"/>
      <c r="GY1059" s="15"/>
      <c r="GZ1059" s="15"/>
      <c r="HA1059" s="15"/>
      <c r="HB1059" s="15"/>
      <c r="HC1059" s="15"/>
      <c r="HD1059" s="15"/>
      <c r="HE1059" s="15"/>
      <c r="HF1059" s="15"/>
      <c r="HG1059" s="15"/>
      <c r="HH1059" s="15"/>
      <c r="HI1059" s="15"/>
      <c r="HJ1059" s="15"/>
      <c r="HK1059" s="15"/>
      <c r="HL1059" s="15"/>
      <c r="HM1059" s="15"/>
      <c r="HN1059" s="15"/>
      <c r="HO1059" s="15"/>
      <c r="HP1059" s="15"/>
      <c r="HQ1059" s="15"/>
      <c r="HR1059" s="15"/>
      <c r="HS1059" s="15"/>
      <c r="HT1059" s="15"/>
      <c r="HU1059" s="15"/>
      <c r="HV1059" s="15"/>
      <c r="HW1059" s="15"/>
      <c r="HX1059" s="15"/>
      <c r="HY1059" s="15"/>
      <c r="HZ1059" s="15"/>
      <c r="IA1059" s="15"/>
      <c r="IB1059" s="15"/>
      <c r="IC1059" s="15"/>
      <c r="ID1059" s="15"/>
    </row>
    <row r="1060" spans="1:238" s="12" customFormat="1" x14ac:dyDescent="0.2">
      <c r="A1060" s="11">
        <f t="shared" si="18"/>
        <v>1052</v>
      </c>
      <c r="B1060" s="32" t="s">
        <v>1492</v>
      </c>
      <c r="C1060" s="32" t="s">
        <v>759</v>
      </c>
      <c r="D1060" s="38" t="s">
        <v>148</v>
      </c>
      <c r="E1060" s="69" t="s">
        <v>1493</v>
      </c>
      <c r="F1060" s="33" t="s">
        <v>1494</v>
      </c>
      <c r="G1060" s="34">
        <v>617</v>
      </c>
      <c r="H1060" s="34">
        <v>1136</v>
      </c>
      <c r="I1060" s="37" t="s">
        <v>15</v>
      </c>
      <c r="J1060" s="35" t="s">
        <v>17</v>
      </c>
      <c r="K1060" s="36"/>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s="2"/>
      <c r="GN1060" s="2"/>
      <c r="GO1060" s="2"/>
      <c r="GP1060" s="2"/>
      <c r="GQ1060" s="2"/>
      <c r="GR1060" s="2"/>
      <c r="GS1060" s="2"/>
      <c r="GT1060" s="2"/>
      <c r="GU1060" s="2"/>
      <c r="GV1060" s="2"/>
      <c r="GW1060" s="2"/>
      <c r="GX1060" s="2"/>
      <c r="GY1060" s="2"/>
      <c r="GZ1060" s="2"/>
      <c r="HA1060" s="2"/>
      <c r="HB1060" s="2"/>
      <c r="HC1060" s="2"/>
      <c r="HD1060" s="2"/>
      <c r="HE1060" s="2"/>
      <c r="HF1060" s="2"/>
      <c r="HG1060" s="2"/>
      <c r="HH1060" s="2"/>
      <c r="HI1060" s="2"/>
      <c r="HJ1060" s="2"/>
      <c r="HK1060" s="2"/>
      <c r="HL1060" s="2"/>
      <c r="HM1060" s="2"/>
      <c r="HN1060" s="2"/>
      <c r="HO1060" s="2"/>
      <c r="HP1060" s="2"/>
      <c r="HQ1060" s="2"/>
      <c r="HR1060" s="2"/>
      <c r="HS1060" s="2"/>
      <c r="HT1060" s="2"/>
      <c r="HU1060" s="2"/>
      <c r="HV1060" s="2"/>
      <c r="HW1060" s="2"/>
      <c r="HX1060" s="2"/>
      <c r="HY1060" s="2"/>
      <c r="HZ1060" s="2"/>
      <c r="IA1060" s="2"/>
      <c r="IB1060" s="2"/>
      <c r="IC1060" s="2"/>
      <c r="ID1060" s="2"/>
    </row>
    <row r="1061" spans="1:238" s="12" customFormat="1" x14ac:dyDescent="0.2">
      <c r="A1061" s="11">
        <f t="shared" si="18"/>
        <v>1053</v>
      </c>
      <c r="B1061" s="32" t="s">
        <v>1495</v>
      </c>
      <c r="C1061" s="32" t="s">
        <v>759</v>
      </c>
      <c r="D1061" s="38" t="s">
        <v>148</v>
      </c>
      <c r="E1061" s="69" t="s">
        <v>1493</v>
      </c>
      <c r="F1061" s="33" t="s">
        <v>1494</v>
      </c>
      <c r="G1061" s="34">
        <v>172</v>
      </c>
      <c r="H1061" s="34">
        <v>405</v>
      </c>
      <c r="I1061" s="37" t="s">
        <v>15</v>
      </c>
      <c r="J1061" s="35" t="s">
        <v>17</v>
      </c>
      <c r="K1061" s="36"/>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s="2"/>
      <c r="GN1061" s="2"/>
      <c r="GO1061" s="2"/>
      <c r="GP1061" s="2"/>
      <c r="GQ1061" s="2"/>
      <c r="GR1061" s="2"/>
      <c r="GS1061" s="2"/>
      <c r="GT1061" s="2"/>
      <c r="GU1061" s="2"/>
      <c r="GV1061" s="2"/>
      <c r="GW1061" s="2"/>
      <c r="GX1061" s="2"/>
      <c r="GY1061" s="2"/>
      <c r="GZ1061" s="2"/>
      <c r="HA1061" s="2"/>
      <c r="HB1061" s="2"/>
      <c r="HC1061" s="2"/>
      <c r="HD1061" s="2"/>
      <c r="HE1061" s="2"/>
      <c r="HF1061" s="2"/>
      <c r="HG1061" s="2"/>
      <c r="HH1061" s="2"/>
      <c r="HI1061" s="2"/>
      <c r="HJ1061" s="2"/>
      <c r="HK1061" s="2"/>
      <c r="HL1061" s="2"/>
      <c r="HM1061" s="2"/>
      <c r="HN1061" s="2"/>
      <c r="HO1061" s="2"/>
      <c r="HP1061" s="2"/>
      <c r="HQ1061" s="2"/>
      <c r="HR1061" s="2"/>
      <c r="HS1061" s="2"/>
      <c r="HT1061" s="2"/>
      <c r="HU1061" s="2"/>
      <c r="HV1061" s="2"/>
      <c r="HW1061" s="2"/>
      <c r="HX1061" s="2"/>
      <c r="HY1061" s="2"/>
      <c r="HZ1061" s="2"/>
      <c r="IA1061" s="2"/>
      <c r="IB1061" s="2"/>
      <c r="IC1061" s="2"/>
      <c r="ID1061" s="2"/>
    </row>
    <row r="1062" spans="1:238" s="12" customFormat="1" x14ac:dyDescent="0.2">
      <c r="A1062" s="11">
        <f t="shared" si="18"/>
        <v>1054</v>
      </c>
      <c r="B1062" s="32" t="s">
        <v>1544</v>
      </c>
      <c r="C1062" s="32" t="s">
        <v>759</v>
      </c>
      <c r="D1062" s="38" t="s">
        <v>148</v>
      </c>
      <c r="E1062" s="69" t="s">
        <v>1545</v>
      </c>
      <c r="F1062" s="33" t="s">
        <v>1546</v>
      </c>
      <c r="G1062" s="34">
        <v>900</v>
      </c>
      <c r="H1062" s="34">
        <v>1529</v>
      </c>
      <c r="I1062" s="37" t="s">
        <v>18</v>
      </c>
      <c r="J1062" s="35" t="s">
        <v>17</v>
      </c>
      <c r="K1062" s="36"/>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c r="AP1062" s="15"/>
      <c r="AQ1062" s="15"/>
      <c r="AR1062" s="15"/>
      <c r="AS1062" s="15"/>
      <c r="AT1062" s="15"/>
      <c r="AU1062" s="15"/>
      <c r="AV1062" s="15"/>
      <c r="AW1062" s="15"/>
      <c r="AX1062" s="15"/>
      <c r="AY1062" s="15"/>
      <c r="AZ1062" s="15"/>
      <c r="BA1062" s="15"/>
      <c r="BB1062" s="15"/>
      <c r="BC1062" s="15"/>
      <c r="BD1062" s="15"/>
      <c r="BE1062" s="15"/>
      <c r="BF1062" s="15"/>
      <c r="BG1062" s="15"/>
      <c r="BH1062" s="15"/>
      <c r="BI1062" s="15"/>
      <c r="BJ1062" s="15"/>
      <c r="BK1062" s="15"/>
      <c r="BL1062" s="15"/>
      <c r="BM1062" s="15"/>
      <c r="BN1062" s="15"/>
      <c r="BO1062" s="15"/>
      <c r="BP1062" s="15"/>
      <c r="BQ1062" s="15"/>
      <c r="BR1062" s="15"/>
      <c r="BS1062" s="15"/>
      <c r="BT1062" s="15"/>
      <c r="BU1062" s="15"/>
      <c r="BV1062" s="15"/>
      <c r="BW1062" s="15"/>
      <c r="BX1062" s="15"/>
      <c r="BY1062" s="15"/>
      <c r="BZ1062" s="15"/>
      <c r="CA1062" s="15"/>
      <c r="CB1062" s="15"/>
      <c r="CC1062" s="15"/>
      <c r="CD1062" s="15"/>
      <c r="CE1062" s="15"/>
      <c r="CF1062" s="15"/>
      <c r="CG1062" s="15"/>
      <c r="CH1062" s="15"/>
      <c r="CI1062" s="15"/>
      <c r="CJ1062" s="15"/>
      <c r="CK1062" s="15"/>
      <c r="CL1062" s="15"/>
      <c r="CM1062" s="15"/>
      <c r="CN1062" s="15"/>
      <c r="CO1062" s="15"/>
      <c r="CP1062" s="15"/>
      <c r="CQ1062" s="15"/>
      <c r="CR1062" s="15"/>
      <c r="CS1062" s="15"/>
      <c r="CT1062" s="15"/>
      <c r="CU1062" s="15"/>
      <c r="CV1062" s="15"/>
      <c r="CW1062" s="15"/>
      <c r="CX1062" s="15"/>
      <c r="CY1062" s="15"/>
      <c r="CZ1062" s="15"/>
      <c r="DA1062" s="15"/>
      <c r="DB1062" s="15"/>
      <c r="DC1062" s="15"/>
      <c r="DD1062" s="15"/>
      <c r="DE1062" s="15"/>
      <c r="DF1062" s="15"/>
      <c r="DG1062" s="15"/>
      <c r="DH1062" s="15"/>
      <c r="DI1062" s="15"/>
      <c r="DJ1062" s="15"/>
      <c r="DK1062" s="15"/>
      <c r="DL1062" s="15"/>
      <c r="DM1062" s="15"/>
      <c r="DN1062" s="15"/>
      <c r="DO1062" s="15"/>
      <c r="DP1062" s="15"/>
      <c r="DQ1062" s="15"/>
      <c r="DR1062" s="15"/>
      <c r="DS1062" s="15"/>
      <c r="DT1062" s="15"/>
      <c r="DU1062" s="15"/>
      <c r="DV1062" s="15"/>
      <c r="DW1062" s="15"/>
      <c r="DX1062" s="15"/>
      <c r="DY1062" s="15"/>
      <c r="DZ1062" s="15"/>
      <c r="EA1062" s="15"/>
      <c r="EB1062" s="15"/>
      <c r="EC1062" s="15"/>
      <c r="ED1062" s="15"/>
      <c r="EE1062" s="15"/>
      <c r="EF1062" s="15"/>
      <c r="EG1062" s="15"/>
      <c r="EH1062" s="15"/>
      <c r="EI1062" s="15"/>
      <c r="EJ1062" s="15"/>
      <c r="EK1062" s="15"/>
      <c r="EL1062" s="15"/>
      <c r="EM1062" s="15"/>
      <c r="EN1062" s="15"/>
      <c r="EO1062" s="15"/>
      <c r="EP1062" s="15"/>
      <c r="EQ1062" s="15"/>
      <c r="ER1062" s="15"/>
      <c r="ES1062" s="15"/>
      <c r="ET1062" s="15"/>
      <c r="EU1062" s="15"/>
      <c r="EV1062" s="15"/>
      <c r="EW1062" s="15"/>
      <c r="EX1062" s="15"/>
      <c r="EY1062" s="15"/>
      <c r="EZ1062" s="15"/>
      <c r="FA1062" s="15"/>
      <c r="FB1062" s="15"/>
      <c r="FC1062" s="15"/>
      <c r="FD1062" s="15"/>
      <c r="FE1062" s="15"/>
      <c r="FF1062" s="15"/>
      <c r="FG1062" s="15"/>
      <c r="FH1062" s="15"/>
      <c r="FI1062" s="15"/>
      <c r="FJ1062" s="15"/>
      <c r="FK1062" s="15"/>
      <c r="FL1062" s="15"/>
      <c r="FM1062" s="15"/>
      <c r="FN1062" s="15"/>
      <c r="FO1062" s="15"/>
      <c r="FP1062" s="15"/>
      <c r="FQ1062" s="15"/>
      <c r="FR1062" s="15"/>
      <c r="FS1062" s="15"/>
      <c r="FT1062" s="15"/>
      <c r="FU1062" s="15"/>
      <c r="FV1062" s="15"/>
      <c r="FW1062" s="15"/>
      <c r="FX1062" s="15"/>
      <c r="FY1062" s="15"/>
      <c r="FZ1062" s="15"/>
      <c r="GA1062" s="15"/>
      <c r="GB1062" s="15"/>
      <c r="GC1062" s="15"/>
      <c r="GD1062" s="15"/>
      <c r="GE1062" s="15"/>
      <c r="GF1062" s="15"/>
      <c r="GG1062" s="15"/>
      <c r="GH1062" s="15"/>
      <c r="GI1062" s="15"/>
      <c r="GJ1062" s="15"/>
      <c r="GK1062" s="15"/>
      <c r="GL1062" s="15"/>
      <c r="GM1062" s="15"/>
      <c r="GN1062" s="15"/>
      <c r="GO1062" s="15"/>
      <c r="GP1062" s="15"/>
      <c r="GQ1062" s="15"/>
      <c r="GR1062" s="15"/>
      <c r="GS1062" s="15"/>
      <c r="GT1062" s="15"/>
      <c r="GU1062" s="15"/>
      <c r="GV1062" s="15"/>
      <c r="GW1062" s="15"/>
      <c r="GX1062" s="15"/>
      <c r="GY1062" s="15"/>
      <c r="GZ1062" s="15"/>
      <c r="HA1062" s="15"/>
      <c r="HB1062" s="15"/>
      <c r="HC1062" s="15"/>
      <c r="HD1062" s="15"/>
      <c r="HE1062" s="15"/>
      <c r="HF1062" s="15"/>
      <c r="HG1062" s="15"/>
      <c r="HH1062" s="15"/>
      <c r="HI1062" s="15"/>
      <c r="HJ1062" s="15"/>
      <c r="HK1062" s="15"/>
      <c r="HL1062" s="15"/>
      <c r="HM1062" s="15"/>
      <c r="HN1062" s="15"/>
      <c r="HO1062" s="15"/>
      <c r="HP1062" s="15"/>
      <c r="HQ1062" s="15"/>
      <c r="HR1062" s="15"/>
      <c r="HS1062" s="15"/>
      <c r="HT1062" s="15"/>
      <c r="HU1062" s="15"/>
      <c r="HV1062" s="15"/>
      <c r="HW1062" s="15"/>
      <c r="HX1062" s="15"/>
      <c r="HY1062" s="15"/>
      <c r="HZ1062" s="15"/>
      <c r="IA1062" s="15"/>
      <c r="IB1062" s="15"/>
      <c r="IC1062" s="15"/>
      <c r="ID1062" s="15"/>
    </row>
    <row r="1063" spans="1:238" s="12" customFormat="1" x14ac:dyDescent="0.2">
      <c r="A1063" s="11">
        <f t="shared" si="18"/>
        <v>1055</v>
      </c>
      <c r="B1063" s="32" t="s">
        <v>1574</v>
      </c>
      <c r="C1063" s="32" t="s">
        <v>759</v>
      </c>
      <c r="D1063" s="38" t="s">
        <v>148</v>
      </c>
      <c r="E1063" s="68" t="s">
        <v>1575</v>
      </c>
      <c r="F1063" s="33" t="s">
        <v>1143</v>
      </c>
      <c r="G1063" s="34">
        <v>745</v>
      </c>
      <c r="H1063" s="34">
        <v>1411</v>
      </c>
      <c r="I1063" s="37" t="s">
        <v>15</v>
      </c>
      <c r="J1063" s="35" t="s">
        <v>17</v>
      </c>
      <c r="K1063" s="36"/>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c r="FE1063" s="2"/>
      <c r="FF1063" s="2"/>
      <c r="FG1063" s="2"/>
      <c r="FH1063" s="2"/>
      <c r="FI1063" s="2"/>
      <c r="FJ1063" s="2"/>
      <c r="FK1063" s="2"/>
      <c r="FL1063" s="2"/>
      <c r="FM1063" s="2"/>
      <c r="FN1063" s="2"/>
      <c r="FO1063" s="2"/>
      <c r="FP1063" s="2"/>
      <c r="FQ1063" s="2"/>
      <c r="FR1063" s="2"/>
      <c r="FS1063" s="2"/>
      <c r="FT1063" s="2"/>
      <c r="FU1063" s="2"/>
      <c r="FV1063" s="2"/>
      <c r="FW1063" s="2"/>
      <c r="FX1063" s="2"/>
      <c r="FY1063" s="2"/>
      <c r="FZ1063" s="2"/>
      <c r="GA1063" s="2"/>
      <c r="GB1063" s="2"/>
      <c r="GC1063" s="2"/>
      <c r="GD1063" s="2"/>
      <c r="GE1063" s="2"/>
      <c r="GF1063" s="2"/>
      <c r="GG1063" s="2"/>
      <c r="GH1063" s="2"/>
      <c r="GI1063" s="2"/>
      <c r="GJ1063" s="2"/>
      <c r="GK1063" s="2"/>
      <c r="GL1063" s="2"/>
      <c r="GM1063" s="2"/>
      <c r="GN1063" s="2"/>
      <c r="GO1063" s="2"/>
      <c r="GP1063" s="2"/>
      <c r="GQ1063" s="2"/>
      <c r="GR1063" s="2"/>
      <c r="GS1063" s="2"/>
      <c r="GT1063" s="2"/>
      <c r="GU1063" s="2"/>
      <c r="GV1063" s="2"/>
      <c r="GW1063" s="2"/>
      <c r="GX1063" s="2"/>
      <c r="GY1063" s="2"/>
      <c r="GZ1063" s="2"/>
      <c r="HA1063" s="2"/>
      <c r="HB1063" s="2"/>
      <c r="HC1063" s="2"/>
      <c r="HD1063" s="2"/>
      <c r="HE1063" s="2"/>
      <c r="HF1063" s="2"/>
      <c r="HG1063" s="2"/>
      <c r="HH1063" s="2"/>
      <c r="HI1063" s="2"/>
      <c r="HJ1063" s="2"/>
      <c r="HK1063" s="2"/>
      <c r="HL1063" s="2"/>
      <c r="HM1063" s="2"/>
      <c r="HN1063" s="2"/>
      <c r="HO1063" s="2"/>
      <c r="HP1063" s="2"/>
      <c r="HQ1063" s="2"/>
      <c r="HR1063" s="2"/>
      <c r="HS1063" s="2"/>
      <c r="HT1063" s="2"/>
      <c r="HU1063" s="2"/>
      <c r="HV1063" s="2"/>
      <c r="HW1063" s="2"/>
      <c r="HX1063" s="2"/>
      <c r="HY1063" s="2"/>
      <c r="HZ1063" s="2"/>
      <c r="IA1063" s="2"/>
      <c r="IB1063" s="2"/>
      <c r="IC1063" s="2"/>
      <c r="ID1063" s="2"/>
    </row>
    <row r="1064" spans="1:238" s="12" customFormat="1" x14ac:dyDescent="0.2">
      <c r="A1064" s="11">
        <f t="shared" si="18"/>
        <v>1056</v>
      </c>
      <c r="B1064" s="32" t="s">
        <v>1701</v>
      </c>
      <c r="C1064" s="38" t="s">
        <v>759</v>
      </c>
      <c r="D1064" s="38" t="s">
        <v>148</v>
      </c>
      <c r="E1064" s="68" t="s">
        <v>1702</v>
      </c>
      <c r="F1064" s="33" t="s">
        <v>155</v>
      </c>
      <c r="G1064" s="34">
        <v>579</v>
      </c>
      <c r="H1064" s="34">
        <v>592</v>
      </c>
      <c r="I1064" s="37" t="s">
        <v>15</v>
      </c>
      <c r="J1064" s="35" t="s">
        <v>17</v>
      </c>
      <c r="K1064" s="36"/>
      <c r="L1064" s="17"/>
      <c r="M1064" s="17"/>
      <c r="N1064" s="17"/>
      <c r="O1064" s="17"/>
      <c r="P1064" s="17"/>
      <c r="Q1064" s="17"/>
      <c r="R1064" s="17"/>
      <c r="S1064" s="17"/>
      <c r="T1064" s="17"/>
      <c r="U1064" s="17"/>
      <c r="V1064" s="17"/>
      <c r="W1064" s="17"/>
      <c r="X1064" s="17"/>
      <c r="Y1064" s="17"/>
      <c r="Z1064" s="17"/>
      <c r="AA1064" s="17"/>
      <c r="AB1064" s="17"/>
      <c r="AC1064" s="17"/>
      <c r="AD1064" s="17"/>
      <c r="AE1064" s="17"/>
      <c r="AF1064" s="17"/>
      <c r="AG1064" s="17"/>
      <c r="AH1064" s="17"/>
      <c r="AI1064" s="17"/>
      <c r="AJ1064" s="17"/>
      <c r="AK1064" s="17"/>
      <c r="AL1064" s="17"/>
      <c r="AM1064" s="17"/>
      <c r="AN1064" s="17"/>
      <c r="AO1064" s="17"/>
      <c r="AP1064" s="17"/>
      <c r="AQ1064" s="17"/>
      <c r="AR1064" s="17"/>
      <c r="AS1064" s="17"/>
      <c r="AT1064" s="17"/>
      <c r="AU1064" s="17"/>
      <c r="AV1064" s="17"/>
      <c r="AW1064" s="17"/>
      <c r="AX1064" s="17"/>
      <c r="AY1064" s="17"/>
      <c r="AZ1064" s="17"/>
      <c r="BA1064" s="17"/>
      <c r="BB1064" s="17"/>
      <c r="BC1064" s="17"/>
      <c r="BD1064" s="17"/>
      <c r="BE1064" s="17"/>
      <c r="BF1064" s="17"/>
      <c r="BG1064" s="17"/>
      <c r="BH1064" s="17"/>
      <c r="BI1064" s="17"/>
      <c r="BJ1064" s="17"/>
      <c r="BK1064" s="17"/>
      <c r="BL1064" s="17"/>
      <c r="BM1064" s="17"/>
      <c r="BN1064" s="17"/>
      <c r="BO1064" s="17"/>
      <c r="BP1064" s="17"/>
      <c r="BQ1064" s="17"/>
      <c r="BR1064" s="17"/>
      <c r="BS1064" s="17"/>
      <c r="BT1064" s="17"/>
      <c r="BU1064" s="17"/>
      <c r="BV1064" s="17"/>
      <c r="BW1064" s="17"/>
      <c r="BX1064" s="17"/>
      <c r="BY1064" s="17"/>
      <c r="BZ1064" s="17"/>
      <c r="CA1064" s="17"/>
      <c r="CB1064" s="17"/>
      <c r="CC1064" s="17"/>
      <c r="CD1064" s="17"/>
      <c r="CE1064" s="17"/>
      <c r="CF1064" s="17"/>
      <c r="CG1064" s="17"/>
      <c r="CH1064" s="17"/>
      <c r="CI1064" s="17"/>
      <c r="CJ1064" s="17"/>
      <c r="CK1064" s="17"/>
      <c r="CL1064" s="17"/>
      <c r="CM1064" s="17"/>
      <c r="CN1064" s="17"/>
      <c r="CO1064" s="17"/>
      <c r="CP1064" s="17"/>
      <c r="CQ1064" s="17"/>
      <c r="CR1064" s="17"/>
      <c r="CS1064" s="17"/>
      <c r="CT1064" s="17"/>
      <c r="CU1064" s="17"/>
      <c r="CV1064" s="17"/>
      <c r="CW1064" s="17"/>
      <c r="CX1064" s="17"/>
      <c r="CY1064" s="17"/>
      <c r="CZ1064" s="17"/>
      <c r="DA1064" s="17"/>
      <c r="DB1064" s="17"/>
      <c r="DC1064" s="17"/>
      <c r="DD1064" s="17"/>
      <c r="DE1064" s="17"/>
      <c r="DF1064" s="17"/>
      <c r="DG1064" s="17"/>
      <c r="DH1064" s="17"/>
      <c r="DI1064" s="17"/>
      <c r="DJ1064" s="17"/>
      <c r="DK1064" s="17"/>
      <c r="DL1064" s="17"/>
      <c r="DM1064" s="17"/>
      <c r="DN1064" s="17"/>
      <c r="DO1064" s="17"/>
      <c r="DP1064" s="17"/>
      <c r="DQ1064" s="17"/>
      <c r="DR1064" s="17"/>
      <c r="DS1064" s="17"/>
      <c r="DT1064" s="17"/>
      <c r="DU1064" s="17"/>
      <c r="DV1064" s="17"/>
      <c r="DW1064" s="17"/>
      <c r="DX1064" s="17"/>
      <c r="DY1064" s="17"/>
      <c r="DZ1064" s="17"/>
      <c r="EA1064" s="17"/>
      <c r="EB1064" s="17" t="s">
        <v>707</v>
      </c>
      <c r="EC1064" s="17"/>
      <c r="ED1064" s="17"/>
      <c r="EE1064" s="17"/>
      <c r="EF1064" s="17"/>
      <c r="EG1064" s="17"/>
      <c r="EH1064" s="17"/>
      <c r="EI1064" s="17"/>
      <c r="EJ1064" s="17"/>
      <c r="EK1064" s="17"/>
      <c r="EL1064" s="17"/>
      <c r="EM1064" s="17"/>
      <c r="EN1064" s="17"/>
      <c r="EO1064" s="17"/>
      <c r="EP1064" s="17"/>
      <c r="EQ1064" s="17"/>
      <c r="ER1064" s="17"/>
      <c r="ES1064" s="17"/>
      <c r="ET1064" s="17"/>
      <c r="EU1064" s="17"/>
      <c r="EV1064" s="17"/>
      <c r="EW1064" s="17"/>
      <c r="EX1064" s="17"/>
      <c r="EY1064" s="17"/>
      <c r="EZ1064" s="17"/>
      <c r="FA1064" s="17"/>
      <c r="FB1064" s="17"/>
      <c r="FC1064" s="17"/>
      <c r="FD1064" s="17"/>
      <c r="FE1064" s="17"/>
      <c r="FF1064" s="17"/>
      <c r="FG1064" s="17"/>
      <c r="FH1064" s="17"/>
      <c r="FI1064" s="17"/>
      <c r="FJ1064" s="17"/>
      <c r="FK1064" s="17"/>
      <c r="FL1064" s="17"/>
      <c r="FM1064" s="17"/>
      <c r="FN1064" s="17"/>
      <c r="FO1064" s="17"/>
      <c r="FP1064" s="17"/>
      <c r="FQ1064" s="17"/>
      <c r="FR1064" s="17"/>
      <c r="FS1064" s="17"/>
      <c r="FT1064" s="17"/>
      <c r="FU1064" s="17"/>
      <c r="FV1064" s="17"/>
      <c r="FW1064" s="17"/>
      <c r="FX1064" s="17"/>
      <c r="FY1064" s="17"/>
      <c r="FZ1064" s="17"/>
      <c r="GA1064" s="17"/>
      <c r="GB1064" s="17"/>
      <c r="GC1064" s="17"/>
      <c r="GD1064" s="17"/>
      <c r="GE1064" s="17"/>
      <c r="GF1064" s="17"/>
      <c r="GG1064" s="17"/>
      <c r="GH1064" s="17"/>
      <c r="GI1064" s="17"/>
      <c r="GJ1064" s="17"/>
      <c r="GK1064" s="17"/>
      <c r="GL1064" s="17"/>
      <c r="GM1064" s="17"/>
      <c r="GN1064" s="17"/>
      <c r="GO1064" s="17"/>
      <c r="GP1064" s="17"/>
      <c r="GQ1064" s="17"/>
      <c r="GR1064" s="17"/>
      <c r="GS1064" s="17"/>
      <c r="GT1064" s="17"/>
      <c r="GU1064" s="17"/>
      <c r="GV1064" s="17"/>
      <c r="GW1064" s="17"/>
      <c r="GX1064" s="17"/>
      <c r="GY1064" s="17"/>
      <c r="GZ1064" s="17"/>
      <c r="HA1064" s="17"/>
      <c r="HB1064" s="17"/>
      <c r="HC1064" s="17"/>
      <c r="HD1064" s="17"/>
      <c r="HE1064" s="17"/>
      <c r="HF1064" s="17"/>
      <c r="HG1064" s="17"/>
      <c r="HH1064" s="17"/>
      <c r="HI1064" s="17"/>
      <c r="HJ1064" s="17"/>
      <c r="HK1064" s="17"/>
      <c r="HL1064" s="17"/>
      <c r="HM1064" s="17"/>
      <c r="HN1064" s="17"/>
      <c r="HO1064" s="17"/>
      <c r="HP1064" s="13"/>
      <c r="HQ1064" s="13"/>
      <c r="HR1064" s="13"/>
      <c r="HS1064" s="13"/>
      <c r="HT1064" s="13"/>
      <c r="HU1064" s="13"/>
      <c r="HV1064" s="13"/>
      <c r="HW1064" s="13"/>
      <c r="HX1064" s="13"/>
      <c r="HY1064" s="13"/>
      <c r="HZ1064" s="13"/>
      <c r="IA1064" s="13"/>
      <c r="IB1064" s="13"/>
      <c r="IC1064" s="13"/>
      <c r="ID1064" s="13"/>
    </row>
    <row r="1065" spans="1:238" s="12" customFormat="1" x14ac:dyDescent="0.2">
      <c r="A1065" s="11">
        <f t="shared" si="18"/>
        <v>1057</v>
      </c>
      <c r="B1065" s="32" t="s">
        <v>1706</v>
      </c>
      <c r="C1065" s="32" t="s">
        <v>759</v>
      </c>
      <c r="D1065" s="38" t="s">
        <v>148</v>
      </c>
      <c r="E1065" s="68" t="s">
        <v>1707</v>
      </c>
      <c r="F1065" s="33" t="s">
        <v>134</v>
      </c>
      <c r="G1065" s="34">
        <v>1260</v>
      </c>
      <c r="H1065" s="34">
        <v>2734</v>
      </c>
      <c r="I1065" s="37" t="s">
        <v>18</v>
      </c>
      <c r="J1065" s="35" t="s">
        <v>17</v>
      </c>
      <c r="K1065" s="36"/>
      <c r="L1065" s="17"/>
      <c r="M1065" s="17"/>
      <c r="N1065" s="17"/>
      <c r="O1065" s="17"/>
      <c r="P1065" s="17"/>
      <c r="Q1065" s="17"/>
      <c r="R1065" s="17"/>
      <c r="S1065" s="17"/>
      <c r="T1065" s="17"/>
      <c r="U1065" s="17"/>
      <c r="V1065" s="17"/>
      <c r="W1065" s="17"/>
      <c r="X1065" s="17"/>
      <c r="Y1065" s="17"/>
      <c r="Z1065" s="17"/>
      <c r="AA1065" s="17"/>
      <c r="AB1065" s="17"/>
      <c r="AC1065" s="17"/>
      <c r="AD1065" s="17"/>
      <c r="AE1065" s="17"/>
      <c r="AF1065" s="17"/>
      <c r="AG1065" s="17"/>
      <c r="AH1065" s="17"/>
      <c r="AI1065" s="17"/>
      <c r="AJ1065" s="17"/>
      <c r="AK1065" s="17"/>
      <c r="AL1065" s="17"/>
      <c r="AM1065" s="17"/>
      <c r="AN1065" s="17"/>
      <c r="AO1065" s="17"/>
      <c r="AP1065" s="17"/>
      <c r="AQ1065" s="17"/>
      <c r="AR1065" s="17"/>
      <c r="AS1065" s="17"/>
      <c r="AT1065" s="17"/>
      <c r="AU1065" s="17"/>
      <c r="AV1065" s="17"/>
      <c r="AW1065" s="17"/>
      <c r="AX1065" s="17"/>
      <c r="AY1065" s="17"/>
      <c r="AZ1065" s="17"/>
      <c r="BA1065" s="17"/>
      <c r="BB1065" s="17"/>
      <c r="BC1065" s="17"/>
      <c r="BD1065" s="17"/>
      <c r="BE1065" s="17"/>
      <c r="BF1065" s="17"/>
      <c r="BG1065" s="17"/>
      <c r="BH1065" s="17"/>
      <c r="BI1065" s="17"/>
      <c r="BJ1065" s="17"/>
      <c r="BK1065" s="17"/>
      <c r="BL1065" s="17"/>
      <c r="BM1065" s="17"/>
      <c r="BN1065" s="17"/>
      <c r="BO1065" s="17"/>
      <c r="BP1065" s="17"/>
      <c r="BQ1065" s="17"/>
      <c r="BR1065" s="17"/>
      <c r="BS1065" s="17"/>
      <c r="BT1065" s="17"/>
      <c r="BU1065" s="17"/>
      <c r="BV1065" s="17"/>
      <c r="BW1065" s="17"/>
      <c r="BX1065" s="17"/>
      <c r="BY1065" s="17"/>
      <c r="BZ1065" s="17"/>
      <c r="CA1065" s="17"/>
      <c r="CB1065" s="17"/>
      <c r="CC1065" s="17"/>
      <c r="CD1065" s="17"/>
      <c r="CE1065" s="17"/>
      <c r="CF1065" s="17"/>
      <c r="CG1065" s="17"/>
      <c r="CH1065" s="17"/>
      <c r="CI1065" s="17"/>
      <c r="CJ1065" s="17"/>
      <c r="CK1065" s="17"/>
      <c r="CL1065" s="17"/>
      <c r="CM1065" s="17"/>
      <c r="CN1065" s="17"/>
      <c r="CO1065" s="17"/>
      <c r="CP1065" s="17"/>
      <c r="CQ1065" s="17"/>
      <c r="CR1065" s="17"/>
      <c r="CS1065" s="17"/>
      <c r="CT1065" s="17"/>
      <c r="CU1065" s="17"/>
      <c r="CV1065" s="17"/>
      <c r="CW1065" s="17"/>
      <c r="CX1065" s="17"/>
      <c r="CY1065" s="17"/>
      <c r="CZ1065" s="17"/>
      <c r="DA1065" s="17"/>
      <c r="DB1065" s="17"/>
      <c r="DC1065" s="17"/>
      <c r="DD1065" s="17"/>
      <c r="DE1065" s="17"/>
      <c r="DF1065" s="17"/>
      <c r="DG1065" s="17"/>
      <c r="DH1065" s="17"/>
      <c r="DI1065" s="17"/>
      <c r="DJ1065" s="17"/>
      <c r="DK1065" s="17"/>
      <c r="DL1065" s="17"/>
      <c r="DM1065" s="17"/>
      <c r="DN1065" s="17"/>
      <c r="DO1065" s="17"/>
      <c r="DP1065" s="17"/>
      <c r="DQ1065" s="17"/>
      <c r="DR1065" s="17"/>
      <c r="DS1065" s="17"/>
      <c r="DT1065" s="17"/>
      <c r="DU1065" s="17"/>
      <c r="DV1065" s="17"/>
      <c r="DW1065" s="17"/>
      <c r="DX1065" s="17"/>
      <c r="DY1065" s="17"/>
      <c r="DZ1065" s="17"/>
      <c r="EA1065" s="17"/>
      <c r="EB1065" s="17"/>
      <c r="EC1065" s="17"/>
      <c r="ED1065" s="17"/>
      <c r="EE1065" s="17"/>
      <c r="EF1065" s="17"/>
      <c r="EG1065" s="17"/>
      <c r="EH1065" s="17"/>
      <c r="EI1065" s="17"/>
      <c r="EJ1065" s="17"/>
      <c r="EK1065" s="17"/>
      <c r="EL1065" s="17"/>
      <c r="EM1065" s="17"/>
      <c r="EN1065" s="17"/>
      <c r="EO1065" s="17"/>
      <c r="EP1065" s="17"/>
      <c r="EQ1065" s="17"/>
      <c r="ER1065" s="17"/>
      <c r="ES1065" s="17"/>
      <c r="ET1065" s="17"/>
      <c r="EU1065" s="17"/>
      <c r="EV1065" s="17"/>
      <c r="EW1065" s="17"/>
      <c r="EX1065" s="17"/>
      <c r="EY1065" s="17"/>
      <c r="EZ1065" s="17"/>
      <c r="FA1065" s="17"/>
      <c r="FB1065" s="17"/>
      <c r="FC1065" s="17"/>
      <c r="FD1065" s="17"/>
      <c r="FE1065" s="17"/>
      <c r="FF1065" s="17"/>
      <c r="FG1065" s="17"/>
      <c r="FH1065" s="17"/>
      <c r="FI1065" s="17"/>
      <c r="FJ1065" s="17"/>
      <c r="FK1065" s="17"/>
      <c r="FL1065" s="17"/>
      <c r="FM1065" s="17"/>
      <c r="FN1065" s="17"/>
      <c r="FO1065" s="17"/>
      <c r="FP1065" s="17"/>
      <c r="FQ1065" s="17"/>
      <c r="FR1065" s="17"/>
      <c r="FS1065" s="17"/>
      <c r="FT1065" s="17"/>
      <c r="FU1065" s="17"/>
      <c r="FV1065" s="17"/>
      <c r="FW1065" s="17"/>
      <c r="FX1065" s="17"/>
      <c r="FY1065" s="17"/>
      <c r="FZ1065" s="17"/>
      <c r="GA1065" s="17"/>
      <c r="GB1065" s="17"/>
      <c r="GC1065" s="17"/>
      <c r="GD1065" s="17"/>
      <c r="GE1065" s="17"/>
      <c r="GF1065" s="17"/>
      <c r="GG1065" s="17"/>
      <c r="GH1065" s="17"/>
      <c r="GI1065" s="17"/>
      <c r="GJ1065" s="17"/>
      <c r="GK1065" s="17"/>
      <c r="GL1065" s="17"/>
      <c r="GM1065" s="17"/>
      <c r="GN1065" s="17"/>
      <c r="GO1065" s="17"/>
      <c r="GP1065" s="17"/>
      <c r="GQ1065" s="17"/>
      <c r="GR1065" s="17"/>
      <c r="GS1065" s="17"/>
      <c r="GT1065" s="17"/>
      <c r="GU1065" s="17"/>
      <c r="GV1065" s="17"/>
      <c r="GW1065" s="17"/>
      <c r="GX1065" s="17"/>
      <c r="GY1065" s="17"/>
      <c r="GZ1065" s="17"/>
      <c r="HA1065" s="17"/>
      <c r="HB1065" s="17"/>
      <c r="HC1065" s="17"/>
      <c r="HD1065" s="17"/>
      <c r="HE1065" s="17"/>
      <c r="HF1065" s="17"/>
      <c r="HG1065" s="17"/>
      <c r="HH1065" s="17"/>
      <c r="HI1065" s="17"/>
      <c r="HJ1065" s="17"/>
      <c r="HK1065" s="17"/>
      <c r="HL1065" s="17"/>
      <c r="HM1065" s="17"/>
      <c r="HN1065" s="17"/>
      <c r="HO1065" s="17"/>
      <c r="HP1065" s="13"/>
      <c r="HQ1065" s="13"/>
      <c r="HR1065" s="13"/>
      <c r="HS1065" s="13"/>
      <c r="HT1065" s="13"/>
      <c r="HU1065" s="13"/>
      <c r="HV1065" s="13"/>
      <c r="HW1065" s="13"/>
      <c r="HX1065" s="13"/>
      <c r="HY1065" s="13"/>
      <c r="HZ1065" s="13"/>
      <c r="IA1065" s="13"/>
      <c r="IB1065" s="13"/>
      <c r="IC1065" s="13"/>
      <c r="ID1065" s="13"/>
    </row>
    <row r="1066" spans="1:238" s="12" customFormat="1" x14ac:dyDescent="0.2">
      <c r="A1066" s="11">
        <f t="shared" si="18"/>
        <v>1058</v>
      </c>
      <c r="B1066" s="32" t="s">
        <v>1708</v>
      </c>
      <c r="C1066" s="32" t="s">
        <v>759</v>
      </c>
      <c r="D1066" s="38" t="s">
        <v>148</v>
      </c>
      <c r="E1066" s="69" t="s">
        <v>1707</v>
      </c>
      <c r="F1066" s="82" t="s">
        <v>104</v>
      </c>
      <c r="G1066" s="83">
        <v>1108</v>
      </c>
      <c r="H1066" s="34">
        <v>2537</v>
      </c>
      <c r="I1066" s="37" t="s">
        <v>18</v>
      </c>
      <c r="J1066" s="35" t="s">
        <v>17</v>
      </c>
      <c r="K1066" s="45"/>
      <c r="L1066" s="17"/>
      <c r="M1066" s="17"/>
      <c r="N1066" s="17"/>
      <c r="O1066" s="17"/>
      <c r="P1066" s="17"/>
      <c r="Q1066" s="17"/>
      <c r="R1066" s="17"/>
      <c r="S1066" s="17"/>
      <c r="T1066" s="17"/>
      <c r="U1066" s="17"/>
      <c r="V1066" s="17"/>
      <c r="W1066" s="17"/>
      <c r="X1066" s="17"/>
      <c r="Y1066" s="17"/>
      <c r="Z1066" s="17"/>
      <c r="AA1066" s="17"/>
      <c r="AB1066" s="17"/>
      <c r="AC1066" s="17"/>
      <c r="AD1066" s="17"/>
      <c r="AE1066" s="17"/>
      <c r="AF1066" s="17"/>
      <c r="AG1066" s="17"/>
      <c r="AH1066" s="17"/>
      <c r="AI1066" s="17"/>
      <c r="AJ1066" s="17"/>
      <c r="AK1066" s="17"/>
      <c r="AL1066" s="17"/>
      <c r="AM1066" s="17"/>
      <c r="AN1066" s="17"/>
      <c r="AO1066" s="17"/>
      <c r="AP1066" s="17"/>
      <c r="AQ1066" s="17"/>
      <c r="AR1066" s="17"/>
      <c r="AS1066" s="17"/>
      <c r="AT1066" s="17"/>
      <c r="AU1066" s="17"/>
      <c r="AV1066" s="17"/>
      <c r="AW1066" s="17"/>
      <c r="AX1066" s="17"/>
      <c r="AY1066" s="17"/>
      <c r="AZ1066" s="17"/>
      <c r="BA1066" s="17"/>
      <c r="BB1066" s="17"/>
      <c r="BC1066" s="17"/>
      <c r="BD1066" s="17"/>
      <c r="BE1066" s="17"/>
      <c r="BF1066" s="17"/>
      <c r="BG1066" s="17"/>
      <c r="BH1066" s="17"/>
      <c r="BI1066" s="17"/>
      <c r="BJ1066" s="17"/>
      <c r="BK1066" s="17"/>
      <c r="BL1066" s="17"/>
      <c r="BM1066" s="17"/>
      <c r="BN1066" s="17"/>
      <c r="BO1066" s="17"/>
      <c r="BP1066" s="17"/>
      <c r="BQ1066" s="17"/>
      <c r="BR1066" s="17"/>
      <c r="BS1066" s="17"/>
      <c r="BT1066" s="17"/>
      <c r="BU1066" s="17"/>
      <c r="BV1066" s="17"/>
      <c r="BW1066" s="17"/>
      <c r="BX1066" s="17"/>
      <c r="BY1066" s="17"/>
      <c r="BZ1066" s="17"/>
      <c r="CA1066" s="17"/>
      <c r="CB1066" s="17"/>
      <c r="CC1066" s="17"/>
      <c r="CD1066" s="17"/>
      <c r="CE1066" s="17"/>
      <c r="CF1066" s="17"/>
      <c r="CG1066" s="17"/>
      <c r="CH1066" s="17"/>
      <c r="CI1066" s="17"/>
      <c r="CJ1066" s="17"/>
      <c r="CK1066" s="17"/>
      <c r="CL1066" s="17"/>
      <c r="CM1066" s="17"/>
      <c r="CN1066" s="17"/>
      <c r="CO1066" s="17"/>
      <c r="CP1066" s="17"/>
      <c r="CQ1066" s="17"/>
      <c r="CR1066" s="17"/>
      <c r="CS1066" s="17"/>
      <c r="CT1066" s="17"/>
      <c r="CU1066" s="17"/>
      <c r="CV1066" s="17"/>
      <c r="CW1066" s="17"/>
      <c r="CX1066" s="17"/>
      <c r="CY1066" s="17"/>
      <c r="CZ1066" s="17"/>
      <c r="DA1066" s="17"/>
      <c r="DB1066" s="17"/>
      <c r="DC1066" s="17"/>
      <c r="DD1066" s="17"/>
      <c r="DE1066" s="17"/>
      <c r="DF1066" s="17"/>
      <c r="DG1066" s="17"/>
      <c r="DH1066" s="17"/>
      <c r="DI1066" s="17"/>
      <c r="DJ1066" s="17"/>
      <c r="DK1066" s="17"/>
      <c r="DL1066" s="17"/>
      <c r="DM1066" s="17"/>
      <c r="DN1066" s="17"/>
      <c r="DO1066" s="17"/>
      <c r="DP1066" s="17"/>
      <c r="DQ1066" s="17"/>
      <c r="DR1066" s="17"/>
      <c r="DS1066" s="17"/>
      <c r="DT1066" s="17"/>
      <c r="DU1066" s="17"/>
      <c r="DV1066" s="17"/>
      <c r="DW1066" s="17"/>
      <c r="DX1066" s="17"/>
      <c r="DY1066" s="17"/>
      <c r="DZ1066" s="17"/>
      <c r="EA1066" s="17"/>
      <c r="EB1066" s="17"/>
      <c r="EC1066" s="17"/>
      <c r="ED1066" s="17"/>
      <c r="EE1066" s="17"/>
      <c r="EF1066" s="17"/>
      <c r="EG1066" s="17"/>
      <c r="EH1066" s="17"/>
      <c r="EI1066" s="17"/>
      <c r="EJ1066" s="17"/>
      <c r="EK1066" s="17"/>
      <c r="EL1066" s="17"/>
      <c r="EM1066" s="17"/>
      <c r="EN1066" s="17"/>
      <c r="EO1066" s="17"/>
      <c r="EP1066" s="17"/>
      <c r="EQ1066" s="17"/>
      <c r="ER1066" s="17"/>
      <c r="ES1066" s="17"/>
      <c r="ET1066" s="17"/>
      <c r="EU1066" s="17"/>
      <c r="EV1066" s="17"/>
      <c r="EW1066" s="17"/>
      <c r="EX1066" s="17"/>
      <c r="EY1066" s="17"/>
      <c r="EZ1066" s="17"/>
      <c r="FA1066" s="17"/>
      <c r="FB1066" s="17"/>
      <c r="FC1066" s="17"/>
      <c r="FD1066" s="17"/>
      <c r="FE1066" s="17"/>
      <c r="FF1066" s="17"/>
      <c r="FG1066" s="17"/>
      <c r="FH1066" s="17"/>
      <c r="FI1066" s="17"/>
      <c r="FJ1066" s="17"/>
      <c r="FK1066" s="17"/>
      <c r="FL1066" s="17"/>
      <c r="FM1066" s="17"/>
      <c r="FN1066" s="17"/>
      <c r="FO1066" s="17"/>
      <c r="FP1066" s="17"/>
      <c r="FQ1066" s="17"/>
      <c r="FR1066" s="17"/>
      <c r="FS1066" s="17"/>
      <c r="FT1066" s="17"/>
      <c r="FU1066" s="17"/>
      <c r="FV1066" s="17"/>
      <c r="FW1066" s="17"/>
      <c r="FX1066" s="17"/>
      <c r="FY1066" s="17"/>
      <c r="FZ1066" s="17"/>
      <c r="GA1066" s="17"/>
      <c r="GB1066" s="17"/>
      <c r="GC1066" s="17"/>
      <c r="GD1066" s="17"/>
      <c r="GE1066" s="17"/>
      <c r="GF1066" s="17"/>
      <c r="GG1066" s="17"/>
      <c r="GH1066" s="17"/>
      <c r="GI1066" s="17"/>
      <c r="GJ1066" s="17"/>
      <c r="GK1066" s="17"/>
      <c r="GL1066" s="17"/>
      <c r="GM1066" s="17"/>
      <c r="GN1066" s="17"/>
      <c r="GO1066" s="17"/>
      <c r="GP1066" s="17"/>
      <c r="GQ1066" s="17"/>
      <c r="GR1066" s="17"/>
      <c r="GS1066" s="17"/>
      <c r="GT1066" s="17"/>
      <c r="GU1066" s="17"/>
      <c r="GV1066" s="17"/>
      <c r="GW1066" s="17"/>
      <c r="GX1066" s="17"/>
      <c r="GY1066" s="17"/>
      <c r="GZ1066" s="17"/>
      <c r="HA1066" s="17"/>
      <c r="HB1066" s="17"/>
      <c r="HC1066" s="17"/>
      <c r="HD1066" s="17"/>
      <c r="HE1066" s="17"/>
      <c r="HF1066" s="17"/>
      <c r="HG1066" s="17"/>
      <c r="HH1066" s="17"/>
      <c r="HI1066" s="17"/>
      <c r="HJ1066" s="17"/>
      <c r="HK1066" s="17"/>
      <c r="HL1066" s="17"/>
      <c r="HM1066" s="17"/>
      <c r="HN1066" s="17"/>
      <c r="HO1066" s="17"/>
      <c r="HP1066" s="13"/>
      <c r="HQ1066" s="13"/>
      <c r="HR1066" s="13"/>
      <c r="HS1066" s="13"/>
      <c r="HT1066" s="13"/>
      <c r="HU1066" s="13"/>
      <c r="HV1066" s="13"/>
      <c r="HW1066" s="13"/>
      <c r="HX1066" s="13"/>
      <c r="HY1066" s="13"/>
      <c r="HZ1066" s="13"/>
      <c r="IA1066" s="13"/>
      <c r="IB1066" s="13"/>
      <c r="IC1066" s="13"/>
      <c r="ID1066" s="13"/>
    </row>
    <row r="1067" spans="1:238" s="12" customFormat="1" x14ac:dyDescent="0.2">
      <c r="A1067" s="11">
        <f t="shared" si="18"/>
        <v>1059</v>
      </c>
      <c r="B1067" s="38" t="s">
        <v>216</v>
      </c>
      <c r="C1067" s="32" t="s">
        <v>759</v>
      </c>
      <c r="D1067" s="38" t="s">
        <v>148</v>
      </c>
      <c r="E1067" s="69" t="s">
        <v>1734</v>
      </c>
      <c r="F1067" s="82" t="s">
        <v>1735</v>
      </c>
      <c r="G1067" s="83">
        <v>1940</v>
      </c>
      <c r="H1067" s="34">
        <v>3727</v>
      </c>
      <c r="I1067" s="37" t="s">
        <v>18</v>
      </c>
      <c r="J1067" s="35" t="s">
        <v>17</v>
      </c>
      <c r="K1067" s="45"/>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Q1067" s="13"/>
      <c r="BR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EU1067" s="13"/>
      <c r="EV1067" s="13"/>
      <c r="EW1067" s="13"/>
      <c r="EX1067" s="13"/>
      <c r="EY1067" s="13"/>
      <c r="EZ1067" s="13"/>
      <c r="FA1067" s="13"/>
      <c r="FB1067" s="13"/>
      <c r="FC1067" s="13"/>
      <c r="FD1067" s="13"/>
      <c r="FE1067" s="13"/>
      <c r="FF1067" s="13"/>
      <c r="FG1067" s="13"/>
      <c r="FH1067" s="13"/>
      <c r="FI1067" s="13"/>
      <c r="FJ1067" s="13"/>
      <c r="FK1067" s="13"/>
      <c r="FL1067" s="13"/>
      <c r="FM1067" s="13"/>
      <c r="FN1067" s="13"/>
      <c r="FO1067" s="13"/>
      <c r="FP1067" s="13"/>
      <c r="FQ1067" s="13"/>
      <c r="FR1067" s="13"/>
      <c r="FS1067" s="13"/>
      <c r="FT1067" s="13"/>
      <c r="FU1067" s="13"/>
      <c r="FV1067" s="13"/>
      <c r="FW1067" s="13"/>
      <c r="FX1067" s="13"/>
      <c r="FY1067" s="13"/>
      <c r="FZ1067" s="13"/>
      <c r="GA1067" s="13"/>
      <c r="GB1067" s="13"/>
      <c r="GC1067" s="13"/>
      <c r="GD1067" s="13"/>
      <c r="GE1067" s="13"/>
      <c r="GF1067" s="13"/>
      <c r="GG1067" s="13"/>
      <c r="GH1067" s="13"/>
      <c r="GI1067" s="13"/>
      <c r="GJ1067" s="13"/>
      <c r="GK1067" s="13"/>
      <c r="GL1067" s="13"/>
      <c r="GM1067" s="13"/>
      <c r="GN1067" s="13"/>
      <c r="GO1067" s="13"/>
      <c r="GP1067" s="13"/>
      <c r="GQ1067" s="13"/>
      <c r="GR1067" s="13"/>
      <c r="GS1067" s="13"/>
      <c r="GT1067" s="13"/>
      <c r="GU1067" s="13"/>
      <c r="GV1067" s="13"/>
      <c r="GW1067" s="13"/>
      <c r="GX1067" s="13"/>
      <c r="GY1067" s="13"/>
      <c r="GZ1067" s="13"/>
      <c r="HA1067" s="13"/>
      <c r="HB1067" s="13"/>
      <c r="HC1067" s="13"/>
      <c r="HD1067" s="13"/>
      <c r="HE1067" s="13"/>
      <c r="HF1067" s="13"/>
      <c r="HG1067" s="13"/>
      <c r="HH1067" s="13"/>
      <c r="HI1067" s="13"/>
      <c r="HJ1067" s="13"/>
      <c r="HK1067" s="13"/>
      <c r="HL1067" s="13"/>
      <c r="HM1067" s="13"/>
      <c r="HN1067" s="13"/>
      <c r="HO1067" s="13"/>
      <c r="HP1067" s="13"/>
      <c r="HQ1067" s="13"/>
      <c r="HR1067" s="13"/>
      <c r="HS1067" s="13"/>
      <c r="HT1067" s="13"/>
      <c r="HU1067" s="13"/>
      <c r="HV1067" s="13"/>
      <c r="HW1067" s="13"/>
      <c r="HX1067" s="13"/>
      <c r="HY1067" s="13"/>
      <c r="HZ1067" s="13"/>
      <c r="IA1067" s="13"/>
      <c r="IB1067" s="13"/>
      <c r="IC1067" s="13"/>
      <c r="ID1067" s="13"/>
    </row>
    <row r="1068" spans="1:238" s="12" customFormat="1" x14ac:dyDescent="0.2">
      <c r="A1068" s="11">
        <f t="shared" si="18"/>
        <v>1060</v>
      </c>
      <c r="B1068" s="38" t="s">
        <v>1736</v>
      </c>
      <c r="C1068" s="32" t="s">
        <v>759</v>
      </c>
      <c r="D1068" s="38" t="s">
        <v>148</v>
      </c>
      <c r="E1068" s="69" t="s">
        <v>1734</v>
      </c>
      <c r="F1068" s="82" t="s">
        <v>1737</v>
      </c>
      <c r="G1068" s="83">
        <v>1733</v>
      </c>
      <c r="H1068" s="34">
        <v>3455</v>
      </c>
      <c r="I1068" s="37" t="s">
        <v>18</v>
      </c>
      <c r="J1068" s="35" t="s">
        <v>17</v>
      </c>
      <c r="K1068" s="45"/>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Q1068" s="13"/>
      <c r="BR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c r="EU1068" s="13"/>
      <c r="EV1068" s="13"/>
      <c r="EW1068" s="13"/>
      <c r="EX1068" s="13"/>
      <c r="EY1068" s="13"/>
      <c r="EZ1068" s="13"/>
      <c r="FA1068" s="13"/>
      <c r="FB1068" s="13"/>
      <c r="FC1068" s="13"/>
      <c r="FD1068" s="13"/>
      <c r="FE1068" s="13"/>
      <c r="FF1068" s="13"/>
      <c r="FG1068" s="13"/>
      <c r="FH1068" s="13"/>
      <c r="FI1068" s="13"/>
      <c r="FJ1068" s="13"/>
      <c r="FK1068" s="13"/>
      <c r="FL1068" s="13"/>
      <c r="FM1068" s="13"/>
      <c r="FN1068" s="13"/>
      <c r="FO1068" s="13"/>
      <c r="FP1068" s="13"/>
      <c r="FQ1068" s="13"/>
      <c r="FR1068" s="13"/>
      <c r="FS1068" s="13"/>
      <c r="FT1068" s="13"/>
      <c r="FU1068" s="13"/>
      <c r="FV1068" s="13"/>
      <c r="FW1068" s="13"/>
      <c r="FX1068" s="13"/>
      <c r="FY1068" s="13"/>
      <c r="FZ1068" s="13"/>
      <c r="GA1068" s="13"/>
      <c r="GB1068" s="13"/>
      <c r="GC1068" s="13"/>
      <c r="GD1068" s="13"/>
      <c r="GE1068" s="13"/>
      <c r="GF1068" s="13"/>
      <c r="GG1068" s="13"/>
      <c r="GH1068" s="13"/>
      <c r="GI1068" s="13"/>
      <c r="GJ1068" s="13"/>
      <c r="GK1068" s="13"/>
      <c r="GL1068" s="13"/>
      <c r="GM1068" s="13"/>
      <c r="GN1068" s="13"/>
      <c r="GO1068" s="13"/>
      <c r="GP1068" s="13"/>
      <c r="GQ1068" s="13"/>
      <c r="GR1068" s="13"/>
      <c r="GS1068" s="13"/>
      <c r="GT1068" s="13"/>
      <c r="GU1068" s="13"/>
      <c r="GV1068" s="13"/>
      <c r="GW1068" s="13"/>
      <c r="GX1068" s="13"/>
      <c r="GY1068" s="13"/>
      <c r="GZ1068" s="13"/>
      <c r="HA1068" s="13"/>
      <c r="HB1068" s="13"/>
      <c r="HC1068" s="13"/>
      <c r="HD1068" s="13"/>
      <c r="HE1068" s="13"/>
      <c r="HF1068" s="13"/>
      <c r="HG1068" s="13"/>
      <c r="HH1068" s="13"/>
      <c r="HI1068" s="13"/>
      <c r="HJ1068" s="13"/>
      <c r="HK1068" s="13"/>
      <c r="HL1068" s="13"/>
      <c r="HM1068" s="13"/>
      <c r="HN1068" s="13"/>
      <c r="HO1068" s="13"/>
      <c r="HP1068" s="13"/>
      <c r="HQ1068" s="13"/>
      <c r="HR1068" s="13"/>
      <c r="HS1068" s="13"/>
      <c r="HT1068" s="13"/>
      <c r="HU1068" s="13"/>
      <c r="HV1068" s="13"/>
      <c r="HW1068" s="13"/>
      <c r="HX1068" s="13"/>
      <c r="HY1068" s="13"/>
      <c r="HZ1068" s="13"/>
      <c r="IA1068" s="13"/>
      <c r="IB1068" s="13"/>
      <c r="IC1068" s="13"/>
      <c r="ID1068" s="13"/>
    </row>
    <row r="1069" spans="1:238" s="12" customFormat="1" x14ac:dyDescent="0.2">
      <c r="A1069" s="11">
        <f t="shared" si="18"/>
        <v>1061</v>
      </c>
      <c r="B1069" s="38" t="s">
        <v>1743</v>
      </c>
      <c r="C1069" s="32" t="s">
        <v>759</v>
      </c>
      <c r="D1069" s="38" t="s">
        <v>148</v>
      </c>
      <c r="E1069" s="69" t="s">
        <v>1744</v>
      </c>
      <c r="F1069" s="82" t="s">
        <v>44</v>
      </c>
      <c r="G1069" s="83">
        <v>260</v>
      </c>
      <c r="H1069" s="34">
        <v>636</v>
      </c>
      <c r="I1069" s="37" t="s">
        <v>15</v>
      </c>
      <c r="J1069" s="35" t="s">
        <v>17</v>
      </c>
      <c r="K1069" s="36" t="s">
        <v>180</v>
      </c>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Q1069" s="13"/>
      <c r="BR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c r="EU1069" s="13"/>
      <c r="EV1069" s="13"/>
      <c r="EW1069" s="13"/>
      <c r="EX1069" s="13"/>
      <c r="EY1069" s="13"/>
      <c r="EZ1069" s="13"/>
      <c r="FA1069" s="13"/>
      <c r="FB1069" s="13"/>
      <c r="FC1069" s="13"/>
      <c r="FD1069" s="13"/>
      <c r="FE1069" s="13"/>
      <c r="FF1069" s="13"/>
      <c r="FG1069" s="13"/>
      <c r="FH1069" s="13"/>
      <c r="FI1069" s="13"/>
      <c r="FJ1069" s="13"/>
      <c r="FK1069" s="13"/>
      <c r="FL1069" s="13"/>
      <c r="FM1069" s="13"/>
      <c r="FN1069" s="13"/>
      <c r="FO1069" s="13"/>
      <c r="FP1069" s="13"/>
      <c r="FQ1069" s="13"/>
      <c r="FR1069" s="13"/>
      <c r="FS1069" s="13"/>
      <c r="FT1069" s="13"/>
      <c r="FU1069" s="13"/>
      <c r="FV1069" s="13"/>
      <c r="FW1069" s="13"/>
      <c r="FX1069" s="13"/>
      <c r="FY1069" s="13"/>
      <c r="FZ1069" s="13"/>
      <c r="GA1069" s="13"/>
      <c r="GB1069" s="13"/>
      <c r="GC1069" s="13"/>
      <c r="GD1069" s="13"/>
      <c r="GE1069" s="13"/>
      <c r="GF1069" s="13"/>
      <c r="GG1069" s="13"/>
      <c r="GH1069" s="13"/>
      <c r="GI1069" s="13"/>
      <c r="GJ1069" s="13"/>
      <c r="GK1069" s="13"/>
      <c r="GL1069" s="13"/>
      <c r="GM1069" s="13"/>
      <c r="GN1069" s="13"/>
      <c r="GO1069" s="13"/>
      <c r="GP1069" s="13"/>
      <c r="GQ1069" s="13"/>
      <c r="GR1069" s="13"/>
      <c r="GS1069" s="13"/>
      <c r="GT1069" s="13"/>
      <c r="GU1069" s="13"/>
      <c r="GV1069" s="13"/>
      <c r="GW1069" s="13"/>
      <c r="GX1069" s="13"/>
      <c r="GY1069" s="13"/>
      <c r="GZ1069" s="13"/>
      <c r="HA1069" s="13"/>
      <c r="HB1069" s="13"/>
      <c r="HC1069" s="13"/>
      <c r="HD1069" s="13"/>
      <c r="HE1069" s="13"/>
      <c r="HF1069" s="13"/>
      <c r="HG1069" s="13"/>
      <c r="HH1069" s="13"/>
      <c r="HI1069" s="13"/>
      <c r="HJ1069" s="13"/>
      <c r="HK1069" s="13"/>
      <c r="HL1069" s="13"/>
      <c r="HM1069" s="13"/>
      <c r="HN1069" s="13"/>
      <c r="HO1069" s="13"/>
      <c r="HP1069" s="13"/>
      <c r="HQ1069" s="13"/>
      <c r="HR1069" s="13"/>
      <c r="HS1069" s="13"/>
      <c r="HT1069" s="13"/>
      <c r="HU1069" s="13"/>
      <c r="HV1069" s="13"/>
      <c r="HW1069" s="13"/>
      <c r="HX1069" s="13"/>
      <c r="HY1069" s="13"/>
      <c r="HZ1069" s="13"/>
      <c r="IA1069" s="13"/>
      <c r="IB1069" s="13"/>
      <c r="IC1069" s="13"/>
      <c r="ID1069" s="13"/>
    </row>
    <row r="1070" spans="1:238" s="12" customFormat="1" x14ac:dyDescent="0.2">
      <c r="A1070" s="11">
        <f t="shared" si="18"/>
        <v>1062</v>
      </c>
      <c r="B1070" s="38" t="s">
        <v>1745</v>
      </c>
      <c r="C1070" s="32" t="s">
        <v>759</v>
      </c>
      <c r="D1070" s="38" t="s">
        <v>148</v>
      </c>
      <c r="E1070" s="69" t="s">
        <v>1744</v>
      </c>
      <c r="F1070" s="82" t="s">
        <v>155</v>
      </c>
      <c r="G1070" s="83">
        <v>2087</v>
      </c>
      <c r="H1070" s="34">
        <v>3970</v>
      </c>
      <c r="I1070" s="37" t="s">
        <v>15</v>
      </c>
      <c r="J1070" s="35" t="s">
        <v>17</v>
      </c>
      <c r="K1070" s="45"/>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Q1070" s="13"/>
      <c r="BR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c r="EU1070" s="13"/>
      <c r="EV1070" s="13"/>
      <c r="EW1070" s="13"/>
      <c r="EX1070" s="13"/>
      <c r="EY1070" s="13"/>
      <c r="EZ1070" s="13"/>
      <c r="FA1070" s="13"/>
      <c r="FB1070" s="13"/>
      <c r="FC1070" s="13"/>
      <c r="FD1070" s="13"/>
      <c r="FE1070" s="13"/>
      <c r="FF1070" s="13"/>
      <c r="FG1070" s="13"/>
      <c r="FH1070" s="13"/>
      <c r="FI1070" s="13"/>
      <c r="FJ1070" s="13"/>
      <c r="FK1070" s="13"/>
      <c r="FL1070" s="13"/>
      <c r="FM1070" s="13"/>
      <c r="FN1070" s="13"/>
      <c r="FO1070" s="13"/>
      <c r="FP1070" s="13"/>
      <c r="FQ1070" s="13"/>
      <c r="FR1070" s="13"/>
      <c r="FS1070" s="13"/>
      <c r="FT1070" s="13"/>
      <c r="FU1070" s="13"/>
      <c r="FV1070" s="13"/>
      <c r="FW1070" s="13"/>
      <c r="FX1070" s="13"/>
      <c r="FY1070" s="13"/>
      <c r="FZ1070" s="13"/>
      <c r="GA1070" s="13"/>
      <c r="GB1070" s="13"/>
      <c r="GC1070" s="13"/>
      <c r="GD1070" s="13"/>
      <c r="GE1070" s="13"/>
      <c r="GF1070" s="13"/>
      <c r="GG1070" s="13"/>
      <c r="GH1070" s="13"/>
      <c r="GI1070" s="13"/>
      <c r="GJ1070" s="13"/>
      <c r="GK1070" s="13"/>
      <c r="GL1070" s="13"/>
      <c r="GM1070" s="13"/>
      <c r="GN1070" s="13"/>
      <c r="GO1070" s="13"/>
      <c r="GP1070" s="13"/>
      <c r="GQ1070" s="13"/>
      <c r="GR1070" s="13"/>
      <c r="GS1070" s="13"/>
      <c r="GT1070" s="13"/>
      <c r="GU1070" s="13"/>
      <c r="GV1070" s="13"/>
      <c r="GW1070" s="13"/>
      <c r="GX1070" s="13"/>
      <c r="GY1070" s="13"/>
      <c r="GZ1070" s="13"/>
      <c r="HA1070" s="13"/>
      <c r="HB1070" s="13"/>
      <c r="HC1070" s="13"/>
      <c r="HD1070" s="13"/>
      <c r="HE1070" s="13"/>
      <c r="HF1070" s="13"/>
      <c r="HG1070" s="13"/>
      <c r="HH1070" s="13"/>
      <c r="HI1070" s="13"/>
      <c r="HJ1070" s="13"/>
      <c r="HK1070" s="13"/>
      <c r="HL1070" s="13"/>
      <c r="HM1070" s="13"/>
      <c r="HN1070" s="13"/>
      <c r="HO1070" s="13"/>
      <c r="HP1070" s="13"/>
      <c r="HQ1070" s="13"/>
      <c r="HR1070" s="13"/>
      <c r="HS1070" s="13"/>
      <c r="HT1070" s="13"/>
      <c r="HU1070" s="13"/>
      <c r="HV1070" s="13"/>
      <c r="HW1070" s="13"/>
      <c r="HX1070" s="13"/>
      <c r="HY1070" s="13"/>
      <c r="HZ1070" s="13"/>
      <c r="IA1070" s="13"/>
      <c r="IB1070" s="13"/>
      <c r="IC1070" s="13"/>
      <c r="ID1070" s="13"/>
    </row>
    <row r="1071" spans="1:238" s="12" customFormat="1" x14ac:dyDescent="0.2">
      <c r="A1071" s="11">
        <f t="shared" si="18"/>
        <v>1063</v>
      </c>
      <c r="B1071" s="38" t="s">
        <v>1775</v>
      </c>
      <c r="C1071" s="38" t="s">
        <v>759</v>
      </c>
      <c r="D1071" s="38" t="s">
        <v>148</v>
      </c>
      <c r="E1071" s="69" t="s">
        <v>1776</v>
      </c>
      <c r="F1071" s="82" t="s">
        <v>26</v>
      </c>
      <c r="G1071" s="83">
        <v>1459</v>
      </c>
      <c r="H1071" s="34">
        <v>2738</v>
      </c>
      <c r="I1071" s="37" t="s">
        <v>15</v>
      </c>
      <c r="J1071" s="35" t="s">
        <v>17</v>
      </c>
      <c r="K1071" s="45"/>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13"/>
      <c r="EE1071" s="13"/>
      <c r="EF1071" s="13"/>
      <c r="EG1071" s="13"/>
      <c r="EH1071" s="13"/>
      <c r="EI1071" s="13"/>
      <c r="EJ1071" s="13"/>
      <c r="EK1071" s="13"/>
      <c r="EL1071" s="13"/>
      <c r="EM1071" s="13"/>
      <c r="EN1071" s="13"/>
      <c r="EO1071" s="13"/>
      <c r="EP1071" s="13"/>
      <c r="EQ1071" s="13"/>
      <c r="ER1071" s="13"/>
      <c r="ES1071" s="13"/>
      <c r="ET1071" s="13"/>
      <c r="EU1071" s="13"/>
      <c r="EV1071" s="13"/>
      <c r="EW1071" s="13"/>
      <c r="EX1071" s="13"/>
      <c r="EY1071" s="13"/>
      <c r="EZ1071" s="13"/>
      <c r="FA1071" s="13"/>
      <c r="FB1071" s="13"/>
      <c r="FC1071" s="13"/>
      <c r="FD1071" s="13"/>
      <c r="FE1071" s="13"/>
      <c r="FF1071" s="13"/>
      <c r="FG1071" s="13"/>
      <c r="FH1071" s="13"/>
      <c r="FI1071" s="13"/>
      <c r="FJ1071" s="13"/>
      <c r="FK1071" s="13"/>
      <c r="FL1071" s="13"/>
      <c r="FM1071" s="13"/>
      <c r="FN1071" s="13"/>
      <c r="FO1071" s="13"/>
      <c r="FP1071" s="13"/>
      <c r="FQ1071" s="13"/>
      <c r="FR1071" s="13"/>
      <c r="FS1071" s="13"/>
      <c r="FT1071" s="13"/>
      <c r="FU1071" s="13"/>
      <c r="FV1071" s="13"/>
      <c r="FW1071" s="13"/>
      <c r="FX1071" s="13"/>
      <c r="FY1071" s="13"/>
      <c r="FZ1071" s="13"/>
      <c r="GA1071" s="13"/>
      <c r="GB1071" s="13"/>
      <c r="GC1071" s="13"/>
      <c r="GD1071" s="13"/>
      <c r="GE1071" s="13"/>
      <c r="GF1071" s="13"/>
      <c r="GG1071" s="13"/>
      <c r="GH1071" s="13"/>
      <c r="GI1071" s="13"/>
      <c r="GJ1071" s="13"/>
      <c r="GK1071" s="13"/>
      <c r="GL1071" s="13"/>
      <c r="GM1071" s="13"/>
      <c r="GN1071" s="13"/>
      <c r="GO1071" s="13"/>
      <c r="GP1071" s="13"/>
      <c r="GQ1071" s="13"/>
      <c r="GR1071" s="13"/>
      <c r="GS1071" s="13"/>
      <c r="GT1071" s="13"/>
      <c r="GU1071" s="13"/>
      <c r="GV1071" s="13"/>
      <c r="GW1071" s="13"/>
      <c r="GX1071" s="13"/>
      <c r="GY1071" s="13"/>
      <c r="GZ1071" s="13"/>
      <c r="HA1071" s="13"/>
      <c r="HB1071" s="13"/>
      <c r="HC1071" s="13"/>
      <c r="HD1071" s="13"/>
      <c r="HE1071" s="13"/>
      <c r="HF1071" s="13"/>
      <c r="HG1071" s="13"/>
      <c r="HH1071" s="13"/>
      <c r="HI1071" s="13"/>
      <c r="HJ1071" s="13"/>
      <c r="HK1071" s="13"/>
      <c r="HL1071" s="13"/>
      <c r="HM1071" s="13"/>
      <c r="HN1071" s="13"/>
      <c r="HO1071" s="13"/>
      <c r="HP1071" s="2"/>
      <c r="HQ1071" s="2"/>
      <c r="HR1071" s="2"/>
      <c r="HS1071" s="2"/>
      <c r="HT1071" s="2"/>
      <c r="HU1071" s="2"/>
      <c r="HV1071" s="2"/>
      <c r="HW1071" s="2"/>
      <c r="HX1071" s="2"/>
      <c r="HY1071" s="2"/>
      <c r="HZ1071" s="2"/>
      <c r="IA1071" s="2"/>
      <c r="IB1071" s="2"/>
      <c r="IC1071" s="2"/>
      <c r="ID1071" s="2"/>
    </row>
    <row r="1072" spans="1:238" s="12" customFormat="1" x14ac:dyDescent="0.2">
      <c r="A1072" s="11">
        <f t="shared" si="18"/>
        <v>1064</v>
      </c>
      <c r="B1072" s="38" t="s">
        <v>1777</v>
      </c>
      <c r="C1072" s="38" t="s">
        <v>759</v>
      </c>
      <c r="D1072" s="38" t="s">
        <v>148</v>
      </c>
      <c r="E1072" s="69" t="s">
        <v>1776</v>
      </c>
      <c r="F1072" s="82" t="s">
        <v>26</v>
      </c>
      <c r="G1072" s="83">
        <v>1809</v>
      </c>
      <c r="H1072" s="34">
        <v>3617</v>
      </c>
      <c r="I1072" s="37" t="s">
        <v>15</v>
      </c>
      <c r="J1072" s="35" t="s">
        <v>17</v>
      </c>
      <c r="K1072" s="45"/>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Q1072" s="13"/>
      <c r="BR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c r="EU1072" s="13"/>
      <c r="EV1072" s="13"/>
      <c r="EW1072" s="13"/>
      <c r="EX1072" s="13"/>
      <c r="EY1072" s="13"/>
      <c r="EZ1072" s="13"/>
      <c r="FA1072" s="13"/>
      <c r="FB1072" s="13"/>
      <c r="FC1072" s="13"/>
      <c r="FD1072" s="13"/>
      <c r="FE1072" s="13"/>
      <c r="FF1072" s="13"/>
      <c r="FG1072" s="13"/>
      <c r="FH1072" s="13"/>
      <c r="FI1072" s="13"/>
      <c r="FJ1072" s="13"/>
      <c r="FK1072" s="13"/>
      <c r="FL1072" s="13"/>
      <c r="FM1072" s="13"/>
      <c r="FN1072" s="13"/>
      <c r="FO1072" s="13"/>
      <c r="FP1072" s="13"/>
      <c r="FQ1072" s="13"/>
      <c r="FR1072" s="13"/>
      <c r="FS1072" s="13"/>
      <c r="FT1072" s="13"/>
      <c r="FU1072" s="13"/>
      <c r="FV1072" s="13"/>
      <c r="FW1072" s="13"/>
      <c r="FX1072" s="13"/>
      <c r="FY1072" s="13"/>
      <c r="FZ1072" s="13"/>
      <c r="GA1072" s="13"/>
      <c r="GB1072" s="13"/>
      <c r="GC1072" s="13"/>
      <c r="GD1072" s="13"/>
      <c r="GE1072" s="13"/>
      <c r="GF1072" s="13"/>
      <c r="GG1072" s="13"/>
      <c r="GH1072" s="13"/>
      <c r="GI1072" s="13"/>
      <c r="GJ1072" s="13"/>
      <c r="GK1072" s="13"/>
      <c r="GL1072" s="13"/>
      <c r="GM1072" s="13"/>
      <c r="GN1072" s="13"/>
      <c r="GO1072" s="13"/>
      <c r="GP1072" s="13"/>
      <c r="GQ1072" s="13"/>
      <c r="GR1072" s="13"/>
      <c r="GS1072" s="13"/>
      <c r="GT1072" s="13"/>
      <c r="GU1072" s="13"/>
      <c r="GV1072" s="13"/>
      <c r="GW1072" s="13"/>
      <c r="GX1072" s="13"/>
      <c r="GY1072" s="13"/>
      <c r="GZ1072" s="13"/>
      <c r="HA1072" s="13"/>
      <c r="HB1072" s="13"/>
      <c r="HC1072" s="13"/>
      <c r="HD1072" s="13"/>
      <c r="HE1072" s="13"/>
      <c r="HF1072" s="13"/>
      <c r="HG1072" s="13"/>
      <c r="HH1072" s="13"/>
      <c r="HI1072" s="13"/>
      <c r="HJ1072" s="13"/>
      <c r="HK1072" s="13"/>
      <c r="HL1072" s="13"/>
      <c r="HM1072" s="13"/>
      <c r="HN1072" s="13"/>
      <c r="HO1072" s="13"/>
      <c r="HP1072" s="2"/>
      <c r="HQ1072" s="2"/>
      <c r="HR1072" s="2"/>
      <c r="HS1072" s="2"/>
      <c r="HT1072" s="2"/>
      <c r="HU1072" s="2"/>
      <c r="HV1072" s="2"/>
      <c r="HW1072" s="2"/>
      <c r="HX1072" s="2"/>
      <c r="HY1072" s="2"/>
      <c r="HZ1072" s="2"/>
      <c r="IA1072" s="2"/>
      <c r="IB1072" s="2"/>
      <c r="IC1072" s="2"/>
      <c r="ID1072" s="2"/>
    </row>
    <row r="1073" spans="1:238" s="12" customFormat="1" x14ac:dyDescent="0.2">
      <c r="A1073" s="11">
        <f t="shared" si="18"/>
        <v>1065</v>
      </c>
      <c r="B1073" s="38" t="s">
        <v>1788</v>
      </c>
      <c r="C1073" s="38" t="s">
        <v>759</v>
      </c>
      <c r="D1073" s="38" t="s">
        <v>148</v>
      </c>
      <c r="E1073" s="69" t="s">
        <v>1789</v>
      </c>
      <c r="F1073" s="82" t="s">
        <v>155</v>
      </c>
      <c r="G1073" s="83">
        <v>2406</v>
      </c>
      <c r="H1073" s="34">
        <v>4962</v>
      </c>
      <c r="I1073" s="37" t="s">
        <v>15</v>
      </c>
      <c r="J1073" s="35" t="s">
        <v>17</v>
      </c>
      <c r="K1073" s="45"/>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c r="FE1073" s="2"/>
      <c r="FF1073" s="2"/>
      <c r="FG1073" s="2"/>
      <c r="FH1073" s="2"/>
      <c r="FI1073" s="2"/>
      <c r="FJ1073" s="2"/>
      <c r="FK1073" s="2"/>
      <c r="FL1073" s="2"/>
      <c r="FM1073" s="2"/>
      <c r="FN1073" s="2"/>
      <c r="FO1073" s="2"/>
      <c r="FP1073" s="2"/>
      <c r="FQ1073" s="2"/>
      <c r="FR1073" s="2"/>
      <c r="FS1073" s="2"/>
      <c r="FT1073" s="2"/>
      <c r="FU1073" s="2"/>
      <c r="FV1073" s="2"/>
      <c r="FW1073" s="2"/>
      <c r="FX1073" s="2"/>
      <c r="FY1073" s="2"/>
      <c r="FZ1073" s="2"/>
      <c r="GA1073" s="2"/>
      <c r="GB1073" s="2"/>
      <c r="GC1073" s="2"/>
      <c r="GD1073" s="2"/>
      <c r="GE1073" s="2"/>
      <c r="GF1073" s="2"/>
      <c r="GG1073" s="2"/>
      <c r="GH1073" s="2"/>
      <c r="GI1073" s="2"/>
      <c r="GJ1073" s="2"/>
      <c r="GK1073" s="2"/>
      <c r="GL1073" s="2"/>
      <c r="GM1073" s="2"/>
      <c r="GN1073" s="2"/>
      <c r="GO1073" s="2"/>
      <c r="GP1073" s="2"/>
      <c r="GQ1073" s="2"/>
      <c r="GR1073" s="2"/>
      <c r="GS1073" s="2"/>
      <c r="GT1073" s="2"/>
      <c r="GU1073" s="2"/>
      <c r="GV1073" s="2"/>
      <c r="GW1073" s="2"/>
      <c r="GX1073" s="2"/>
      <c r="GY1073" s="2"/>
      <c r="GZ1073" s="2"/>
      <c r="HA1073" s="2"/>
      <c r="HB1073" s="2"/>
      <c r="HC1073" s="2"/>
      <c r="HD1073" s="2"/>
      <c r="HE1073" s="2"/>
      <c r="HF1073" s="2"/>
      <c r="HG1073" s="2"/>
      <c r="HH1073" s="2"/>
      <c r="HI1073" s="2"/>
      <c r="HJ1073" s="2"/>
      <c r="HK1073" s="2"/>
      <c r="HL1073" s="2"/>
      <c r="HM1073" s="2"/>
      <c r="HN1073" s="2"/>
      <c r="HO1073" s="2"/>
      <c r="HP1073" s="2"/>
      <c r="HQ1073" s="2"/>
      <c r="HR1073" s="2"/>
      <c r="HS1073" s="2"/>
      <c r="HT1073" s="2"/>
      <c r="HU1073" s="2"/>
      <c r="HV1073" s="2"/>
      <c r="HW1073" s="2"/>
      <c r="HX1073" s="2"/>
      <c r="HY1073" s="2"/>
      <c r="HZ1073" s="2"/>
      <c r="IA1073" s="2"/>
      <c r="IB1073" s="2"/>
      <c r="IC1073" s="2"/>
      <c r="ID1073" s="2"/>
    </row>
    <row r="1074" spans="1:238" s="12" customFormat="1" x14ac:dyDescent="0.2">
      <c r="A1074" s="11">
        <f t="shared" si="18"/>
        <v>1066</v>
      </c>
      <c r="B1074" s="32" t="s">
        <v>1825</v>
      </c>
      <c r="C1074" s="32" t="s">
        <v>759</v>
      </c>
      <c r="D1074" s="32" t="s">
        <v>148</v>
      </c>
      <c r="E1074" s="69" t="s">
        <v>1826</v>
      </c>
      <c r="F1074" s="33" t="s">
        <v>1619</v>
      </c>
      <c r="G1074" s="34">
        <v>1144</v>
      </c>
      <c r="H1074" s="34">
        <v>2060</v>
      </c>
      <c r="I1074" s="37" t="s">
        <v>15</v>
      </c>
      <c r="J1074" s="35" t="s">
        <v>17</v>
      </c>
      <c r="K1074" s="36"/>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c r="FE1074" s="2"/>
      <c r="FF1074" s="2"/>
      <c r="FG1074" s="2"/>
      <c r="FH1074" s="2"/>
      <c r="FI1074" s="2"/>
      <c r="FJ1074" s="2"/>
      <c r="FK1074" s="2"/>
      <c r="FL1074" s="2"/>
      <c r="FM1074" s="2"/>
      <c r="FN1074" s="2"/>
      <c r="FO1074" s="2"/>
      <c r="FP1074" s="2"/>
      <c r="FQ1074" s="2"/>
      <c r="FR1074" s="2"/>
      <c r="FS1074" s="2"/>
      <c r="FT1074" s="2"/>
      <c r="FU1074" s="2"/>
      <c r="FV1074" s="2"/>
      <c r="FW1074" s="2"/>
      <c r="FX1074" s="2"/>
      <c r="FY1074" s="2"/>
      <c r="FZ1074" s="2"/>
      <c r="GA1074" s="2"/>
      <c r="GB1074" s="2"/>
      <c r="GC1074" s="2"/>
      <c r="GD1074" s="2"/>
      <c r="GE1074" s="2"/>
      <c r="GF1074" s="2"/>
      <c r="GG1074" s="2"/>
      <c r="GH1074" s="2"/>
      <c r="GI1074" s="2"/>
      <c r="GJ1074" s="2"/>
      <c r="GK1074" s="2"/>
      <c r="GL1074" s="2"/>
      <c r="GM1074" s="2"/>
      <c r="GN1074" s="2"/>
      <c r="GO1074" s="2"/>
      <c r="GP1074" s="2"/>
      <c r="GQ1074" s="2"/>
      <c r="GR1074" s="2"/>
      <c r="GS1074" s="2"/>
      <c r="GT1074" s="2"/>
      <c r="GU1074" s="2"/>
      <c r="GV1074" s="2"/>
      <c r="GW1074" s="2"/>
      <c r="GX1074" s="2"/>
      <c r="GY1074" s="2"/>
      <c r="GZ1074" s="2"/>
      <c r="HA1074" s="2"/>
      <c r="HB1074" s="2"/>
      <c r="HC1074" s="2"/>
      <c r="HD1074" s="2"/>
      <c r="HE1074" s="2"/>
      <c r="HF1074" s="2"/>
      <c r="HG1074" s="2"/>
      <c r="HH1074" s="2"/>
      <c r="HI1074" s="2"/>
      <c r="HJ1074" s="2"/>
      <c r="HK1074" s="2"/>
      <c r="HL1074" s="2"/>
      <c r="HM1074" s="2"/>
      <c r="HN1074" s="2"/>
      <c r="HO1074" s="2"/>
      <c r="HP1074" s="2"/>
      <c r="HQ1074" s="2"/>
      <c r="HR1074" s="2"/>
      <c r="HS1074" s="2"/>
      <c r="HT1074" s="2"/>
      <c r="HU1074" s="2"/>
      <c r="HV1074" s="2"/>
      <c r="HW1074" s="2"/>
      <c r="HX1074" s="2"/>
      <c r="HY1074" s="2"/>
      <c r="HZ1074" s="2"/>
      <c r="IA1074" s="2"/>
      <c r="IB1074" s="2"/>
      <c r="IC1074" s="2"/>
      <c r="ID1074" s="2"/>
    </row>
    <row r="1075" spans="1:238" s="12" customFormat="1" x14ac:dyDescent="0.2">
      <c r="A1075" s="11">
        <f t="shared" si="18"/>
        <v>1067</v>
      </c>
      <c r="B1075" s="32" t="s">
        <v>1827</v>
      </c>
      <c r="C1075" s="32" t="s">
        <v>759</v>
      </c>
      <c r="D1075" s="32" t="s">
        <v>148</v>
      </c>
      <c r="E1075" s="69" t="s">
        <v>1826</v>
      </c>
      <c r="F1075" s="33" t="s">
        <v>1828</v>
      </c>
      <c r="G1075" s="34">
        <v>1543</v>
      </c>
      <c r="H1075" s="34">
        <v>3077</v>
      </c>
      <c r="I1075" s="37" t="s">
        <v>15</v>
      </c>
      <c r="J1075" s="35" t="s">
        <v>17</v>
      </c>
      <c r="K1075" s="36"/>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c r="FE1075" s="2"/>
      <c r="FF1075" s="2"/>
      <c r="FG1075" s="2"/>
      <c r="FH1075" s="2"/>
      <c r="FI1075" s="2"/>
      <c r="FJ1075" s="2"/>
      <c r="FK1075" s="2"/>
      <c r="FL1075" s="2"/>
      <c r="FM1075" s="2"/>
      <c r="FN1075" s="2"/>
      <c r="FO1075" s="2"/>
      <c r="FP1075" s="2"/>
      <c r="FQ1075" s="2"/>
      <c r="FR1075" s="2"/>
      <c r="FS1075" s="2"/>
      <c r="FT1075" s="2"/>
      <c r="FU1075" s="2"/>
      <c r="FV1075" s="2"/>
      <c r="FW1075" s="2"/>
      <c r="FX1075" s="2"/>
      <c r="FY1075" s="2"/>
      <c r="FZ1075" s="2"/>
      <c r="GA1075" s="2"/>
      <c r="GB1075" s="2"/>
      <c r="GC1075" s="2"/>
      <c r="GD1075" s="2"/>
      <c r="GE1075" s="2"/>
      <c r="GF1075" s="2"/>
      <c r="GG1075" s="2"/>
      <c r="GH1075" s="2"/>
      <c r="GI1075" s="2"/>
      <c r="GJ1075" s="2"/>
      <c r="GK1075" s="2"/>
      <c r="GL1075" s="2"/>
      <c r="GM1075" s="2"/>
      <c r="GN1075" s="2"/>
      <c r="GO1075" s="2"/>
      <c r="GP1075" s="2"/>
      <c r="GQ1075" s="2"/>
      <c r="GR1075" s="2"/>
      <c r="GS1075" s="2"/>
      <c r="GT1075" s="2"/>
      <c r="GU1075" s="2"/>
      <c r="GV1075" s="2"/>
      <c r="GW1075" s="2"/>
      <c r="GX1075" s="2"/>
      <c r="GY1075" s="2"/>
      <c r="GZ1075" s="2"/>
      <c r="HA1075" s="2"/>
      <c r="HB1075" s="2"/>
      <c r="HC1075" s="2"/>
      <c r="HD1075" s="2"/>
      <c r="HE1075" s="2"/>
      <c r="HF1075" s="2"/>
      <c r="HG1075" s="2"/>
      <c r="HH1075" s="2"/>
      <c r="HI1075" s="2"/>
      <c r="HJ1075" s="2"/>
      <c r="HK1075" s="2"/>
      <c r="HL1075" s="2"/>
      <c r="HM1075" s="2"/>
      <c r="HN1075" s="2"/>
      <c r="HO1075" s="2"/>
      <c r="HP1075" s="2"/>
      <c r="HQ1075" s="2"/>
      <c r="HR1075" s="2"/>
      <c r="HS1075" s="2"/>
      <c r="HT1075" s="2"/>
      <c r="HU1075" s="2"/>
      <c r="HV1075" s="2"/>
      <c r="HW1075" s="2"/>
      <c r="HX1075" s="2"/>
      <c r="HY1075" s="2"/>
      <c r="HZ1075" s="2"/>
      <c r="IA1075" s="2"/>
      <c r="IB1075" s="2"/>
      <c r="IC1075" s="2"/>
      <c r="ID1075" s="2"/>
    </row>
    <row r="1076" spans="1:238" s="12" customFormat="1" x14ac:dyDescent="0.2">
      <c r="A1076" s="11">
        <f t="shared" si="18"/>
        <v>1068</v>
      </c>
      <c r="B1076" s="32" t="s">
        <v>1853</v>
      </c>
      <c r="C1076" s="32" t="s">
        <v>759</v>
      </c>
      <c r="D1076" s="32" t="s">
        <v>148</v>
      </c>
      <c r="E1076" s="69" t="s">
        <v>1854</v>
      </c>
      <c r="F1076" s="33" t="s">
        <v>1855</v>
      </c>
      <c r="G1076" s="34">
        <v>1161</v>
      </c>
      <c r="H1076" s="34">
        <v>1932</v>
      </c>
      <c r="I1076" s="37" t="s">
        <v>15</v>
      </c>
      <c r="J1076" s="35" t="s">
        <v>17</v>
      </c>
      <c r="K1076" s="36"/>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c r="FE1076" s="2"/>
      <c r="FF1076" s="2"/>
      <c r="FG1076" s="2"/>
      <c r="FH1076" s="2"/>
      <c r="FI1076" s="2"/>
      <c r="FJ1076" s="2"/>
      <c r="FK1076" s="2"/>
      <c r="FL1076" s="2"/>
      <c r="FM1076" s="2"/>
      <c r="FN1076" s="2"/>
      <c r="FO1076" s="2"/>
      <c r="FP1076" s="2"/>
      <c r="FQ1076" s="2"/>
      <c r="FR1076" s="2"/>
      <c r="FS1076" s="2"/>
      <c r="FT1076" s="2"/>
      <c r="FU1076" s="2"/>
      <c r="FV1076" s="2"/>
      <c r="FW1076" s="2"/>
      <c r="FX1076" s="2"/>
      <c r="FY1076" s="2"/>
      <c r="FZ1076" s="2"/>
      <c r="GA1076" s="2"/>
      <c r="GB1076" s="2"/>
      <c r="GC1076" s="2"/>
      <c r="GD1076" s="2"/>
      <c r="GE1076" s="2"/>
      <c r="GF1076" s="2"/>
      <c r="GG1076" s="2"/>
      <c r="GH1076" s="2"/>
      <c r="GI1076" s="2"/>
      <c r="GJ1076" s="2"/>
      <c r="GK1076" s="2"/>
      <c r="GL1076" s="2"/>
      <c r="GM1076" s="2"/>
      <c r="GN1076" s="2"/>
      <c r="GO1076" s="2"/>
      <c r="GP1076" s="2"/>
      <c r="GQ1076" s="2"/>
      <c r="GR1076" s="2"/>
      <c r="GS1076" s="2"/>
      <c r="GT1076" s="2"/>
      <c r="GU1076" s="2"/>
      <c r="GV1076" s="2"/>
      <c r="GW1076" s="2"/>
      <c r="GX1076" s="2"/>
      <c r="GY1076" s="2"/>
      <c r="GZ1076" s="2"/>
      <c r="HA1076" s="2"/>
      <c r="HB1076" s="2"/>
      <c r="HC1076" s="2"/>
      <c r="HD1076" s="2"/>
      <c r="HE1076" s="2"/>
      <c r="HF1076" s="2"/>
      <c r="HG1076" s="2"/>
      <c r="HH1076" s="2"/>
      <c r="HI1076" s="2"/>
      <c r="HJ1076" s="2"/>
      <c r="HK1076" s="2"/>
      <c r="HL1076" s="2"/>
      <c r="HM1076" s="2"/>
      <c r="HN1076" s="2"/>
      <c r="HO1076" s="2"/>
      <c r="HP1076" s="2"/>
      <c r="HQ1076" s="2"/>
      <c r="HR1076" s="2"/>
      <c r="HS1076" s="2"/>
      <c r="HT1076" s="2"/>
      <c r="HU1076" s="2"/>
      <c r="HV1076" s="2"/>
      <c r="HW1076" s="2"/>
      <c r="HX1076" s="2"/>
      <c r="HY1076" s="2"/>
      <c r="HZ1076" s="2"/>
      <c r="IA1076" s="2"/>
      <c r="IB1076" s="2"/>
      <c r="IC1076" s="2"/>
      <c r="ID1076" s="2"/>
    </row>
    <row r="1077" spans="1:238" s="12" customFormat="1" x14ac:dyDescent="0.2">
      <c r="A1077" s="11">
        <f t="shared" si="18"/>
        <v>1069</v>
      </c>
      <c r="B1077" s="32" t="s">
        <v>1861</v>
      </c>
      <c r="C1077" s="32" t="s">
        <v>759</v>
      </c>
      <c r="D1077" s="32" t="s">
        <v>148</v>
      </c>
      <c r="E1077" s="69" t="s">
        <v>1862</v>
      </c>
      <c r="F1077" s="33" t="s">
        <v>1221</v>
      </c>
      <c r="G1077" s="34">
        <v>1411</v>
      </c>
      <c r="H1077" s="34">
        <v>2291</v>
      </c>
      <c r="I1077" s="37" t="s">
        <v>15</v>
      </c>
      <c r="J1077" s="35" t="s">
        <v>17</v>
      </c>
      <c r="K1077" s="36"/>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c r="FE1077" s="2"/>
      <c r="FF1077" s="2"/>
      <c r="FG1077" s="2"/>
      <c r="FH1077" s="2"/>
      <c r="FI1077" s="2"/>
      <c r="FJ1077" s="2"/>
      <c r="FK1077" s="2"/>
      <c r="FL1077" s="2"/>
      <c r="FM1077" s="2"/>
      <c r="FN1077" s="2"/>
      <c r="FO1077" s="2"/>
      <c r="FP1077" s="2"/>
      <c r="FQ1077" s="2"/>
      <c r="FR1077" s="2"/>
      <c r="FS1077" s="2"/>
      <c r="FT1077" s="2"/>
      <c r="FU1077" s="2"/>
      <c r="FV1077" s="2"/>
      <c r="FW1077" s="2"/>
      <c r="FX1077" s="2"/>
      <c r="FY1077" s="2"/>
      <c r="FZ1077" s="2"/>
      <c r="GA1077" s="2"/>
      <c r="GB1077" s="2"/>
      <c r="GC1077" s="2"/>
      <c r="GD1077" s="2"/>
      <c r="GE1077" s="2"/>
      <c r="GF1077" s="2"/>
      <c r="GG1077" s="2"/>
      <c r="GH1077" s="2"/>
      <c r="GI1077" s="2"/>
      <c r="GJ1077" s="2"/>
      <c r="GK1077" s="2"/>
      <c r="GL1077" s="2"/>
      <c r="GM1077" s="2"/>
      <c r="GN1077" s="2"/>
      <c r="GO1077" s="2"/>
      <c r="GP1077" s="2"/>
      <c r="GQ1077" s="2"/>
      <c r="GR1077" s="2"/>
      <c r="GS1077" s="2"/>
      <c r="GT1077" s="2"/>
      <c r="GU1077" s="2"/>
      <c r="GV1077" s="2"/>
      <c r="GW1077" s="2"/>
      <c r="GX1077" s="2"/>
      <c r="GY1077" s="2"/>
      <c r="GZ1077" s="2"/>
      <c r="HA1077" s="2"/>
      <c r="HB1077" s="2"/>
      <c r="HC1077" s="2"/>
      <c r="HD1077" s="2"/>
      <c r="HE1077" s="2"/>
      <c r="HF1077" s="2"/>
      <c r="HG1077" s="2"/>
      <c r="HH1077" s="2"/>
      <c r="HI1077" s="2"/>
      <c r="HJ1077" s="2"/>
      <c r="HK1077" s="2"/>
      <c r="HL1077" s="2"/>
      <c r="HM1077" s="2"/>
      <c r="HN1077" s="2"/>
      <c r="HO1077" s="2"/>
      <c r="HP1077" s="2"/>
      <c r="HQ1077" s="2"/>
      <c r="HR1077" s="2"/>
      <c r="HS1077" s="2"/>
      <c r="HT1077" s="2"/>
      <c r="HU1077" s="2"/>
      <c r="HV1077" s="2"/>
      <c r="HW1077" s="2"/>
      <c r="HX1077" s="2"/>
      <c r="HY1077" s="2"/>
      <c r="HZ1077" s="2"/>
      <c r="IA1077" s="2"/>
      <c r="IB1077" s="2"/>
      <c r="IC1077" s="2"/>
      <c r="ID1077" s="2"/>
    </row>
    <row r="1078" spans="1:238" s="12" customFormat="1" x14ac:dyDescent="0.2">
      <c r="A1078" s="11">
        <f t="shared" si="18"/>
        <v>1070</v>
      </c>
      <c r="B1078" s="32" t="s">
        <v>1863</v>
      </c>
      <c r="C1078" s="32" t="s">
        <v>759</v>
      </c>
      <c r="D1078" s="32" t="s">
        <v>148</v>
      </c>
      <c r="E1078" s="69" t="s">
        <v>1862</v>
      </c>
      <c r="F1078" s="33" t="s">
        <v>1864</v>
      </c>
      <c r="G1078" s="34">
        <v>1036</v>
      </c>
      <c r="H1078" s="34">
        <v>2503</v>
      </c>
      <c r="I1078" s="37" t="s">
        <v>15</v>
      </c>
      <c r="J1078" s="35" t="s">
        <v>17</v>
      </c>
      <c r="K1078" s="36"/>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c r="FE1078" s="2"/>
      <c r="FF1078" s="2"/>
      <c r="FG1078" s="2"/>
      <c r="FH1078" s="2"/>
      <c r="FI1078" s="2"/>
      <c r="FJ1078" s="2"/>
      <c r="FK1078" s="2"/>
      <c r="FL1078" s="2"/>
      <c r="FM1078" s="2"/>
      <c r="FN1078" s="2"/>
      <c r="FO1078" s="2"/>
      <c r="FP1078" s="2"/>
      <c r="FQ1078" s="2"/>
      <c r="FR1078" s="2"/>
      <c r="FS1078" s="2"/>
      <c r="FT1078" s="2"/>
      <c r="FU1078" s="2"/>
      <c r="FV1078" s="2"/>
      <c r="FW1078" s="2"/>
      <c r="FX1078" s="2"/>
      <c r="FY1078" s="2"/>
      <c r="FZ1078" s="2"/>
      <c r="GA1078" s="2"/>
      <c r="GB1078" s="2"/>
      <c r="GC1078" s="2"/>
      <c r="GD1078" s="2"/>
      <c r="GE1078" s="2"/>
      <c r="GF1078" s="2"/>
      <c r="GG1078" s="2"/>
      <c r="GH1078" s="2"/>
      <c r="GI1078" s="2"/>
      <c r="GJ1078" s="2"/>
      <c r="GK1078" s="2"/>
      <c r="GL1078" s="2"/>
      <c r="GM1078" s="2"/>
      <c r="GN1078" s="2"/>
      <c r="GO1078" s="2"/>
      <c r="GP1078" s="2"/>
      <c r="GQ1078" s="2"/>
      <c r="GR1078" s="2"/>
      <c r="GS1078" s="2"/>
      <c r="GT1078" s="2"/>
      <c r="GU1078" s="2"/>
      <c r="GV1078" s="2"/>
      <c r="GW1078" s="2"/>
      <c r="GX1078" s="2"/>
      <c r="GY1078" s="2"/>
      <c r="GZ1078" s="2"/>
      <c r="HA1078" s="2"/>
      <c r="HB1078" s="2"/>
      <c r="HC1078" s="2"/>
      <c r="HD1078" s="2"/>
      <c r="HE1078" s="2"/>
      <c r="HF1078" s="2"/>
      <c r="HG1078" s="2"/>
      <c r="HH1078" s="2"/>
      <c r="HI1078" s="2"/>
      <c r="HJ1078" s="2"/>
      <c r="HK1078" s="2"/>
      <c r="HL1078" s="2"/>
      <c r="HM1078" s="2"/>
      <c r="HN1078" s="2"/>
      <c r="HO1078" s="2"/>
      <c r="HP1078" s="2"/>
      <c r="HQ1078" s="2"/>
      <c r="HR1078" s="2"/>
      <c r="HS1078" s="2"/>
      <c r="HT1078" s="2"/>
      <c r="HU1078" s="2"/>
      <c r="HV1078" s="2"/>
      <c r="HW1078" s="2"/>
      <c r="HX1078" s="2"/>
      <c r="HY1078" s="2"/>
      <c r="HZ1078" s="2"/>
      <c r="IA1078" s="2"/>
      <c r="IB1078" s="2"/>
      <c r="IC1078" s="2"/>
      <c r="ID1078" s="2"/>
    </row>
    <row r="1079" spans="1:238" s="12" customFormat="1" x14ac:dyDescent="0.2">
      <c r="A1079" s="11">
        <f t="shared" si="18"/>
        <v>1071</v>
      </c>
      <c r="B1079" s="32" t="s">
        <v>217</v>
      </c>
      <c r="C1079" s="32" t="s">
        <v>759</v>
      </c>
      <c r="D1079" s="32" t="s">
        <v>148</v>
      </c>
      <c r="E1079" s="69" t="s">
        <v>1862</v>
      </c>
      <c r="F1079" s="33" t="s">
        <v>155</v>
      </c>
      <c r="G1079" s="34">
        <v>1931</v>
      </c>
      <c r="H1079" s="34">
        <v>3481</v>
      </c>
      <c r="I1079" s="37" t="s">
        <v>15</v>
      </c>
      <c r="J1079" s="35" t="s">
        <v>17</v>
      </c>
      <c r="K1079" s="36"/>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c r="FE1079" s="2"/>
      <c r="FF1079" s="2"/>
      <c r="FG1079" s="2"/>
      <c r="FH1079" s="2"/>
      <c r="FI1079" s="2"/>
      <c r="FJ1079" s="2"/>
      <c r="FK1079" s="2"/>
      <c r="FL1079" s="2"/>
      <c r="FM1079" s="2"/>
      <c r="FN1079" s="2"/>
      <c r="FO1079" s="2"/>
      <c r="FP1079" s="2"/>
      <c r="FQ1079" s="2"/>
      <c r="FR1079" s="2"/>
      <c r="FS1079" s="2"/>
      <c r="FT1079" s="2"/>
      <c r="FU1079" s="2"/>
      <c r="FV1079" s="2"/>
      <c r="FW1079" s="2"/>
      <c r="FX1079" s="2"/>
      <c r="FY1079" s="2"/>
      <c r="FZ1079" s="2"/>
      <c r="GA1079" s="2"/>
      <c r="GB1079" s="2"/>
      <c r="GC1079" s="2"/>
      <c r="GD1079" s="2"/>
      <c r="GE1079" s="2"/>
      <c r="GF1079" s="2"/>
      <c r="GG1079" s="2"/>
      <c r="GH1079" s="2"/>
      <c r="GI1079" s="2"/>
      <c r="GJ1079" s="2"/>
      <c r="GK1079" s="2"/>
      <c r="GL1079" s="2"/>
      <c r="GM1079" s="2"/>
      <c r="GN1079" s="2"/>
      <c r="GO1079" s="2"/>
      <c r="GP1079" s="2"/>
      <c r="GQ1079" s="2"/>
      <c r="GR1079" s="2"/>
      <c r="GS1079" s="2"/>
      <c r="GT1079" s="2"/>
      <c r="GU1079" s="2"/>
      <c r="GV1079" s="2"/>
      <c r="GW1079" s="2"/>
      <c r="GX1079" s="2"/>
      <c r="GY1079" s="2"/>
      <c r="GZ1079" s="2"/>
      <c r="HA1079" s="2"/>
      <c r="HB1079" s="2"/>
      <c r="HC1079" s="2"/>
      <c r="HD1079" s="2"/>
      <c r="HE1079" s="2"/>
      <c r="HF1079" s="2"/>
      <c r="HG1079" s="2"/>
      <c r="HH1079" s="2"/>
      <c r="HI1079" s="2"/>
      <c r="HJ1079" s="2"/>
      <c r="HK1079" s="2"/>
      <c r="HL1079" s="2"/>
      <c r="HM1079" s="2"/>
      <c r="HN1079" s="2"/>
      <c r="HO1079" s="2"/>
      <c r="HP1079" s="2"/>
      <c r="HQ1079" s="2"/>
      <c r="HR1079" s="2"/>
      <c r="HS1079" s="2"/>
      <c r="HT1079" s="2"/>
      <c r="HU1079" s="2"/>
      <c r="HV1079" s="2"/>
      <c r="HW1079" s="2"/>
      <c r="HX1079" s="2"/>
      <c r="HY1079" s="2"/>
      <c r="HZ1079" s="2"/>
      <c r="IA1079" s="2"/>
      <c r="IB1079" s="2"/>
      <c r="IC1079" s="2"/>
      <c r="ID1079" s="2"/>
    </row>
    <row r="1080" spans="1:238" s="12" customFormat="1" x14ac:dyDescent="0.2">
      <c r="A1080" s="11">
        <f t="shared" si="18"/>
        <v>1072</v>
      </c>
      <c r="B1080" s="38" t="s">
        <v>1881</v>
      </c>
      <c r="C1080" s="32" t="s">
        <v>759</v>
      </c>
      <c r="D1080" s="38" t="s">
        <v>148</v>
      </c>
      <c r="E1080" s="69" t="s">
        <v>1882</v>
      </c>
      <c r="F1080" s="40" t="s">
        <v>41</v>
      </c>
      <c r="G1080" s="39">
        <v>1244</v>
      </c>
      <c r="H1080" s="39">
        <v>2394</v>
      </c>
      <c r="I1080" s="41" t="s">
        <v>15</v>
      </c>
      <c r="J1080" s="43" t="s">
        <v>17</v>
      </c>
      <c r="K1080" s="4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c r="FE1080" s="2"/>
      <c r="FF1080" s="2"/>
      <c r="FG1080" s="2"/>
      <c r="FH1080" s="2"/>
      <c r="FI1080" s="2"/>
      <c r="FJ1080" s="2"/>
      <c r="FK1080" s="2"/>
      <c r="FL1080" s="2"/>
      <c r="FM1080" s="2"/>
      <c r="FN1080" s="2"/>
      <c r="FO1080" s="2"/>
      <c r="FP1080" s="2"/>
      <c r="FQ1080" s="2"/>
      <c r="FR1080" s="2"/>
      <c r="FS1080" s="2"/>
      <c r="FT1080" s="2"/>
      <c r="FU1080" s="2"/>
      <c r="FV1080" s="2"/>
      <c r="FW1080" s="2"/>
      <c r="FX1080" s="2"/>
      <c r="FY1080" s="2"/>
      <c r="FZ1080" s="2"/>
      <c r="GA1080" s="2"/>
      <c r="GB1080" s="2"/>
      <c r="GC1080" s="2"/>
      <c r="GD1080" s="2"/>
      <c r="GE1080" s="2"/>
      <c r="GF1080" s="2"/>
      <c r="GG1080" s="2"/>
      <c r="GH1080" s="2"/>
      <c r="GI1080" s="2"/>
      <c r="GJ1080" s="2"/>
      <c r="GK1080" s="2"/>
      <c r="GL1080" s="2"/>
      <c r="GM1080" s="2"/>
      <c r="GN1080" s="2"/>
      <c r="GO1080" s="2"/>
      <c r="GP1080" s="2"/>
      <c r="GQ1080" s="2"/>
      <c r="GR1080" s="2"/>
      <c r="GS1080" s="2"/>
      <c r="GT1080" s="2"/>
      <c r="GU1080" s="2"/>
      <c r="GV1080" s="2"/>
      <c r="GW1080" s="2"/>
      <c r="GX1080" s="2"/>
      <c r="GY1080" s="2"/>
      <c r="GZ1080" s="2"/>
      <c r="HA1080" s="2"/>
      <c r="HB1080" s="2"/>
      <c r="HC1080" s="2"/>
      <c r="HD1080" s="2"/>
      <c r="HE1080" s="2"/>
      <c r="HF1080" s="2"/>
      <c r="HG1080" s="2"/>
      <c r="HH1080" s="2"/>
      <c r="HI1080" s="2"/>
      <c r="HJ1080" s="2"/>
      <c r="HK1080" s="2"/>
      <c r="HL1080" s="2"/>
      <c r="HM1080" s="2"/>
      <c r="HN1080" s="2"/>
      <c r="HO1080" s="2"/>
      <c r="HP1080" s="2"/>
      <c r="HQ1080" s="2"/>
      <c r="HR1080" s="2"/>
      <c r="HS1080" s="2"/>
      <c r="HT1080" s="2"/>
      <c r="HU1080" s="2"/>
      <c r="HV1080" s="2"/>
      <c r="HW1080" s="2"/>
      <c r="HX1080" s="2"/>
      <c r="HY1080" s="2"/>
      <c r="HZ1080" s="2"/>
      <c r="IA1080" s="2"/>
      <c r="IB1080" s="2"/>
      <c r="IC1080" s="2"/>
      <c r="ID1080" s="2"/>
    </row>
    <row r="1081" spans="1:238" s="12" customFormat="1" x14ac:dyDescent="0.2">
      <c r="A1081" s="11">
        <f t="shared" si="18"/>
        <v>1073</v>
      </c>
      <c r="B1081" s="38" t="s">
        <v>1905</v>
      </c>
      <c r="C1081" s="38" t="s">
        <v>759</v>
      </c>
      <c r="D1081" s="38" t="s">
        <v>148</v>
      </c>
      <c r="E1081" s="69" t="s">
        <v>1906</v>
      </c>
      <c r="F1081" s="40" t="s">
        <v>1619</v>
      </c>
      <c r="G1081" s="39">
        <v>605</v>
      </c>
      <c r="H1081" s="39">
        <v>1152</v>
      </c>
      <c r="I1081" s="41" t="s">
        <v>15</v>
      </c>
      <c r="J1081" s="43" t="s">
        <v>17</v>
      </c>
      <c r="K1081" s="4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c r="FE1081" s="2"/>
      <c r="FF1081" s="2"/>
      <c r="FG1081" s="2"/>
      <c r="FH1081" s="2"/>
      <c r="FI1081" s="2"/>
      <c r="FJ1081" s="2"/>
      <c r="FK1081" s="2"/>
      <c r="FL1081" s="2"/>
      <c r="FM1081" s="2"/>
      <c r="FN1081" s="2"/>
      <c r="FO1081" s="2"/>
      <c r="FP1081" s="2"/>
      <c r="FQ1081" s="2"/>
      <c r="FR1081" s="2"/>
      <c r="FS1081" s="2"/>
      <c r="FT1081" s="2"/>
      <c r="FU1081" s="2"/>
      <c r="FV1081" s="2"/>
      <c r="FW1081" s="2"/>
      <c r="FX1081" s="2"/>
      <c r="FY1081" s="2"/>
      <c r="FZ1081" s="2"/>
      <c r="GA1081" s="2"/>
      <c r="GB1081" s="2"/>
      <c r="GC1081" s="2"/>
      <c r="GD1081" s="2"/>
      <c r="GE1081" s="2"/>
      <c r="GF1081" s="2"/>
      <c r="GG1081" s="2"/>
      <c r="GH1081" s="2"/>
      <c r="GI1081" s="2"/>
      <c r="GJ1081" s="2"/>
      <c r="GK1081" s="2"/>
      <c r="GL1081" s="2"/>
      <c r="GM1081" s="2"/>
      <c r="GN1081" s="2"/>
      <c r="GO1081" s="2"/>
      <c r="GP1081" s="2"/>
      <c r="GQ1081" s="2"/>
      <c r="GR1081" s="2"/>
      <c r="GS1081" s="2"/>
      <c r="GT1081" s="2"/>
      <c r="GU1081" s="2"/>
      <c r="GV1081" s="2"/>
      <c r="GW1081" s="2"/>
      <c r="GX1081" s="2"/>
      <c r="GY1081" s="2"/>
      <c r="GZ1081" s="2"/>
      <c r="HA1081" s="2"/>
      <c r="HB1081" s="2"/>
      <c r="HC1081" s="2"/>
      <c r="HD1081" s="2"/>
      <c r="HE1081" s="2"/>
      <c r="HF1081" s="2"/>
      <c r="HG1081" s="2"/>
      <c r="HH1081" s="2"/>
      <c r="HI1081" s="2"/>
      <c r="HJ1081" s="2"/>
      <c r="HK1081" s="2"/>
      <c r="HL1081" s="2"/>
      <c r="HM1081" s="2"/>
      <c r="HN1081" s="2"/>
      <c r="HO1081" s="2"/>
      <c r="HP1081" s="2"/>
      <c r="HQ1081" s="2"/>
      <c r="HR1081" s="2"/>
      <c r="HS1081" s="2"/>
      <c r="HT1081" s="2"/>
      <c r="HU1081" s="2"/>
      <c r="HV1081" s="2"/>
      <c r="HW1081" s="2"/>
      <c r="HX1081" s="2"/>
      <c r="HY1081" s="2"/>
      <c r="HZ1081" s="2"/>
      <c r="IA1081" s="2"/>
      <c r="IB1081" s="2"/>
      <c r="IC1081" s="2"/>
      <c r="ID1081" s="2"/>
    </row>
    <row r="1082" spans="1:238" s="12" customFormat="1" x14ac:dyDescent="0.2">
      <c r="A1082" s="11">
        <f t="shared" si="18"/>
        <v>1074</v>
      </c>
      <c r="B1082" s="38" t="s">
        <v>1907</v>
      </c>
      <c r="C1082" s="38" t="s">
        <v>759</v>
      </c>
      <c r="D1082" s="38" t="s">
        <v>148</v>
      </c>
      <c r="E1082" s="69" t="s">
        <v>1906</v>
      </c>
      <c r="F1082" s="40" t="s">
        <v>1619</v>
      </c>
      <c r="G1082" s="39">
        <v>464</v>
      </c>
      <c r="H1082" s="39">
        <v>1183</v>
      </c>
      <c r="I1082" s="41" t="s">
        <v>15</v>
      </c>
      <c r="J1082" s="43" t="s">
        <v>17</v>
      </c>
      <c r="K1082" s="4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c r="FE1082" s="2"/>
      <c r="FF1082" s="2"/>
      <c r="FG1082" s="2"/>
      <c r="FH1082" s="2"/>
      <c r="FI1082" s="2"/>
      <c r="FJ1082" s="2"/>
      <c r="FK1082" s="2"/>
      <c r="FL1082" s="2"/>
      <c r="FM1082" s="2"/>
      <c r="FN1082" s="2"/>
      <c r="FO1082" s="2"/>
      <c r="FP1082" s="2"/>
      <c r="FQ1082" s="2"/>
      <c r="FR1082" s="2"/>
      <c r="FS1082" s="2"/>
      <c r="FT1082" s="2"/>
      <c r="FU1082" s="2"/>
      <c r="FV1082" s="2"/>
      <c r="FW1082" s="2"/>
      <c r="FX1082" s="2"/>
      <c r="FY1082" s="2"/>
      <c r="FZ1082" s="2"/>
      <c r="GA1082" s="2"/>
      <c r="GB1082" s="2"/>
      <c r="GC1082" s="2"/>
      <c r="GD1082" s="2"/>
      <c r="GE1082" s="2"/>
      <c r="GF1082" s="2"/>
      <c r="GG1082" s="2"/>
      <c r="GH1082" s="2"/>
      <c r="GI1082" s="2"/>
      <c r="GJ1082" s="2"/>
      <c r="GK1082" s="2"/>
      <c r="GL1082" s="2"/>
      <c r="GM1082" s="2"/>
      <c r="GN1082" s="2"/>
      <c r="GO1082" s="2"/>
      <c r="GP1082" s="2"/>
      <c r="GQ1082" s="2"/>
      <c r="GR1082" s="2"/>
      <c r="GS1082" s="2"/>
      <c r="GT1082" s="2"/>
      <c r="GU1082" s="2"/>
      <c r="GV1082" s="2"/>
      <c r="GW1082" s="2"/>
      <c r="GX1082" s="2"/>
      <c r="GY1082" s="2"/>
      <c r="GZ1082" s="2"/>
      <c r="HA1082" s="2"/>
      <c r="HB1082" s="2"/>
      <c r="HC1082" s="2"/>
      <c r="HD1082" s="2"/>
      <c r="HE1082" s="2"/>
      <c r="HF1082" s="2"/>
      <c r="HG1082" s="2"/>
      <c r="HH1082" s="2"/>
      <c r="HI1082" s="2"/>
      <c r="HJ1082" s="2"/>
      <c r="HK1082" s="2"/>
      <c r="HL1082" s="2"/>
      <c r="HM1082" s="2"/>
      <c r="HN1082" s="2"/>
      <c r="HO1082" s="2"/>
      <c r="HP1082" s="2"/>
      <c r="HQ1082" s="2"/>
      <c r="HR1082" s="2"/>
      <c r="HS1082" s="2"/>
      <c r="HT1082" s="2"/>
      <c r="HU1082" s="2"/>
      <c r="HV1082" s="2"/>
      <c r="HW1082" s="2"/>
      <c r="HX1082" s="2"/>
      <c r="HY1082" s="2"/>
      <c r="HZ1082" s="2"/>
      <c r="IA1082" s="2"/>
      <c r="IB1082" s="2"/>
      <c r="IC1082" s="2"/>
      <c r="ID1082" s="2"/>
    </row>
    <row r="1083" spans="1:238" s="12" customFormat="1" x14ac:dyDescent="0.2">
      <c r="A1083" s="11">
        <f t="shared" si="18"/>
        <v>1075</v>
      </c>
      <c r="B1083" s="38" t="s">
        <v>1908</v>
      </c>
      <c r="C1083" s="38" t="s">
        <v>759</v>
      </c>
      <c r="D1083" s="38" t="s">
        <v>148</v>
      </c>
      <c r="E1083" s="69" t="s">
        <v>1906</v>
      </c>
      <c r="F1083" s="40" t="s">
        <v>1159</v>
      </c>
      <c r="G1083" s="39">
        <v>2076</v>
      </c>
      <c r="H1083" s="39">
        <v>4012</v>
      </c>
      <c r="I1083" s="41" t="s">
        <v>15</v>
      </c>
      <c r="J1083" s="43" t="s">
        <v>17</v>
      </c>
      <c r="K1083" s="4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c r="FE1083" s="2"/>
      <c r="FF1083" s="2"/>
      <c r="FG1083" s="2"/>
      <c r="FH1083" s="2"/>
      <c r="FI1083" s="2"/>
      <c r="FJ1083" s="2"/>
      <c r="FK1083" s="2"/>
      <c r="FL1083" s="2"/>
      <c r="FM1083" s="2"/>
      <c r="FN1083" s="2"/>
      <c r="FO1083" s="2"/>
      <c r="FP1083" s="2"/>
      <c r="FQ1083" s="2"/>
      <c r="FR1083" s="2"/>
      <c r="FS1083" s="2"/>
      <c r="FT1083" s="2"/>
      <c r="FU1083" s="2"/>
      <c r="FV1083" s="2"/>
      <c r="FW1083" s="2"/>
      <c r="FX1083" s="2"/>
      <c r="FY1083" s="2"/>
      <c r="FZ1083" s="2"/>
      <c r="GA1083" s="2"/>
      <c r="GB1083" s="2"/>
      <c r="GC1083" s="2"/>
      <c r="GD1083" s="2"/>
      <c r="GE1083" s="2"/>
      <c r="GF1083" s="2"/>
      <c r="GG1083" s="2"/>
      <c r="GH1083" s="2"/>
      <c r="GI1083" s="2"/>
      <c r="GJ1083" s="2"/>
      <c r="GK1083" s="2"/>
      <c r="GL1083" s="2"/>
      <c r="GM1083" s="2"/>
      <c r="GN1083" s="2"/>
      <c r="GO1083" s="2"/>
      <c r="GP1083" s="2"/>
      <c r="GQ1083" s="2"/>
      <c r="GR1083" s="2"/>
      <c r="GS1083" s="2"/>
      <c r="GT1083" s="2"/>
      <c r="GU1083" s="2"/>
      <c r="GV1083" s="2"/>
      <c r="GW1083" s="2"/>
      <c r="GX1083" s="2"/>
      <c r="GY1083" s="2"/>
      <c r="GZ1083" s="2"/>
      <c r="HA1083" s="2"/>
      <c r="HB1083" s="2"/>
      <c r="HC1083" s="2"/>
      <c r="HD1083" s="2"/>
      <c r="HE1083" s="2"/>
      <c r="HF1083" s="2"/>
      <c r="HG1083" s="2"/>
      <c r="HH1083" s="2"/>
      <c r="HI1083" s="2"/>
      <c r="HJ1083" s="2"/>
      <c r="HK1083" s="2"/>
      <c r="HL1083" s="2"/>
      <c r="HM1083" s="2"/>
      <c r="HN1083" s="2"/>
      <c r="HO1083" s="2"/>
      <c r="HP1083" s="2"/>
      <c r="HQ1083" s="2"/>
      <c r="HR1083" s="2"/>
      <c r="HS1083" s="2"/>
      <c r="HT1083" s="2"/>
      <c r="HU1083" s="2"/>
      <c r="HV1083" s="2"/>
      <c r="HW1083" s="2"/>
      <c r="HX1083" s="2"/>
      <c r="HY1083" s="2"/>
      <c r="HZ1083" s="2"/>
      <c r="IA1083" s="2"/>
      <c r="IB1083" s="2"/>
      <c r="IC1083" s="2"/>
      <c r="ID1083" s="2"/>
    </row>
    <row r="1084" spans="1:238" s="12" customFormat="1" x14ac:dyDescent="0.2">
      <c r="A1084" s="11">
        <f t="shared" si="18"/>
        <v>1076</v>
      </c>
      <c r="B1084" s="38" t="s">
        <v>288</v>
      </c>
      <c r="C1084" s="38" t="s">
        <v>759</v>
      </c>
      <c r="D1084" s="38" t="s">
        <v>148</v>
      </c>
      <c r="E1084" s="69" t="s">
        <v>1906</v>
      </c>
      <c r="F1084" s="40" t="s">
        <v>122</v>
      </c>
      <c r="G1084" s="39">
        <v>372</v>
      </c>
      <c r="H1084" s="39">
        <v>830</v>
      </c>
      <c r="I1084" s="41" t="s">
        <v>15</v>
      </c>
      <c r="J1084" s="43" t="s">
        <v>17</v>
      </c>
      <c r="K1084" s="4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c r="FE1084" s="2"/>
      <c r="FF1084" s="2"/>
      <c r="FG1084" s="2"/>
      <c r="FH1084" s="2"/>
      <c r="FI1084" s="2"/>
      <c r="FJ1084" s="2"/>
      <c r="FK1084" s="2"/>
      <c r="FL1084" s="2"/>
      <c r="FM1084" s="2"/>
      <c r="FN1084" s="2"/>
      <c r="FO1084" s="2"/>
      <c r="FP1084" s="2"/>
      <c r="FQ1084" s="2"/>
      <c r="FR1084" s="2"/>
      <c r="FS1084" s="2"/>
      <c r="FT1084" s="2"/>
      <c r="FU1084" s="2"/>
      <c r="FV1084" s="2"/>
      <c r="FW1084" s="2"/>
      <c r="FX1084" s="2"/>
      <c r="FY1084" s="2"/>
      <c r="FZ1084" s="2"/>
      <c r="GA1084" s="2"/>
      <c r="GB1084" s="2"/>
      <c r="GC1084" s="2"/>
      <c r="GD1084" s="2"/>
      <c r="GE1084" s="2"/>
      <c r="GF1084" s="2"/>
      <c r="GG1084" s="2"/>
      <c r="GH1084" s="2"/>
      <c r="GI1084" s="2"/>
      <c r="GJ1084" s="2"/>
      <c r="GK1084" s="2"/>
      <c r="GL1084" s="2"/>
      <c r="GM1084" s="2"/>
      <c r="GN1084" s="2"/>
      <c r="GO1084" s="2"/>
      <c r="GP1084" s="2"/>
      <c r="GQ1084" s="2"/>
      <c r="GR1084" s="2"/>
      <c r="GS1084" s="2"/>
      <c r="GT1084" s="2"/>
      <c r="GU1084" s="2"/>
      <c r="GV1084" s="2"/>
      <c r="GW1084" s="2"/>
      <c r="GX1084" s="2"/>
      <c r="GY1084" s="2"/>
      <c r="GZ1084" s="2"/>
      <c r="HA1084" s="2"/>
      <c r="HB1084" s="2"/>
      <c r="HC1084" s="2"/>
      <c r="HD1084" s="2"/>
      <c r="HE1084" s="2"/>
      <c r="HF1084" s="2"/>
      <c r="HG1084" s="2"/>
      <c r="HH1084" s="2"/>
      <c r="HI1084" s="2"/>
      <c r="HJ1084" s="2"/>
      <c r="HK1084" s="2"/>
      <c r="HL1084" s="2"/>
      <c r="HM1084" s="2"/>
      <c r="HN1084" s="2"/>
      <c r="HO1084" s="2"/>
      <c r="HP1084" s="2"/>
      <c r="HQ1084" s="2"/>
      <c r="HR1084" s="2"/>
      <c r="HS1084" s="2"/>
      <c r="HT1084" s="2"/>
      <c r="HU1084" s="2"/>
      <c r="HV1084" s="2"/>
      <c r="HW1084" s="2"/>
      <c r="HX1084" s="2"/>
      <c r="HY1084" s="2"/>
      <c r="HZ1084" s="2"/>
      <c r="IA1084" s="2"/>
      <c r="IB1084" s="2"/>
      <c r="IC1084" s="2"/>
      <c r="ID1084" s="2"/>
    </row>
    <row r="1085" spans="1:238" s="12" customFormat="1" x14ac:dyDescent="0.2">
      <c r="A1085" s="11">
        <f t="shared" si="18"/>
        <v>1077</v>
      </c>
      <c r="B1085" s="38" t="s">
        <v>1914</v>
      </c>
      <c r="C1085" s="38" t="s">
        <v>759</v>
      </c>
      <c r="D1085" s="38" t="s">
        <v>148</v>
      </c>
      <c r="E1085" s="69" t="s">
        <v>1915</v>
      </c>
      <c r="F1085" s="40" t="s">
        <v>119</v>
      </c>
      <c r="G1085" s="39">
        <v>1526</v>
      </c>
      <c r="H1085" s="39">
        <v>3056</v>
      </c>
      <c r="I1085" s="41" t="s">
        <v>18</v>
      </c>
      <c r="J1085" s="43" t="s">
        <v>17</v>
      </c>
      <c r="K1085" s="4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c r="FE1085" s="2"/>
      <c r="FF1085" s="2"/>
      <c r="FG1085" s="2"/>
      <c r="FH1085" s="2"/>
      <c r="FI1085" s="2"/>
      <c r="FJ1085" s="2"/>
      <c r="FK1085" s="2"/>
      <c r="FL1085" s="2"/>
      <c r="FM1085" s="2"/>
      <c r="FN1085" s="2"/>
      <c r="FO1085" s="2"/>
      <c r="FP1085" s="2"/>
      <c r="FQ1085" s="2"/>
      <c r="FR1085" s="2"/>
      <c r="FS1085" s="2"/>
      <c r="FT1085" s="2"/>
      <c r="FU1085" s="2"/>
      <c r="FV1085" s="2"/>
      <c r="FW1085" s="2"/>
      <c r="FX1085" s="2"/>
      <c r="FY1085" s="2"/>
      <c r="FZ1085" s="2"/>
      <c r="GA1085" s="2"/>
      <c r="GB1085" s="2"/>
      <c r="GC1085" s="2"/>
      <c r="GD1085" s="2"/>
      <c r="GE1085" s="2"/>
      <c r="GF1085" s="2"/>
      <c r="GG1085" s="2"/>
      <c r="GH1085" s="2"/>
      <c r="GI1085" s="2"/>
      <c r="GJ1085" s="2"/>
      <c r="GK1085" s="2"/>
      <c r="GL1085" s="2"/>
      <c r="GM1085" s="2"/>
      <c r="GN1085" s="2"/>
      <c r="GO1085" s="2"/>
      <c r="GP1085" s="2"/>
      <c r="GQ1085" s="2"/>
      <c r="GR1085" s="2"/>
      <c r="GS1085" s="2"/>
      <c r="GT1085" s="2"/>
      <c r="GU1085" s="2"/>
      <c r="GV1085" s="2"/>
      <c r="GW1085" s="2"/>
      <c r="GX1085" s="2"/>
      <c r="GY1085" s="2"/>
      <c r="GZ1085" s="2"/>
      <c r="HA1085" s="2"/>
      <c r="HB1085" s="2"/>
      <c r="HC1085" s="2"/>
      <c r="HD1085" s="2"/>
      <c r="HE1085" s="2"/>
      <c r="HF1085" s="2"/>
      <c r="HG1085" s="2"/>
      <c r="HH1085" s="2"/>
      <c r="HI1085" s="2"/>
      <c r="HJ1085" s="2"/>
      <c r="HK1085" s="2"/>
      <c r="HL1085" s="2"/>
      <c r="HM1085" s="2"/>
      <c r="HN1085" s="2"/>
      <c r="HO1085" s="2"/>
      <c r="HP1085" s="2"/>
      <c r="HQ1085" s="2"/>
      <c r="HR1085" s="2"/>
      <c r="HS1085" s="2"/>
      <c r="HT1085" s="2"/>
      <c r="HU1085" s="2"/>
      <c r="HV1085" s="2"/>
      <c r="HW1085" s="2"/>
      <c r="HX1085" s="2"/>
      <c r="HY1085" s="2"/>
      <c r="HZ1085" s="2"/>
      <c r="IA1085" s="2"/>
      <c r="IB1085" s="2"/>
      <c r="IC1085" s="2"/>
      <c r="ID1085" s="2"/>
    </row>
    <row r="1086" spans="1:238" s="12" customFormat="1" x14ac:dyDescent="0.2">
      <c r="A1086" s="11">
        <f t="shared" si="18"/>
        <v>1078</v>
      </c>
      <c r="B1086" s="38" t="s">
        <v>218</v>
      </c>
      <c r="C1086" s="38" t="s">
        <v>759</v>
      </c>
      <c r="D1086" s="38" t="s">
        <v>148</v>
      </c>
      <c r="E1086" s="69" t="s">
        <v>1931</v>
      </c>
      <c r="F1086" s="40" t="s">
        <v>44</v>
      </c>
      <c r="G1086" s="39">
        <v>1519</v>
      </c>
      <c r="H1086" s="39">
        <v>3546</v>
      </c>
      <c r="I1086" s="41" t="s">
        <v>18</v>
      </c>
      <c r="J1086" s="43" t="s">
        <v>17</v>
      </c>
      <c r="K1086" s="42"/>
    </row>
    <row r="1087" spans="1:238" s="12" customFormat="1" x14ac:dyDescent="0.2">
      <c r="A1087" s="11">
        <f t="shared" si="18"/>
        <v>1079</v>
      </c>
      <c r="B1087" s="38" t="s">
        <v>1946</v>
      </c>
      <c r="C1087" s="38" t="s">
        <v>759</v>
      </c>
      <c r="D1087" s="38" t="s">
        <v>148</v>
      </c>
      <c r="E1087" s="69" t="s">
        <v>1947</v>
      </c>
      <c r="F1087" s="40" t="s">
        <v>1948</v>
      </c>
      <c r="G1087" s="39">
        <v>245</v>
      </c>
      <c r="H1087" s="39">
        <v>472</v>
      </c>
      <c r="I1087" s="41" t="s">
        <v>15</v>
      </c>
      <c r="J1087" s="43" t="s">
        <v>17</v>
      </c>
      <c r="K1087" s="42"/>
    </row>
    <row r="1088" spans="1:238" s="12" customFormat="1" x14ac:dyDescent="0.2">
      <c r="A1088" s="11">
        <f t="shared" si="18"/>
        <v>1080</v>
      </c>
      <c r="B1088" s="38" t="s">
        <v>1949</v>
      </c>
      <c r="C1088" s="38" t="s">
        <v>759</v>
      </c>
      <c r="D1088" s="38" t="s">
        <v>148</v>
      </c>
      <c r="E1088" s="69" t="s">
        <v>1947</v>
      </c>
      <c r="F1088" s="40" t="s">
        <v>1595</v>
      </c>
      <c r="G1088" s="39">
        <v>1724</v>
      </c>
      <c r="H1088" s="39">
        <v>1468</v>
      </c>
      <c r="I1088" s="41" t="s">
        <v>15</v>
      </c>
      <c r="J1088" s="43" t="s">
        <v>17</v>
      </c>
      <c r="K1088" s="42"/>
    </row>
    <row r="1089" spans="1:238" s="12" customFormat="1" x14ac:dyDescent="0.2">
      <c r="A1089" s="11">
        <f t="shared" si="18"/>
        <v>1081</v>
      </c>
      <c r="B1089" s="38" t="s">
        <v>219</v>
      </c>
      <c r="C1089" s="38" t="s">
        <v>759</v>
      </c>
      <c r="D1089" s="38" t="s">
        <v>148</v>
      </c>
      <c r="E1089" s="69" t="s">
        <v>1964</v>
      </c>
      <c r="F1089" s="40" t="s">
        <v>1619</v>
      </c>
      <c r="G1089" s="39">
        <v>437</v>
      </c>
      <c r="H1089" s="39">
        <v>753</v>
      </c>
      <c r="I1089" s="41" t="s">
        <v>15</v>
      </c>
      <c r="J1089" s="43" t="s">
        <v>17</v>
      </c>
      <c r="K1089" s="42"/>
    </row>
    <row r="1090" spans="1:238" s="12" customFormat="1" x14ac:dyDescent="0.2">
      <c r="A1090" s="11">
        <f t="shared" si="18"/>
        <v>1082</v>
      </c>
      <c r="B1090" s="38" t="s">
        <v>1970</v>
      </c>
      <c r="C1090" s="38" t="s">
        <v>759</v>
      </c>
      <c r="D1090" s="38" t="s">
        <v>148</v>
      </c>
      <c r="E1090" s="69" t="s">
        <v>1971</v>
      </c>
      <c r="F1090" s="40" t="s">
        <v>23</v>
      </c>
      <c r="G1090" s="39">
        <v>1437</v>
      </c>
      <c r="H1090" s="39">
        <v>2395</v>
      </c>
      <c r="I1090" s="41" t="s">
        <v>18</v>
      </c>
      <c r="J1090" s="43" t="s">
        <v>17</v>
      </c>
      <c r="K1090" s="4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c r="FE1090" s="2"/>
      <c r="FF1090" s="2"/>
      <c r="FG1090" s="2"/>
      <c r="FH1090" s="2"/>
      <c r="FI1090" s="2"/>
      <c r="FJ1090" s="2"/>
      <c r="FK1090" s="2"/>
      <c r="FL1090" s="2"/>
      <c r="FM1090" s="2"/>
      <c r="FN1090" s="2"/>
      <c r="FO1090" s="2"/>
      <c r="FP1090" s="2"/>
      <c r="FQ1090" s="2"/>
      <c r="FR1090" s="2"/>
      <c r="FS1090" s="2"/>
      <c r="FT1090" s="2"/>
      <c r="FU1090" s="2"/>
      <c r="FV1090" s="2"/>
      <c r="FW1090" s="2"/>
      <c r="FX1090" s="2"/>
      <c r="FY1090" s="2"/>
      <c r="FZ1090" s="2"/>
      <c r="GA1090" s="2"/>
      <c r="GB1090" s="2"/>
      <c r="GC1090" s="2"/>
      <c r="GD1090" s="2"/>
      <c r="GE1090" s="2"/>
      <c r="GF1090" s="2"/>
      <c r="GG1090" s="2"/>
      <c r="GH1090" s="2"/>
      <c r="GI1090" s="2"/>
      <c r="GJ1090" s="2"/>
      <c r="GK1090" s="2"/>
      <c r="GL1090" s="2"/>
      <c r="GM1090" s="2"/>
      <c r="GN1090" s="2"/>
      <c r="GO1090" s="2"/>
      <c r="GP1090" s="2"/>
      <c r="GQ1090" s="2"/>
      <c r="GR1090" s="2"/>
      <c r="GS1090" s="2"/>
      <c r="GT1090" s="2"/>
      <c r="GU1090" s="2"/>
      <c r="GV1090" s="2"/>
      <c r="GW1090" s="2"/>
      <c r="GX1090" s="2"/>
      <c r="GY1090" s="2"/>
      <c r="GZ1090" s="2"/>
      <c r="HA1090" s="2"/>
      <c r="HB1090" s="2"/>
      <c r="HC1090" s="2"/>
      <c r="HD1090" s="2"/>
      <c r="HE1090" s="2"/>
      <c r="HF1090" s="2"/>
      <c r="HG1090" s="2"/>
      <c r="HH1090" s="2"/>
      <c r="HI1090" s="2"/>
      <c r="HJ1090" s="2"/>
      <c r="HK1090" s="2"/>
      <c r="HL1090" s="2"/>
      <c r="HM1090" s="2"/>
      <c r="HN1090" s="2"/>
      <c r="HO1090" s="2"/>
      <c r="HP1090" s="2"/>
      <c r="HQ1090" s="2"/>
      <c r="HR1090" s="2"/>
      <c r="HS1090" s="2"/>
      <c r="HT1090" s="2"/>
      <c r="HU1090" s="2"/>
      <c r="HV1090" s="2"/>
      <c r="HW1090" s="2"/>
      <c r="HX1090" s="2"/>
      <c r="HY1090" s="2"/>
      <c r="HZ1090" s="2"/>
      <c r="IA1090" s="2"/>
      <c r="IB1090" s="2"/>
      <c r="IC1090" s="2"/>
      <c r="ID1090" s="2"/>
    </row>
    <row r="1091" spans="1:238" s="12" customFormat="1" x14ac:dyDescent="0.2">
      <c r="A1091" s="11">
        <f t="shared" si="18"/>
        <v>1083</v>
      </c>
      <c r="B1091" s="38" t="s">
        <v>1972</v>
      </c>
      <c r="C1091" s="38" t="s">
        <v>759</v>
      </c>
      <c r="D1091" s="38" t="s">
        <v>148</v>
      </c>
      <c r="E1091" s="69" t="s">
        <v>1971</v>
      </c>
      <c r="F1091" s="40" t="s">
        <v>1929</v>
      </c>
      <c r="G1091" s="39">
        <v>1932</v>
      </c>
      <c r="H1091" s="39">
        <v>3200</v>
      </c>
      <c r="I1091" s="41" t="s">
        <v>18</v>
      </c>
      <c r="J1091" s="43" t="s">
        <v>17</v>
      </c>
      <c r="K1091" s="4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c r="FE1091" s="2"/>
      <c r="FF1091" s="2"/>
      <c r="FG1091" s="2"/>
      <c r="FH1091" s="2"/>
      <c r="FI1091" s="2"/>
      <c r="FJ1091" s="2"/>
      <c r="FK1091" s="2"/>
      <c r="FL1091" s="2"/>
      <c r="FM1091" s="2"/>
      <c r="FN1091" s="2"/>
      <c r="FO1091" s="2"/>
      <c r="FP1091" s="2"/>
      <c r="FQ1091" s="2"/>
      <c r="FR1091" s="2"/>
      <c r="FS1091" s="2"/>
      <c r="FT1091" s="2"/>
      <c r="FU1091" s="2"/>
      <c r="FV1091" s="2"/>
      <c r="FW1091" s="2"/>
      <c r="FX1091" s="2"/>
      <c r="FY1091" s="2"/>
      <c r="FZ1091" s="2"/>
      <c r="GA1091" s="2"/>
      <c r="GB1091" s="2"/>
      <c r="GC1091" s="2"/>
      <c r="GD1091" s="2"/>
      <c r="GE1091" s="2"/>
      <c r="GF1091" s="2"/>
      <c r="GG1091" s="2"/>
      <c r="GH1091" s="2"/>
      <c r="GI1091" s="2"/>
      <c r="GJ1091" s="2"/>
      <c r="GK1091" s="2"/>
      <c r="GL1091" s="2"/>
      <c r="GM1091" s="2"/>
      <c r="GN1091" s="2"/>
      <c r="GO1091" s="2"/>
      <c r="GP1091" s="2"/>
      <c r="GQ1091" s="2"/>
      <c r="GR1091" s="2"/>
      <c r="GS1091" s="2"/>
      <c r="GT1091" s="2"/>
      <c r="GU1091" s="2"/>
      <c r="GV1091" s="2"/>
      <c r="GW1091" s="2"/>
      <c r="GX1091" s="2"/>
      <c r="GY1091" s="2"/>
      <c r="GZ1091" s="2"/>
      <c r="HA1091" s="2"/>
      <c r="HB1091" s="2"/>
      <c r="HC1091" s="2"/>
      <c r="HD1091" s="2"/>
      <c r="HE1091" s="2"/>
      <c r="HF1091" s="2"/>
      <c r="HG1091" s="2"/>
      <c r="HH1091" s="2"/>
      <c r="HI1091" s="2"/>
      <c r="HJ1091" s="2"/>
      <c r="HK1091" s="2"/>
      <c r="HL1091" s="2"/>
      <c r="HM1091" s="2"/>
      <c r="HN1091" s="2"/>
      <c r="HO1091" s="2"/>
      <c r="HP1091" s="2"/>
      <c r="HQ1091" s="2"/>
      <c r="HR1091" s="2"/>
      <c r="HS1091" s="2"/>
      <c r="HT1091" s="2"/>
      <c r="HU1091" s="2"/>
      <c r="HV1091" s="2"/>
      <c r="HW1091" s="2"/>
      <c r="HX1091" s="2"/>
      <c r="HY1091" s="2"/>
      <c r="HZ1091" s="2"/>
      <c r="IA1091" s="2"/>
      <c r="IB1091" s="2"/>
      <c r="IC1091" s="2"/>
      <c r="ID1091" s="2"/>
    </row>
    <row r="1092" spans="1:238" s="12" customFormat="1" x14ac:dyDescent="0.2">
      <c r="A1092" s="11">
        <f t="shared" si="18"/>
        <v>1084</v>
      </c>
      <c r="B1092" s="38" t="s">
        <v>1973</v>
      </c>
      <c r="C1092" s="38" t="s">
        <v>759</v>
      </c>
      <c r="D1092" s="38" t="s">
        <v>148</v>
      </c>
      <c r="E1092" s="69" t="s">
        <v>1971</v>
      </c>
      <c r="F1092" s="40" t="s">
        <v>1974</v>
      </c>
      <c r="G1092" s="39">
        <v>883</v>
      </c>
      <c r="H1092" s="39">
        <v>1767</v>
      </c>
      <c r="I1092" s="41" t="s">
        <v>18</v>
      </c>
      <c r="J1092" s="43" t="s">
        <v>17</v>
      </c>
      <c r="K1092" s="4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c r="FE1092" s="2"/>
      <c r="FF1092" s="2"/>
      <c r="FG1092" s="2"/>
      <c r="FH1092" s="2"/>
      <c r="FI1092" s="2"/>
      <c r="FJ1092" s="2"/>
      <c r="FK1092" s="2"/>
      <c r="FL1092" s="2"/>
      <c r="FM1092" s="2"/>
      <c r="FN1092" s="2"/>
      <c r="FO1092" s="2"/>
      <c r="FP1092" s="2"/>
      <c r="FQ1092" s="2"/>
      <c r="FR1092" s="2"/>
      <c r="FS1092" s="2"/>
      <c r="FT1092" s="2"/>
      <c r="FU1092" s="2"/>
      <c r="FV1092" s="2"/>
      <c r="FW1092" s="2"/>
      <c r="FX1092" s="2"/>
      <c r="FY1092" s="2"/>
      <c r="FZ1092" s="2"/>
      <c r="GA1092" s="2"/>
      <c r="GB1092" s="2"/>
      <c r="GC1092" s="2"/>
      <c r="GD1092" s="2"/>
      <c r="GE1092" s="2"/>
      <c r="GF1092" s="2"/>
      <c r="GG1092" s="2"/>
      <c r="GH1092" s="2"/>
      <c r="GI1092" s="2"/>
      <c r="GJ1092" s="2"/>
      <c r="GK1092" s="2"/>
      <c r="GL1092" s="2"/>
      <c r="GM1092" s="2"/>
      <c r="GN1092" s="2"/>
      <c r="GO1092" s="2"/>
      <c r="GP1092" s="2"/>
      <c r="GQ1092" s="2"/>
      <c r="GR1092" s="2"/>
      <c r="GS1092" s="2"/>
      <c r="GT1092" s="2"/>
      <c r="GU1092" s="2"/>
      <c r="GV1092" s="2"/>
      <c r="GW1092" s="2"/>
      <c r="GX1092" s="2"/>
      <c r="GY1092" s="2"/>
      <c r="GZ1092" s="2"/>
      <c r="HA1092" s="2"/>
      <c r="HB1092" s="2"/>
      <c r="HC1092" s="2"/>
      <c r="HD1092" s="2"/>
      <c r="HE1092" s="2"/>
      <c r="HF1092" s="2"/>
      <c r="HG1092" s="2"/>
      <c r="HH1092" s="2"/>
      <c r="HI1092" s="2"/>
      <c r="HJ1092" s="2"/>
      <c r="HK1092" s="2"/>
      <c r="HL1092" s="2"/>
      <c r="HM1092" s="2"/>
      <c r="HN1092" s="2"/>
      <c r="HO1092" s="2"/>
      <c r="HP1092" s="2"/>
      <c r="HQ1092" s="2"/>
      <c r="HR1092" s="2"/>
      <c r="HS1092" s="2"/>
      <c r="HT1092" s="2"/>
      <c r="HU1092" s="2"/>
      <c r="HV1092" s="2"/>
      <c r="HW1092" s="2"/>
      <c r="HX1092" s="2"/>
      <c r="HY1092" s="2"/>
      <c r="HZ1092" s="2"/>
      <c r="IA1092" s="2"/>
      <c r="IB1092" s="2"/>
      <c r="IC1092" s="2"/>
      <c r="ID1092" s="2"/>
    </row>
    <row r="1093" spans="1:238" s="12" customFormat="1" x14ac:dyDescent="0.2">
      <c r="A1093" s="11">
        <f t="shared" si="18"/>
        <v>1085</v>
      </c>
      <c r="B1093" s="38" t="s">
        <v>1983</v>
      </c>
      <c r="C1093" s="38" t="s">
        <v>759</v>
      </c>
      <c r="D1093" s="38" t="s">
        <v>148</v>
      </c>
      <c r="E1093" s="69" t="s">
        <v>1981</v>
      </c>
      <c r="F1093" s="40" t="s">
        <v>1974</v>
      </c>
      <c r="G1093" s="39">
        <v>18</v>
      </c>
      <c r="H1093" s="39">
        <v>18</v>
      </c>
      <c r="I1093" s="41" t="s">
        <v>18</v>
      </c>
      <c r="J1093" s="43" t="s">
        <v>17</v>
      </c>
      <c r="K1093" s="4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c r="FE1093" s="2"/>
      <c r="FF1093" s="2"/>
      <c r="FG1093" s="2"/>
      <c r="FH1093" s="2"/>
      <c r="FI1093" s="2"/>
      <c r="FJ1093" s="2"/>
      <c r="FK1093" s="2"/>
      <c r="FL1093" s="2"/>
      <c r="FM1093" s="2"/>
      <c r="FN1093" s="2"/>
      <c r="FO1093" s="2"/>
      <c r="FP1093" s="2"/>
      <c r="FQ1093" s="2"/>
      <c r="FR1093" s="2"/>
      <c r="FS1093" s="2"/>
      <c r="FT1093" s="2"/>
      <c r="FU1093" s="2"/>
      <c r="FV1093" s="2"/>
      <c r="FW1093" s="2"/>
      <c r="FX1093" s="2"/>
      <c r="FY1093" s="2"/>
      <c r="FZ1093" s="2"/>
      <c r="GA1093" s="2"/>
      <c r="GB1093" s="2"/>
      <c r="GC1093" s="2"/>
      <c r="GD1093" s="2"/>
      <c r="GE1093" s="2"/>
      <c r="GF1093" s="2"/>
      <c r="GG1093" s="2"/>
      <c r="GH1093" s="2"/>
      <c r="GI1093" s="2"/>
      <c r="GJ1093" s="2"/>
      <c r="GK1093" s="2"/>
      <c r="GL1093" s="2"/>
      <c r="GM1093" s="2"/>
      <c r="GN1093" s="2"/>
      <c r="GO1093" s="2"/>
      <c r="GP1093" s="2"/>
      <c r="GQ1093" s="2"/>
      <c r="GR1093" s="2"/>
      <c r="GS1093" s="2"/>
      <c r="GT1093" s="2"/>
      <c r="GU1093" s="2"/>
      <c r="GV1093" s="2"/>
      <c r="GW1093" s="2"/>
      <c r="GX1093" s="2"/>
      <c r="GY1093" s="2"/>
      <c r="GZ1093" s="2"/>
      <c r="HA1093" s="2"/>
      <c r="HB1093" s="2"/>
      <c r="HC1093" s="2"/>
      <c r="HD1093" s="2"/>
      <c r="HE1093" s="2"/>
      <c r="HF1093" s="2"/>
      <c r="HG1093" s="2"/>
      <c r="HH1093" s="2"/>
      <c r="HI1093" s="2"/>
      <c r="HJ1093" s="2"/>
      <c r="HK1093" s="2"/>
      <c r="HL1093" s="2"/>
      <c r="HM1093" s="2"/>
      <c r="HN1093" s="2"/>
      <c r="HO1093" s="2"/>
      <c r="HP1093" s="2"/>
      <c r="HQ1093" s="2"/>
      <c r="HR1093" s="2"/>
      <c r="HS1093" s="2"/>
      <c r="HT1093" s="2"/>
      <c r="HU1093" s="2"/>
      <c r="HV1093" s="2"/>
      <c r="HW1093" s="2"/>
      <c r="HX1093" s="2"/>
      <c r="HY1093" s="2"/>
      <c r="HZ1093" s="2"/>
      <c r="IA1093" s="2"/>
      <c r="IB1093" s="2"/>
      <c r="IC1093" s="2"/>
      <c r="ID1093" s="2"/>
    </row>
    <row r="1094" spans="1:238" s="12" customFormat="1" x14ac:dyDescent="0.2">
      <c r="A1094" s="11">
        <f t="shared" si="18"/>
        <v>1086</v>
      </c>
      <c r="B1094" s="38" t="s">
        <v>1984</v>
      </c>
      <c r="C1094" s="38" t="s">
        <v>759</v>
      </c>
      <c r="D1094" s="38" t="s">
        <v>148</v>
      </c>
      <c r="E1094" s="69" t="s">
        <v>1985</v>
      </c>
      <c r="F1094" s="40" t="s">
        <v>1986</v>
      </c>
      <c r="G1094" s="39">
        <v>824</v>
      </c>
      <c r="H1094" s="39">
        <v>1524</v>
      </c>
      <c r="I1094" s="41" t="s">
        <v>15</v>
      </c>
      <c r="J1094" s="43" t="s">
        <v>17</v>
      </c>
      <c r="K1094" s="4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c r="FE1094" s="2"/>
      <c r="FF1094" s="2"/>
      <c r="FG1094" s="2"/>
      <c r="FH1094" s="2"/>
      <c r="FI1094" s="2"/>
      <c r="FJ1094" s="2"/>
      <c r="FK1094" s="2"/>
      <c r="FL1094" s="2"/>
      <c r="FM1094" s="2"/>
      <c r="FN1094" s="2"/>
      <c r="FO1094" s="2"/>
      <c r="FP1094" s="2"/>
      <c r="FQ1094" s="2"/>
      <c r="FR1094" s="2"/>
      <c r="FS1094" s="2"/>
      <c r="FT1094" s="2"/>
      <c r="FU1094" s="2"/>
      <c r="FV1094" s="2"/>
      <c r="FW1094" s="2"/>
      <c r="FX1094" s="2"/>
      <c r="FY1094" s="2"/>
      <c r="FZ1094" s="2"/>
      <c r="GA1094" s="2"/>
      <c r="GB1094" s="2"/>
      <c r="GC1094" s="2"/>
      <c r="GD1094" s="2"/>
      <c r="GE1094" s="2"/>
      <c r="GF1094" s="2"/>
      <c r="GG1094" s="2"/>
      <c r="GH1094" s="2"/>
      <c r="GI1094" s="2"/>
      <c r="GJ1094" s="2"/>
      <c r="GK1094" s="2"/>
      <c r="GL1094" s="2"/>
      <c r="GM1094" s="2"/>
      <c r="GN1094" s="2"/>
      <c r="GO1094" s="2"/>
      <c r="GP1094" s="2"/>
      <c r="GQ1094" s="2"/>
      <c r="GR1094" s="2"/>
      <c r="GS1094" s="2"/>
      <c r="GT1094" s="2"/>
      <c r="GU1094" s="2"/>
      <c r="GV1094" s="2"/>
      <c r="GW1094" s="2"/>
      <c r="GX1094" s="2"/>
      <c r="GY1094" s="2"/>
      <c r="GZ1094" s="2"/>
      <c r="HA1094" s="2"/>
      <c r="HB1094" s="2"/>
      <c r="HC1094" s="2"/>
      <c r="HD1094" s="2"/>
      <c r="HE1094" s="2"/>
      <c r="HF1094" s="2"/>
      <c r="HG1094" s="2"/>
      <c r="HH1094" s="2"/>
      <c r="HI1094" s="2"/>
      <c r="HJ1094" s="2"/>
      <c r="HK1094" s="2"/>
      <c r="HL1094" s="2"/>
      <c r="HM1094" s="2"/>
      <c r="HN1094" s="2"/>
      <c r="HO1094" s="2"/>
      <c r="HP1094" s="2"/>
      <c r="HQ1094" s="2"/>
      <c r="HR1094" s="2"/>
      <c r="HS1094" s="2"/>
      <c r="HT1094" s="2"/>
      <c r="HU1094" s="2"/>
      <c r="HV1094" s="2"/>
      <c r="HW1094" s="2"/>
      <c r="HX1094" s="2"/>
      <c r="HY1094" s="2"/>
      <c r="HZ1094" s="2"/>
      <c r="IA1094" s="2"/>
      <c r="IB1094" s="2"/>
      <c r="IC1094" s="2"/>
      <c r="ID1094" s="2"/>
    </row>
    <row r="1095" spans="1:238" s="12" customFormat="1" x14ac:dyDescent="0.2">
      <c r="A1095" s="11">
        <f t="shared" si="18"/>
        <v>1087</v>
      </c>
      <c r="B1095" s="38" t="s">
        <v>1992</v>
      </c>
      <c r="C1095" s="38" t="s">
        <v>759</v>
      </c>
      <c r="D1095" s="38" t="s">
        <v>148</v>
      </c>
      <c r="E1095" s="69" t="s">
        <v>1993</v>
      </c>
      <c r="F1095" s="40" t="s">
        <v>93</v>
      </c>
      <c r="G1095" s="39">
        <v>350</v>
      </c>
      <c r="H1095" s="39">
        <v>843</v>
      </c>
      <c r="I1095" s="41" t="s">
        <v>15</v>
      </c>
      <c r="J1095" s="43" t="s">
        <v>17</v>
      </c>
      <c r="K1095" s="42"/>
    </row>
    <row r="1096" spans="1:238" s="12" customFormat="1" x14ac:dyDescent="0.2">
      <c r="A1096" s="11">
        <f t="shared" si="18"/>
        <v>1088</v>
      </c>
      <c r="B1096" s="38" t="s">
        <v>220</v>
      </c>
      <c r="C1096" s="38" t="s">
        <v>759</v>
      </c>
      <c r="D1096" s="38" t="s">
        <v>148</v>
      </c>
      <c r="E1096" s="69" t="s">
        <v>1998</v>
      </c>
      <c r="F1096" s="40" t="s">
        <v>1619</v>
      </c>
      <c r="G1096" s="39">
        <v>611</v>
      </c>
      <c r="H1096" s="39">
        <v>1007</v>
      </c>
      <c r="I1096" s="41" t="s">
        <v>15</v>
      </c>
      <c r="J1096" s="43" t="s">
        <v>17</v>
      </c>
      <c r="K1096" s="42"/>
    </row>
    <row r="1097" spans="1:238" x14ac:dyDescent="0.2">
      <c r="A1097" s="11">
        <f t="shared" si="18"/>
        <v>1089</v>
      </c>
      <c r="B1097" s="38" t="s">
        <v>221</v>
      </c>
      <c r="C1097" s="38" t="s">
        <v>759</v>
      </c>
      <c r="D1097" s="38" t="s">
        <v>148</v>
      </c>
      <c r="E1097" s="69" t="s">
        <v>1998</v>
      </c>
      <c r="F1097" s="40" t="s">
        <v>134</v>
      </c>
      <c r="G1097" s="39">
        <v>1347</v>
      </c>
      <c r="H1097" s="39">
        <v>2156</v>
      </c>
      <c r="I1097" s="41" t="s">
        <v>15</v>
      </c>
      <c r="J1097" s="43" t="s">
        <v>17</v>
      </c>
      <c r="K1097" s="42"/>
      <c r="L1097" s="12"/>
      <c r="M1097" s="12"/>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c r="AM1097" s="12"/>
      <c r="AN1097" s="12"/>
      <c r="AO1097" s="12"/>
      <c r="AP1097" s="12"/>
      <c r="AQ1097" s="12"/>
      <c r="AR1097" s="12"/>
      <c r="AS1097" s="12"/>
      <c r="AT1097" s="12"/>
      <c r="AU1097" s="12"/>
      <c r="AV1097" s="12"/>
      <c r="AW1097" s="12"/>
      <c r="AX1097" s="12"/>
      <c r="AY1097" s="12"/>
      <c r="AZ1097" s="12"/>
      <c r="BA1097" s="12"/>
      <c r="BB1097" s="12"/>
      <c r="BC1097" s="12"/>
      <c r="BD1097" s="12"/>
      <c r="BE1097" s="12"/>
      <c r="BF1097" s="12"/>
      <c r="BG1097" s="12"/>
      <c r="BH1097" s="12"/>
      <c r="BI1097" s="12"/>
      <c r="BJ1097" s="12"/>
      <c r="BK1097" s="12"/>
      <c r="BL1097" s="12"/>
      <c r="BM1097" s="12"/>
      <c r="BN1097" s="12"/>
      <c r="BO1097" s="12"/>
      <c r="BP1097" s="12"/>
      <c r="BQ1097" s="12"/>
      <c r="BR1097" s="12"/>
      <c r="BS1097" s="12"/>
      <c r="BT1097" s="12"/>
      <c r="BU1097" s="12"/>
      <c r="BV1097" s="12"/>
      <c r="BW1097" s="12"/>
      <c r="BX1097" s="12"/>
      <c r="BY1097" s="12"/>
      <c r="BZ1097" s="12"/>
      <c r="CA1097" s="12"/>
      <c r="CB1097" s="12"/>
      <c r="CC1097" s="12"/>
      <c r="CD1097" s="12"/>
      <c r="CE1097" s="12"/>
      <c r="CF1097" s="12"/>
      <c r="CG1097" s="12"/>
      <c r="CH1097" s="12"/>
      <c r="CI1097" s="12"/>
      <c r="CJ1097" s="12"/>
      <c r="CK1097" s="12"/>
      <c r="CL1097" s="12"/>
      <c r="CM1097" s="12"/>
      <c r="CN1097" s="12"/>
      <c r="CO1097" s="12"/>
      <c r="CP1097" s="12"/>
      <c r="CQ1097" s="12"/>
      <c r="CR1097" s="12"/>
      <c r="CS1097" s="12"/>
      <c r="CT1097" s="12"/>
      <c r="CU1097" s="12"/>
      <c r="CV1097" s="12"/>
      <c r="CW1097" s="12"/>
      <c r="CX1097" s="12"/>
      <c r="CY1097" s="12"/>
      <c r="CZ1097" s="12"/>
      <c r="DA1097" s="12"/>
      <c r="DB1097" s="12"/>
      <c r="DC1097" s="12"/>
      <c r="DD1097" s="12"/>
      <c r="DE1097" s="12"/>
      <c r="DF1097" s="12"/>
      <c r="DG1097" s="12"/>
      <c r="DH1097" s="12"/>
      <c r="DI1097" s="12"/>
      <c r="DJ1097" s="12"/>
      <c r="DK1097" s="12"/>
      <c r="DL1097" s="12"/>
      <c r="DM1097" s="12"/>
      <c r="DN1097" s="12"/>
      <c r="DO1097" s="12"/>
      <c r="DP1097" s="12"/>
      <c r="DQ1097" s="12"/>
      <c r="DR1097" s="12"/>
      <c r="DS1097" s="12"/>
      <c r="DT1097" s="12"/>
      <c r="DU1097" s="12"/>
      <c r="DV1097" s="12"/>
      <c r="DW1097" s="12"/>
      <c r="DX1097" s="12"/>
      <c r="DY1097" s="12"/>
      <c r="DZ1097" s="12"/>
      <c r="EA1097" s="12"/>
      <c r="EB1097" s="12"/>
      <c r="EC1097" s="12"/>
      <c r="ED1097" s="12"/>
      <c r="EE1097" s="12"/>
      <c r="EF1097" s="12"/>
      <c r="EG1097" s="12"/>
      <c r="EH1097" s="12"/>
      <c r="EI1097" s="12"/>
      <c r="EJ1097" s="12"/>
      <c r="EK1097" s="12"/>
      <c r="EL1097" s="12"/>
      <c r="EM1097" s="12"/>
      <c r="EN1097" s="12"/>
      <c r="EO1097" s="12"/>
      <c r="EP1097" s="12"/>
      <c r="EQ1097" s="12"/>
      <c r="ER1097" s="12"/>
      <c r="ES1097" s="12"/>
      <c r="ET1097" s="12"/>
      <c r="EU1097" s="12"/>
      <c r="EV1097" s="12"/>
      <c r="EW1097" s="12"/>
      <c r="EX1097" s="12"/>
      <c r="EY1097" s="12"/>
      <c r="EZ1097" s="12"/>
      <c r="FA1097" s="12"/>
      <c r="FB1097" s="12"/>
      <c r="FC1097" s="12"/>
      <c r="FD1097" s="12"/>
      <c r="FE1097" s="12"/>
      <c r="FF1097" s="12"/>
      <c r="FG1097" s="12"/>
      <c r="FH1097" s="12"/>
      <c r="FI1097" s="12"/>
      <c r="FJ1097" s="12"/>
      <c r="FK1097" s="12"/>
      <c r="FL1097" s="12"/>
      <c r="FM1097" s="12"/>
      <c r="FN1097" s="12"/>
      <c r="FO1097" s="12"/>
      <c r="FP1097" s="12"/>
      <c r="FQ1097" s="12"/>
      <c r="FR1097" s="12"/>
      <c r="FS1097" s="12"/>
      <c r="FT1097" s="12"/>
      <c r="FU1097" s="12"/>
      <c r="FV1097" s="12"/>
      <c r="FW1097" s="12"/>
      <c r="FX1097" s="12"/>
      <c r="FY1097" s="12"/>
      <c r="FZ1097" s="12"/>
      <c r="GA1097" s="12"/>
      <c r="GB1097" s="12"/>
      <c r="GC1097" s="12"/>
      <c r="GD1097" s="12"/>
      <c r="GE1097" s="12"/>
      <c r="GF1097" s="12"/>
      <c r="GG1097" s="12"/>
      <c r="GH1097" s="12"/>
      <c r="GI1097" s="12"/>
      <c r="GJ1097" s="12"/>
      <c r="GK1097" s="12"/>
      <c r="GL1097" s="12"/>
      <c r="GM1097" s="12"/>
      <c r="GN1097" s="12"/>
      <c r="GO1097" s="12"/>
      <c r="GP1097" s="12"/>
      <c r="GQ1097" s="12"/>
      <c r="GR1097" s="12"/>
      <c r="GS1097" s="12"/>
      <c r="GT1097" s="12"/>
      <c r="GU1097" s="12"/>
      <c r="GV1097" s="12"/>
      <c r="GW1097" s="12"/>
      <c r="GX1097" s="12"/>
      <c r="GY1097" s="12"/>
      <c r="GZ1097" s="12"/>
      <c r="HA1097" s="12"/>
      <c r="HB1097" s="12"/>
      <c r="HC1097" s="12"/>
      <c r="HD1097" s="12"/>
      <c r="HE1097" s="12"/>
      <c r="HF1097" s="12"/>
      <c r="HG1097" s="12"/>
      <c r="HH1097" s="12"/>
      <c r="HI1097" s="12"/>
      <c r="HJ1097" s="12"/>
      <c r="HK1097" s="12"/>
      <c r="HL1097" s="12"/>
      <c r="HM1097" s="12"/>
      <c r="HN1097" s="12"/>
      <c r="HO1097" s="12"/>
      <c r="HP1097" s="12"/>
      <c r="HQ1097" s="12"/>
      <c r="HR1097" s="12"/>
      <c r="HS1097" s="12"/>
      <c r="HT1097" s="12"/>
      <c r="HU1097" s="12"/>
      <c r="HV1097" s="12"/>
      <c r="HW1097" s="12"/>
      <c r="HX1097" s="12"/>
      <c r="HY1097" s="12"/>
      <c r="HZ1097" s="12"/>
      <c r="IA1097" s="12"/>
      <c r="IB1097" s="12"/>
      <c r="IC1097" s="12"/>
      <c r="ID1097" s="12"/>
    </row>
    <row r="1098" spans="1:238" x14ac:dyDescent="0.2">
      <c r="A1098" s="11">
        <f t="shared" si="18"/>
        <v>1090</v>
      </c>
      <c r="B1098" s="38" t="s">
        <v>2029</v>
      </c>
      <c r="C1098" s="38" t="s">
        <v>759</v>
      </c>
      <c r="D1098" s="38" t="s">
        <v>148</v>
      </c>
      <c r="E1098" s="69" t="s">
        <v>2030</v>
      </c>
      <c r="F1098" s="40" t="s">
        <v>27</v>
      </c>
      <c r="G1098" s="39">
        <v>347</v>
      </c>
      <c r="H1098" s="39">
        <v>645</v>
      </c>
      <c r="I1098" s="41" t="s">
        <v>15</v>
      </c>
      <c r="J1098" s="43" t="s">
        <v>17</v>
      </c>
      <c r="K1098" s="45"/>
      <c r="L1098" s="12"/>
      <c r="M1098" s="12"/>
      <c r="N1098" s="12"/>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c r="AM1098" s="12"/>
      <c r="AN1098" s="12"/>
      <c r="AO1098" s="12"/>
      <c r="AP1098" s="12"/>
      <c r="AQ1098" s="12"/>
      <c r="AR1098" s="12"/>
      <c r="AS1098" s="12"/>
      <c r="AT1098" s="12"/>
      <c r="AU1098" s="12"/>
      <c r="AV1098" s="12"/>
      <c r="AW1098" s="12"/>
      <c r="AX1098" s="12"/>
      <c r="AY1098" s="12"/>
      <c r="AZ1098" s="12"/>
      <c r="BA1098" s="12"/>
      <c r="BB1098" s="12"/>
      <c r="BC1098" s="12"/>
      <c r="BD1098" s="12"/>
      <c r="BE1098" s="12"/>
      <c r="BF1098" s="12"/>
      <c r="BG1098" s="12"/>
      <c r="BH1098" s="12"/>
      <c r="BI1098" s="12"/>
      <c r="BJ1098" s="12"/>
      <c r="BK1098" s="12"/>
      <c r="BL1098" s="12"/>
      <c r="BM1098" s="12"/>
      <c r="BN1098" s="12"/>
      <c r="BO1098" s="12"/>
      <c r="BP1098" s="12"/>
      <c r="BQ1098" s="12"/>
      <c r="BR1098" s="12"/>
      <c r="BS1098" s="12"/>
      <c r="BT1098" s="12"/>
      <c r="BU1098" s="12"/>
      <c r="BV1098" s="12"/>
      <c r="BW1098" s="12"/>
      <c r="BX1098" s="12"/>
      <c r="BY1098" s="12"/>
      <c r="BZ1098" s="12"/>
      <c r="CA1098" s="12"/>
      <c r="CB1098" s="12"/>
      <c r="CC1098" s="12"/>
      <c r="CD1098" s="12"/>
      <c r="CE1098" s="12"/>
      <c r="CF1098" s="12"/>
      <c r="CG1098" s="12"/>
      <c r="CH1098" s="12"/>
      <c r="CI1098" s="12"/>
      <c r="CJ1098" s="12"/>
      <c r="CK1098" s="12"/>
      <c r="CL1098" s="12"/>
      <c r="CM1098" s="12"/>
      <c r="CN1098" s="12"/>
      <c r="CO1098" s="12"/>
      <c r="CP1098" s="12"/>
      <c r="CQ1098" s="12"/>
      <c r="CR1098" s="12"/>
      <c r="CS1098" s="12"/>
      <c r="CT1098" s="12"/>
      <c r="CU1098" s="12"/>
      <c r="CV1098" s="12"/>
      <c r="CW1098" s="12"/>
      <c r="CX1098" s="12"/>
      <c r="CY1098" s="12"/>
      <c r="CZ1098" s="12"/>
      <c r="DA1098" s="12"/>
      <c r="DB1098" s="12"/>
      <c r="DC1098" s="12"/>
      <c r="DD1098" s="12"/>
      <c r="DE1098" s="12"/>
      <c r="DF1098" s="12"/>
      <c r="DG1098" s="12"/>
      <c r="DH1098" s="12"/>
      <c r="DI1098" s="12"/>
      <c r="DJ1098" s="12"/>
      <c r="DK1098" s="12"/>
      <c r="DL1098" s="12"/>
      <c r="DM1098" s="12"/>
      <c r="DN1098" s="12"/>
      <c r="DO1098" s="12"/>
      <c r="DP1098" s="12"/>
      <c r="DQ1098" s="12"/>
      <c r="DR1098" s="12"/>
      <c r="DS1098" s="12"/>
      <c r="DT1098" s="12"/>
      <c r="DU1098" s="12"/>
      <c r="DV1098" s="12"/>
      <c r="DW1098" s="12"/>
      <c r="DX1098" s="12"/>
      <c r="DY1098" s="12"/>
      <c r="DZ1098" s="12"/>
      <c r="EA1098" s="12"/>
      <c r="EB1098" s="12"/>
      <c r="EC1098" s="12"/>
      <c r="ED1098" s="12"/>
      <c r="EE1098" s="12"/>
      <c r="EF1098" s="12"/>
      <c r="EG1098" s="12"/>
      <c r="EH1098" s="12"/>
      <c r="EI1098" s="12"/>
      <c r="EJ1098" s="12"/>
      <c r="EK1098" s="12"/>
      <c r="EL1098" s="12"/>
      <c r="EM1098" s="12"/>
      <c r="EN1098" s="12"/>
      <c r="EO1098" s="12"/>
      <c r="EP1098" s="12"/>
      <c r="EQ1098" s="12"/>
      <c r="ER1098" s="12"/>
      <c r="ES1098" s="12"/>
      <c r="ET1098" s="12"/>
      <c r="EU1098" s="12"/>
      <c r="EV1098" s="12"/>
      <c r="EW1098" s="12"/>
      <c r="EX1098" s="12"/>
      <c r="EY1098" s="12"/>
      <c r="EZ1098" s="12"/>
      <c r="FA1098" s="12"/>
      <c r="FB1098" s="12"/>
      <c r="FC1098" s="12"/>
      <c r="FD1098" s="12"/>
      <c r="FE1098" s="12"/>
      <c r="FF1098" s="12"/>
      <c r="FG1098" s="12"/>
      <c r="FH1098" s="12"/>
      <c r="FI1098" s="12"/>
      <c r="FJ1098" s="12"/>
      <c r="FK1098" s="12"/>
      <c r="FL1098" s="12"/>
      <c r="FM1098" s="12"/>
      <c r="FN1098" s="12"/>
      <c r="FO1098" s="12"/>
      <c r="FP1098" s="12"/>
      <c r="FQ1098" s="12"/>
      <c r="FR1098" s="12"/>
      <c r="FS1098" s="12"/>
      <c r="FT1098" s="12"/>
      <c r="FU1098" s="12"/>
      <c r="FV1098" s="12"/>
      <c r="FW1098" s="12"/>
      <c r="FX1098" s="12"/>
      <c r="FY1098" s="12"/>
      <c r="FZ1098" s="12"/>
      <c r="GA1098" s="12"/>
      <c r="GB1098" s="12"/>
      <c r="GC1098" s="12"/>
      <c r="GD1098" s="12"/>
      <c r="GE1098" s="12"/>
      <c r="GF1098" s="12"/>
      <c r="GG1098" s="12"/>
      <c r="GH1098" s="12"/>
      <c r="GI1098" s="12"/>
      <c r="GJ1098" s="12"/>
      <c r="GK1098" s="12"/>
      <c r="GL1098" s="12"/>
      <c r="GM1098" s="12"/>
      <c r="GN1098" s="12"/>
      <c r="GO1098" s="12"/>
      <c r="GP1098" s="12"/>
      <c r="GQ1098" s="12"/>
      <c r="GR1098" s="12"/>
      <c r="GS1098" s="12"/>
      <c r="GT1098" s="12"/>
      <c r="GU1098" s="12"/>
      <c r="GV1098" s="12"/>
      <c r="GW1098" s="12"/>
      <c r="GX1098" s="12"/>
      <c r="GY1098" s="12"/>
      <c r="GZ1098" s="12"/>
      <c r="HA1098" s="12"/>
      <c r="HB1098" s="12"/>
      <c r="HC1098" s="12"/>
      <c r="HD1098" s="12"/>
      <c r="HE1098" s="12"/>
      <c r="HF1098" s="12"/>
      <c r="HG1098" s="12"/>
      <c r="HH1098" s="12"/>
      <c r="HI1098" s="12"/>
      <c r="HJ1098" s="12"/>
      <c r="HK1098" s="12"/>
      <c r="HL1098" s="12"/>
      <c r="HM1098" s="12"/>
      <c r="HN1098" s="12"/>
      <c r="HO1098" s="12"/>
      <c r="HP1098" s="12"/>
      <c r="HQ1098" s="12"/>
      <c r="HR1098" s="12"/>
      <c r="HS1098" s="12"/>
      <c r="HT1098" s="12"/>
      <c r="HU1098" s="12"/>
      <c r="HV1098" s="12"/>
      <c r="HW1098" s="12"/>
      <c r="HX1098" s="12"/>
      <c r="HY1098" s="12"/>
      <c r="HZ1098" s="12"/>
      <c r="IA1098" s="12"/>
      <c r="IB1098" s="12"/>
      <c r="IC1098" s="12"/>
      <c r="ID1098" s="12"/>
    </row>
    <row r="1099" spans="1:238" x14ac:dyDescent="0.2">
      <c r="A1099" s="11">
        <f t="shared" si="18"/>
        <v>1091</v>
      </c>
      <c r="B1099" s="38" t="s">
        <v>222</v>
      </c>
      <c r="C1099" s="38" t="s">
        <v>759</v>
      </c>
      <c r="D1099" s="38" t="s">
        <v>148</v>
      </c>
      <c r="E1099" s="69" t="s">
        <v>2030</v>
      </c>
      <c r="F1099" s="40" t="s">
        <v>168</v>
      </c>
      <c r="G1099" s="39">
        <v>1609</v>
      </c>
      <c r="H1099" s="39">
        <v>2212</v>
      </c>
      <c r="I1099" s="41" t="s">
        <v>15</v>
      </c>
      <c r="J1099" s="43" t="s">
        <v>17</v>
      </c>
      <c r="K1099" s="45"/>
      <c r="L1099" s="12"/>
      <c r="M1099" s="12"/>
      <c r="N1099" s="12"/>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1099" s="12"/>
      <c r="AN1099" s="12"/>
      <c r="AO1099" s="12"/>
      <c r="AP1099" s="12"/>
      <c r="AQ1099" s="12"/>
      <c r="AR1099" s="12"/>
      <c r="AS1099" s="12"/>
      <c r="AT1099" s="12"/>
      <c r="AU1099" s="12"/>
      <c r="AV1099" s="12"/>
      <c r="AW1099" s="12"/>
      <c r="AX1099" s="12"/>
      <c r="AY1099" s="12"/>
      <c r="AZ1099" s="12"/>
      <c r="BA1099" s="12"/>
      <c r="BB1099" s="12"/>
      <c r="BC1099" s="12"/>
      <c r="BD1099" s="12"/>
      <c r="BE1099" s="12"/>
      <c r="BF1099" s="12"/>
      <c r="BG1099" s="12"/>
      <c r="BH1099" s="12"/>
      <c r="BI1099" s="12"/>
      <c r="BJ1099" s="12"/>
      <c r="BK1099" s="12"/>
      <c r="BL1099" s="12"/>
      <c r="BM1099" s="12"/>
      <c r="BN1099" s="12"/>
      <c r="BO1099" s="12"/>
      <c r="BP1099" s="12"/>
      <c r="BQ1099" s="12"/>
      <c r="BR1099" s="12"/>
      <c r="BS1099" s="12"/>
      <c r="BT1099" s="12"/>
      <c r="BU1099" s="12"/>
      <c r="BV1099" s="12"/>
      <c r="BW1099" s="12"/>
      <c r="BX1099" s="12"/>
      <c r="BY1099" s="12"/>
      <c r="BZ1099" s="12"/>
      <c r="CA1099" s="12"/>
      <c r="CB1099" s="12"/>
      <c r="CC1099" s="12"/>
      <c r="CD1099" s="12"/>
      <c r="CE1099" s="12"/>
      <c r="CF1099" s="12"/>
      <c r="CG1099" s="12"/>
      <c r="CH1099" s="12"/>
      <c r="CI1099" s="12"/>
      <c r="CJ1099" s="12"/>
      <c r="CK1099" s="12"/>
      <c r="CL1099" s="12"/>
      <c r="CM1099" s="12"/>
      <c r="CN1099" s="12"/>
      <c r="CO1099" s="12"/>
      <c r="CP1099" s="12"/>
      <c r="CQ1099" s="12"/>
      <c r="CR1099" s="12"/>
      <c r="CS1099" s="12"/>
      <c r="CT1099" s="12"/>
      <c r="CU1099" s="12"/>
      <c r="CV1099" s="12"/>
      <c r="CW1099" s="12"/>
      <c r="CX1099" s="12"/>
      <c r="CY1099" s="12"/>
      <c r="CZ1099" s="12"/>
      <c r="DA1099" s="12"/>
      <c r="DB1099" s="12"/>
      <c r="DC1099" s="12"/>
      <c r="DD1099" s="12"/>
      <c r="DE1099" s="12"/>
      <c r="DF1099" s="12"/>
      <c r="DG1099" s="12"/>
      <c r="DH1099" s="12"/>
      <c r="DI1099" s="12"/>
      <c r="DJ1099" s="12"/>
      <c r="DK1099" s="12"/>
      <c r="DL1099" s="12"/>
      <c r="DM1099" s="12"/>
      <c r="DN1099" s="12"/>
      <c r="DO1099" s="12"/>
      <c r="DP1099" s="12"/>
      <c r="DQ1099" s="12"/>
      <c r="DR1099" s="12"/>
      <c r="DS1099" s="12"/>
      <c r="DT1099" s="12"/>
      <c r="DU1099" s="12"/>
      <c r="DV1099" s="12"/>
      <c r="DW1099" s="12"/>
      <c r="DX1099" s="12"/>
      <c r="DY1099" s="12"/>
      <c r="DZ1099" s="12"/>
      <c r="EA1099" s="12"/>
      <c r="EB1099" s="12"/>
      <c r="EC1099" s="12"/>
      <c r="ED1099" s="12"/>
      <c r="EE1099" s="12"/>
      <c r="EF1099" s="12"/>
      <c r="EG1099" s="12"/>
      <c r="EH1099" s="12"/>
      <c r="EI1099" s="12"/>
      <c r="EJ1099" s="12"/>
      <c r="EK1099" s="12"/>
      <c r="EL1099" s="12"/>
      <c r="EM1099" s="12"/>
      <c r="EN1099" s="12"/>
      <c r="EO1099" s="12"/>
      <c r="EP1099" s="12"/>
      <c r="EQ1099" s="12"/>
      <c r="ER1099" s="12"/>
      <c r="ES1099" s="12"/>
      <c r="ET1099" s="12"/>
      <c r="EU1099" s="12"/>
      <c r="EV1099" s="12"/>
      <c r="EW1099" s="12"/>
      <c r="EX1099" s="12"/>
      <c r="EY1099" s="12"/>
      <c r="EZ1099" s="12"/>
      <c r="FA1099" s="12"/>
      <c r="FB1099" s="12"/>
      <c r="FC1099" s="12"/>
      <c r="FD1099" s="12"/>
      <c r="FE1099" s="12"/>
      <c r="FF1099" s="12"/>
      <c r="FG1099" s="12"/>
      <c r="FH1099" s="12"/>
      <c r="FI1099" s="12"/>
      <c r="FJ1099" s="12"/>
      <c r="FK1099" s="12"/>
      <c r="FL1099" s="12"/>
      <c r="FM1099" s="12"/>
      <c r="FN1099" s="12"/>
      <c r="FO1099" s="12"/>
      <c r="FP1099" s="12"/>
      <c r="FQ1099" s="12"/>
      <c r="FR1099" s="12"/>
      <c r="FS1099" s="12"/>
      <c r="FT1099" s="12"/>
      <c r="FU1099" s="12"/>
      <c r="FV1099" s="12"/>
      <c r="FW1099" s="12"/>
      <c r="FX1099" s="12"/>
      <c r="FY1099" s="12"/>
      <c r="FZ1099" s="12"/>
      <c r="GA1099" s="12"/>
      <c r="GB1099" s="12"/>
      <c r="GC1099" s="12"/>
      <c r="GD1099" s="12"/>
      <c r="GE1099" s="12"/>
      <c r="GF1099" s="12"/>
      <c r="GG1099" s="12"/>
      <c r="GH1099" s="12"/>
      <c r="GI1099" s="12"/>
      <c r="GJ1099" s="12"/>
      <c r="GK1099" s="12"/>
      <c r="GL1099" s="12"/>
      <c r="GM1099" s="12"/>
      <c r="GN1099" s="12"/>
      <c r="GO1099" s="12"/>
      <c r="GP1099" s="12"/>
      <c r="GQ1099" s="12"/>
      <c r="GR1099" s="12"/>
      <c r="GS1099" s="12"/>
      <c r="GT1099" s="12"/>
      <c r="GU1099" s="12"/>
      <c r="GV1099" s="12"/>
      <c r="GW1099" s="12"/>
      <c r="GX1099" s="12"/>
      <c r="GY1099" s="12"/>
      <c r="GZ1099" s="12"/>
      <c r="HA1099" s="12"/>
      <c r="HB1099" s="12"/>
      <c r="HC1099" s="12"/>
      <c r="HD1099" s="12"/>
      <c r="HE1099" s="12"/>
      <c r="HF1099" s="12"/>
      <c r="HG1099" s="12"/>
      <c r="HH1099" s="12"/>
      <c r="HI1099" s="12"/>
      <c r="HJ1099" s="12"/>
      <c r="HK1099" s="12"/>
      <c r="HL1099" s="12"/>
      <c r="HM1099" s="12"/>
      <c r="HN1099" s="12"/>
      <c r="HO1099" s="12"/>
      <c r="HP1099" s="12"/>
      <c r="HQ1099" s="12"/>
      <c r="HR1099" s="12"/>
      <c r="HS1099" s="12"/>
      <c r="HT1099" s="12"/>
      <c r="HU1099" s="12"/>
      <c r="HV1099" s="12"/>
      <c r="HW1099" s="12"/>
      <c r="HX1099" s="12"/>
      <c r="HY1099" s="12"/>
      <c r="HZ1099" s="12"/>
      <c r="IA1099" s="12"/>
      <c r="IB1099" s="12"/>
      <c r="IC1099" s="12"/>
      <c r="ID1099" s="12"/>
    </row>
    <row r="1100" spans="1:238" x14ac:dyDescent="0.2">
      <c r="A1100" s="11">
        <f t="shared" si="18"/>
        <v>1092</v>
      </c>
      <c r="B1100" s="38" t="s">
        <v>2031</v>
      </c>
      <c r="C1100" s="38" t="s">
        <v>759</v>
      </c>
      <c r="D1100" s="38" t="s">
        <v>148</v>
      </c>
      <c r="E1100" s="69" t="s">
        <v>2030</v>
      </c>
      <c r="F1100" s="40" t="s">
        <v>2032</v>
      </c>
      <c r="G1100" s="39">
        <v>658</v>
      </c>
      <c r="H1100" s="39">
        <v>1082</v>
      </c>
      <c r="I1100" s="41" t="s">
        <v>15</v>
      </c>
      <c r="J1100" s="43" t="s">
        <v>17</v>
      </c>
      <c r="K1100" s="45"/>
      <c r="L1100" s="12"/>
      <c r="M1100" s="12"/>
      <c r="N1100" s="12"/>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c r="AK1100" s="12"/>
      <c r="AL1100" s="12"/>
      <c r="AM1100" s="12"/>
      <c r="AN1100" s="12"/>
      <c r="AO1100" s="12"/>
      <c r="AP1100" s="12"/>
      <c r="AQ1100" s="12"/>
      <c r="AR1100" s="12"/>
      <c r="AS1100" s="12"/>
      <c r="AT1100" s="12"/>
      <c r="AU1100" s="12"/>
      <c r="AV1100" s="12"/>
      <c r="AW1100" s="12"/>
      <c r="AX1100" s="12"/>
      <c r="AY1100" s="12"/>
      <c r="AZ1100" s="12"/>
      <c r="BA1100" s="12"/>
      <c r="BB1100" s="12"/>
      <c r="BC1100" s="12"/>
      <c r="BD1100" s="12"/>
      <c r="BE1100" s="12"/>
      <c r="BF1100" s="12"/>
      <c r="BG1100" s="12"/>
      <c r="BH1100" s="12"/>
      <c r="BI1100" s="12"/>
      <c r="BJ1100" s="12"/>
      <c r="BK1100" s="12"/>
      <c r="BL1100" s="12"/>
      <c r="BM1100" s="12"/>
      <c r="BN1100" s="12"/>
      <c r="BO1100" s="12"/>
      <c r="BP1100" s="12"/>
      <c r="BQ1100" s="12"/>
      <c r="BR1100" s="12"/>
      <c r="BS1100" s="12"/>
      <c r="BT1100" s="12"/>
      <c r="BU1100" s="12"/>
      <c r="BV1100" s="12"/>
      <c r="BW1100" s="12"/>
      <c r="BX1100" s="12"/>
      <c r="BY1100" s="12"/>
      <c r="BZ1100" s="12"/>
      <c r="CA1100" s="12"/>
      <c r="CB1100" s="12"/>
      <c r="CC1100" s="12"/>
      <c r="CD1100" s="12"/>
      <c r="CE1100" s="12"/>
      <c r="CF1100" s="12"/>
      <c r="CG1100" s="12"/>
      <c r="CH1100" s="12"/>
      <c r="CI1100" s="12"/>
      <c r="CJ1100" s="12"/>
      <c r="CK1100" s="12"/>
      <c r="CL1100" s="12"/>
      <c r="CM1100" s="12"/>
      <c r="CN1100" s="12"/>
      <c r="CO1100" s="12"/>
      <c r="CP1100" s="12"/>
      <c r="CQ1100" s="12"/>
      <c r="CR1100" s="12"/>
      <c r="CS1100" s="12"/>
      <c r="CT1100" s="12"/>
      <c r="CU1100" s="12"/>
      <c r="CV1100" s="12"/>
      <c r="CW1100" s="12"/>
      <c r="CX1100" s="12"/>
      <c r="CY1100" s="12"/>
      <c r="CZ1100" s="12"/>
      <c r="DA1100" s="12"/>
      <c r="DB1100" s="12"/>
      <c r="DC1100" s="12"/>
      <c r="DD1100" s="12"/>
      <c r="DE1100" s="12"/>
      <c r="DF1100" s="12"/>
      <c r="DG1100" s="12"/>
      <c r="DH1100" s="12"/>
      <c r="DI1100" s="12"/>
      <c r="DJ1100" s="12"/>
      <c r="DK1100" s="12"/>
      <c r="DL1100" s="12"/>
      <c r="DM1100" s="12"/>
      <c r="DN1100" s="12"/>
      <c r="DO1100" s="12"/>
      <c r="DP1100" s="12"/>
      <c r="DQ1100" s="12"/>
      <c r="DR1100" s="12"/>
      <c r="DS1100" s="12"/>
      <c r="DT1100" s="12"/>
      <c r="DU1100" s="12"/>
      <c r="DV1100" s="12"/>
      <c r="DW1100" s="12"/>
      <c r="DX1100" s="12"/>
      <c r="DY1100" s="12"/>
      <c r="DZ1100" s="12"/>
      <c r="EA1100" s="12"/>
      <c r="EB1100" s="12"/>
      <c r="EC1100" s="12"/>
      <c r="ED1100" s="12"/>
      <c r="EE1100" s="12"/>
      <c r="EF1100" s="12"/>
      <c r="EG1100" s="12"/>
      <c r="EH1100" s="12"/>
      <c r="EI1100" s="12"/>
      <c r="EJ1100" s="12"/>
      <c r="EK1100" s="12"/>
      <c r="EL1100" s="12"/>
      <c r="EM1100" s="12"/>
      <c r="EN1100" s="12"/>
      <c r="EO1100" s="12"/>
      <c r="EP1100" s="12"/>
      <c r="EQ1100" s="12"/>
      <c r="ER1100" s="12"/>
      <c r="ES1100" s="12"/>
      <c r="ET1100" s="12"/>
      <c r="EU1100" s="12"/>
      <c r="EV1100" s="12"/>
      <c r="EW1100" s="12"/>
      <c r="EX1100" s="12"/>
      <c r="EY1100" s="12"/>
      <c r="EZ1100" s="12"/>
      <c r="FA1100" s="12"/>
      <c r="FB1100" s="12"/>
      <c r="FC1100" s="12"/>
      <c r="FD1100" s="12"/>
      <c r="FE1100" s="12"/>
      <c r="FF1100" s="12"/>
      <c r="FG1100" s="12"/>
      <c r="FH1100" s="12"/>
      <c r="FI1100" s="12"/>
      <c r="FJ1100" s="12"/>
      <c r="FK1100" s="12"/>
      <c r="FL1100" s="12"/>
      <c r="FM1100" s="12"/>
      <c r="FN1100" s="12"/>
      <c r="FO1100" s="12"/>
      <c r="FP1100" s="12"/>
      <c r="FQ1100" s="12"/>
      <c r="FR1100" s="12"/>
      <c r="FS1100" s="12"/>
      <c r="FT1100" s="12"/>
      <c r="FU1100" s="12"/>
      <c r="FV1100" s="12"/>
      <c r="FW1100" s="12"/>
      <c r="FX1100" s="12"/>
      <c r="FY1100" s="12"/>
      <c r="FZ1100" s="12"/>
      <c r="GA1100" s="12"/>
      <c r="GB1100" s="12"/>
      <c r="GC1100" s="12"/>
      <c r="GD1100" s="12"/>
      <c r="GE1100" s="12"/>
      <c r="GF1100" s="12"/>
      <c r="GG1100" s="12"/>
      <c r="GH1100" s="12"/>
      <c r="GI1100" s="12"/>
      <c r="GJ1100" s="12"/>
      <c r="GK1100" s="12"/>
      <c r="GL1100" s="12"/>
      <c r="GM1100" s="12"/>
      <c r="GN1100" s="12"/>
      <c r="GO1100" s="12"/>
      <c r="GP1100" s="12"/>
      <c r="GQ1100" s="12"/>
      <c r="GR1100" s="12"/>
      <c r="GS1100" s="12"/>
      <c r="GT1100" s="12"/>
      <c r="GU1100" s="12"/>
      <c r="GV1100" s="12"/>
      <c r="GW1100" s="12"/>
      <c r="GX1100" s="12"/>
      <c r="GY1100" s="12"/>
      <c r="GZ1100" s="12"/>
      <c r="HA1100" s="12"/>
      <c r="HB1100" s="12"/>
      <c r="HC1100" s="12"/>
      <c r="HD1100" s="12"/>
      <c r="HE1100" s="12"/>
      <c r="HF1100" s="12"/>
      <c r="HG1100" s="12"/>
      <c r="HH1100" s="12"/>
      <c r="HI1100" s="12"/>
      <c r="HJ1100" s="12"/>
      <c r="HK1100" s="12"/>
      <c r="HL1100" s="12"/>
      <c r="HM1100" s="12"/>
      <c r="HN1100" s="12"/>
      <c r="HO1100" s="12"/>
      <c r="HP1100" s="12"/>
      <c r="HQ1100" s="12"/>
      <c r="HR1100" s="12"/>
      <c r="HS1100" s="12"/>
      <c r="HT1100" s="12"/>
      <c r="HU1100" s="12"/>
      <c r="HV1100" s="12"/>
      <c r="HW1100" s="12"/>
      <c r="HX1100" s="12"/>
      <c r="HY1100" s="12"/>
      <c r="HZ1100" s="12"/>
      <c r="IA1100" s="12"/>
      <c r="IB1100" s="12"/>
      <c r="IC1100" s="12"/>
      <c r="ID1100" s="12"/>
    </row>
    <row r="1101" spans="1:238" x14ac:dyDescent="0.2">
      <c r="A1101" s="11">
        <f t="shared" si="18"/>
        <v>1093</v>
      </c>
      <c r="B1101" s="38" t="s">
        <v>1701</v>
      </c>
      <c r="C1101" s="38" t="s">
        <v>759</v>
      </c>
      <c r="D1101" s="38" t="s">
        <v>148</v>
      </c>
      <c r="E1101" s="69" t="s">
        <v>2030</v>
      </c>
      <c r="F1101" s="40" t="s">
        <v>155</v>
      </c>
      <c r="G1101" s="39">
        <v>280</v>
      </c>
      <c r="H1101" s="39">
        <v>298</v>
      </c>
      <c r="I1101" s="41" t="s">
        <v>18</v>
      </c>
      <c r="J1101" s="43" t="s">
        <v>17</v>
      </c>
      <c r="K1101" s="42"/>
      <c r="L1101" s="12"/>
      <c r="M1101" s="12"/>
      <c r="N1101" s="12"/>
      <c r="O1101" s="12"/>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c r="AK1101" s="12"/>
      <c r="AL1101" s="12"/>
      <c r="AM1101" s="12"/>
      <c r="AN1101" s="12"/>
      <c r="AO1101" s="12"/>
      <c r="AP1101" s="12"/>
      <c r="AQ1101" s="12"/>
      <c r="AR1101" s="12"/>
      <c r="AS1101" s="12"/>
      <c r="AT1101" s="12"/>
      <c r="AU1101" s="12"/>
      <c r="AV1101" s="12"/>
      <c r="AW1101" s="12"/>
      <c r="AX1101" s="12"/>
      <c r="AY1101" s="12"/>
      <c r="AZ1101" s="12"/>
      <c r="BA1101" s="12"/>
      <c r="BB1101" s="12"/>
      <c r="BC1101" s="12"/>
      <c r="BD1101" s="12"/>
      <c r="BE1101" s="12"/>
      <c r="BF1101" s="12"/>
      <c r="BG1101" s="12"/>
      <c r="BH1101" s="12"/>
      <c r="BI1101" s="12"/>
      <c r="BJ1101" s="12"/>
      <c r="BK1101" s="12"/>
      <c r="BL1101" s="12"/>
      <c r="BM1101" s="12"/>
      <c r="BN1101" s="12"/>
      <c r="BO1101" s="12"/>
      <c r="BP1101" s="12"/>
      <c r="BQ1101" s="12"/>
      <c r="BR1101" s="12"/>
      <c r="BS1101" s="12"/>
      <c r="BT1101" s="12"/>
      <c r="BU1101" s="12"/>
      <c r="BV1101" s="12"/>
      <c r="BW1101" s="12"/>
      <c r="BX1101" s="12"/>
      <c r="BY1101" s="12"/>
      <c r="BZ1101" s="12"/>
      <c r="CA1101" s="12"/>
      <c r="CB1101" s="12"/>
      <c r="CC1101" s="12"/>
      <c r="CD1101" s="12"/>
      <c r="CE1101" s="12"/>
      <c r="CF1101" s="12"/>
      <c r="CG1101" s="12"/>
      <c r="CH1101" s="12"/>
      <c r="CI1101" s="12"/>
      <c r="CJ1101" s="12"/>
      <c r="CK1101" s="12"/>
      <c r="CL1101" s="12"/>
      <c r="CM1101" s="12"/>
      <c r="CN1101" s="12"/>
      <c r="CO1101" s="12"/>
      <c r="CP1101" s="12"/>
      <c r="CQ1101" s="12"/>
      <c r="CR1101" s="12"/>
      <c r="CS1101" s="12"/>
      <c r="CT1101" s="12"/>
      <c r="CU1101" s="12"/>
      <c r="CV1101" s="12"/>
      <c r="CW1101" s="12"/>
      <c r="CX1101" s="12"/>
      <c r="CY1101" s="12"/>
      <c r="CZ1101" s="12"/>
      <c r="DA1101" s="12"/>
      <c r="DB1101" s="12"/>
      <c r="DC1101" s="12"/>
      <c r="DD1101" s="12"/>
      <c r="DE1101" s="12"/>
      <c r="DF1101" s="12"/>
      <c r="DG1101" s="12"/>
      <c r="DH1101" s="12"/>
      <c r="DI1101" s="12"/>
      <c r="DJ1101" s="12"/>
      <c r="DK1101" s="12"/>
      <c r="DL1101" s="12"/>
      <c r="DM1101" s="12"/>
      <c r="DN1101" s="12"/>
      <c r="DO1101" s="12"/>
      <c r="DP1101" s="12"/>
      <c r="DQ1101" s="12"/>
      <c r="DR1101" s="12"/>
      <c r="DS1101" s="12"/>
      <c r="DT1101" s="12"/>
      <c r="DU1101" s="12"/>
      <c r="DV1101" s="12"/>
      <c r="DW1101" s="12"/>
      <c r="DX1101" s="12"/>
      <c r="DY1101" s="12"/>
      <c r="DZ1101" s="12"/>
      <c r="EA1101" s="12"/>
      <c r="EB1101" s="12"/>
      <c r="EC1101" s="12"/>
      <c r="ED1101" s="12"/>
      <c r="EE1101" s="12"/>
      <c r="EF1101" s="12"/>
      <c r="EG1101" s="12"/>
      <c r="EH1101" s="12"/>
      <c r="EI1101" s="12"/>
      <c r="EJ1101" s="12"/>
      <c r="EK1101" s="12"/>
      <c r="EL1101" s="12"/>
      <c r="EM1101" s="12"/>
      <c r="EN1101" s="12"/>
      <c r="EO1101" s="12"/>
      <c r="EP1101" s="12"/>
      <c r="EQ1101" s="12"/>
      <c r="ER1101" s="12"/>
      <c r="ES1101" s="12"/>
      <c r="ET1101" s="12"/>
      <c r="EU1101" s="12"/>
      <c r="EV1101" s="12"/>
      <c r="EW1101" s="12"/>
      <c r="EX1101" s="12"/>
      <c r="EY1101" s="12"/>
      <c r="EZ1101" s="12"/>
      <c r="FA1101" s="12"/>
      <c r="FB1101" s="12"/>
      <c r="FC1101" s="12"/>
      <c r="FD1101" s="12"/>
      <c r="FE1101" s="12"/>
      <c r="FF1101" s="12"/>
      <c r="FG1101" s="12"/>
      <c r="FH1101" s="12"/>
      <c r="FI1101" s="12"/>
      <c r="FJ1101" s="12"/>
      <c r="FK1101" s="12"/>
      <c r="FL1101" s="12"/>
      <c r="FM1101" s="12"/>
      <c r="FN1101" s="12"/>
      <c r="FO1101" s="12"/>
      <c r="FP1101" s="12"/>
      <c r="FQ1101" s="12"/>
      <c r="FR1101" s="12"/>
      <c r="FS1101" s="12"/>
      <c r="FT1101" s="12"/>
      <c r="FU1101" s="12"/>
      <c r="FV1101" s="12"/>
      <c r="FW1101" s="12"/>
      <c r="FX1101" s="12"/>
      <c r="FY1101" s="12"/>
      <c r="FZ1101" s="12"/>
      <c r="GA1101" s="12"/>
      <c r="GB1101" s="12"/>
      <c r="GC1101" s="12"/>
      <c r="GD1101" s="12"/>
      <c r="GE1101" s="12"/>
      <c r="GF1101" s="12"/>
      <c r="GG1101" s="12"/>
      <c r="GH1101" s="12"/>
      <c r="GI1101" s="12"/>
      <c r="GJ1101" s="12"/>
      <c r="GK1101" s="12"/>
      <c r="GL1101" s="12"/>
      <c r="GM1101" s="12"/>
      <c r="GN1101" s="12"/>
      <c r="GO1101" s="12"/>
      <c r="GP1101" s="12"/>
      <c r="GQ1101" s="12"/>
      <c r="GR1101" s="12"/>
      <c r="GS1101" s="12"/>
      <c r="GT1101" s="12"/>
      <c r="GU1101" s="12"/>
      <c r="GV1101" s="12"/>
      <c r="GW1101" s="12"/>
      <c r="GX1101" s="12"/>
      <c r="GY1101" s="12"/>
      <c r="GZ1101" s="12"/>
      <c r="HA1101" s="12"/>
      <c r="HB1101" s="12"/>
      <c r="HC1101" s="12"/>
      <c r="HD1101" s="12"/>
      <c r="HE1101" s="12"/>
      <c r="HF1101" s="12"/>
      <c r="HG1101" s="12"/>
      <c r="HH1101" s="12"/>
      <c r="HI1101" s="12"/>
      <c r="HJ1101" s="12"/>
      <c r="HK1101" s="12"/>
      <c r="HL1101" s="12"/>
      <c r="HM1101" s="12"/>
      <c r="HN1101" s="12"/>
      <c r="HO1101" s="12"/>
      <c r="HP1101" s="12"/>
      <c r="HQ1101" s="12"/>
      <c r="HR1101" s="12"/>
      <c r="HS1101" s="12"/>
      <c r="HT1101" s="12"/>
      <c r="HU1101" s="12"/>
      <c r="HV1101" s="12"/>
      <c r="HW1101" s="12"/>
      <c r="HX1101" s="12"/>
      <c r="HY1101" s="12"/>
      <c r="HZ1101" s="12"/>
      <c r="IA1101" s="12"/>
      <c r="IB1101" s="12"/>
      <c r="IC1101" s="12"/>
      <c r="ID1101" s="12"/>
    </row>
    <row r="1102" spans="1:238" x14ac:dyDescent="0.2">
      <c r="A1102" s="11">
        <f t="shared" ref="A1102:A1165" si="19">ROW()-8</f>
        <v>1094</v>
      </c>
      <c r="B1102" s="38" t="s">
        <v>223</v>
      </c>
      <c r="C1102" s="38" t="s">
        <v>759</v>
      </c>
      <c r="D1102" s="38" t="s">
        <v>148</v>
      </c>
      <c r="E1102" s="69" t="s">
        <v>2030</v>
      </c>
      <c r="F1102" s="40" t="s">
        <v>168</v>
      </c>
      <c r="G1102" s="39">
        <v>1229</v>
      </c>
      <c r="H1102" s="39">
        <v>2595</v>
      </c>
      <c r="I1102" s="41" t="s">
        <v>15</v>
      </c>
      <c r="J1102" s="43" t="s">
        <v>17</v>
      </c>
      <c r="K1102" s="42"/>
      <c r="L1102" s="12"/>
      <c r="M1102" s="12"/>
      <c r="N1102" s="12"/>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c r="AM1102" s="12"/>
      <c r="AN1102" s="12"/>
      <c r="AO1102" s="12"/>
      <c r="AP1102" s="12"/>
      <c r="AQ1102" s="12"/>
      <c r="AR1102" s="12"/>
      <c r="AS1102" s="12"/>
      <c r="AT1102" s="12"/>
      <c r="AU1102" s="12"/>
      <c r="AV1102" s="12"/>
      <c r="AW1102" s="12"/>
      <c r="AX1102" s="12"/>
      <c r="AY1102" s="12"/>
      <c r="AZ1102" s="12"/>
      <c r="BA1102" s="12"/>
      <c r="BB1102" s="12"/>
      <c r="BC1102" s="12"/>
      <c r="BD1102" s="12"/>
      <c r="BE1102" s="12"/>
      <c r="BF1102" s="12"/>
      <c r="BG1102" s="12"/>
      <c r="BH1102" s="12"/>
      <c r="BI1102" s="12"/>
      <c r="BJ1102" s="12"/>
      <c r="BK1102" s="12"/>
      <c r="BL1102" s="12"/>
      <c r="BM1102" s="12"/>
      <c r="BN1102" s="12"/>
      <c r="BO1102" s="12"/>
      <c r="BP1102" s="12"/>
      <c r="BQ1102" s="12"/>
      <c r="BR1102" s="12"/>
      <c r="BS1102" s="12"/>
      <c r="BT1102" s="12"/>
      <c r="BU1102" s="12"/>
      <c r="BV1102" s="12"/>
      <c r="BW1102" s="12"/>
      <c r="BX1102" s="12"/>
      <c r="BY1102" s="12"/>
      <c r="BZ1102" s="12"/>
      <c r="CA1102" s="12"/>
      <c r="CB1102" s="12"/>
      <c r="CC1102" s="12"/>
      <c r="CD1102" s="12"/>
      <c r="CE1102" s="12"/>
      <c r="CF1102" s="12"/>
      <c r="CG1102" s="12"/>
      <c r="CH1102" s="12"/>
      <c r="CI1102" s="12"/>
      <c r="CJ1102" s="12"/>
      <c r="CK1102" s="12"/>
      <c r="CL1102" s="12"/>
      <c r="CM1102" s="12"/>
      <c r="CN1102" s="12"/>
      <c r="CO1102" s="12"/>
      <c r="CP1102" s="12"/>
      <c r="CQ1102" s="12"/>
      <c r="CR1102" s="12"/>
      <c r="CS1102" s="12"/>
      <c r="CT1102" s="12"/>
      <c r="CU1102" s="12"/>
      <c r="CV1102" s="12"/>
      <c r="CW1102" s="12"/>
      <c r="CX1102" s="12"/>
      <c r="CY1102" s="12"/>
      <c r="CZ1102" s="12"/>
      <c r="DA1102" s="12"/>
      <c r="DB1102" s="12"/>
      <c r="DC1102" s="12"/>
      <c r="DD1102" s="12"/>
      <c r="DE1102" s="12"/>
      <c r="DF1102" s="12"/>
      <c r="DG1102" s="12"/>
      <c r="DH1102" s="12"/>
      <c r="DI1102" s="12"/>
      <c r="DJ1102" s="12"/>
      <c r="DK1102" s="12"/>
      <c r="DL1102" s="12"/>
      <c r="DM1102" s="12"/>
      <c r="DN1102" s="12"/>
      <c r="DO1102" s="12"/>
      <c r="DP1102" s="12"/>
      <c r="DQ1102" s="12"/>
      <c r="DR1102" s="12"/>
      <c r="DS1102" s="12"/>
      <c r="DT1102" s="12"/>
      <c r="DU1102" s="12"/>
      <c r="DV1102" s="12"/>
      <c r="DW1102" s="12"/>
      <c r="DX1102" s="12"/>
      <c r="DY1102" s="12"/>
      <c r="DZ1102" s="12"/>
      <c r="EA1102" s="12"/>
      <c r="EB1102" s="12"/>
      <c r="EC1102" s="12"/>
      <c r="ED1102" s="12"/>
      <c r="EE1102" s="12"/>
      <c r="EF1102" s="12"/>
      <c r="EG1102" s="12"/>
      <c r="EH1102" s="12"/>
      <c r="EI1102" s="12"/>
      <c r="EJ1102" s="12"/>
      <c r="EK1102" s="12"/>
      <c r="EL1102" s="12"/>
      <c r="EM1102" s="12"/>
      <c r="EN1102" s="12"/>
      <c r="EO1102" s="12"/>
      <c r="EP1102" s="12"/>
      <c r="EQ1102" s="12"/>
      <c r="ER1102" s="12"/>
      <c r="ES1102" s="12"/>
      <c r="ET1102" s="12"/>
      <c r="EU1102" s="12"/>
      <c r="EV1102" s="12"/>
      <c r="EW1102" s="12"/>
      <c r="EX1102" s="12"/>
      <c r="EY1102" s="12"/>
      <c r="EZ1102" s="12"/>
      <c r="FA1102" s="12"/>
      <c r="FB1102" s="12"/>
      <c r="FC1102" s="12"/>
      <c r="FD1102" s="12"/>
      <c r="FE1102" s="12"/>
      <c r="FF1102" s="12"/>
      <c r="FG1102" s="12"/>
      <c r="FH1102" s="12"/>
      <c r="FI1102" s="12"/>
      <c r="FJ1102" s="12"/>
      <c r="FK1102" s="12"/>
      <c r="FL1102" s="12"/>
      <c r="FM1102" s="12"/>
      <c r="FN1102" s="12"/>
      <c r="FO1102" s="12"/>
      <c r="FP1102" s="12"/>
      <c r="FQ1102" s="12"/>
      <c r="FR1102" s="12"/>
      <c r="FS1102" s="12"/>
      <c r="FT1102" s="12"/>
      <c r="FU1102" s="12"/>
      <c r="FV1102" s="12"/>
      <c r="FW1102" s="12"/>
      <c r="FX1102" s="12"/>
      <c r="FY1102" s="12"/>
      <c r="FZ1102" s="12"/>
      <c r="GA1102" s="12"/>
      <c r="GB1102" s="12"/>
      <c r="GC1102" s="12"/>
      <c r="GD1102" s="12"/>
      <c r="GE1102" s="12"/>
      <c r="GF1102" s="12"/>
      <c r="GG1102" s="12"/>
      <c r="GH1102" s="12"/>
      <c r="GI1102" s="12"/>
      <c r="GJ1102" s="12"/>
      <c r="GK1102" s="12"/>
      <c r="GL1102" s="12"/>
      <c r="GM1102" s="12"/>
      <c r="GN1102" s="12"/>
      <c r="GO1102" s="12"/>
      <c r="GP1102" s="12"/>
      <c r="GQ1102" s="12"/>
      <c r="GR1102" s="12"/>
      <c r="GS1102" s="12"/>
      <c r="GT1102" s="12"/>
      <c r="GU1102" s="12"/>
      <c r="GV1102" s="12"/>
      <c r="GW1102" s="12"/>
      <c r="GX1102" s="12"/>
      <c r="GY1102" s="12"/>
      <c r="GZ1102" s="12"/>
      <c r="HA1102" s="12"/>
      <c r="HB1102" s="12"/>
      <c r="HC1102" s="12"/>
      <c r="HD1102" s="12"/>
      <c r="HE1102" s="12"/>
      <c r="HF1102" s="12"/>
      <c r="HG1102" s="12"/>
      <c r="HH1102" s="12"/>
      <c r="HI1102" s="12"/>
      <c r="HJ1102" s="12"/>
      <c r="HK1102" s="12"/>
      <c r="HL1102" s="12"/>
      <c r="HM1102" s="12"/>
      <c r="HN1102" s="12"/>
      <c r="HO1102" s="12"/>
      <c r="HP1102" s="12"/>
      <c r="HQ1102" s="12"/>
      <c r="HR1102" s="12"/>
      <c r="HS1102" s="12"/>
      <c r="HT1102" s="12"/>
      <c r="HU1102" s="12"/>
      <c r="HV1102" s="12"/>
      <c r="HW1102" s="12"/>
      <c r="HX1102" s="12"/>
      <c r="HY1102" s="12"/>
      <c r="HZ1102" s="12"/>
      <c r="IA1102" s="12"/>
      <c r="IB1102" s="12"/>
      <c r="IC1102" s="12"/>
      <c r="ID1102" s="12"/>
    </row>
    <row r="1103" spans="1:238" x14ac:dyDescent="0.2">
      <c r="A1103" s="11">
        <f t="shared" si="19"/>
        <v>1095</v>
      </c>
      <c r="B1103" s="38" t="s">
        <v>2069</v>
      </c>
      <c r="C1103" s="38" t="s">
        <v>759</v>
      </c>
      <c r="D1103" s="38" t="s">
        <v>148</v>
      </c>
      <c r="E1103" s="69" t="s">
        <v>224</v>
      </c>
      <c r="F1103" s="40" t="s">
        <v>23</v>
      </c>
      <c r="G1103" s="39">
        <v>1308</v>
      </c>
      <c r="H1103" s="39">
        <v>2772</v>
      </c>
      <c r="I1103" s="41" t="s">
        <v>15</v>
      </c>
      <c r="J1103" s="43" t="s">
        <v>17</v>
      </c>
      <c r="K1103" s="42"/>
      <c r="L1103" s="12"/>
      <c r="M1103" s="12"/>
      <c r="N1103" s="12"/>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1103" s="12"/>
      <c r="AN1103" s="12"/>
      <c r="AO1103" s="12"/>
      <c r="AP1103" s="12"/>
      <c r="AQ1103" s="12"/>
      <c r="AR1103" s="12"/>
      <c r="AS1103" s="12"/>
      <c r="AT1103" s="12"/>
      <c r="AU1103" s="12"/>
      <c r="AV1103" s="12"/>
      <c r="AW1103" s="12"/>
      <c r="AX1103" s="12"/>
      <c r="AY1103" s="12"/>
      <c r="AZ1103" s="12"/>
      <c r="BA1103" s="12"/>
      <c r="BB1103" s="12"/>
      <c r="BC1103" s="12"/>
      <c r="BD1103" s="12"/>
      <c r="BE1103" s="12"/>
      <c r="BF1103" s="12"/>
      <c r="BG1103" s="12"/>
      <c r="BH1103" s="12"/>
      <c r="BI1103" s="12"/>
      <c r="BJ1103" s="12"/>
      <c r="BK1103" s="12"/>
      <c r="BL1103" s="12"/>
      <c r="BM1103" s="12"/>
      <c r="BN1103" s="12"/>
      <c r="BO1103" s="12"/>
      <c r="BP1103" s="12"/>
      <c r="BQ1103" s="12"/>
      <c r="BR1103" s="12"/>
      <c r="BS1103" s="12"/>
      <c r="BT1103" s="12"/>
      <c r="BU1103" s="12"/>
      <c r="BV1103" s="12"/>
      <c r="BW1103" s="12"/>
      <c r="BX1103" s="12"/>
      <c r="BY1103" s="12"/>
      <c r="BZ1103" s="12"/>
      <c r="CA1103" s="12"/>
      <c r="CB1103" s="12"/>
      <c r="CC1103" s="12"/>
      <c r="CD1103" s="12"/>
      <c r="CE1103" s="12"/>
      <c r="CF1103" s="12"/>
      <c r="CG1103" s="12"/>
      <c r="CH1103" s="12"/>
      <c r="CI1103" s="12"/>
      <c r="CJ1103" s="12"/>
      <c r="CK1103" s="12"/>
      <c r="CL1103" s="12"/>
      <c r="CM1103" s="12"/>
      <c r="CN1103" s="12"/>
      <c r="CO1103" s="12"/>
      <c r="CP1103" s="12"/>
      <c r="CQ1103" s="12"/>
      <c r="CR1103" s="12"/>
      <c r="CS1103" s="12"/>
      <c r="CT1103" s="12"/>
      <c r="CU1103" s="12"/>
      <c r="CV1103" s="12"/>
      <c r="CW1103" s="12"/>
      <c r="CX1103" s="12"/>
      <c r="CY1103" s="12"/>
      <c r="CZ1103" s="12"/>
      <c r="DA1103" s="12"/>
      <c r="DB1103" s="12"/>
      <c r="DC1103" s="12"/>
      <c r="DD1103" s="12"/>
      <c r="DE1103" s="12"/>
      <c r="DF1103" s="12"/>
      <c r="DG1103" s="12"/>
      <c r="DH1103" s="12"/>
      <c r="DI1103" s="12"/>
      <c r="DJ1103" s="12"/>
      <c r="DK1103" s="12"/>
      <c r="DL1103" s="12"/>
      <c r="DM1103" s="12"/>
      <c r="DN1103" s="12"/>
      <c r="DO1103" s="12"/>
      <c r="DP1103" s="12"/>
      <c r="DQ1103" s="12"/>
      <c r="DR1103" s="12"/>
      <c r="DS1103" s="12"/>
      <c r="DT1103" s="12"/>
      <c r="DU1103" s="12"/>
      <c r="DV1103" s="12"/>
      <c r="DW1103" s="12"/>
      <c r="DX1103" s="12"/>
      <c r="DY1103" s="12"/>
      <c r="DZ1103" s="12"/>
      <c r="EA1103" s="12"/>
      <c r="EB1103" s="12"/>
      <c r="EC1103" s="12"/>
      <c r="ED1103" s="12"/>
      <c r="EE1103" s="12"/>
      <c r="EF1103" s="12"/>
      <c r="EG1103" s="12"/>
      <c r="EH1103" s="12"/>
      <c r="EI1103" s="12"/>
      <c r="EJ1103" s="12"/>
      <c r="EK1103" s="12"/>
      <c r="EL1103" s="12"/>
      <c r="EM1103" s="12"/>
      <c r="EN1103" s="12"/>
      <c r="EO1103" s="12"/>
      <c r="EP1103" s="12"/>
      <c r="EQ1103" s="12"/>
      <c r="ER1103" s="12"/>
      <c r="ES1103" s="12"/>
      <c r="ET1103" s="12"/>
      <c r="EU1103" s="12"/>
      <c r="EV1103" s="12"/>
      <c r="EW1103" s="12"/>
      <c r="EX1103" s="12"/>
      <c r="EY1103" s="12"/>
      <c r="EZ1103" s="12"/>
      <c r="FA1103" s="12"/>
      <c r="FB1103" s="12"/>
      <c r="FC1103" s="12"/>
      <c r="FD1103" s="12"/>
      <c r="FE1103" s="12"/>
      <c r="FF1103" s="12"/>
      <c r="FG1103" s="12"/>
      <c r="FH1103" s="12"/>
      <c r="FI1103" s="12"/>
      <c r="FJ1103" s="12"/>
      <c r="FK1103" s="12"/>
      <c r="FL1103" s="12"/>
      <c r="FM1103" s="12"/>
      <c r="FN1103" s="12"/>
      <c r="FO1103" s="12"/>
      <c r="FP1103" s="12"/>
      <c r="FQ1103" s="12"/>
      <c r="FR1103" s="12"/>
      <c r="FS1103" s="12"/>
      <c r="FT1103" s="12"/>
      <c r="FU1103" s="12"/>
      <c r="FV1103" s="12"/>
      <c r="FW1103" s="12"/>
      <c r="FX1103" s="12"/>
      <c r="FY1103" s="12"/>
      <c r="FZ1103" s="12"/>
      <c r="GA1103" s="12"/>
      <c r="GB1103" s="12"/>
      <c r="GC1103" s="12"/>
      <c r="GD1103" s="12"/>
      <c r="GE1103" s="12"/>
      <c r="GF1103" s="12"/>
      <c r="GG1103" s="12"/>
      <c r="GH1103" s="12"/>
      <c r="GI1103" s="12"/>
      <c r="GJ1103" s="12"/>
      <c r="GK1103" s="12"/>
      <c r="GL1103" s="12"/>
      <c r="GM1103" s="12"/>
      <c r="GN1103" s="12"/>
      <c r="GO1103" s="12"/>
      <c r="GP1103" s="12"/>
      <c r="GQ1103" s="12"/>
      <c r="GR1103" s="12"/>
      <c r="GS1103" s="12"/>
      <c r="GT1103" s="12"/>
      <c r="GU1103" s="12"/>
      <c r="GV1103" s="12"/>
      <c r="GW1103" s="12"/>
      <c r="GX1103" s="12"/>
      <c r="GY1103" s="12"/>
      <c r="GZ1103" s="12"/>
      <c r="HA1103" s="12"/>
      <c r="HB1103" s="12"/>
      <c r="HC1103" s="12"/>
      <c r="HD1103" s="12"/>
      <c r="HE1103" s="12"/>
      <c r="HF1103" s="12"/>
      <c r="HG1103" s="12"/>
      <c r="HH1103" s="12"/>
      <c r="HI1103" s="12"/>
      <c r="HJ1103" s="12"/>
      <c r="HK1103" s="12"/>
      <c r="HL1103" s="12"/>
      <c r="HM1103" s="12"/>
      <c r="HN1103" s="12"/>
      <c r="HO1103" s="12"/>
      <c r="HP1103" s="12"/>
      <c r="HQ1103" s="12"/>
      <c r="HR1103" s="12"/>
      <c r="HS1103" s="12"/>
      <c r="HT1103" s="12"/>
      <c r="HU1103" s="12"/>
      <c r="HV1103" s="12"/>
      <c r="HW1103" s="12"/>
      <c r="HX1103" s="12"/>
      <c r="HY1103" s="12"/>
      <c r="HZ1103" s="12"/>
      <c r="IA1103" s="12"/>
      <c r="IB1103" s="12"/>
      <c r="IC1103" s="12"/>
      <c r="ID1103" s="12"/>
    </row>
    <row r="1104" spans="1:238" x14ac:dyDescent="0.2">
      <c r="A1104" s="11">
        <f t="shared" si="19"/>
        <v>1096</v>
      </c>
      <c r="B1104" s="38" t="s">
        <v>2070</v>
      </c>
      <c r="C1104" s="38" t="s">
        <v>759</v>
      </c>
      <c r="D1104" s="38" t="s">
        <v>148</v>
      </c>
      <c r="E1104" s="69" t="s">
        <v>224</v>
      </c>
      <c r="F1104" s="40" t="s">
        <v>23</v>
      </c>
      <c r="G1104" s="39">
        <v>214</v>
      </c>
      <c r="H1104" s="39">
        <v>326</v>
      </c>
      <c r="I1104" s="41" t="s">
        <v>15</v>
      </c>
      <c r="J1104" s="43" t="s">
        <v>17</v>
      </c>
      <c r="K1104" s="42"/>
      <c r="L1104" s="12"/>
      <c r="M1104" s="12"/>
      <c r="N1104" s="12"/>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c r="AK1104" s="12"/>
      <c r="AL1104" s="12"/>
      <c r="AM1104" s="12"/>
      <c r="AN1104" s="12"/>
      <c r="AO1104" s="12"/>
      <c r="AP1104" s="12"/>
      <c r="AQ1104" s="12"/>
      <c r="AR1104" s="12"/>
      <c r="AS1104" s="12"/>
      <c r="AT1104" s="12"/>
      <c r="AU1104" s="12"/>
      <c r="AV1104" s="12"/>
      <c r="AW1104" s="12"/>
      <c r="AX1104" s="12"/>
      <c r="AY1104" s="12"/>
      <c r="AZ1104" s="12"/>
      <c r="BA1104" s="12"/>
      <c r="BB1104" s="12"/>
      <c r="BC1104" s="12"/>
      <c r="BD1104" s="12"/>
      <c r="BE1104" s="12"/>
      <c r="BF1104" s="12"/>
      <c r="BG1104" s="12"/>
      <c r="BH1104" s="12"/>
      <c r="BI1104" s="12"/>
      <c r="BJ1104" s="12"/>
      <c r="BK1104" s="12"/>
      <c r="BL1104" s="12"/>
      <c r="BM1104" s="12"/>
      <c r="BN1104" s="12"/>
      <c r="BO1104" s="12"/>
      <c r="BP1104" s="12"/>
      <c r="BQ1104" s="12"/>
      <c r="BR1104" s="12"/>
      <c r="BS1104" s="12"/>
      <c r="BT1104" s="12"/>
      <c r="BU1104" s="12"/>
      <c r="BV1104" s="12"/>
      <c r="BW1104" s="12"/>
      <c r="BX1104" s="12"/>
      <c r="BY1104" s="12"/>
      <c r="BZ1104" s="12"/>
      <c r="CA1104" s="12"/>
      <c r="CB1104" s="12"/>
      <c r="CC1104" s="12"/>
      <c r="CD1104" s="12"/>
      <c r="CE1104" s="12"/>
      <c r="CF1104" s="12"/>
      <c r="CG1104" s="12"/>
      <c r="CH1104" s="12"/>
      <c r="CI1104" s="12"/>
      <c r="CJ1104" s="12"/>
      <c r="CK1104" s="12"/>
      <c r="CL1104" s="12"/>
      <c r="CM1104" s="12"/>
      <c r="CN1104" s="12"/>
      <c r="CO1104" s="12"/>
      <c r="CP1104" s="12"/>
      <c r="CQ1104" s="12"/>
      <c r="CR1104" s="12"/>
      <c r="CS1104" s="12"/>
      <c r="CT1104" s="12"/>
      <c r="CU1104" s="12"/>
      <c r="CV1104" s="12"/>
      <c r="CW1104" s="12"/>
      <c r="CX1104" s="12"/>
      <c r="CY1104" s="12"/>
      <c r="CZ1104" s="12"/>
      <c r="DA1104" s="12"/>
      <c r="DB1104" s="12"/>
      <c r="DC1104" s="12"/>
      <c r="DD1104" s="12"/>
      <c r="DE1104" s="12"/>
      <c r="DF1104" s="12"/>
      <c r="DG1104" s="12"/>
      <c r="DH1104" s="12"/>
      <c r="DI1104" s="12"/>
      <c r="DJ1104" s="12"/>
      <c r="DK1104" s="12"/>
      <c r="DL1104" s="12"/>
      <c r="DM1104" s="12"/>
      <c r="DN1104" s="12"/>
      <c r="DO1104" s="12"/>
      <c r="DP1104" s="12"/>
      <c r="DQ1104" s="12"/>
      <c r="DR1104" s="12"/>
      <c r="DS1104" s="12"/>
      <c r="DT1104" s="12"/>
      <c r="DU1104" s="12"/>
      <c r="DV1104" s="12"/>
      <c r="DW1104" s="12"/>
      <c r="DX1104" s="12"/>
      <c r="DY1104" s="12"/>
      <c r="DZ1104" s="12"/>
      <c r="EA1104" s="12"/>
      <c r="EB1104" s="12"/>
      <c r="EC1104" s="12"/>
      <c r="ED1104" s="12"/>
      <c r="EE1104" s="12"/>
      <c r="EF1104" s="12"/>
      <c r="EG1104" s="12"/>
      <c r="EH1104" s="12"/>
      <c r="EI1104" s="12"/>
      <c r="EJ1104" s="12"/>
      <c r="EK1104" s="12"/>
      <c r="EL1104" s="12"/>
      <c r="EM1104" s="12"/>
      <c r="EN1104" s="12"/>
      <c r="EO1104" s="12"/>
      <c r="EP1104" s="12"/>
      <c r="EQ1104" s="12"/>
      <c r="ER1104" s="12"/>
      <c r="ES1104" s="12"/>
      <c r="ET1104" s="12"/>
      <c r="EU1104" s="12"/>
      <c r="EV1104" s="12"/>
      <c r="EW1104" s="12"/>
      <c r="EX1104" s="12"/>
      <c r="EY1104" s="12"/>
      <c r="EZ1104" s="12"/>
      <c r="FA1104" s="12"/>
      <c r="FB1104" s="12"/>
      <c r="FC1104" s="12"/>
      <c r="FD1104" s="12"/>
      <c r="FE1104" s="12"/>
      <c r="FF1104" s="12"/>
      <c r="FG1104" s="12"/>
      <c r="FH1104" s="12"/>
      <c r="FI1104" s="12"/>
      <c r="FJ1104" s="12"/>
      <c r="FK1104" s="12"/>
      <c r="FL1104" s="12"/>
      <c r="FM1104" s="12"/>
      <c r="FN1104" s="12"/>
      <c r="FO1104" s="12"/>
      <c r="FP1104" s="12"/>
      <c r="FQ1104" s="12"/>
      <c r="FR1104" s="12"/>
      <c r="FS1104" s="12"/>
      <c r="FT1104" s="12"/>
      <c r="FU1104" s="12"/>
      <c r="FV1104" s="12"/>
      <c r="FW1104" s="12"/>
      <c r="FX1104" s="12"/>
      <c r="FY1104" s="12"/>
      <c r="FZ1104" s="12"/>
      <c r="GA1104" s="12"/>
      <c r="GB1104" s="12"/>
      <c r="GC1104" s="12"/>
      <c r="GD1104" s="12"/>
      <c r="GE1104" s="12"/>
      <c r="GF1104" s="12"/>
      <c r="GG1104" s="12"/>
      <c r="GH1104" s="12"/>
      <c r="GI1104" s="12"/>
      <c r="GJ1104" s="12"/>
      <c r="GK1104" s="12"/>
      <c r="GL1104" s="12"/>
      <c r="GM1104" s="12"/>
      <c r="GN1104" s="12"/>
      <c r="GO1104" s="12"/>
      <c r="GP1104" s="12"/>
      <c r="GQ1104" s="12"/>
      <c r="GR1104" s="12"/>
      <c r="GS1104" s="12"/>
      <c r="GT1104" s="12"/>
      <c r="GU1104" s="12"/>
      <c r="GV1104" s="12"/>
      <c r="GW1104" s="12"/>
      <c r="GX1104" s="12"/>
      <c r="GY1104" s="12"/>
      <c r="GZ1104" s="12"/>
      <c r="HA1104" s="12"/>
      <c r="HB1104" s="12"/>
      <c r="HC1104" s="12"/>
      <c r="HD1104" s="12"/>
      <c r="HE1104" s="12"/>
      <c r="HF1104" s="12"/>
      <c r="HG1104" s="12"/>
      <c r="HH1104" s="12"/>
      <c r="HI1104" s="12"/>
      <c r="HJ1104" s="12"/>
      <c r="HK1104" s="12"/>
      <c r="HL1104" s="12"/>
      <c r="HM1104" s="12"/>
      <c r="HN1104" s="12"/>
      <c r="HO1104" s="12"/>
      <c r="HP1104" s="12"/>
      <c r="HQ1104" s="12"/>
      <c r="HR1104" s="12"/>
      <c r="HS1104" s="12"/>
      <c r="HT1104" s="12"/>
      <c r="HU1104" s="12"/>
      <c r="HV1104" s="12"/>
      <c r="HW1104" s="12"/>
      <c r="HX1104" s="12"/>
      <c r="HY1104" s="12"/>
      <c r="HZ1104" s="12"/>
      <c r="IA1104" s="12"/>
      <c r="IB1104" s="12"/>
      <c r="IC1104" s="12"/>
      <c r="ID1104" s="12"/>
    </row>
    <row r="1105" spans="1:238" x14ac:dyDescent="0.2">
      <c r="A1105" s="11">
        <f t="shared" si="19"/>
        <v>1097</v>
      </c>
      <c r="B1105" s="38" t="s">
        <v>1088</v>
      </c>
      <c r="C1105" s="38" t="s">
        <v>759</v>
      </c>
      <c r="D1105" s="40" t="s">
        <v>148</v>
      </c>
      <c r="E1105" s="69" t="s">
        <v>2077</v>
      </c>
      <c r="F1105" s="40" t="s">
        <v>954</v>
      </c>
      <c r="G1105" s="85">
        <v>16519</v>
      </c>
      <c r="H1105" s="85">
        <v>34374</v>
      </c>
      <c r="I1105" s="41" t="s">
        <v>18</v>
      </c>
      <c r="J1105" s="86" t="s">
        <v>17</v>
      </c>
      <c r="K1105" s="42"/>
      <c r="L1105" s="18"/>
      <c r="M1105" s="18"/>
      <c r="N1105" s="18"/>
      <c r="O1105" s="18"/>
      <c r="P1105" s="18"/>
      <c r="Q1105" s="18"/>
      <c r="R1105" s="18"/>
      <c r="S1105" s="18"/>
      <c r="T1105" s="18"/>
      <c r="U1105" s="18"/>
      <c r="V1105" s="18"/>
      <c r="W1105" s="18"/>
      <c r="X1105" s="18"/>
      <c r="Y1105" s="18"/>
      <c r="Z1105" s="18"/>
      <c r="AA1105" s="18"/>
      <c r="AB1105" s="18"/>
      <c r="AC1105" s="18"/>
      <c r="AD1105" s="18"/>
      <c r="AE1105" s="18"/>
      <c r="AF1105" s="18"/>
      <c r="AG1105" s="18"/>
      <c r="AH1105" s="18"/>
      <c r="AI1105" s="18"/>
      <c r="AJ1105" s="18"/>
      <c r="AK1105" s="18"/>
      <c r="AL1105" s="18"/>
      <c r="AM1105" s="18"/>
      <c r="AN1105" s="18"/>
      <c r="AO1105" s="18"/>
      <c r="AP1105" s="18"/>
      <c r="AQ1105" s="18"/>
      <c r="AR1105" s="18"/>
      <c r="AS1105" s="18"/>
      <c r="AT1105" s="18"/>
      <c r="AU1105" s="18"/>
      <c r="AV1105" s="18"/>
      <c r="AW1105" s="18"/>
      <c r="AX1105" s="18"/>
      <c r="AY1105" s="18"/>
      <c r="AZ1105" s="18"/>
      <c r="BA1105" s="18"/>
      <c r="BB1105" s="18"/>
      <c r="BC1105" s="18"/>
      <c r="BD1105" s="18"/>
      <c r="BE1105" s="18"/>
      <c r="BF1105" s="18"/>
      <c r="BG1105" s="18"/>
      <c r="BH1105" s="18"/>
      <c r="BI1105" s="18"/>
      <c r="BJ1105" s="18"/>
      <c r="BK1105" s="18"/>
      <c r="BL1105" s="18"/>
      <c r="BM1105" s="18"/>
      <c r="BN1105" s="18"/>
      <c r="BO1105" s="18"/>
      <c r="BP1105" s="18"/>
      <c r="BQ1105" s="18"/>
      <c r="BR1105" s="18"/>
      <c r="BS1105" s="18"/>
      <c r="BT1105" s="18"/>
      <c r="BU1105" s="18"/>
      <c r="BV1105" s="18"/>
      <c r="BW1105" s="18"/>
      <c r="BX1105" s="18"/>
      <c r="BY1105" s="18"/>
      <c r="BZ1105" s="18"/>
      <c r="CA1105" s="18"/>
      <c r="CB1105" s="18"/>
      <c r="CC1105" s="18"/>
      <c r="CD1105" s="18"/>
      <c r="CE1105" s="18"/>
      <c r="CF1105" s="18"/>
      <c r="CG1105" s="18"/>
      <c r="CH1105" s="18"/>
      <c r="CI1105" s="18"/>
      <c r="CJ1105" s="18"/>
      <c r="CK1105" s="18"/>
      <c r="CL1105" s="18"/>
      <c r="CM1105" s="18"/>
      <c r="CN1105" s="18"/>
      <c r="CO1105" s="18"/>
      <c r="CP1105" s="18"/>
      <c r="CQ1105" s="18"/>
      <c r="CR1105" s="18"/>
      <c r="CS1105" s="18"/>
      <c r="CT1105" s="18"/>
      <c r="CU1105" s="18"/>
      <c r="CV1105" s="18"/>
      <c r="CW1105" s="18"/>
      <c r="CX1105" s="18"/>
      <c r="CY1105" s="18"/>
      <c r="CZ1105" s="18"/>
      <c r="DA1105" s="18"/>
      <c r="DB1105" s="18"/>
      <c r="DC1105" s="18"/>
      <c r="DD1105" s="18"/>
      <c r="DE1105" s="18"/>
      <c r="DF1105" s="18"/>
      <c r="DG1105" s="18"/>
      <c r="DH1105" s="18"/>
      <c r="DI1105" s="18"/>
      <c r="DJ1105" s="18"/>
      <c r="DK1105" s="18"/>
      <c r="DL1105" s="18"/>
      <c r="DM1105" s="18"/>
      <c r="DN1105" s="18"/>
      <c r="DO1105" s="18"/>
      <c r="DP1105" s="18"/>
      <c r="DQ1105" s="18"/>
      <c r="DR1105" s="18"/>
      <c r="DS1105" s="18"/>
      <c r="DT1105" s="18"/>
      <c r="DU1105" s="18"/>
      <c r="DV1105" s="18"/>
      <c r="DW1105" s="18"/>
      <c r="DX1105" s="18"/>
      <c r="DY1105" s="18"/>
      <c r="DZ1105" s="18"/>
      <c r="EA1105" s="18"/>
      <c r="EB1105" s="18"/>
      <c r="EC1105" s="18"/>
      <c r="ED1105" s="18"/>
      <c r="EE1105" s="18"/>
      <c r="EF1105" s="18"/>
      <c r="EG1105" s="18"/>
      <c r="EH1105" s="18"/>
      <c r="EI1105" s="18"/>
      <c r="EJ1105" s="18"/>
      <c r="EK1105" s="18"/>
      <c r="EL1105" s="18"/>
      <c r="EM1105" s="18"/>
      <c r="EN1105" s="18"/>
      <c r="EO1105" s="18"/>
      <c r="EP1105" s="18"/>
      <c r="EQ1105" s="18"/>
      <c r="ER1105" s="18"/>
      <c r="ES1105" s="18"/>
      <c r="ET1105" s="18"/>
      <c r="EU1105" s="18"/>
      <c r="EV1105" s="18"/>
      <c r="EW1105" s="18"/>
      <c r="EX1105" s="18"/>
      <c r="EY1105" s="18"/>
      <c r="EZ1105" s="18"/>
      <c r="FA1105" s="18"/>
      <c r="FB1105" s="18"/>
      <c r="FC1105" s="18"/>
      <c r="FD1105" s="18"/>
      <c r="FE1105" s="18"/>
      <c r="FF1105" s="18"/>
      <c r="FG1105" s="18"/>
      <c r="FH1105" s="18"/>
      <c r="FI1105" s="18"/>
      <c r="FJ1105" s="18"/>
      <c r="FK1105" s="18"/>
      <c r="FL1105" s="18"/>
      <c r="FM1105" s="18"/>
      <c r="FN1105" s="18"/>
      <c r="FO1105" s="18"/>
      <c r="FP1105" s="18"/>
      <c r="FQ1105" s="18"/>
      <c r="FR1105" s="18"/>
      <c r="FS1105" s="18"/>
      <c r="FT1105" s="18"/>
      <c r="FU1105" s="18"/>
      <c r="FV1105" s="18"/>
      <c r="FW1105" s="18"/>
      <c r="FX1105" s="18"/>
      <c r="FY1105" s="18"/>
      <c r="FZ1105" s="18"/>
      <c r="GA1105" s="18"/>
      <c r="GB1105" s="18"/>
      <c r="GC1105" s="18"/>
      <c r="GD1105" s="18"/>
      <c r="GE1105" s="18"/>
      <c r="GF1105" s="18"/>
      <c r="GG1105" s="18"/>
      <c r="GH1105" s="18"/>
      <c r="GI1105" s="18"/>
      <c r="GJ1105" s="18"/>
      <c r="GK1105" s="18"/>
      <c r="GL1105" s="18"/>
      <c r="GM1105" s="18"/>
      <c r="GN1105" s="18"/>
      <c r="GO1105" s="18"/>
      <c r="GP1105" s="18"/>
      <c r="GQ1105" s="18"/>
      <c r="GR1105" s="18"/>
      <c r="GS1105" s="18"/>
      <c r="GT1105" s="18"/>
      <c r="GU1105" s="18"/>
      <c r="GV1105" s="18"/>
      <c r="GW1105" s="18"/>
      <c r="GX1105" s="18"/>
      <c r="GY1105" s="18"/>
      <c r="GZ1105" s="18"/>
      <c r="HA1105" s="18"/>
      <c r="HB1105" s="18"/>
      <c r="HC1105" s="18"/>
      <c r="HD1105" s="18"/>
      <c r="HE1105" s="18"/>
      <c r="HF1105" s="18"/>
      <c r="HG1105" s="18"/>
      <c r="HH1105" s="18"/>
      <c r="HI1105" s="18"/>
      <c r="HJ1105" s="18"/>
      <c r="HK1105" s="18"/>
      <c r="HL1105" s="18"/>
      <c r="HM1105" s="18"/>
      <c r="HN1105" s="18"/>
      <c r="HO1105" s="18"/>
      <c r="HP1105" s="18"/>
      <c r="HQ1105" s="18"/>
      <c r="HR1105" s="18"/>
      <c r="HS1105" s="18"/>
      <c r="HT1105" s="18"/>
      <c r="HU1105" s="18"/>
      <c r="HV1105" s="18"/>
      <c r="HW1105" s="18"/>
      <c r="HX1105" s="18"/>
      <c r="HY1105" s="18"/>
      <c r="HZ1105" s="18"/>
      <c r="IA1105" s="18"/>
      <c r="IB1105" s="18"/>
      <c r="IC1105" s="18"/>
      <c r="ID1105" s="18"/>
    </row>
    <row r="1106" spans="1:238" x14ac:dyDescent="0.2">
      <c r="A1106" s="11">
        <f t="shared" si="19"/>
        <v>1098</v>
      </c>
      <c r="B1106" s="38" t="s">
        <v>2086</v>
      </c>
      <c r="C1106" s="38" t="s">
        <v>759</v>
      </c>
      <c r="D1106" s="38" t="s">
        <v>148</v>
      </c>
      <c r="E1106" s="69" t="s">
        <v>2087</v>
      </c>
      <c r="F1106" s="40" t="s">
        <v>2032</v>
      </c>
      <c r="G1106" s="39">
        <v>201</v>
      </c>
      <c r="H1106" s="39">
        <v>340</v>
      </c>
      <c r="I1106" s="41" t="s">
        <v>15</v>
      </c>
      <c r="J1106" s="86" t="s">
        <v>17</v>
      </c>
      <c r="K1106" s="42"/>
      <c r="L1106" s="18"/>
      <c r="M1106" s="18"/>
      <c r="N1106" s="18"/>
      <c r="O1106" s="18"/>
      <c r="P1106" s="18"/>
      <c r="Q1106" s="18"/>
      <c r="R1106" s="18"/>
      <c r="S1106" s="18"/>
      <c r="T1106" s="18"/>
      <c r="U1106" s="18"/>
      <c r="V1106" s="18"/>
      <c r="W1106" s="18"/>
      <c r="X1106" s="18"/>
      <c r="Y1106" s="18"/>
      <c r="Z1106" s="18"/>
      <c r="AA1106" s="18"/>
      <c r="AB1106" s="18"/>
      <c r="AC1106" s="18"/>
      <c r="AD1106" s="18"/>
      <c r="AE1106" s="18"/>
      <c r="AF1106" s="18"/>
      <c r="AG1106" s="18"/>
      <c r="AH1106" s="18"/>
      <c r="AI1106" s="18"/>
      <c r="AJ1106" s="18"/>
      <c r="AK1106" s="18"/>
      <c r="AL1106" s="18"/>
      <c r="AM1106" s="18"/>
      <c r="AN1106" s="18"/>
      <c r="AO1106" s="18"/>
      <c r="AP1106" s="18"/>
      <c r="AQ1106" s="18"/>
      <c r="AR1106" s="18"/>
      <c r="AS1106" s="18"/>
      <c r="AT1106" s="18"/>
      <c r="AU1106" s="18"/>
      <c r="AV1106" s="18"/>
      <c r="AW1106" s="18"/>
      <c r="AX1106" s="18"/>
      <c r="AY1106" s="18"/>
      <c r="AZ1106" s="18"/>
      <c r="BA1106" s="18"/>
      <c r="BB1106" s="18"/>
      <c r="BC1106" s="18"/>
      <c r="BD1106" s="18"/>
      <c r="BE1106" s="18"/>
      <c r="BF1106" s="18"/>
      <c r="BG1106" s="18"/>
      <c r="BH1106" s="18"/>
      <c r="BI1106" s="18"/>
      <c r="BJ1106" s="18"/>
      <c r="BK1106" s="18"/>
      <c r="BL1106" s="18"/>
      <c r="BM1106" s="18"/>
      <c r="BN1106" s="18"/>
      <c r="BO1106" s="18"/>
      <c r="BP1106" s="18"/>
      <c r="BQ1106" s="18"/>
      <c r="BR1106" s="18"/>
      <c r="BS1106" s="18"/>
      <c r="BT1106" s="18"/>
      <c r="BU1106" s="18"/>
      <c r="BV1106" s="18"/>
      <c r="BW1106" s="18"/>
      <c r="BX1106" s="18"/>
      <c r="BY1106" s="18"/>
      <c r="BZ1106" s="18"/>
      <c r="CA1106" s="18"/>
      <c r="CB1106" s="18"/>
      <c r="CC1106" s="18"/>
      <c r="CD1106" s="18"/>
      <c r="CE1106" s="18"/>
      <c r="CF1106" s="18"/>
      <c r="CG1106" s="18"/>
      <c r="CH1106" s="18"/>
      <c r="CI1106" s="18"/>
      <c r="CJ1106" s="18"/>
      <c r="CK1106" s="18"/>
      <c r="CL1106" s="18"/>
      <c r="CM1106" s="18"/>
      <c r="CN1106" s="18"/>
      <c r="CO1106" s="18"/>
      <c r="CP1106" s="18"/>
      <c r="CQ1106" s="18"/>
      <c r="CR1106" s="18"/>
      <c r="CS1106" s="18"/>
      <c r="CT1106" s="18"/>
      <c r="CU1106" s="18"/>
      <c r="CV1106" s="18"/>
      <c r="CW1106" s="18"/>
      <c r="CX1106" s="18"/>
      <c r="CY1106" s="18"/>
      <c r="CZ1106" s="18"/>
      <c r="DA1106" s="18"/>
      <c r="DB1106" s="18"/>
      <c r="DC1106" s="18"/>
      <c r="DD1106" s="18"/>
      <c r="DE1106" s="18"/>
      <c r="DF1106" s="18"/>
      <c r="DG1106" s="18"/>
      <c r="DH1106" s="18"/>
      <c r="DI1106" s="18"/>
      <c r="DJ1106" s="18"/>
      <c r="DK1106" s="18"/>
      <c r="DL1106" s="18"/>
      <c r="DM1106" s="18"/>
      <c r="DN1106" s="18"/>
      <c r="DO1106" s="18"/>
      <c r="DP1106" s="18"/>
      <c r="DQ1106" s="18"/>
      <c r="DR1106" s="18"/>
      <c r="DS1106" s="18"/>
      <c r="DT1106" s="18"/>
      <c r="DU1106" s="18"/>
      <c r="DV1106" s="18"/>
      <c r="DW1106" s="18"/>
      <c r="DX1106" s="18"/>
      <c r="DY1106" s="18"/>
      <c r="DZ1106" s="18"/>
      <c r="EA1106" s="18"/>
      <c r="EB1106" s="18"/>
      <c r="EC1106" s="18"/>
      <c r="ED1106" s="18"/>
      <c r="EE1106" s="18"/>
      <c r="EF1106" s="18"/>
      <c r="EG1106" s="18"/>
      <c r="EH1106" s="18"/>
      <c r="EI1106" s="18"/>
      <c r="EJ1106" s="18"/>
      <c r="EK1106" s="18"/>
      <c r="EL1106" s="18"/>
      <c r="EM1106" s="18"/>
      <c r="EN1106" s="18"/>
      <c r="EO1106" s="18"/>
      <c r="EP1106" s="18"/>
      <c r="EQ1106" s="18"/>
      <c r="ER1106" s="18"/>
      <c r="ES1106" s="18"/>
      <c r="ET1106" s="18"/>
      <c r="EU1106" s="18"/>
      <c r="EV1106" s="18"/>
      <c r="EW1106" s="18"/>
      <c r="EX1106" s="18"/>
      <c r="EY1106" s="18"/>
      <c r="EZ1106" s="18"/>
      <c r="FA1106" s="18"/>
      <c r="FB1106" s="18"/>
      <c r="FC1106" s="18"/>
      <c r="FD1106" s="18"/>
      <c r="FE1106" s="18"/>
      <c r="FF1106" s="18"/>
      <c r="FG1106" s="18"/>
      <c r="FH1106" s="18"/>
      <c r="FI1106" s="18"/>
      <c r="FJ1106" s="18"/>
      <c r="FK1106" s="18"/>
      <c r="FL1106" s="18"/>
      <c r="FM1106" s="18"/>
      <c r="FN1106" s="18"/>
      <c r="FO1106" s="18"/>
      <c r="FP1106" s="18"/>
      <c r="FQ1106" s="18"/>
      <c r="FR1106" s="18"/>
      <c r="FS1106" s="18"/>
      <c r="FT1106" s="18"/>
      <c r="FU1106" s="18"/>
      <c r="FV1106" s="18"/>
      <c r="FW1106" s="18"/>
      <c r="FX1106" s="18"/>
      <c r="FY1106" s="18"/>
      <c r="FZ1106" s="18"/>
      <c r="GA1106" s="18"/>
      <c r="GB1106" s="18"/>
      <c r="GC1106" s="18"/>
      <c r="GD1106" s="18"/>
      <c r="GE1106" s="18"/>
      <c r="GF1106" s="18"/>
      <c r="GG1106" s="18"/>
      <c r="GH1106" s="18"/>
      <c r="GI1106" s="18"/>
      <c r="GJ1106" s="18"/>
      <c r="GK1106" s="18"/>
      <c r="GL1106" s="18"/>
      <c r="GM1106" s="18"/>
      <c r="GN1106" s="18"/>
      <c r="GO1106" s="18"/>
      <c r="GP1106" s="18"/>
      <c r="GQ1106" s="18"/>
      <c r="GR1106" s="18"/>
      <c r="GS1106" s="18"/>
      <c r="GT1106" s="18"/>
      <c r="GU1106" s="18"/>
      <c r="GV1106" s="18"/>
      <c r="GW1106" s="18"/>
      <c r="GX1106" s="18"/>
      <c r="GY1106" s="18"/>
      <c r="GZ1106" s="18"/>
      <c r="HA1106" s="18"/>
      <c r="HB1106" s="18"/>
      <c r="HC1106" s="18"/>
      <c r="HD1106" s="18"/>
      <c r="HE1106" s="18"/>
      <c r="HF1106" s="18"/>
      <c r="HG1106" s="18"/>
      <c r="HH1106" s="18"/>
      <c r="HI1106" s="18"/>
      <c r="HJ1106" s="18"/>
      <c r="HK1106" s="18"/>
      <c r="HL1106" s="18"/>
      <c r="HM1106" s="18"/>
      <c r="HN1106" s="18"/>
      <c r="HO1106" s="18"/>
      <c r="HP1106" s="18"/>
      <c r="HQ1106" s="18"/>
      <c r="HR1106" s="18"/>
      <c r="HS1106" s="18"/>
      <c r="HT1106" s="18"/>
      <c r="HU1106" s="18"/>
      <c r="HV1106" s="18"/>
      <c r="HW1106" s="18"/>
      <c r="HX1106" s="18"/>
      <c r="HY1106" s="18"/>
      <c r="HZ1106" s="18"/>
      <c r="IA1106" s="18"/>
      <c r="IB1106" s="18"/>
      <c r="IC1106" s="18"/>
      <c r="ID1106" s="18"/>
    </row>
    <row r="1107" spans="1:238" x14ac:dyDescent="0.2">
      <c r="A1107" s="11">
        <f t="shared" si="19"/>
        <v>1099</v>
      </c>
      <c r="B1107" s="38" t="s">
        <v>2100</v>
      </c>
      <c r="C1107" s="38" t="s">
        <v>759</v>
      </c>
      <c r="D1107" s="38" t="s">
        <v>148</v>
      </c>
      <c r="E1107" s="69" t="s">
        <v>2099</v>
      </c>
      <c r="F1107" s="40" t="s">
        <v>945</v>
      </c>
      <c r="G1107" s="85">
        <v>1116</v>
      </c>
      <c r="H1107" s="39">
        <v>2605</v>
      </c>
      <c r="I1107" s="86" t="s">
        <v>15</v>
      </c>
      <c r="J1107" s="86" t="s">
        <v>17</v>
      </c>
      <c r="K1107" s="42"/>
      <c r="L1107" s="18"/>
      <c r="M1107" s="18"/>
      <c r="N1107" s="18"/>
      <c r="O1107" s="18"/>
      <c r="P1107" s="18"/>
      <c r="Q1107" s="18"/>
      <c r="R1107" s="18"/>
      <c r="S1107" s="18"/>
      <c r="T1107" s="18"/>
      <c r="U1107" s="18"/>
      <c r="V1107" s="18"/>
      <c r="W1107" s="18"/>
      <c r="X1107" s="18"/>
      <c r="Y1107" s="18"/>
      <c r="Z1107" s="18"/>
      <c r="AA1107" s="18"/>
      <c r="AB1107" s="18"/>
      <c r="AC1107" s="18"/>
      <c r="AD1107" s="18"/>
      <c r="AE1107" s="18"/>
      <c r="AF1107" s="18"/>
      <c r="AG1107" s="18"/>
      <c r="AH1107" s="18"/>
      <c r="AI1107" s="18"/>
      <c r="AJ1107" s="18"/>
      <c r="AK1107" s="18"/>
      <c r="AL1107" s="18"/>
      <c r="AM1107" s="18"/>
      <c r="AN1107" s="18"/>
      <c r="AO1107" s="18"/>
      <c r="AP1107" s="18"/>
      <c r="AQ1107" s="18"/>
      <c r="AR1107" s="18"/>
      <c r="AS1107" s="18"/>
      <c r="AT1107" s="18"/>
      <c r="AU1107" s="18"/>
      <c r="AV1107" s="18"/>
      <c r="AW1107" s="18"/>
      <c r="AX1107" s="18"/>
      <c r="AY1107" s="18"/>
      <c r="AZ1107" s="18"/>
      <c r="BA1107" s="18"/>
      <c r="BB1107" s="18"/>
      <c r="BC1107" s="18"/>
      <c r="BD1107" s="18"/>
      <c r="BE1107" s="18"/>
      <c r="BF1107" s="18"/>
      <c r="BG1107" s="18"/>
      <c r="BH1107" s="18"/>
      <c r="BI1107" s="18"/>
      <c r="BJ1107" s="18"/>
      <c r="BK1107" s="18"/>
      <c r="BL1107" s="18"/>
      <c r="BM1107" s="18"/>
      <c r="BN1107" s="18"/>
      <c r="BO1107" s="18"/>
      <c r="BP1107" s="18"/>
      <c r="BQ1107" s="18"/>
      <c r="BR1107" s="18"/>
      <c r="BS1107" s="18"/>
      <c r="BT1107" s="18"/>
      <c r="BU1107" s="18"/>
      <c r="BV1107" s="18"/>
      <c r="BW1107" s="18"/>
      <c r="BX1107" s="18"/>
      <c r="BY1107" s="18"/>
      <c r="BZ1107" s="18"/>
      <c r="CA1107" s="18"/>
      <c r="CB1107" s="18"/>
      <c r="CC1107" s="18"/>
      <c r="CD1107" s="18"/>
      <c r="CE1107" s="18"/>
      <c r="CF1107" s="18"/>
      <c r="CG1107" s="18"/>
      <c r="CH1107" s="18"/>
      <c r="CI1107" s="18"/>
      <c r="CJ1107" s="18"/>
      <c r="CK1107" s="18"/>
      <c r="CL1107" s="18"/>
      <c r="CM1107" s="18"/>
      <c r="CN1107" s="18"/>
      <c r="CO1107" s="18"/>
      <c r="CP1107" s="18"/>
      <c r="CQ1107" s="18"/>
      <c r="CR1107" s="18"/>
      <c r="CS1107" s="18"/>
      <c r="CT1107" s="18"/>
      <c r="CU1107" s="18"/>
      <c r="CV1107" s="18"/>
      <c r="CW1107" s="18"/>
      <c r="CX1107" s="18"/>
      <c r="CY1107" s="18"/>
      <c r="CZ1107" s="18"/>
      <c r="DA1107" s="18"/>
      <c r="DB1107" s="18"/>
      <c r="DC1107" s="18"/>
      <c r="DD1107" s="18"/>
      <c r="DE1107" s="18"/>
      <c r="DF1107" s="18"/>
      <c r="DG1107" s="18"/>
      <c r="DH1107" s="18"/>
      <c r="DI1107" s="18"/>
      <c r="DJ1107" s="18"/>
      <c r="DK1107" s="18"/>
      <c r="DL1107" s="18"/>
      <c r="DM1107" s="18"/>
      <c r="DN1107" s="18"/>
      <c r="DO1107" s="18"/>
      <c r="DP1107" s="18"/>
      <c r="DQ1107" s="18"/>
      <c r="DR1107" s="18"/>
      <c r="DS1107" s="18"/>
      <c r="DT1107" s="18"/>
      <c r="DU1107" s="18"/>
      <c r="DV1107" s="18"/>
      <c r="DW1107" s="18"/>
      <c r="DX1107" s="18"/>
      <c r="DY1107" s="18"/>
      <c r="DZ1107" s="18"/>
      <c r="EA1107" s="18"/>
      <c r="EB1107" s="18"/>
      <c r="EC1107" s="18"/>
      <c r="ED1107" s="18"/>
      <c r="EE1107" s="18"/>
      <c r="EF1107" s="18"/>
      <c r="EG1107" s="18"/>
      <c r="EH1107" s="18"/>
      <c r="EI1107" s="18"/>
      <c r="EJ1107" s="18"/>
      <c r="EK1107" s="18"/>
      <c r="EL1107" s="18"/>
      <c r="EM1107" s="18"/>
      <c r="EN1107" s="18"/>
      <c r="EO1107" s="18"/>
      <c r="EP1107" s="18"/>
      <c r="EQ1107" s="18"/>
      <c r="ER1107" s="18"/>
      <c r="ES1107" s="18"/>
      <c r="ET1107" s="18"/>
      <c r="EU1107" s="18"/>
      <c r="EV1107" s="18"/>
      <c r="EW1107" s="18"/>
      <c r="EX1107" s="18"/>
      <c r="EY1107" s="18"/>
      <c r="EZ1107" s="18"/>
      <c r="FA1107" s="18"/>
      <c r="FB1107" s="18"/>
      <c r="FC1107" s="18"/>
      <c r="FD1107" s="18"/>
      <c r="FE1107" s="18"/>
      <c r="FF1107" s="18"/>
      <c r="FG1107" s="18"/>
      <c r="FH1107" s="18"/>
      <c r="FI1107" s="18"/>
      <c r="FJ1107" s="18"/>
      <c r="FK1107" s="18"/>
      <c r="FL1107" s="18"/>
      <c r="FM1107" s="18"/>
      <c r="FN1107" s="18"/>
      <c r="FO1107" s="18"/>
      <c r="FP1107" s="18"/>
      <c r="FQ1107" s="18"/>
      <c r="FR1107" s="18"/>
      <c r="FS1107" s="18"/>
      <c r="FT1107" s="18"/>
      <c r="FU1107" s="18"/>
      <c r="FV1107" s="18"/>
      <c r="FW1107" s="18"/>
      <c r="FX1107" s="18"/>
      <c r="FY1107" s="18"/>
      <c r="FZ1107" s="18"/>
      <c r="GA1107" s="18"/>
      <c r="GB1107" s="18"/>
      <c r="GC1107" s="18"/>
      <c r="GD1107" s="18"/>
      <c r="GE1107" s="18"/>
      <c r="GF1107" s="18"/>
      <c r="GG1107" s="18"/>
      <c r="GH1107" s="18"/>
      <c r="GI1107" s="18"/>
      <c r="GJ1107" s="18"/>
      <c r="GK1107" s="18"/>
      <c r="GL1107" s="18"/>
      <c r="GM1107" s="18"/>
      <c r="GN1107" s="18"/>
      <c r="GO1107" s="18"/>
      <c r="GP1107" s="18"/>
      <c r="GQ1107" s="18"/>
      <c r="GR1107" s="18"/>
      <c r="GS1107" s="18"/>
      <c r="GT1107" s="18"/>
      <c r="GU1107" s="18"/>
      <c r="GV1107" s="18"/>
      <c r="GW1107" s="18"/>
      <c r="GX1107" s="18"/>
      <c r="GY1107" s="18"/>
      <c r="GZ1107" s="18"/>
      <c r="HA1107" s="18"/>
      <c r="HB1107" s="18"/>
      <c r="HC1107" s="18"/>
      <c r="HD1107" s="18"/>
      <c r="HE1107" s="18"/>
      <c r="HF1107" s="18"/>
      <c r="HG1107" s="18"/>
      <c r="HH1107" s="18"/>
      <c r="HI1107" s="18"/>
      <c r="HJ1107" s="18"/>
      <c r="HK1107" s="18"/>
      <c r="HL1107" s="18"/>
      <c r="HM1107" s="18"/>
      <c r="HN1107" s="18"/>
      <c r="HO1107" s="18"/>
      <c r="HP1107" s="18"/>
      <c r="HQ1107" s="18"/>
      <c r="HR1107" s="18"/>
      <c r="HS1107" s="18"/>
      <c r="HT1107" s="18"/>
      <c r="HU1107" s="18"/>
      <c r="HV1107" s="18"/>
      <c r="HW1107" s="18"/>
      <c r="HX1107" s="18"/>
      <c r="HY1107" s="18"/>
      <c r="HZ1107" s="18"/>
      <c r="IA1107" s="18"/>
      <c r="IB1107" s="18"/>
      <c r="IC1107" s="18"/>
      <c r="ID1107" s="18"/>
    </row>
    <row r="1108" spans="1:238" x14ac:dyDescent="0.2">
      <c r="A1108" s="11">
        <f t="shared" si="19"/>
        <v>1100</v>
      </c>
      <c r="B1108" s="38" t="s">
        <v>2101</v>
      </c>
      <c r="C1108" s="38" t="s">
        <v>759</v>
      </c>
      <c r="D1108" s="38" t="s">
        <v>148</v>
      </c>
      <c r="E1108" s="69" t="s">
        <v>2099</v>
      </c>
      <c r="F1108" s="40" t="s">
        <v>945</v>
      </c>
      <c r="G1108" s="85">
        <v>1113</v>
      </c>
      <c r="H1108" s="39">
        <v>2450</v>
      </c>
      <c r="I1108" s="41" t="s">
        <v>18</v>
      </c>
      <c r="J1108" s="86" t="s">
        <v>17</v>
      </c>
      <c r="K1108" s="42"/>
      <c r="L1108" s="18"/>
      <c r="M1108" s="18"/>
      <c r="N1108" s="18"/>
      <c r="O1108" s="18"/>
      <c r="P1108" s="18"/>
      <c r="Q1108" s="18"/>
      <c r="R1108" s="18"/>
      <c r="S1108" s="18"/>
      <c r="T1108" s="18"/>
      <c r="U1108" s="18"/>
      <c r="V1108" s="18"/>
      <c r="W1108" s="18"/>
      <c r="X1108" s="18"/>
      <c r="Y1108" s="18"/>
      <c r="Z1108" s="18"/>
      <c r="AA1108" s="18"/>
      <c r="AB1108" s="18"/>
      <c r="AC1108" s="18"/>
      <c r="AD1108" s="18"/>
      <c r="AE1108" s="18"/>
      <c r="AF1108" s="18"/>
      <c r="AG1108" s="18"/>
      <c r="AH1108" s="18"/>
      <c r="AI1108" s="18"/>
      <c r="AJ1108" s="18"/>
      <c r="AK1108" s="18"/>
      <c r="AL1108" s="18"/>
      <c r="AM1108" s="18"/>
      <c r="AN1108" s="18"/>
      <c r="AO1108" s="18"/>
      <c r="AP1108" s="18"/>
      <c r="AQ1108" s="18"/>
      <c r="AR1108" s="18"/>
      <c r="AS1108" s="18"/>
      <c r="AT1108" s="18"/>
      <c r="AU1108" s="18"/>
      <c r="AV1108" s="18"/>
      <c r="AW1108" s="18"/>
      <c r="AX1108" s="18"/>
      <c r="AY1108" s="18"/>
      <c r="AZ1108" s="18"/>
      <c r="BA1108" s="18"/>
      <c r="BB1108" s="18"/>
      <c r="BC1108" s="18"/>
      <c r="BD1108" s="18"/>
      <c r="BE1108" s="18"/>
      <c r="BF1108" s="18"/>
      <c r="BG1108" s="18"/>
      <c r="BH1108" s="18"/>
      <c r="BI1108" s="18"/>
      <c r="BJ1108" s="18"/>
      <c r="BK1108" s="18"/>
      <c r="BL1108" s="18"/>
      <c r="BM1108" s="18"/>
      <c r="BN1108" s="18"/>
      <c r="BO1108" s="18"/>
      <c r="BP1108" s="18"/>
      <c r="BQ1108" s="18"/>
      <c r="BR1108" s="18"/>
      <c r="BS1108" s="18"/>
      <c r="BT1108" s="18"/>
      <c r="BU1108" s="18"/>
      <c r="BV1108" s="18"/>
      <c r="BW1108" s="18"/>
      <c r="BX1108" s="18"/>
      <c r="BY1108" s="18"/>
      <c r="BZ1108" s="18"/>
      <c r="CA1108" s="18"/>
      <c r="CB1108" s="18"/>
      <c r="CC1108" s="18"/>
      <c r="CD1108" s="18"/>
      <c r="CE1108" s="18"/>
      <c r="CF1108" s="18"/>
      <c r="CG1108" s="18"/>
      <c r="CH1108" s="18"/>
      <c r="CI1108" s="18"/>
      <c r="CJ1108" s="18"/>
      <c r="CK1108" s="18"/>
      <c r="CL1108" s="18"/>
      <c r="CM1108" s="18"/>
      <c r="CN1108" s="18"/>
      <c r="CO1108" s="18"/>
      <c r="CP1108" s="18"/>
      <c r="CQ1108" s="18"/>
      <c r="CR1108" s="18"/>
      <c r="CS1108" s="18"/>
      <c r="CT1108" s="18"/>
      <c r="CU1108" s="18"/>
      <c r="CV1108" s="18"/>
      <c r="CW1108" s="18"/>
      <c r="CX1108" s="18"/>
      <c r="CY1108" s="18"/>
      <c r="CZ1108" s="18"/>
      <c r="DA1108" s="18"/>
      <c r="DB1108" s="18"/>
      <c r="DC1108" s="18"/>
      <c r="DD1108" s="18"/>
      <c r="DE1108" s="18"/>
      <c r="DF1108" s="18"/>
      <c r="DG1108" s="18"/>
      <c r="DH1108" s="18"/>
      <c r="DI1108" s="18"/>
      <c r="DJ1108" s="18"/>
      <c r="DK1108" s="18"/>
      <c r="DL1108" s="18"/>
      <c r="DM1108" s="18"/>
      <c r="DN1108" s="18"/>
      <c r="DO1108" s="18"/>
      <c r="DP1108" s="18"/>
      <c r="DQ1108" s="18"/>
      <c r="DR1108" s="18"/>
      <c r="DS1108" s="18"/>
      <c r="DT1108" s="18"/>
      <c r="DU1108" s="18"/>
      <c r="DV1108" s="18"/>
      <c r="DW1108" s="18"/>
      <c r="DX1108" s="18"/>
      <c r="DY1108" s="18"/>
      <c r="DZ1108" s="18"/>
      <c r="EA1108" s="18"/>
      <c r="EB1108" s="18"/>
      <c r="EC1108" s="18"/>
      <c r="ED1108" s="18"/>
      <c r="EE1108" s="18"/>
      <c r="EF1108" s="18"/>
      <c r="EG1108" s="18"/>
      <c r="EH1108" s="18"/>
      <c r="EI1108" s="18"/>
      <c r="EJ1108" s="18"/>
      <c r="EK1108" s="18"/>
      <c r="EL1108" s="18"/>
      <c r="EM1108" s="18"/>
      <c r="EN1108" s="18"/>
      <c r="EO1108" s="18"/>
      <c r="EP1108" s="18"/>
      <c r="EQ1108" s="18"/>
      <c r="ER1108" s="18"/>
      <c r="ES1108" s="18"/>
      <c r="ET1108" s="18"/>
      <c r="EU1108" s="18"/>
      <c r="EV1108" s="18"/>
      <c r="EW1108" s="18"/>
      <c r="EX1108" s="18"/>
      <c r="EY1108" s="18"/>
      <c r="EZ1108" s="18"/>
      <c r="FA1108" s="18"/>
      <c r="FB1108" s="18"/>
      <c r="FC1108" s="18"/>
      <c r="FD1108" s="18"/>
      <c r="FE1108" s="18"/>
      <c r="FF1108" s="18"/>
      <c r="FG1108" s="18"/>
      <c r="FH1108" s="18"/>
      <c r="FI1108" s="18"/>
      <c r="FJ1108" s="18"/>
      <c r="FK1108" s="18"/>
      <c r="FL1108" s="18"/>
      <c r="FM1108" s="18"/>
      <c r="FN1108" s="18"/>
      <c r="FO1108" s="18"/>
      <c r="FP1108" s="18"/>
      <c r="FQ1108" s="18"/>
      <c r="FR1108" s="18"/>
      <c r="FS1108" s="18"/>
      <c r="FT1108" s="18"/>
      <c r="FU1108" s="18"/>
      <c r="FV1108" s="18"/>
      <c r="FW1108" s="18"/>
      <c r="FX1108" s="18"/>
      <c r="FY1108" s="18"/>
      <c r="FZ1108" s="18"/>
      <c r="GA1108" s="18"/>
      <c r="GB1108" s="18"/>
      <c r="GC1108" s="18"/>
      <c r="GD1108" s="18"/>
      <c r="GE1108" s="18"/>
      <c r="GF1108" s="18"/>
      <c r="GG1108" s="18"/>
      <c r="GH1108" s="18"/>
      <c r="GI1108" s="18"/>
      <c r="GJ1108" s="18"/>
      <c r="GK1108" s="18"/>
      <c r="GL1108" s="18"/>
      <c r="GM1108" s="18"/>
      <c r="GN1108" s="18"/>
      <c r="GO1108" s="18"/>
      <c r="GP1108" s="18"/>
      <c r="GQ1108" s="18"/>
      <c r="GR1108" s="18"/>
      <c r="GS1108" s="18"/>
      <c r="GT1108" s="18"/>
      <c r="GU1108" s="18"/>
      <c r="GV1108" s="18"/>
      <c r="GW1108" s="18"/>
      <c r="GX1108" s="18"/>
      <c r="GY1108" s="18"/>
      <c r="GZ1108" s="18"/>
      <c r="HA1108" s="18"/>
      <c r="HB1108" s="18"/>
      <c r="HC1108" s="18"/>
      <c r="HD1108" s="18"/>
      <c r="HE1108" s="18"/>
      <c r="HF1108" s="18"/>
      <c r="HG1108" s="18"/>
      <c r="HH1108" s="18"/>
      <c r="HI1108" s="18"/>
      <c r="HJ1108" s="18"/>
      <c r="HK1108" s="18"/>
      <c r="HL1108" s="18"/>
      <c r="HM1108" s="18"/>
      <c r="HN1108" s="18"/>
      <c r="HO1108" s="18"/>
      <c r="HP1108" s="18"/>
      <c r="HQ1108" s="18"/>
      <c r="HR1108" s="18"/>
      <c r="HS1108" s="18"/>
      <c r="HT1108" s="18"/>
      <c r="HU1108" s="18"/>
      <c r="HV1108" s="18"/>
      <c r="HW1108" s="18"/>
      <c r="HX1108" s="18"/>
      <c r="HY1108" s="18"/>
      <c r="HZ1108" s="18"/>
      <c r="IA1108" s="18"/>
      <c r="IB1108" s="18"/>
      <c r="IC1108" s="18"/>
      <c r="ID1108" s="18"/>
    </row>
    <row r="1109" spans="1:238" x14ac:dyDescent="0.2">
      <c r="A1109" s="11">
        <f t="shared" si="19"/>
        <v>1101</v>
      </c>
      <c r="B1109" s="38" t="s">
        <v>2102</v>
      </c>
      <c r="C1109" s="38" t="s">
        <v>759</v>
      </c>
      <c r="D1109" s="38" t="s">
        <v>148</v>
      </c>
      <c r="E1109" s="69" t="s">
        <v>2099</v>
      </c>
      <c r="F1109" s="40" t="s">
        <v>945</v>
      </c>
      <c r="G1109" s="85">
        <v>155</v>
      </c>
      <c r="H1109" s="39">
        <v>340</v>
      </c>
      <c r="I1109" s="86" t="s">
        <v>15</v>
      </c>
      <c r="J1109" s="86" t="s">
        <v>17</v>
      </c>
      <c r="K1109" s="42"/>
      <c r="L1109" s="18"/>
      <c r="M1109" s="18"/>
      <c r="N1109" s="18"/>
      <c r="O1109" s="18"/>
      <c r="P1109" s="18"/>
      <c r="Q1109" s="18"/>
      <c r="R1109" s="18"/>
      <c r="S1109" s="18"/>
      <c r="T1109" s="18"/>
      <c r="U1109" s="18"/>
      <c r="V1109" s="18"/>
      <c r="W1109" s="18"/>
      <c r="X1109" s="18"/>
      <c r="Y1109" s="18"/>
      <c r="Z1109" s="18"/>
      <c r="AA1109" s="18"/>
      <c r="AB1109" s="18"/>
      <c r="AC1109" s="18"/>
      <c r="AD1109" s="18"/>
      <c r="AE1109" s="18"/>
      <c r="AF1109" s="18"/>
      <c r="AG1109" s="18"/>
      <c r="AH1109" s="18"/>
      <c r="AI1109" s="18"/>
      <c r="AJ1109" s="18"/>
      <c r="AK1109" s="18"/>
      <c r="AL1109" s="18"/>
      <c r="AM1109" s="18"/>
      <c r="AN1109" s="18"/>
      <c r="AO1109" s="18"/>
      <c r="AP1109" s="18"/>
      <c r="AQ1109" s="18"/>
      <c r="AR1109" s="18"/>
      <c r="AS1109" s="18"/>
      <c r="AT1109" s="18"/>
      <c r="AU1109" s="18"/>
      <c r="AV1109" s="18"/>
      <c r="AW1109" s="18"/>
      <c r="AX1109" s="18"/>
      <c r="AY1109" s="18"/>
      <c r="AZ1109" s="18"/>
      <c r="BA1109" s="18"/>
      <c r="BB1109" s="18"/>
      <c r="BC1109" s="18"/>
      <c r="BD1109" s="18"/>
      <c r="BE1109" s="18"/>
      <c r="BF1109" s="18"/>
      <c r="BG1109" s="18"/>
      <c r="BH1109" s="18"/>
      <c r="BI1109" s="18"/>
      <c r="BJ1109" s="18"/>
      <c r="BK1109" s="18"/>
      <c r="BL1109" s="18"/>
      <c r="BM1109" s="18"/>
      <c r="BN1109" s="18"/>
      <c r="BO1109" s="18"/>
      <c r="BP1109" s="18"/>
      <c r="BQ1109" s="18"/>
      <c r="BR1109" s="18"/>
      <c r="BS1109" s="18"/>
      <c r="BT1109" s="18"/>
      <c r="BU1109" s="18"/>
      <c r="BV1109" s="18"/>
      <c r="BW1109" s="18"/>
      <c r="BX1109" s="18"/>
      <c r="BY1109" s="18"/>
      <c r="BZ1109" s="18"/>
      <c r="CA1109" s="18"/>
      <c r="CB1109" s="18"/>
      <c r="CC1109" s="18"/>
      <c r="CD1109" s="18"/>
      <c r="CE1109" s="18"/>
      <c r="CF1109" s="18"/>
      <c r="CG1109" s="18"/>
      <c r="CH1109" s="18"/>
      <c r="CI1109" s="18"/>
      <c r="CJ1109" s="18"/>
      <c r="CK1109" s="18"/>
      <c r="CL1109" s="18"/>
      <c r="CM1109" s="18"/>
      <c r="CN1109" s="18"/>
      <c r="CO1109" s="18"/>
      <c r="CP1109" s="18"/>
      <c r="CQ1109" s="18"/>
      <c r="CR1109" s="18"/>
      <c r="CS1109" s="18"/>
      <c r="CT1109" s="18"/>
      <c r="CU1109" s="18"/>
      <c r="CV1109" s="18"/>
      <c r="CW1109" s="18"/>
      <c r="CX1109" s="18"/>
      <c r="CY1109" s="18"/>
      <c r="CZ1109" s="18"/>
      <c r="DA1109" s="18"/>
      <c r="DB1109" s="18"/>
      <c r="DC1109" s="18"/>
      <c r="DD1109" s="18"/>
      <c r="DE1109" s="18"/>
      <c r="DF1109" s="18"/>
      <c r="DG1109" s="18"/>
      <c r="DH1109" s="18"/>
      <c r="DI1109" s="18"/>
      <c r="DJ1109" s="18"/>
      <c r="DK1109" s="18"/>
      <c r="DL1109" s="18"/>
      <c r="DM1109" s="18"/>
      <c r="DN1109" s="18"/>
      <c r="DO1109" s="18"/>
      <c r="DP1109" s="18"/>
      <c r="DQ1109" s="18"/>
      <c r="DR1109" s="18"/>
      <c r="DS1109" s="18"/>
      <c r="DT1109" s="18"/>
      <c r="DU1109" s="18"/>
      <c r="DV1109" s="18"/>
      <c r="DW1109" s="18"/>
      <c r="DX1109" s="18"/>
      <c r="DY1109" s="18"/>
      <c r="DZ1109" s="18"/>
      <c r="EA1109" s="18"/>
      <c r="EB1109" s="18"/>
      <c r="EC1109" s="18"/>
      <c r="ED1109" s="18"/>
      <c r="EE1109" s="18"/>
      <c r="EF1109" s="18"/>
      <c r="EG1109" s="18"/>
      <c r="EH1109" s="18"/>
      <c r="EI1109" s="18"/>
      <c r="EJ1109" s="18"/>
      <c r="EK1109" s="18"/>
      <c r="EL1109" s="18"/>
      <c r="EM1109" s="18"/>
      <c r="EN1109" s="18"/>
      <c r="EO1109" s="18"/>
      <c r="EP1109" s="18"/>
      <c r="EQ1109" s="18"/>
      <c r="ER1109" s="18"/>
      <c r="ES1109" s="18"/>
      <c r="ET1109" s="18"/>
      <c r="EU1109" s="18"/>
      <c r="EV1109" s="18"/>
      <c r="EW1109" s="18"/>
      <c r="EX1109" s="18"/>
      <c r="EY1109" s="18"/>
      <c r="EZ1109" s="18"/>
      <c r="FA1109" s="18"/>
      <c r="FB1109" s="18"/>
      <c r="FC1109" s="18"/>
      <c r="FD1109" s="18"/>
      <c r="FE1109" s="18"/>
      <c r="FF1109" s="18"/>
      <c r="FG1109" s="18"/>
      <c r="FH1109" s="18"/>
      <c r="FI1109" s="18"/>
      <c r="FJ1109" s="18"/>
      <c r="FK1109" s="18"/>
      <c r="FL1109" s="18"/>
      <c r="FM1109" s="18"/>
      <c r="FN1109" s="18"/>
      <c r="FO1109" s="18"/>
      <c r="FP1109" s="18"/>
      <c r="FQ1109" s="18"/>
      <c r="FR1109" s="18"/>
      <c r="FS1109" s="18"/>
      <c r="FT1109" s="18"/>
      <c r="FU1109" s="18"/>
      <c r="FV1109" s="18"/>
      <c r="FW1109" s="18"/>
      <c r="FX1109" s="18"/>
      <c r="FY1109" s="18"/>
      <c r="FZ1109" s="18"/>
      <c r="GA1109" s="18"/>
      <c r="GB1109" s="18"/>
      <c r="GC1109" s="18"/>
      <c r="GD1109" s="18"/>
      <c r="GE1109" s="18"/>
      <c r="GF1109" s="18"/>
      <c r="GG1109" s="18"/>
      <c r="GH1109" s="18"/>
      <c r="GI1109" s="18"/>
      <c r="GJ1109" s="18"/>
      <c r="GK1109" s="18"/>
      <c r="GL1109" s="18"/>
      <c r="GM1109" s="18"/>
      <c r="GN1109" s="18"/>
      <c r="GO1109" s="18"/>
      <c r="GP1109" s="18"/>
      <c r="GQ1109" s="18"/>
      <c r="GR1109" s="18"/>
      <c r="GS1109" s="18"/>
      <c r="GT1109" s="18"/>
      <c r="GU1109" s="18"/>
      <c r="GV1109" s="18"/>
      <c r="GW1109" s="18"/>
      <c r="GX1109" s="18"/>
      <c r="GY1109" s="18"/>
      <c r="GZ1109" s="18"/>
      <c r="HA1109" s="18"/>
      <c r="HB1109" s="18"/>
      <c r="HC1109" s="18"/>
      <c r="HD1109" s="18"/>
      <c r="HE1109" s="18"/>
      <c r="HF1109" s="18"/>
      <c r="HG1109" s="18"/>
      <c r="HH1109" s="18"/>
      <c r="HI1109" s="18"/>
      <c r="HJ1109" s="18"/>
      <c r="HK1109" s="18"/>
      <c r="HL1109" s="18"/>
      <c r="HM1109" s="18"/>
      <c r="HN1109" s="18"/>
      <c r="HO1109" s="18"/>
      <c r="HP1109" s="18"/>
      <c r="HQ1109" s="18"/>
      <c r="HR1109" s="18"/>
      <c r="HS1109" s="18"/>
      <c r="HT1109" s="18"/>
      <c r="HU1109" s="18"/>
      <c r="HV1109" s="18"/>
      <c r="HW1109" s="18"/>
      <c r="HX1109" s="18"/>
      <c r="HY1109" s="18"/>
      <c r="HZ1109" s="18"/>
      <c r="IA1109" s="18"/>
      <c r="IB1109" s="18"/>
      <c r="IC1109" s="18"/>
      <c r="ID1109" s="18"/>
    </row>
    <row r="1110" spans="1:238" x14ac:dyDescent="0.2">
      <c r="A1110" s="11">
        <f t="shared" si="19"/>
        <v>1102</v>
      </c>
      <c r="B1110" s="38" t="s">
        <v>2107</v>
      </c>
      <c r="C1110" s="38" t="s">
        <v>759</v>
      </c>
      <c r="D1110" s="38" t="s">
        <v>148</v>
      </c>
      <c r="E1110" s="69" t="s">
        <v>2108</v>
      </c>
      <c r="F1110" s="40" t="s">
        <v>2046</v>
      </c>
      <c r="G1110" s="39">
        <v>405</v>
      </c>
      <c r="H1110" s="39">
        <v>1022</v>
      </c>
      <c r="I1110" s="86" t="s">
        <v>15</v>
      </c>
      <c r="J1110" s="86" t="s">
        <v>17</v>
      </c>
      <c r="K1110" s="42"/>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1110" s="12"/>
      <c r="AN1110" s="12"/>
      <c r="AO1110" s="12"/>
      <c r="AP1110" s="12"/>
      <c r="AQ1110" s="12"/>
      <c r="AR1110" s="12"/>
      <c r="AS1110" s="12"/>
      <c r="AT1110" s="12"/>
      <c r="AU1110" s="12"/>
      <c r="AV1110" s="12"/>
      <c r="AW1110" s="12"/>
      <c r="AX1110" s="12"/>
      <c r="AY1110" s="12"/>
      <c r="AZ1110" s="12"/>
      <c r="BA1110" s="12"/>
      <c r="BB1110" s="12"/>
      <c r="BC1110" s="12"/>
      <c r="BD1110" s="12"/>
      <c r="BE1110" s="12"/>
      <c r="BF1110" s="12"/>
      <c r="BG1110" s="12"/>
      <c r="BH1110" s="12"/>
      <c r="BI1110" s="12"/>
      <c r="BJ1110" s="12"/>
      <c r="BK1110" s="12"/>
      <c r="BL1110" s="12"/>
      <c r="BM1110" s="12"/>
      <c r="BN1110" s="12"/>
      <c r="BO1110" s="12"/>
      <c r="BP1110" s="12"/>
      <c r="BQ1110" s="12"/>
      <c r="BR1110" s="12"/>
      <c r="BS1110" s="12"/>
      <c r="BT1110" s="12"/>
      <c r="BU1110" s="12"/>
      <c r="BV1110" s="12"/>
      <c r="BW1110" s="12"/>
      <c r="BX1110" s="12"/>
      <c r="BY1110" s="12"/>
      <c r="BZ1110" s="12"/>
      <c r="CA1110" s="12"/>
      <c r="CB1110" s="12"/>
      <c r="CC1110" s="12"/>
      <c r="CD1110" s="12"/>
      <c r="CE1110" s="12"/>
      <c r="CF1110" s="12"/>
      <c r="CG1110" s="12"/>
      <c r="CH1110" s="12"/>
      <c r="CI1110" s="12"/>
      <c r="CJ1110" s="12"/>
      <c r="CK1110" s="12"/>
      <c r="CL1110" s="12"/>
      <c r="CM1110" s="12"/>
      <c r="CN1110" s="12"/>
      <c r="CO1110" s="12"/>
      <c r="CP1110" s="12"/>
      <c r="CQ1110" s="12"/>
      <c r="CR1110" s="12"/>
      <c r="CS1110" s="12"/>
      <c r="CT1110" s="12"/>
      <c r="CU1110" s="12"/>
      <c r="CV1110" s="12"/>
      <c r="CW1110" s="12"/>
      <c r="CX1110" s="12"/>
      <c r="CY1110" s="12"/>
      <c r="CZ1110" s="12"/>
      <c r="DA1110" s="12"/>
      <c r="DB1110" s="12"/>
      <c r="DC1110" s="12"/>
      <c r="DD1110" s="12"/>
      <c r="DE1110" s="12"/>
      <c r="DF1110" s="12"/>
      <c r="DG1110" s="12"/>
      <c r="DH1110" s="12"/>
      <c r="DI1110" s="12"/>
      <c r="DJ1110" s="12"/>
      <c r="DK1110" s="12"/>
      <c r="DL1110" s="12"/>
      <c r="DM1110" s="12"/>
      <c r="DN1110" s="12"/>
      <c r="DO1110" s="12"/>
      <c r="DP1110" s="12"/>
      <c r="DQ1110" s="12"/>
      <c r="DR1110" s="12"/>
      <c r="DS1110" s="12"/>
      <c r="DT1110" s="12"/>
      <c r="DU1110" s="12"/>
      <c r="DV1110" s="12"/>
      <c r="DW1110" s="12"/>
      <c r="DX1110" s="12"/>
      <c r="DY1110" s="12"/>
      <c r="DZ1110" s="12"/>
      <c r="EA1110" s="12"/>
      <c r="EB1110" s="12"/>
      <c r="EC1110" s="12"/>
      <c r="ED1110" s="12"/>
      <c r="EE1110" s="12"/>
      <c r="EF1110" s="12"/>
      <c r="EG1110" s="12"/>
      <c r="EH1110" s="12"/>
      <c r="EI1110" s="12"/>
      <c r="EJ1110" s="12"/>
      <c r="EK1110" s="12"/>
      <c r="EL1110" s="12"/>
      <c r="EM1110" s="12"/>
      <c r="EN1110" s="12"/>
      <c r="EO1110" s="12"/>
      <c r="EP1110" s="12"/>
      <c r="EQ1110" s="12"/>
      <c r="ER1110" s="12"/>
      <c r="ES1110" s="12"/>
      <c r="ET1110" s="12"/>
      <c r="EU1110" s="12"/>
      <c r="EV1110" s="12"/>
      <c r="EW1110" s="12"/>
      <c r="EX1110" s="12"/>
      <c r="EY1110" s="12"/>
      <c r="EZ1110" s="12"/>
      <c r="FA1110" s="12"/>
      <c r="FB1110" s="12"/>
      <c r="FC1110" s="12"/>
      <c r="FD1110" s="12"/>
      <c r="FE1110" s="12"/>
      <c r="FF1110" s="12"/>
      <c r="FG1110" s="12"/>
      <c r="FH1110" s="12"/>
      <c r="FI1110" s="12"/>
      <c r="FJ1110" s="12"/>
      <c r="FK1110" s="12"/>
      <c r="FL1110" s="12"/>
      <c r="FM1110" s="12"/>
      <c r="FN1110" s="12"/>
      <c r="FO1110" s="12"/>
      <c r="FP1110" s="12"/>
      <c r="FQ1110" s="12"/>
      <c r="FR1110" s="12"/>
      <c r="FS1110" s="12"/>
      <c r="FT1110" s="12"/>
      <c r="FU1110" s="12"/>
      <c r="FV1110" s="12"/>
      <c r="FW1110" s="12"/>
      <c r="FX1110" s="12"/>
      <c r="FY1110" s="12"/>
      <c r="FZ1110" s="12"/>
      <c r="GA1110" s="12"/>
      <c r="GB1110" s="12"/>
      <c r="GC1110" s="12"/>
      <c r="GD1110" s="12"/>
      <c r="GE1110" s="12"/>
      <c r="GF1110" s="12"/>
      <c r="GG1110" s="12"/>
      <c r="GH1110" s="12"/>
      <c r="GI1110" s="12"/>
      <c r="GJ1110" s="12"/>
      <c r="GK1110" s="12"/>
      <c r="GL1110" s="12"/>
      <c r="GM1110" s="12"/>
      <c r="GN1110" s="12"/>
      <c r="GO1110" s="12"/>
      <c r="GP1110" s="12"/>
      <c r="GQ1110" s="12"/>
      <c r="GR1110" s="12"/>
      <c r="GS1110" s="12"/>
      <c r="GT1110" s="12"/>
      <c r="GU1110" s="12"/>
      <c r="GV1110" s="12"/>
      <c r="GW1110" s="12"/>
      <c r="GX1110" s="12"/>
      <c r="GY1110" s="12"/>
      <c r="GZ1110" s="12"/>
      <c r="HA1110" s="12"/>
      <c r="HB1110" s="12"/>
      <c r="HC1110" s="12"/>
      <c r="HD1110" s="12"/>
      <c r="HE1110" s="12"/>
      <c r="HF1110" s="12"/>
      <c r="HG1110" s="12"/>
      <c r="HH1110" s="12"/>
      <c r="HI1110" s="12"/>
      <c r="HJ1110" s="12"/>
      <c r="HK1110" s="12"/>
      <c r="HL1110" s="12"/>
      <c r="HM1110" s="12"/>
      <c r="HN1110" s="12"/>
      <c r="HO1110" s="12"/>
      <c r="HP1110" s="12"/>
      <c r="HQ1110" s="12"/>
      <c r="HR1110" s="12"/>
      <c r="HS1110" s="12"/>
      <c r="HT1110" s="12"/>
      <c r="HU1110" s="12"/>
      <c r="HV1110" s="12"/>
      <c r="HW1110" s="12"/>
      <c r="HX1110" s="12"/>
      <c r="HY1110" s="12"/>
      <c r="HZ1110" s="12"/>
      <c r="IA1110" s="12"/>
      <c r="IB1110" s="12"/>
      <c r="IC1110" s="12"/>
      <c r="ID1110" s="12"/>
    </row>
    <row r="1111" spans="1:238" x14ac:dyDescent="0.2">
      <c r="A1111" s="11">
        <f t="shared" si="19"/>
        <v>1103</v>
      </c>
      <c r="B1111" s="38" t="s">
        <v>2109</v>
      </c>
      <c r="C1111" s="38" t="s">
        <v>759</v>
      </c>
      <c r="D1111" s="38" t="s">
        <v>148</v>
      </c>
      <c r="E1111" s="69" t="s">
        <v>2108</v>
      </c>
      <c r="F1111" s="40" t="s">
        <v>2046</v>
      </c>
      <c r="G1111" s="39">
        <v>1464</v>
      </c>
      <c r="H1111" s="39">
        <v>5155</v>
      </c>
      <c r="I1111" s="86" t="s">
        <v>19</v>
      </c>
      <c r="J1111" s="86" t="s">
        <v>17</v>
      </c>
      <c r="K1111" s="42"/>
      <c r="L1111" s="12"/>
      <c r="M1111" s="12"/>
      <c r="N1111" s="12"/>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1111" s="12"/>
      <c r="AN1111" s="12"/>
      <c r="AO1111" s="12"/>
      <c r="AP1111" s="12"/>
      <c r="AQ1111" s="12"/>
      <c r="AR1111" s="12"/>
      <c r="AS1111" s="12"/>
      <c r="AT1111" s="12"/>
      <c r="AU1111" s="12"/>
      <c r="AV1111" s="12"/>
      <c r="AW1111" s="12"/>
      <c r="AX1111" s="12"/>
      <c r="AY1111" s="12"/>
      <c r="AZ1111" s="12"/>
      <c r="BA1111" s="12"/>
      <c r="BB1111" s="12"/>
      <c r="BC1111" s="12"/>
      <c r="BD1111" s="12"/>
      <c r="BE1111" s="12"/>
      <c r="BF1111" s="12"/>
      <c r="BG1111" s="12"/>
      <c r="BH1111" s="12"/>
      <c r="BI1111" s="12"/>
      <c r="BJ1111" s="12"/>
      <c r="BK1111" s="12"/>
      <c r="BL1111" s="12"/>
      <c r="BM1111" s="12"/>
      <c r="BN1111" s="12"/>
      <c r="BO1111" s="12"/>
      <c r="BP1111" s="12"/>
      <c r="BQ1111" s="12"/>
      <c r="BR1111" s="12"/>
      <c r="BS1111" s="12"/>
      <c r="BT1111" s="12"/>
      <c r="BU1111" s="12"/>
      <c r="BV1111" s="12"/>
      <c r="BW1111" s="12"/>
      <c r="BX1111" s="12"/>
      <c r="BY1111" s="12"/>
      <c r="BZ1111" s="12"/>
      <c r="CA1111" s="12"/>
      <c r="CB1111" s="12"/>
      <c r="CC1111" s="12"/>
      <c r="CD1111" s="12"/>
      <c r="CE1111" s="12"/>
      <c r="CF1111" s="12"/>
      <c r="CG1111" s="12"/>
      <c r="CH1111" s="12"/>
      <c r="CI1111" s="12"/>
      <c r="CJ1111" s="12"/>
      <c r="CK1111" s="12"/>
      <c r="CL1111" s="12"/>
      <c r="CM1111" s="12"/>
      <c r="CN1111" s="12"/>
      <c r="CO1111" s="12"/>
      <c r="CP1111" s="12"/>
      <c r="CQ1111" s="12"/>
      <c r="CR1111" s="12"/>
      <c r="CS1111" s="12"/>
      <c r="CT1111" s="12"/>
      <c r="CU1111" s="12"/>
      <c r="CV1111" s="12"/>
      <c r="CW1111" s="12"/>
      <c r="CX1111" s="12"/>
      <c r="CY1111" s="12"/>
      <c r="CZ1111" s="12"/>
      <c r="DA1111" s="12"/>
      <c r="DB1111" s="12"/>
      <c r="DC1111" s="12"/>
      <c r="DD1111" s="12"/>
      <c r="DE1111" s="12"/>
      <c r="DF1111" s="12"/>
      <c r="DG1111" s="12"/>
      <c r="DH1111" s="12"/>
      <c r="DI1111" s="12"/>
      <c r="DJ1111" s="12"/>
      <c r="DK1111" s="12"/>
      <c r="DL1111" s="12"/>
      <c r="DM1111" s="12"/>
      <c r="DN1111" s="12"/>
      <c r="DO1111" s="12"/>
      <c r="DP1111" s="12"/>
      <c r="DQ1111" s="12"/>
      <c r="DR1111" s="12"/>
      <c r="DS1111" s="12"/>
      <c r="DT1111" s="12"/>
      <c r="DU1111" s="12"/>
      <c r="DV1111" s="12"/>
      <c r="DW1111" s="12"/>
      <c r="DX1111" s="12"/>
      <c r="DY1111" s="12"/>
      <c r="DZ1111" s="12"/>
      <c r="EA1111" s="12"/>
      <c r="EB1111" s="12"/>
      <c r="EC1111" s="12"/>
      <c r="ED1111" s="12"/>
      <c r="EE1111" s="12"/>
      <c r="EF1111" s="12"/>
      <c r="EG1111" s="12"/>
      <c r="EH1111" s="12"/>
      <c r="EI1111" s="12"/>
      <c r="EJ1111" s="12"/>
      <c r="EK1111" s="12"/>
      <c r="EL1111" s="12"/>
      <c r="EM1111" s="12"/>
      <c r="EN1111" s="12"/>
      <c r="EO1111" s="12"/>
      <c r="EP1111" s="12"/>
      <c r="EQ1111" s="12"/>
      <c r="ER1111" s="12"/>
      <c r="ES1111" s="12"/>
      <c r="ET1111" s="12"/>
      <c r="EU1111" s="12"/>
      <c r="EV1111" s="12"/>
      <c r="EW1111" s="12"/>
      <c r="EX1111" s="12"/>
      <c r="EY1111" s="12"/>
      <c r="EZ1111" s="12"/>
      <c r="FA1111" s="12"/>
      <c r="FB1111" s="12"/>
      <c r="FC1111" s="12"/>
      <c r="FD1111" s="12"/>
      <c r="FE1111" s="12"/>
      <c r="FF1111" s="12"/>
      <c r="FG1111" s="12"/>
      <c r="FH1111" s="12"/>
      <c r="FI1111" s="12"/>
      <c r="FJ1111" s="12"/>
      <c r="FK1111" s="12"/>
      <c r="FL1111" s="12"/>
      <c r="FM1111" s="12"/>
      <c r="FN1111" s="12"/>
      <c r="FO1111" s="12"/>
      <c r="FP1111" s="12"/>
      <c r="FQ1111" s="12"/>
      <c r="FR1111" s="12"/>
      <c r="FS1111" s="12"/>
      <c r="FT1111" s="12"/>
      <c r="FU1111" s="12"/>
      <c r="FV1111" s="12"/>
      <c r="FW1111" s="12"/>
      <c r="FX1111" s="12"/>
      <c r="FY1111" s="12"/>
      <c r="FZ1111" s="12"/>
      <c r="GA1111" s="12"/>
      <c r="GB1111" s="12"/>
      <c r="GC1111" s="12"/>
      <c r="GD1111" s="12"/>
      <c r="GE1111" s="12"/>
      <c r="GF1111" s="12"/>
      <c r="GG1111" s="12"/>
      <c r="GH1111" s="12"/>
      <c r="GI1111" s="12"/>
      <c r="GJ1111" s="12"/>
      <c r="GK1111" s="12"/>
      <c r="GL1111" s="12"/>
      <c r="GM1111" s="12"/>
      <c r="GN1111" s="12"/>
      <c r="GO1111" s="12"/>
      <c r="GP1111" s="12"/>
      <c r="GQ1111" s="12"/>
      <c r="GR1111" s="12"/>
      <c r="GS1111" s="12"/>
      <c r="GT1111" s="12"/>
      <c r="GU1111" s="12"/>
      <c r="GV1111" s="12"/>
      <c r="GW1111" s="12"/>
      <c r="GX1111" s="12"/>
      <c r="GY1111" s="12"/>
      <c r="GZ1111" s="12"/>
      <c r="HA1111" s="12"/>
      <c r="HB1111" s="12"/>
      <c r="HC1111" s="12"/>
      <c r="HD1111" s="12"/>
      <c r="HE1111" s="12"/>
      <c r="HF1111" s="12"/>
      <c r="HG1111" s="12"/>
      <c r="HH1111" s="12"/>
      <c r="HI1111" s="12"/>
      <c r="HJ1111" s="12"/>
      <c r="HK1111" s="12"/>
      <c r="HL1111" s="12"/>
      <c r="HM1111" s="12"/>
      <c r="HN1111" s="12"/>
      <c r="HO1111" s="12"/>
      <c r="HP1111" s="12"/>
      <c r="HQ1111" s="12"/>
      <c r="HR1111" s="12"/>
      <c r="HS1111" s="12"/>
      <c r="HT1111" s="12"/>
      <c r="HU1111" s="12"/>
      <c r="HV1111" s="12"/>
      <c r="HW1111" s="12"/>
      <c r="HX1111" s="12"/>
      <c r="HY1111" s="12"/>
      <c r="HZ1111" s="12"/>
      <c r="IA1111" s="12"/>
      <c r="IB1111" s="12"/>
      <c r="IC1111" s="12"/>
      <c r="ID1111" s="12"/>
    </row>
    <row r="1112" spans="1:238" x14ac:dyDescent="0.2">
      <c r="A1112" s="11">
        <f t="shared" si="19"/>
        <v>1104</v>
      </c>
      <c r="B1112" s="38" t="s">
        <v>2110</v>
      </c>
      <c r="C1112" s="38" t="s">
        <v>759</v>
      </c>
      <c r="D1112" s="38" t="s">
        <v>148</v>
      </c>
      <c r="E1112" s="69" t="s">
        <v>2108</v>
      </c>
      <c r="F1112" s="40" t="s">
        <v>73</v>
      </c>
      <c r="G1112" s="39">
        <v>429</v>
      </c>
      <c r="H1112" s="39">
        <v>849</v>
      </c>
      <c r="I1112" s="86" t="s">
        <v>15</v>
      </c>
      <c r="J1112" s="86" t="s">
        <v>17</v>
      </c>
      <c r="K1112" s="42"/>
      <c r="L1112" s="12"/>
      <c r="M1112" s="12"/>
      <c r="N1112" s="12"/>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12"/>
      <c r="AN1112" s="12"/>
      <c r="AO1112" s="12"/>
      <c r="AP1112" s="12"/>
      <c r="AQ1112" s="12"/>
      <c r="AR1112" s="12"/>
      <c r="AS1112" s="12"/>
      <c r="AT1112" s="12"/>
      <c r="AU1112" s="12"/>
      <c r="AV1112" s="12"/>
      <c r="AW1112" s="12"/>
      <c r="AX1112" s="12"/>
      <c r="AY1112" s="12"/>
      <c r="AZ1112" s="12"/>
      <c r="BA1112" s="12"/>
      <c r="BB1112" s="12"/>
      <c r="BC1112" s="12"/>
      <c r="BD1112" s="12"/>
      <c r="BE1112" s="12"/>
      <c r="BF1112" s="12"/>
      <c r="BG1112" s="12"/>
      <c r="BH1112" s="12"/>
      <c r="BI1112" s="12"/>
      <c r="BJ1112" s="12"/>
      <c r="BK1112" s="12"/>
      <c r="BL1112" s="12"/>
      <c r="BM1112" s="12"/>
      <c r="BN1112" s="12"/>
      <c r="BO1112" s="12"/>
      <c r="BP1112" s="12"/>
      <c r="BQ1112" s="12"/>
      <c r="BR1112" s="12"/>
      <c r="BS1112" s="12"/>
      <c r="BT1112" s="12"/>
      <c r="BU1112" s="12"/>
      <c r="BV1112" s="12"/>
      <c r="BW1112" s="12"/>
      <c r="BX1112" s="12"/>
      <c r="BY1112" s="12"/>
      <c r="BZ1112" s="12"/>
      <c r="CA1112" s="12"/>
      <c r="CB1112" s="12"/>
      <c r="CC1112" s="12"/>
      <c r="CD1112" s="12"/>
      <c r="CE1112" s="12"/>
      <c r="CF1112" s="12"/>
      <c r="CG1112" s="12"/>
      <c r="CH1112" s="12"/>
      <c r="CI1112" s="12"/>
      <c r="CJ1112" s="12"/>
      <c r="CK1112" s="12"/>
      <c r="CL1112" s="12"/>
      <c r="CM1112" s="12"/>
      <c r="CN1112" s="12"/>
      <c r="CO1112" s="12"/>
      <c r="CP1112" s="12"/>
      <c r="CQ1112" s="12"/>
      <c r="CR1112" s="12"/>
      <c r="CS1112" s="12"/>
      <c r="CT1112" s="12"/>
      <c r="CU1112" s="12"/>
      <c r="CV1112" s="12"/>
      <c r="CW1112" s="12"/>
      <c r="CX1112" s="12"/>
      <c r="CY1112" s="12"/>
      <c r="CZ1112" s="12"/>
      <c r="DA1112" s="12"/>
      <c r="DB1112" s="12"/>
      <c r="DC1112" s="12"/>
      <c r="DD1112" s="12"/>
      <c r="DE1112" s="12"/>
      <c r="DF1112" s="12"/>
      <c r="DG1112" s="12"/>
      <c r="DH1112" s="12"/>
      <c r="DI1112" s="12"/>
      <c r="DJ1112" s="12"/>
      <c r="DK1112" s="12"/>
      <c r="DL1112" s="12"/>
      <c r="DM1112" s="12"/>
      <c r="DN1112" s="12"/>
      <c r="DO1112" s="12"/>
      <c r="DP1112" s="12"/>
      <c r="DQ1112" s="12"/>
      <c r="DR1112" s="12"/>
      <c r="DS1112" s="12"/>
      <c r="DT1112" s="12"/>
      <c r="DU1112" s="12"/>
      <c r="DV1112" s="12"/>
      <c r="DW1112" s="12"/>
      <c r="DX1112" s="12"/>
      <c r="DY1112" s="12"/>
      <c r="DZ1112" s="12"/>
      <c r="EA1112" s="12"/>
      <c r="EB1112" s="12"/>
      <c r="EC1112" s="12"/>
      <c r="ED1112" s="12"/>
      <c r="EE1112" s="12"/>
      <c r="EF1112" s="12"/>
      <c r="EG1112" s="12"/>
      <c r="EH1112" s="12"/>
      <c r="EI1112" s="12"/>
      <c r="EJ1112" s="12"/>
      <c r="EK1112" s="12"/>
      <c r="EL1112" s="12"/>
      <c r="EM1112" s="12"/>
      <c r="EN1112" s="12"/>
      <c r="EO1112" s="12"/>
      <c r="EP1112" s="12"/>
      <c r="EQ1112" s="12"/>
      <c r="ER1112" s="12"/>
      <c r="ES1112" s="12"/>
      <c r="ET1112" s="12"/>
      <c r="EU1112" s="12"/>
      <c r="EV1112" s="12"/>
      <c r="EW1112" s="12"/>
      <c r="EX1112" s="12"/>
      <c r="EY1112" s="12"/>
      <c r="EZ1112" s="12"/>
      <c r="FA1112" s="12"/>
      <c r="FB1112" s="12"/>
      <c r="FC1112" s="12"/>
      <c r="FD1112" s="12"/>
      <c r="FE1112" s="12"/>
      <c r="FF1112" s="12"/>
      <c r="FG1112" s="12"/>
      <c r="FH1112" s="12"/>
      <c r="FI1112" s="12"/>
      <c r="FJ1112" s="12"/>
      <c r="FK1112" s="12"/>
      <c r="FL1112" s="12"/>
      <c r="FM1112" s="12"/>
      <c r="FN1112" s="12"/>
      <c r="FO1112" s="12"/>
      <c r="FP1112" s="12"/>
      <c r="FQ1112" s="12"/>
      <c r="FR1112" s="12"/>
      <c r="FS1112" s="12"/>
      <c r="FT1112" s="12"/>
      <c r="FU1112" s="12"/>
      <c r="FV1112" s="12"/>
      <c r="FW1112" s="12"/>
      <c r="FX1112" s="12"/>
      <c r="FY1112" s="12"/>
      <c r="FZ1112" s="12"/>
      <c r="GA1112" s="12"/>
      <c r="GB1112" s="12"/>
      <c r="GC1112" s="12"/>
      <c r="GD1112" s="12"/>
      <c r="GE1112" s="12"/>
      <c r="GF1112" s="12"/>
      <c r="GG1112" s="12"/>
      <c r="GH1112" s="12"/>
      <c r="GI1112" s="12"/>
      <c r="GJ1112" s="12"/>
      <c r="GK1112" s="12"/>
      <c r="GL1112" s="12"/>
      <c r="GM1112" s="12"/>
      <c r="GN1112" s="12"/>
      <c r="GO1112" s="12"/>
      <c r="GP1112" s="12"/>
      <c r="GQ1112" s="12"/>
      <c r="GR1112" s="12"/>
      <c r="GS1112" s="12"/>
      <c r="GT1112" s="12"/>
      <c r="GU1112" s="12"/>
      <c r="GV1112" s="12"/>
      <c r="GW1112" s="12"/>
      <c r="GX1112" s="12"/>
      <c r="GY1112" s="12"/>
      <c r="GZ1112" s="12"/>
      <c r="HA1112" s="12"/>
      <c r="HB1112" s="12"/>
      <c r="HC1112" s="12"/>
      <c r="HD1112" s="12"/>
      <c r="HE1112" s="12"/>
      <c r="HF1112" s="12"/>
      <c r="HG1112" s="12"/>
      <c r="HH1112" s="12"/>
      <c r="HI1112" s="12"/>
      <c r="HJ1112" s="12"/>
      <c r="HK1112" s="12"/>
      <c r="HL1112" s="12"/>
      <c r="HM1112" s="12"/>
      <c r="HN1112" s="12"/>
      <c r="HO1112" s="12"/>
      <c r="HP1112" s="12"/>
      <c r="HQ1112" s="12"/>
      <c r="HR1112" s="12"/>
      <c r="HS1112" s="12"/>
      <c r="HT1112" s="12"/>
      <c r="HU1112" s="12"/>
      <c r="HV1112" s="12"/>
      <c r="HW1112" s="12"/>
      <c r="HX1112" s="12"/>
      <c r="HY1112" s="12"/>
      <c r="HZ1112" s="12"/>
      <c r="IA1112" s="12"/>
      <c r="IB1112" s="12"/>
      <c r="IC1112" s="12"/>
      <c r="ID1112" s="12"/>
    </row>
    <row r="1113" spans="1:238" x14ac:dyDescent="0.2">
      <c r="A1113" s="11">
        <f t="shared" si="19"/>
        <v>1105</v>
      </c>
      <c r="B1113" s="38" t="s">
        <v>1113</v>
      </c>
      <c r="C1113" s="46" t="s">
        <v>759</v>
      </c>
      <c r="D1113" s="38" t="s">
        <v>148</v>
      </c>
      <c r="E1113" s="69" t="s">
        <v>2116</v>
      </c>
      <c r="F1113" s="40" t="s">
        <v>25</v>
      </c>
      <c r="G1113" s="39">
        <v>545</v>
      </c>
      <c r="H1113" s="39">
        <v>1079</v>
      </c>
      <c r="I1113" s="41" t="s">
        <v>18</v>
      </c>
      <c r="J1113" s="86" t="s">
        <v>17</v>
      </c>
      <c r="K1113" s="42"/>
    </row>
    <row r="1114" spans="1:238" x14ac:dyDescent="0.2">
      <c r="A1114" s="11">
        <f t="shared" si="19"/>
        <v>1106</v>
      </c>
      <c r="B1114" s="46" t="s">
        <v>225</v>
      </c>
      <c r="C1114" s="46" t="s">
        <v>759</v>
      </c>
      <c r="D1114" s="38" t="s">
        <v>148</v>
      </c>
      <c r="E1114" s="69" t="s">
        <v>2130</v>
      </c>
      <c r="F1114" s="40" t="s">
        <v>2131</v>
      </c>
      <c r="G1114" s="39">
        <v>841</v>
      </c>
      <c r="H1114" s="39">
        <v>1898</v>
      </c>
      <c r="I1114" s="41" t="s">
        <v>18</v>
      </c>
      <c r="J1114" s="43" t="s">
        <v>17</v>
      </c>
      <c r="K1114" s="42"/>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1114" s="12"/>
      <c r="AN1114" s="12"/>
      <c r="AO1114" s="12"/>
      <c r="AP1114" s="12"/>
      <c r="AQ1114" s="12"/>
      <c r="AR1114" s="12"/>
      <c r="AS1114" s="12"/>
      <c r="AT1114" s="12"/>
      <c r="AU1114" s="12"/>
      <c r="AV1114" s="12"/>
      <c r="AW1114" s="12"/>
      <c r="AX1114" s="12"/>
      <c r="AY1114" s="12"/>
      <c r="AZ1114" s="12"/>
      <c r="BA1114" s="12"/>
      <c r="BB1114" s="12"/>
      <c r="BC1114" s="12"/>
      <c r="BD1114" s="12"/>
      <c r="BE1114" s="12"/>
      <c r="BF1114" s="12"/>
      <c r="BG1114" s="12"/>
      <c r="BH1114" s="12"/>
      <c r="BI1114" s="12"/>
      <c r="BJ1114" s="12"/>
      <c r="BK1114" s="12"/>
      <c r="BL1114" s="12"/>
      <c r="BM1114" s="12"/>
      <c r="BN1114" s="12"/>
      <c r="BO1114" s="12"/>
      <c r="BP1114" s="12"/>
      <c r="BQ1114" s="12"/>
      <c r="BR1114" s="12"/>
      <c r="BS1114" s="12"/>
      <c r="BT1114" s="12"/>
      <c r="BU1114" s="12"/>
      <c r="BV1114" s="12"/>
      <c r="BW1114" s="12"/>
      <c r="BX1114" s="12"/>
      <c r="BY1114" s="12"/>
      <c r="BZ1114" s="12"/>
      <c r="CA1114" s="12"/>
      <c r="CB1114" s="12"/>
      <c r="CC1114" s="12"/>
      <c r="CD1114" s="12"/>
      <c r="CE1114" s="12"/>
      <c r="CF1114" s="12"/>
      <c r="CG1114" s="12"/>
      <c r="CH1114" s="12"/>
      <c r="CI1114" s="12"/>
      <c r="CJ1114" s="12"/>
      <c r="CK1114" s="12"/>
      <c r="CL1114" s="12"/>
      <c r="CM1114" s="12"/>
      <c r="CN1114" s="12"/>
      <c r="CO1114" s="12"/>
      <c r="CP1114" s="12"/>
      <c r="CQ1114" s="12"/>
      <c r="CR1114" s="12"/>
      <c r="CS1114" s="12"/>
      <c r="CT1114" s="12"/>
      <c r="CU1114" s="12"/>
      <c r="CV1114" s="12"/>
      <c r="CW1114" s="12"/>
      <c r="CX1114" s="12"/>
      <c r="CY1114" s="12"/>
      <c r="CZ1114" s="12"/>
      <c r="DA1114" s="12"/>
      <c r="DB1114" s="12"/>
      <c r="DC1114" s="12"/>
      <c r="DD1114" s="12"/>
      <c r="DE1114" s="12"/>
      <c r="DF1114" s="12"/>
      <c r="DG1114" s="12"/>
      <c r="DH1114" s="12"/>
      <c r="DI1114" s="12"/>
      <c r="DJ1114" s="12"/>
      <c r="DK1114" s="12"/>
      <c r="DL1114" s="12"/>
      <c r="DM1114" s="12"/>
      <c r="DN1114" s="12"/>
      <c r="DO1114" s="12"/>
      <c r="DP1114" s="12"/>
      <c r="DQ1114" s="12"/>
      <c r="DR1114" s="12"/>
      <c r="DS1114" s="12"/>
      <c r="DT1114" s="12"/>
      <c r="DU1114" s="12"/>
      <c r="DV1114" s="12"/>
      <c r="DW1114" s="12"/>
      <c r="DX1114" s="12"/>
      <c r="DY1114" s="12"/>
      <c r="DZ1114" s="12"/>
      <c r="EA1114" s="12"/>
      <c r="EB1114" s="12"/>
      <c r="EC1114" s="12"/>
      <c r="ED1114" s="12"/>
      <c r="EE1114" s="12"/>
      <c r="EF1114" s="12"/>
      <c r="EG1114" s="12"/>
      <c r="EH1114" s="12"/>
      <c r="EI1114" s="12"/>
      <c r="EJ1114" s="12"/>
      <c r="EK1114" s="12"/>
      <c r="EL1114" s="12"/>
      <c r="EM1114" s="12"/>
      <c r="EN1114" s="12"/>
      <c r="EO1114" s="12"/>
      <c r="EP1114" s="12"/>
      <c r="EQ1114" s="12"/>
      <c r="ER1114" s="12"/>
      <c r="ES1114" s="12"/>
      <c r="ET1114" s="12"/>
      <c r="EU1114" s="12"/>
      <c r="EV1114" s="12"/>
      <c r="EW1114" s="12"/>
      <c r="EX1114" s="12"/>
      <c r="EY1114" s="12"/>
      <c r="EZ1114" s="12"/>
      <c r="FA1114" s="12"/>
      <c r="FB1114" s="12"/>
      <c r="FC1114" s="12"/>
      <c r="FD1114" s="12"/>
      <c r="FE1114" s="12"/>
      <c r="FF1114" s="12"/>
      <c r="FG1114" s="12"/>
      <c r="FH1114" s="12"/>
      <c r="FI1114" s="12"/>
      <c r="FJ1114" s="12"/>
      <c r="FK1114" s="12"/>
      <c r="FL1114" s="12"/>
      <c r="FM1114" s="12"/>
      <c r="FN1114" s="12"/>
      <c r="FO1114" s="12"/>
      <c r="FP1114" s="12"/>
      <c r="FQ1114" s="12"/>
      <c r="FR1114" s="12"/>
      <c r="FS1114" s="12"/>
      <c r="FT1114" s="12"/>
      <c r="FU1114" s="12"/>
      <c r="FV1114" s="12"/>
      <c r="FW1114" s="12"/>
      <c r="FX1114" s="12"/>
      <c r="FY1114" s="12"/>
      <c r="FZ1114" s="12"/>
      <c r="GA1114" s="12"/>
      <c r="GB1114" s="12"/>
      <c r="GC1114" s="12"/>
      <c r="GD1114" s="12"/>
      <c r="GE1114" s="12"/>
      <c r="GF1114" s="12"/>
      <c r="GG1114" s="12"/>
      <c r="GH1114" s="12"/>
      <c r="GI1114" s="12"/>
      <c r="GJ1114" s="12"/>
      <c r="GK1114" s="12"/>
      <c r="GL1114" s="12"/>
      <c r="GM1114" s="12"/>
      <c r="GN1114" s="12"/>
      <c r="GO1114" s="12"/>
      <c r="GP1114" s="12"/>
      <c r="GQ1114" s="12"/>
      <c r="GR1114" s="12"/>
      <c r="GS1114" s="12"/>
      <c r="GT1114" s="12"/>
      <c r="GU1114" s="12"/>
      <c r="GV1114" s="12"/>
      <c r="GW1114" s="12"/>
      <c r="GX1114" s="12"/>
      <c r="GY1114" s="12"/>
      <c r="GZ1114" s="12"/>
      <c r="HA1114" s="12"/>
      <c r="HB1114" s="12"/>
      <c r="HC1114" s="12"/>
      <c r="HD1114" s="12"/>
      <c r="HE1114" s="12"/>
      <c r="HF1114" s="12"/>
      <c r="HG1114" s="12"/>
      <c r="HH1114" s="12"/>
      <c r="HI1114" s="12"/>
      <c r="HJ1114" s="12"/>
      <c r="HK1114" s="12"/>
      <c r="HL1114" s="12"/>
      <c r="HM1114" s="12"/>
      <c r="HN1114" s="12"/>
      <c r="HO1114" s="12"/>
      <c r="HP1114" s="12"/>
      <c r="HQ1114" s="12"/>
      <c r="HR1114" s="12"/>
      <c r="HS1114" s="12"/>
      <c r="HT1114" s="12"/>
      <c r="HU1114" s="12"/>
      <c r="HV1114" s="12"/>
      <c r="HW1114" s="12"/>
      <c r="HX1114" s="12"/>
      <c r="HY1114" s="12"/>
      <c r="HZ1114" s="12"/>
      <c r="IA1114" s="12"/>
      <c r="IB1114" s="12"/>
      <c r="IC1114" s="12"/>
      <c r="ID1114" s="12"/>
    </row>
    <row r="1115" spans="1:238" x14ac:dyDescent="0.2">
      <c r="A1115" s="11">
        <f t="shared" si="19"/>
        <v>1107</v>
      </c>
      <c r="B1115" s="46" t="s">
        <v>2132</v>
      </c>
      <c r="C1115" s="46" t="s">
        <v>759</v>
      </c>
      <c r="D1115" s="38" t="s">
        <v>148</v>
      </c>
      <c r="E1115" s="69" t="s">
        <v>2130</v>
      </c>
      <c r="F1115" s="40" t="s">
        <v>2133</v>
      </c>
      <c r="G1115" s="39">
        <v>1731</v>
      </c>
      <c r="H1115" s="39">
        <v>4849</v>
      </c>
      <c r="I1115" s="41" t="s">
        <v>18</v>
      </c>
      <c r="J1115" s="43" t="s">
        <v>17</v>
      </c>
      <c r="K1115" s="42"/>
      <c r="L1115" s="12"/>
      <c r="M1115" s="12"/>
      <c r="N1115" s="12"/>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1115" s="12"/>
      <c r="AN1115" s="12"/>
      <c r="AO1115" s="12"/>
      <c r="AP1115" s="12"/>
      <c r="AQ1115" s="12"/>
      <c r="AR1115" s="12"/>
      <c r="AS1115" s="12"/>
      <c r="AT1115" s="12"/>
      <c r="AU1115" s="12"/>
      <c r="AV1115" s="12"/>
      <c r="AW1115" s="12"/>
      <c r="AX1115" s="12"/>
      <c r="AY1115" s="12"/>
      <c r="AZ1115" s="12"/>
      <c r="BA1115" s="12"/>
      <c r="BB1115" s="12"/>
      <c r="BC1115" s="12"/>
      <c r="BD1115" s="12"/>
      <c r="BE1115" s="12"/>
      <c r="BF1115" s="12"/>
      <c r="BG1115" s="12"/>
      <c r="BH1115" s="12"/>
      <c r="BI1115" s="12"/>
      <c r="BJ1115" s="12"/>
      <c r="BK1115" s="12"/>
      <c r="BL1115" s="12"/>
      <c r="BM1115" s="12"/>
      <c r="BN1115" s="12"/>
      <c r="BO1115" s="12"/>
      <c r="BP1115" s="12"/>
      <c r="BQ1115" s="12"/>
      <c r="BR1115" s="12"/>
      <c r="BS1115" s="12"/>
      <c r="BT1115" s="12"/>
      <c r="BU1115" s="12"/>
      <c r="BV1115" s="12"/>
      <c r="BW1115" s="12"/>
      <c r="BX1115" s="12"/>
      <c r="BY1115" s="12"/>
      <c r="BZ1115" s="12"/>
      <c r="CA1115" s="12"/>
      <c r="CB1115" s="12"/>
      <c r="CC1115" s="12"/>
      <c r="CD1115" s="12"/>
      <c r="CE1115" s="12"/>
      <c r="CF1115" s="12"/>
      <c r="CG1115" s="12"/>
      <c r="CH1115" s="12"/>
      <c r="CI1115" s="12"/>
      <c r="CJ1115" s="12"/>
      <c r="CK1115" s="12"/>
      <c r="CL1115" s="12"/>
      <c r="CM1115" s="12"/>
      <c r="CN1115" s="12"/>
      <c r="CO1115" s="12"/>
      <c r="CP1115" s="12"/>
      <c r="CQ1115" s="12"/>
      <c r="CR1115" s="12"/>
      <c r="CS1115" s="12"/>
      <c r="CT1115" s="12"/>
      <c r="CU1115" s="12"/>
      <c r="CV1115" s="12"/>
      <c r="CW1115" s="12"/>
      <c r="CX1115" s="12"/>
      <c r="CY1115" s="12"/>
      <c r="CZ1115" s="12"/>
      <c r="DA1115" s="12"/>
      <c r="DB1115" s="12"/>
      <c r="DC1115" s="12"/>
      <c r="DD1115" s="12"/>
      <c r="DE1115" s="12"/>
      <c r="DF1115" s="12"/>
      <c r="DG1115" s="12"/>
      <c r="DH1115" s="12"/>
      <c r="DI1115" s="12"/>
      <c r="DJ1115" s="12"/>
      <c r="DK1115" s="12"/>
      <c r="DL1115" s="12"/>
      <c r="DM1115" s="12"/>
      <c r="DN1115" s="12"/>
      <c r="DO1115" s="12"/>
      <c r="DP1115" s="12"/>
      <c r="DQ1115" s="12"/>
      <c r="DR1115" s="12"/>
      <c r="DS1115" s="12"/>
      <c r="DT1115" s="12"/>
      <c r="DU1115" s="12"/>
      <c r="DV1115" s="12"/>
      <c r="DW1115" s="12"/>
      <c r="DX1115" s="12"/>
      <c r="DY1115" s="12"/>
      <c r="DZ1115" s="12"/>
      <c r="EA1115" s="12"/>
      <c r="EB1115" s="12"/>
      <c r="EC1115" s="12"/>
      <c r="ED1115" s="12"/>
      <c r="EE1115" s="12"/>
      <c r="EF1115" s="12"/>
      <c r="EG1115" s="12"/>
      <c r="EH1115" s="12"/>
      <c r="EI1115" s="12"/>
      <c r="EJ1115" s="12"/>
      <c r="EK1115" s="12"/>
      <c r="EL1115" s="12"/>
      <c r="EM1115" s="12"/>
      <c r="EN1115" s="12"/>
      <c r="EO1115" s="12"/>
      <c r="EP1115" s="12"/>
      <c r="EQ1115" s="12"/>
      <c r="ER1115" s="12"/>
      <c r="ES1115" s="12"/>
      <c r="ET1115" s="12"/>
      <c r="EU1115" s="12"/>
      <c r="EV1115" s="12"/>
      <c r="EW1115" s="12"/>
      <c r="EX1115" s="12"/>
      <c r="EY1115" s="12"/>
      <c r="EZ1115" s="12"/>
      <c r="FA1115" s="12"/>
      <c r="FB1115" s="12"/>
      <c r="FC1115" s="12"/>
      <c r="FD1115" s="12"/>
      <c r="FE1115" s="12"/>
      <c r="FF1115" s="12"/>
      <c r="FG1115" s="12"/>
      <c r="FH1115" s="12"/>
      <c r="FI1115" s="12"/>
      <c r="FJ1115" s="12"/>
      <c r="FK1115" s="12"/>
      <c r="FL1115" s="12"/>
      <c r="FM1115" s="12"/>
      <c r="FN1115" s="12"/>
      <c r="FO1115" s="12"/>
      <c r="FP1115" s="12"/>
      <c r="FQ1115" s="12"/>
      <c r="FR1115" s="12"/>
      <c r="FS1115" s="12"/>
      <c r="FT1115" s="12"/>
      <c r="FU1115" s="12"/>
      <c r="FV1115" s="12"/>
      <c r="FW1115" s="12"/>
      <c r="FX1115" s="12"/>
      <c r="FY1115" s="12"/>
      <c r="FZ1115" s="12"/>
      <c r="GA1115" s="12"/>
      <c r="GB1115" s="12"/>
      <c r="GC1115" s="12"/>
      <c r="GD1115" s="12"/>
      <c r="GE1115" s="12"/>
      <c r="GF1115" s="12"/>
      <c r="GG1115" s="12"/>
      <c r="GH1115" s="12"/>
      <c r="GI1115" s="12"/>
      <c r="GJ1115" s="12"/>
      <c r="GK1115" s="12"/>
      <c r="GL1115" s="12"/>
      <c r="GM1115" s="12"/>
      <c r="GN1115" s="12"/>
      <c r="GO1115" s="12"/>
      <c r="GP1115" s="12"/>
      <c r="GQ1115" s="12"/>
      <c r="GR1115" s="12"/>
      <c r="GS1115" s="12"/>
      <c r="GT1115" s="12"/>
      <c r="GU1115" s="12"/>
      <c r="GV1115" s="12"/>
      <c r="GW1115" s="12"/>
      <c r="GX1115" s="12"/>
      <c r="GY1115" s="12"/>
      <c r="GZ1115" s="12"/>
      <c r="HA1115" s="12"/>
      <c r="HB1115" s="12"/>
      <c r="HC1115" s="12"/>
      <c r="HD1115" s="12"/>
      <c r="HE1115" s="12"/>
      <c r="HF1115" s="12"/>
      <c r="HG1115" s="12"/>
      <c r="HH1115" s="12"/>
      <c r="HI1115" s="12"/>
      <c r="HJ1115" s="12"/>
      <c r="HK1115" s="12"/>
      <c r="HL1115" s="12"/>
      <c r="HM1115" s="12"/>
      <c r="HN1115" s="12"/>
      <c r="HO1115" s="12"/>
      <c r="HP1115" s="12"/>
      <c r="HQ1115" s="12"/>
      <c r="HR1115" s="12"/>
      <c r="HS1115" s="12"/>
      <c r="HT1115" s="12"/>
      <c r="HU1115" s="12"/>
      <c r="HV1115" s="12"/>
      <c r="HW1115" s="12"/>
      <c r="HX1115" s="12"/>
      <c r="HY1115" s="12"/>
      <c r="HZ1115" s="12"/>
      <c r="IA1115" s="12"/>
      <c r="IB1115" s="12"/>
      <c r="IC1115" s="12"/>
      <c r="ID1115" s="12"/>
    </row>
    <row r="1116" spans="1:238" s="20" customFormat="1" x14ac:dyDescent="0.2">
      <c r="A1116" s="11">
        <f t="shared" si="19"/>
        <v>1108</v>
      </c>
      <c r="B1116" s="46" t="s">
        <v>321</v>
      </c>
      <c r="C1116" s="38" t="s">
        <v>759</v>
      </c>
      <c r="D1116" s="38" t="s">
        <v>148</v>
      </c>
      <c r="E1116" s="69" t="s">
        <v>2130</v>
      </c>
      <c r="F1116" s="40" t="s">
        <v>36</v>
      </c>
      <c r="G1116" s="39">
        <v>1410</v>
      </c>
      <c r="H1116" s="39">
        <v>2764</v>
      </c>
      <c r="I1116" s="41" t="s">
        <v>18</v>
      </c>
      <c r="J1116" s="43" t="s">
        <v>17</v>
      </c>
      <c r="K1116" s="42"/>
      <c r="L1116" s="12"/>
      <c r="M1116" s="12"/>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c r="AM1116" s="12"/>
      <c r="AN1116" s="12"/>
      <c r="AO1116" s="12"/>
      <c r="AP1116" s="12"/>
      <c r="AQ1116" s="12"/>
      <c r="AR1116" s="12"/>
      <c r="AS1116" s="12"/>
      <c r="AT1116" s="12"/>
      <c r="AU1116" s="12"/>
      <c r="AV1116" s="12"/>
      <c r="AW1116" s="12"/>
      <c r="AX1116" s="12"/>
      <c r="AY1116" s="12"/>
      <c r="AZ1116" s="12"/>
      <c r="BA1116" s="12"/>
      <c r="BB1116" s="12"/>
      <c r="BC1116" s="12"/>
      <c r="BD1116" s="12"/>
      <c r="BE1116" s="12"/>
      <c r="BF1116" s="12"/>
      <c r="BG1116" s="12"/>
      <c r="BH1116" s="12"/>
      <c r="BI1116" s="12"/>
      <c r="BJ1116" s="12"/>
      <c r="BK1116" s="12"/>
      <c r="BL1116" s="12"/>
      <c r="BM1116" s="12"/>
      <c r="BN1116" s="12"/>
      <c r="BO1116" s="12"/>
      <c r="BP1116" s="12"/>
      <c r="BQ1116" s="12"/>
      <c r="BR1116" s="12"/>
      <c r="BS1116" s="12"/>
      <c r="BT1116" s="12"/>
      <c r="BU1116" s="12"/>
      <c r="BV1116" s="12"/>
      <c r="BW1116" s="12"/>
      <c r="BX1116" s="12"/>
      <c r="BY1116" s="12"/>
      <c r="BZ1116" s="12"/>
      <c r="CA1116" s="12"/>
      <c r="CB1116" s="12"/>
      <c r="CC1116" s="12"/>
      <c r="CD1116" s="12"/>
      <c r="CE1116" s="12"/>
      <c r="CF1116" s="12"/>
      <c r="CG1116" s="12"/>
      <c r="CH1116" s="12"/>
      <c r="CI1116" s="12"/>
      <c r="CJ1116" s="12"/>
      <c r="CK1116" s="12"/>
      <c r="CL1116" s="12"/>
      <c r="CM1116" s="12"/>
      <c r="CN1116" s="12"/>
      <c r="CO1116" s="12"/>
      <c r="CP1116" s="12"/>
      <c r="CQ1116" s="12"/>
      <c r="CR1116" s="12"/>
      <c r="CS1116" s="12"/>
      <c r="CT1116" s="12"/>
      <c r="CU1116" s="12"/>
      <c r="CV1116" s="12"/>
      <c r="CW1116" s="12"/>
      <c r="CX1116" s="12"/>
      <c r="CY1116" s="12"/>
      <c r="CZ1116" s="12"/>
      <c r="DA1116" s="12"/>
      <c r="DB1116" s="12"/>
      <c r="DC1116" s="12"/>
      <c r="DD1116" s="12"/>
      <c r="DE1116" s="12"/>
      <c r="DF1116" s="12"/>
      <c r="DG1116" s="12"/>
      <c r="DH1116" s="12"/>
      <c r="DI1116" s="12"/>
      <c r="DJ1116" s="12"/>
      <c r="DK1116" s="12"/>
      <c r="DL1116" s="12"/>
      <c r="DM1116" s="12"/>
      <c r="DN1116" s="12"/>
      <c r="DO1116" s="12"/>
      <c r="DP1116" s="12"/>
      <c r="DQ1116" s="12"/>
      <c r="DR1116" s="12"/>
      <c r="DS1116" s="12"/>
      <c r="DT1116" s="12"/>
      <c r="DU1116" s="12"/>
      <c r="DV1116" s="12"/>
      <c r="DW1116" s="12"/>
      <c r="DX1116" s="12"/>
      <c r="DY1116" s="12"/>
      <c r="DZ1116" s="12"/>
      <c r="EA1116" s="12"/>
      <c r="EB1116" s="12"/>
      <c r="EC1116" s="12"/>
      <c r="ED1116" s="12"/>
      <c r="EE1116" s="12"/>
      <c r="EF1116" s="12"/>
      <c r="EG1116" s="12"/>
      <c r="EH1116" s="12"/>
      <c r="EI1116" s="12"/>
      <c r="EJ1116" s="12"/>
      <c r="EK1116" s="12"/>
      <c r="EL1116" s="12"/>
      <c r="EM1116" s="12"/>
      <c r="EN1116" s="12"/>
      <c r="EO1116" s="12"/>
      <c r="EP1116" s="12"/>
      <c r="EQ1116" s="12"/>
      <c r="ER1116" s="12"/>
      <c r="ES1116" s="12"/>
      <c r="ET1116" s="12"/>
      <c r="EU1116" s="12"/>
      <c r="EV1116" s="12"/>
      <c r="EW1116" s="12"/>
      <c r="EX1116" s="12"/>
      <c r="EY1116" s="12"/>
      <c r="EZ1116" s="12"/>
      <c r="FA1116" s="12"/>
      <c r="FB1116" s="12"/>
      <c r="FC1116" s="12"/>
      <c r="FD1116" s="12"/>
      <c r="FE1116" s="12"/>
      <c r="FF1116" s="12"/>
      <c r="FG1116" s="12"/>
      <c r="FH1116" s="12"/>
      <c r="FI1116" s="12"/>
      <c r="FJ1116" s="12"/>
      <c r="FK1116" s="12"/>
      <c r="FL1116" s="12"/>
      <c r="FM1116" s="12"/>
      <c r="FN1116" s="12"/>
      <c r="FO1116" s="12"/>
      <c r="FP1116" s="12"/>
      <c r="FQ1116" s="12"/>
      <c r="FR1116" s="12"/>
      <c r="FS1116" s="12"/>
      <c r="FT1116" s="12"/>
      <c r="FU1116" s="12"/>
      <c r="FV1116" s="12"/>
      <c r="FW1116" s="12"/>
      <c r="FX1116" s="12"/>
      <c r="FY1116" s="12"/>
      <c r="FZ1116" s="12"/>
      <c r="GA1116" s="12"/>
      <c r="GB1116" s="12"/>
      <c r="GC1116" s="12"/>
      <c r="GD1116" s="12"/>
      <c r="GE1116" s="12"/>
      <c r="GF1116" s="12"/>
      <c r="GG1116" s="12"/>
      <c r="GH1116" s="12"/>
      <c r="GI1116" s="12"/>
      <c r="GJ1116" s="12"/>
      <c r="GK1116" s="12"/>
      <c r="GL1116" s="12"/>
      <c r="GM1116" s="12"/>
      <c r="GN1116" s="12"/>
      <c r="GO1116" s="12"/>
      <c r="GP1116" s="12"/>
      <c r="GQ1116" s="12"/>
      <c r="GR1116" s="12"/>
      <c r="GS1116" s="12"/>
      <c r="GT1116" s="12"/>
      <c r="GU1116" s="12"/>
      <c r="GV1116" s="12"/>
      <c r="GW1116" s="12"/>
      <c r="GX1116" s="12"/>
      <c r="GY1116" s="12"/>
      <c r="GZ1116" s="12"/>
      <c r="HA1116" s="12"/>
      <c r="HB1116" s="12"/>
      <c r="HC1116" s="12"/>
      <c r="HD1116" s="12"/>
      <c r="HE1116" s="12"/>
      <c r="HF1116" s="12"/>
      <c r="HG1116" s="12"/>
      <c r="HH1116" s="12"/>
      <c r="HI1116" s="12"/>
      <c r="HJ1116" s="12"/>
      <c r="HK1116" s="12"/>
      <c r="HL1116" s="12"/>
      <c r="HM1116" s="12"/>
      <c r="HN1116" s="12"/>
      <c r="HO1116" s="12"/>
      <c r="HP1116" s="12"/>
      <c r="HQ1116" s="12"/>
      <c r="HR1116" s="12"/>
      <c r="HS1116" s="12"/>
      <c r="HT1116" s="12"/>
      <c r="HU1116" s="12"/>
      <c r="HV1116" s="12"/>
      <c r="HW1116" s="12"/>
      <c r="HX1116" s="12"/>
      <c r="HY1116" s="12"/>
      <c r="HZ1116" s="12"/>
      <c r="IA1116" s="12"/>
      <c r="IB1116" s="12"/>
      <c r="IC1116" s="12"/>
      <c r="ID1116" s="12"/>
    </row>
    <row r="1117" spans="1:238" s="20" customFormat="1" x14ac:dyDescent="0.2">
      <c r="A1117" s="11">
        <f t="shared" si="19"/>
        <v>1109</v>
      </c>
      <c r="B1117" s="46" t="s">
        <v>226</v>
      </c>
      <c r="C1117" s="46" t="s">
        <v>759</v>
      </c>
      <c r="D1117" s="38" t="s">
        <v>148</v>
      </c>
      <c r="E1117" s="69" t="s">
        <v>2138</v>
      </c>
      <c r="F1117" s="40" t="s">
        <v>1595</v>
      </c>
      <c r="G1117" s="39">
        <v>381</v>
      </c>
      <c r="H1117" s="39">
        <v>341</v>
      </c>
      <c r="I1117" s="41" t="s">
        <v>15</v>
      </c>
      <c r="J1117" s="43" t="s">
        <v>17</v>
      </c>
      <c r="K1117" s="42"/>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1117" s="12"/>
      <c r="AN1117" s="12"/>
      <c r="AO1117" s="12"/>
      <c r="AP1117" s="12"/>
      <c r="AQ1117" s="12"/>
      <c r="AR1117" s="12"/>
      <c r="AS1117" s="12"/>
      <c r="AT1117" s="12"/>
      <c r="AU1117" s="12"/>
      <c r="AV1117" s="12"/>
      <c r="AW1117" s="12"/>
      <c r="AX1117" s="12"/>
      <c r="AY1117" s="12"/>
      <c r="AZ1117" s="12"/>
      <c r="BA1117" s="12"/>
      <c r="BB1117" s="12"/>
      <c r="BC1117" s="12"/>
      <c r="BD1117" s="12"/>
      <c r="BE1117" s="12"/>
      <c r="BF1117" s="12"/>
      <c r="BG1117" s="12"/>
      <c r="BH1117" s="12"/>
      <c r="BI1117" s="12"/>
      <c r="BJ1117" s="12"/>
      <c r="BK1117" s="12"/>
      <c r="BL1117" s="12"/>
      <c r="BM1117" s="12"/>
      <c r="BN1117" s="12"/>
      <c r="BO1117" s="12"/>
      <c r="BP1117" s="12"/>
      <c r="BQ1117" s="12"/>
      <c r="BR1117" s="12"/>
      <c r="BS1117" s="12"/>
      <c r="BT1117" s="12"/>
      <c r="BU1117" s="12"/>
      <c r="BV1117" s="12"/>
      <c r="BW1117" s="12"/>
      <c r="BX1117" s="12"/>
      <c r="BY1117" s="12"/>
      <c r="BZ1117" s="12"/>
      <c r="CA1117" s="12"/>
      <c r="CB1117" s="12"/>
      <c r="CC1117" s="12"/>
      <c r="CD1117" s="12"/>
      <c r="CE1117" s="12"/>
      <c r="CF1117" s="12"/>
      <c r="CG1117" s="12"/>
      <c r="CH1117" s="12"/>
      <c r="CI1117" s="12"/>
      <c r="CJ1117" s="12"/>
      <c r="CK1117" s="12"/>
      <c r="CL1117" s="12"/>
      <c r="CM1117" s="12"/>
      <c r="CN1117" s="12"/>
      <c r="CO1117" s="12"/>
      <c r="CP1117" s="12"/>
      <c r="CQ1117" s="12"/>
      <c r="CR1117" s="12"/>
      <c r="CS1117" s="12"/>
      <c r="CT1117" s="12"/>
      <c r="CU1117" s="12"/>
      <c r="CV1117" s="12"/>
      <c r="CW1117" s="12"/>
      <c r="CX1117" s="12"/>
      <c r="CY1117" s="12"/>
      <c r="CZ1117" s="12"/>
      <c r="DA1117" s="12"/>
      <c r="DB1117" s="12"/>
      <c r="DC1117" s="12"/>
      <c r="DD1117" s="12"/>
      <c r="DE1117" s="12"/>
      <c r="DF1117" s="12"/>
      <c r="DG1117" s="12"/>
      <c r="DH1117" s="12"/>
      <c r="DI1117" s="12"/>
      <c r="DJ1117" s="12"/>
      <c r="DK1117" s="12"/>
      <c r="DL1117" s="12"/>
      <c r="DM1117" s="12"/>
      <c r="DN1117" s="12"/>
      <c r="DO1117" s="12"/>
      <c r="DP1117" s="12"/>
      <c r="DQ1117" s="12"/>
      <c r="DR1117" s="12"/>
      <c r="DS1117" s="12"/>
      <c r="DT1117" s="12"/>
      <c r="DU1117" s="12"/>
      <c r="DV1117" s="12"/>
      <c r="DW1117" s="12"/>
      <c r="DX1117" s="12"/>
      <c r="DY1117" s="12"/>
      <c r="DZ1117" s="12"/>
      <c r="EA1117" s="12"/>
      <c r="EB1117" s="12"/>
      <c r="EC1117" s="12"/>
      <c r="ED1117" s="12"/>
      <c r="EE1117" s="12"/>
      <c r="EF1117" s="12"/>
      <c r="EG1117" s="12"/>
      <c r="EH1117" s="12"/>
      <c r="EI1117" s="12"/>
      <c r="EJ1117" s="12"/>
      <c r="EK1117" s="12"/>
      <c r="EL1117" s="12"/>
      <c r="EM1117" s="12"/>
      <c r="EN1117" s="12"/>
      <c r="EO1117" s="12"/>
      <c r="EP1117" s="12"/>
      <c r="EQ1117" s="12"/>
      <c r="ER1117" s="12"/>
      <c r="ES1117" s="12"/>
      <c r="ET1117" s="12"/>
      <c r="EU1117" s="12"/>
      <c r="EV1117" s="12"/>
      <c r="EW1117" s="12"/>
      <c r="EX1117" s="12"/>
      <c r="EY1117" s="12"/>
      <c r="EZ1117" s="12"/>
      <c r="FA1117" s="12"/>
      <c r="FB1117" s="12"/>
      <c r="FC1117" s="12"/>
      <c r="FD1117" s="12"/>
      <c r="FE1117" s="12"/>
      <c r="FF1117" s="12"/>
      <c r="FG1117" s="12"/>
      <c r="FH1117" s="12"/>
      <c r="FI1117" s="12"/>
      <c r="FJ1117" s="12"/>
      <c r="FK1117" s="12"/>
      <c r="FL1117" s="12"/>
      <c r="FM1117" s="12"/>
      <c r="FN1117" s="12"/>
      <c r="FO1117" s="12"/>
      <c r="FP1117" s="12"/>
      <c r="FQ1117" s="12"/>
      <c r="FR1117" s="12"/>
      <c r="FS1117" s="12"/>
      <c r="FT1117" s="12"/>
      <c r="FU1117" s="12"/>
      <c r="FV1117" s="12"/>
      <c r="FW1117" s="12"/>
      <c r="FX1117" s="12"/>
      <c r="FY1117" s="12"/>
      <c r="FZ1117" s="12"/>
      <c r="GA1117" s="12"/>
      <c r="GB1117" s="12"/>
      <c r="GC1117" s="12"/>
      <c r="GD1117" s="12"/>
      <c r="GE1117" s="12"/>
      <c r="GF1117" s="12"/>
      <c r="GG1117" s="12"/>
      <c r="GH1117" s="12"/>
      <c r="GI1117" s="12"/>
      <c r="GJ1117" s="12"/>
      <c r="GK1117" s="12"/>
      <c r="GL1117" s="12"/>
      <c r="GM1117" s="12"/>
      <c r="GN1117" s="12"/>
      <c r="GO1117" s="12"/>
      <c r="GP1117" s="12"/>
      <c r="GQ1117" s="12"/>
      <c r="GR1117" s="12"/>
      <c r="GS1117" s="12"/>
      <c r="GT1117" s="12"/>
      <c r="GU1117" s="12"/>
      <c r="GV1117" s="12"/>
      <c r="GW1117" s="12"/>
      <c r="GX1117" s="12"/>
      <c r="GY1117" s="12"/>
      <c r="GZ1117" s="12"/>
      <c r="HA1117" s="12"/>
      <c r="HB1117" s="12"/>
      <c r="HC1117" s="12"/>
      <c r="HD1117" s="12"/>
      <c r="HE1117" s="12"/>
      <c r="HF1117" s="12"/>
      <c r="HG1117" s="12"/>
      <c r="HH1117" s="12"/>
      <c r="HI1117" s="12"/>
      <c r="HJ1117" s="12"/>
      <c r="HK1117" s="12"/>
      <c r="HL1117" s="12"/>
      <c r="HM1117" s="12"/>
      <c r="HN1117" s="12"/>
      <c r="HO1117" s="12"/>
      <c r="HP1117" s="12"/>
      <c r="HQ1117" s="12"/>
      <c r="HR1117" s="12"/>
      <c r="HS1117" s="12"/>
      <c r="HT1117" s="12"/>
      <c r="HU1117" s="12"/>
      <c r="HV1117" s="12"/>
      <c r="HW1117" s="12"/>
      <c r="HX1117" s="12"/>
      <c r="HY1117" s="12"/>
      <c r="HZ1117" s="12"/>
      <c r="IA1117" s="12"/>
      <c r="IB1117" s="12"/>
      <c r="IC1117" s="12"/>
      <c r="ID1117" s="12"/>
    </row>
    <row r="1118" spans="1:238" s="20" customFormat="1" x14ac:dyDescent="0.2">
      <c r="A1118" s="11">
        <f t="shared" si="19"/>
        <v>1110</v>
      </c>
      <c r="B1118" s="46" t="s">
        <v>2145</v>
      </c>
      <c r="C1118" s="46" t="s">
        <v>759</v>
      </c>
      <c r="D1118" s="38" t="s">
        <v>148</v>
      </c>
      <c r="E1118" s="69" t="s">
        <v>2146</v>
      </c>
      <c r="F1118" s="40" t="s">
        <v>195</v>
      </c>
      <c r="G1118" s="39">
        <v>2149</v>
      </c>
      <c r="H1118" s="39">
        <v>4142</v>
      </c>
      <c r="I1118" s="41" t="s">
        <v>15</v>
      </c>
      <c r="J1118" s="43" t="s">
        <v>17</v>
      </c>
      <c r="K1118" s="42"/>
      <c r="L1118" s="12"/>
      <c r="M1118" s="12"/>
      <c r="N1118" s="12"/>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1118" s="12"/>
      <c r="AN1118" s="12"/>
      <c r="AO1118" s="12"/>
      <c r="AP1118" s="12"/>
      <c r="AQ1118" s="12"/>
      <c r="AR1118" s="12"/>
      <c r="AS1118" s="12"/>
      <c r="AT1118" s="12"/>
      <c r="AU1118" s="12"/>
      <c r="AV1118" s="12"/>
      <c r="AW1118" s="12"/>
      <c r="AX1118" s="12"/>
      <c r="AY1118" s="12"/>
      <c r="AZ1118" s="12"/>
      <c r="BA1118" s="12"/>
      <c r="BB1118" s="12"/>
      <c r="BC1118" s="12"/>
      <c r="BD1118" s="12"/>
      <c r="BE1118" s="12"/>
      <c r="BF1118" s="12"/>
      <c r="BG1118" s="12"/>
      <c r="BH1118" s="12"/>
      <c r="BI1118" s="12"/>
      <c r="BJ1118" s="12"/>
      <c r="BK1118" s="12"/>
      <c r="BL1118" s="12"/>
      <c r="BM1118" s="12"/>
      <c r="BN1118" s="12"/>
      <c r="BO1118" s="12"/>
      <c r="BP1118" s="12"/>
      <c r="BQ1118" s="12"/>
      <c r="BR1118" s="12"/>
      <c r="BS1118" s="12"/>
      <c r="BT1118" s="12"/>
      <c r="BU1118" s="12"/>
      <c r="BV1118" s="12"/>
      <c r="BW1118" s="12"/>
      <c r="BX1118" s="12"/>
      <c r="BY1118" s="12"/>
      <c r="BZ1118" s="12"/>
      <c r="CA1118" s="12"/>
      <c r="CB1118" s="12"/>
      <c r="CC1118" s="12"/>
      <c r="CD1118" s="12"/>
      <c r="CE1118" s="12"/>
      <c r="CF1118" s="12"/>
      <c r="CG1118" s="12"/>
      <c r="CH1118" s="12"/>
      <c r="CI1118" s="12"/>
      <c r="CJ1118" s="12"/>
      <c r="CK1118" s="12"/>
      <c r="CL1118" s="12"/>
      <c r="CM1118" s="12"/>
      <c r="CN1118" s="12"/>
      <c r="CO1118" s="12"/>
      <c r="CP1118" s="12"/>
      <c r="CQ1118" s="12"/>
      <c r="CR1118" s="12"/>
      <c r="CS1118" s="12"/>
      <c r="CT1118" s="12"/>
      <c r="CU1118" s="12"/>
      <c r="CV1118" s="12"/>
      <c r="CW1118" s="12"/>
      <c r="CX1118" s="12"/>
      <c r="CY1118" s="12"/>
      <c r="CZ1118" s="12"/>
      <c r="DA1118" s="12"/>
      <c r="DB1118" s="12"/>
      <c r="DC1118" s="12"/>
      <c r="DD1118" s="12"/>
      <c r="DE1118" s="12"/>
      <c r="DF1118" s="12"/>
      <c r="DG1118" s="12"/>
      <c r="DH1118" s="12"/>
      <c r="DI1118" s="12"/>
      <c r="DJ1118" s="12"/>
      <c r="DK1118" s="12"/>
      <c r="DL1118" s="12"/>
      <c r="DM1118" s="12"/>
      <c r="DN1118" s="12"/>
      <c r="DO1118" s="12"/>
      <c r="DP1118" s="12"/>
      <c r="DQ1118" s="12"/>
      <c r="DR1118" s="12"/>
      <c r="DS1118" s="12"/>
      <c r="DT1118" s="12"/>
      <c r="DU1118" s="12"/>
      <c r="DV1118" s="12"/>
      <c r="DW1118" s="12"/>
      <c r="DX1118" s="12"/>
      <c r="DY1118" s="12"/>
      <c r="DZ1118" s="12"/>
      <c r="EA1118" s="12"/>
      <c r="EB1118" s="12"/>
      <c r="EC1118" s="12"/>
      <c r="ED1118" s="12"/>
      <c r="EE1118" s="12"/>
      <c r="EF1118" s="12"/>
      <c r="EG1118" s="12"/>
      <c r="EH1118" s="12"/>
      <c r="EI1118" s="12"/>
      <c r="EJ1118" s="12"/>
      <c r="EK1118" s="12"/>
      <c r="EL1118" s="12"/>
      <c r="EM1118" s="12"/>
      <c r="EN1118" s="12"/>
      <c r="EO1118" s="12"/>
      <c r="EP1118" s="12"/>
      <c r="EQ1118" s="12"/>
      <c r="ER1118" s="12"/>
      <c r="ES1118" s="12"/>
      <c r="ET1118" s="12"/>
      <c r="EU1118" s="12"/>
      <c r="EV1118" s="12"/>
      <c r="EW1118" s="12"/>
      <c r="EX1118" s="12"/>
      <c r="EY1118" s="12"/>
      <c r="EZ1118" s="12"/>
      <c r="FA1118" s="12"/>
      <c r="FB1118" s="12"/>
      <c r="FC1118" s="12"/>
      <c r="FD1118" s="12"/>
      <c r="FE1118" s="12"/>
      <c r="FF1118" s="12"/>
      <c r="FG1118" s="12"/>
      <c r="FH1118" s="12"/>
      <c r="FI1118" s="12"/>
      <c r="FJ1118" s="12"/>
      <c r="FK1118" s="12"/>
      <c r="FL1118" s="12"/>
      <c r="FM1118" s="12"/>
      <c r="FN1118" s="12"/>
      <c r="FO1118" s="12"/>
      <c r="FP1118" s="12"/>
      <c r="FQ1118" s="12"/>
      <c r="FR1118" s="12"/>
      <c r="FS1118" s="12"/>
      <c r="FT1118" s="12"/>
      <c r="FU1118" s="12"/>
      <c r="FV1118" s="12"/>
      <c r="FW1118" s="12"/>
      <c r="FX1118" s="12"/>
      <c r="FY1118" s="12"/>
      <c r="FZ1118" s="12"/>
      <c r="GA1118" s="12"/>
      <c r="GB1118" s="12"/>
      <c r="GC1118" s="12"/>
      <c r="GD1118" s="12"/>
      <c r="GE1118" s="12"/>
      <c r="GF1118" s="12"/>
      <c r="GG1118" s="12"/>
      <c r="GH1118" s="12"/>
      <c r="GI1118" s="12"/>
      <c r="GJ1118" s="12"/>
      <c r="GK1118" s="12"/>
      <c r="GL1118" s="12"/>
      <c r="GM1118" s="12"/>
      <c r="GN1118" s="12"/>
      <c r="GO1118" s="12"/>
      <c r="GP1118" s="12"/>
      <c r="GQ1118" s="12"/>
      <c r="GR1118" s="12"/>
      <c r="GS1118" s="12"/>
      <c r="GT1118" s="12"/>
      <c r="GU1118" s="12"/>
      <c r="GV1118" s="12"/>
      <c r="GW1118" s="12"/>
      <c r="GX1118" s="12"/>
      <c r="GY1118" s="12"/>
      <c r="GZ1118" s="12"/>
      <c r="HA1118" s="12"/>
      <c r="HB1118" s="12"/>
      <c r="HC1118" s="12"/>
      <c r="HD1118" s="12"/>
      <c r="HE1118" s="12"/>
      <c r="HF1118" s="12"/>
      <c r="HG1118" s="12"/>
      <c r="HH1118" s="12"/>
      <c r="HI1118" s="12"/>
      <c r="HJ1118" s="12"/>
      <c r="HK1118" s="12"/>
      <c r="HL1118" s="12"/>
      <c r="HM1118" s="12"/>
      <c r="HN1118" s="12"/>
      <c r="HO1118" s="12"/>
      <c r="HP1118" s="12"/>
      <c r="HQ1118" s="12"/>
      <c r="HR1118" s="12"/>
      <c r="HS1118" s="12"/>
      <c r="HT1118" s="12"/>
      <c r="HU1118" s="12"/>
      <c r="HV1118" s="12"/>
      <c r="HW1118" s="12"/>
      <c r="HX1118" s="12"/>
      <c r="HY1118" s="12"/>
      <c r="HZ1118" s="12"/>
      <c r="IA1118" s="12"/>
      <c r="IB1118" s="12"/>
      <c r="IC1118" s="12"/>
      <c r="ID1118" s="12"/>
    </row>
    <row r="1119" spans="1:238" s="20" customFormat="1" x14ac:dyDescent="0.2">
      <c r="A1119" s="11">
        <f t="shared" si="19"/>
        <v>1111</v>
      </c>
      <c r="B1119" s="46" t="s">
        <v>226</v>
      </c>
      <c r="C1119" s="38" t="s">
        <v>759</v>
      </c>
      <c r="D1119" s="38" t="s">
        <v>148</v>
      </c>
      <c r="E1119" s="69" t="s">
        <v>711</v>
      </c>
      <c r="F1119" s="40" t="s">
        <v>1595</v>
      </c>
      <c r="G1119" s="39">
        <v>180</v>
      </c>
      <c r="H1119" s="39">
        <v>1971</v>
      </c>
      <c r="I1119" s="41" t="s">
        <v>15</v>
      </c>
      <c r="J1119" s="43" t="s">
        <v>17</v>
      </c>
      <c r="K1119" s="42"/>
      <c r="L1119" s="12"/>
      <c r="M1119" s="12"/>
      <c r="N1119" s="12"/>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c r="AM1119" s="12"/>
      <c r="AN1119" s="12"/>
      <c r="AO1119" s="12"/>
      <c r="AP1119" s="12"/>
      <c r="AQ1119" s="12"/>
      <c r="AR1119" s="12"/>
      <c r="AS1119" s="12"/>
      <c r="AT1119" s="12"/>
      <c r="AU1119" s="12"/>
      <c r="AV1119" s="12"/>
      <c r="AW1119" s="12"/>
      <c r="AX1119" s="12"/>
      <c r="AY1119" s="12"/>
      <c r="AZ1119" s="12"/>
      <c r="BA1119" s="12"/>
      <c r="BB1119" s="12"/>
      <c r="BC1119" s="12"/>
      <c r="BD1119" s="12"/>
      <c r="BE1119" s="12"/>
      <c r="BF1119" s="12"/>
      <c r="BG1119" s="12"/>
      <c r="BH1119" s="12"/>
      <c r="BI1119" s="12"/>
      <c r="BJ1119" s="12"/>
      <c r="BK1119" s="12"/>
      <c r="BL1119" s="12"/>
      <c r="BM1119" s="12"/>
      <c r="BN1119" s="12"/>
      <c r="BO1119" s="12"/>
      <c r="BP1119" s="12"/>
      <c r="BQ1119" s="12"/>
      <c r="BR1119" s="12"/>
      <c r="BS1119" s="12"/>
      <c r="BT1119" s="12"/>
      <c r="BU1119" s="12"/>
      <c r="BV1119" s="12"/>
      <c r="BW1119" s="12"/>
      <c r="BX1119" s="12"/>
      <c r="BY1119" s="12"/>
      <c r="BZ1119" s="12"/>
      <c r="CA1119" s="12"/>
      <c r="CB1119" s="12"/>
      <c r="CC1119" s="12"/>
      <c r="CD1119" s="12"/>
      <c r="CE1119" s="12"/>
      <c r="CF1119" s="12"/>
      <c r="CG1119" s="12"/>
      <c r="CH1119" s="12"/>
      <c r="CI1119" s="12"/>
      <c r="CJ1119" s="12"/>
      <c r="CK1119" s="12"/>
      <c r="CL1119" s="12"/>
      <c r="CM1119" s="12"/>
      <c r="CN1119" s="12"/>
      <c r="CO1119" s="12"/>
      <c r="CP1119" s="12"/>
      <c r="CQ1119" s="12"/>
      <c r="CR1119" s="12"/>
      <c r="CS1119" s="12"/>
      <c r="CT1119" s="12"/>
      <c r="CU1119" s="12"/>
      <c r="CV1119" s="12"/>
      <c r="CW1119" s="12"/>
      <c r="CX1119" s="12"/>
      <c r="CY1119" s="12"/>
      <c r="CZ1119" s="12"/>
      <c r="DA1119" s="12"/>
      <c r="DB1119" s="12"/>
      <c r="DC1119" s="12"/>
      <c r="DD1119" s="12"/>
      <c r="DE1119" s="12"/>
      <c r="DF1119" s="12"/>
      <c r="DG1119" s="12"/>
      <c r="DH1119" s="12"/>
      <c r="DI1119" s="12"/>
      <c r="DJ1119" s="12"/>
      <c r="DK1119" s="12"/>
      <c r="DL1119" s="12"/>
      <c r="DM1119" s="12"/>
      <c r="DN1119" s="12"/>
      <c r="DO1119" s="12"/>
      <c r="DP1119" s="12"/>
      <c r="DQ1119" s="12"/>
      <c r="DR1119" s="12"/>
      <c r="DS1119" s="12"/>
      <c r="DT1119" s="12"/>
      <c r="DU1119" s="12"/>
      <c r="DV1119" s="12"/>
      <c r="DW1119" s="12"/>
      <c r="DX1119" s="12"/>
      <c r="DY1119" s="12"/>
      <c r="DZ1119" s="12"/>
      <c r="EA1119" s="12"/>
      <c r="EB1119" s="12"/>
      <c r="EC1119" s="12"/>
      <c r="ED1119" s="12"/>
      <c r="EE1119" s="12"/>
      <c r="EF1119" s="12"/>
      <c r="EG1119" s="12"/>
      <c r="EH1119" s="12"/>
      <c r="EI1119" s="12"/>
      <c r="EJ1119" s="12"/>
      <c r="EK1119" s="12"/>
      <c r="EL1119" s="12"/>
      <c r="EM1119" s="12"/>
      <c r="EN1119" s="12"/>
      <c r="EO1119" s="12"/>
      <c r="EP1119" s="12"/>
      <c r="EQ1119" s="12"/>
      <c r="ER1119" s="12"/>
      <c r="ES1119" s="12"/>
      <c r="ET1119" s="12"/>
      <c r="EU1119" s="12"/>
      <c r="EV1119" s="12"/>
      <c r="EW1119" s="12"/>
      <c r="EX1119" s="12"/>
      <c r="EY1119" s="12"/>
      <c r="EZ1119" s="12"/>
      <c r="FA1119" s="12"/>
      <c r="FB1119" s="12"/>
      <c r="FC1119" s="12"/>
      <c r="FD1119" s="12"/>
      <c r="FE1119" s="12"/>
      <c r="FF1119" s="12"/>
      <c r="FG1119" s="12"/>
      <c r="FH1119" s="12"/>
      <c r="FI1119" s="12"/>
      <c r="FJ1119" s="12"/>
      <c r="FK1119" s="12"/>
      <c r="FL1119" s="12"/>
      <c r="FM1119" s="12"/>
      <c r="FN1119" s="12"/>
      <c r="FO1119" s="12"/>
      <c r="FP1119" s="12"/>
      <c r="FQ1119" s="12"/>
      <c r="FR1119" s="12"/>
      <c r="FS1119" s="12"/>
      <c r="FT1119" s="12"/>
      <c r="FU1119" s="12"/>
      <c r="FV1119" s="12"/>
      <c r="FW1119" s="12"/>
      <c r="FX1119" s="12"/>
      <c r="FY1119" s="12"/>
      <c r="FZ1119" s="12"/>
      <c r="GA1119" s="12"/>
      <c r="GB1119" s="12"/>
      <c r="GC1119" s="12"/>
      <c r="GD1119" s="12"/>
      <c r="GE1119" s="12"/>
      <c r="GF1119" s="12"/>
      <c r="GG1119" s="12"/>
      <c r="GH1119" s="12"/>
      <c r="GI1119" s="12"/>
      <c r="GJ1119" s="12"/>
      <c r="GK1119" s="12"/>
      <c r="GL1119" s="12"/>
      <c r="GM1119" s="12"/>
      <c r="GN1119" s="12"/>
      <c r="GO1119" s="12"/>
      <c r="GP1119" s="12"/>
      <c r="GQ1119" s="12"/>
      <c r="GR1119" s="12"/>
      <c r="GS1119" s="12"/>
      <c r="GT1119" s="12"/>
      <c r="GU1119" s="12"/>
      <c r="GV1119" s="12"/>
      <c r="GW1119" s="12"/>
      <c r="GX1119" s="12"/>
      <c r="GY1119" s="12"/>
      <c r="GZ1119" s="12"/>
      <c r="HA1119" s="12"/>
      <c r="HB1119" s="12"/>
      <c r="HC1119" s="12"/>
      <c r="HD1119" s="12"/>
      <c r="HE1119" s="12"/>
      <c r="HF1119" s="12"/>
      <c r="HG1119" s="12"/>
      <c r="HH1119" s="12"/>
      <c r="HI1119" s="12"/>
      <c r="HJ1119" s="12"/>
      <c r="HK1119" s="12"/>
      <c r="HL1119" s="12"/>
      <c r="HM1119" s="12"/>
      <c r="HN1119" s="12"/>
      <c r="HO1119" s="12"/>
      <c r="HP1119" s="12"/>
      <c r="HQ1119" s="12"/>
      <c r="HR1119" s="12"/>
      <c r="HS1119" s="12"/>
      <c r="HT1119" s="12"/>
      <c r="HU1119" s="12"/>
      <c r="HV1119" s="12"/>
      <c r="HW1119" s="12"/>
      <c r="HX1119" s="12"/>
      <c r="HY1119" s="12"/>
      <c r="HZ1119" s="12"/>
      <c r="IA1119" s="12"/>
      <c r="IB1119" s="12"/>
      <c r="IC1119" s="12"/>
      <c r="ID1119" s="12"/>
    </row>
    <row r="1120" spans="1:238" s="20" customFormat="1" x14ac:dyDescent="0.2">
      <c r="A1120" s="11">
        <f t="shared" si="19"/>
        <v>1112</v>
      </c>
      <c r="B1120" s="46" t="s">
        <v>227</v>
      </c>
      <c r="C1120" s="38" t="s">
        <v>759</v>
      </c>
      <c r="D1120" s="38" t="s">
        <v>148</v>
      </c>
      <c r="E1120" s="69" t="s">
        <v>2157</v>
      </c>
      <c r="F1120" s="40" t="s">
        <v>25</v>
      </c>
      <c r="G1120" s="39">
        <v>2049</v>
      </c>
      <c r="H1120" s="39">
        <v>4815</v>
      </c>
      <c r="I1120" s="41" t="s">
        <v>15</v>
      </c>
      <c r="J1120" s="43" t="s">
        <v>17</v>
      </c>
      <c r="K1120" s="42"/>
      <c r="L1120" s="12"/>
      <c r="M1120" s="12"/>
      <c r="N1120" s="12"/>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c r="AM1120" s="12"/>
      <c r="AN1120" s="12"/>
      <c r="AO1120" s="12"/>
      <c r="AP1120" s="12"/>
      <c r="AQ1120" s="12"/>
      <c r="AR1120" s="12"/>
      <c r="AS1120" s="12"/>
      <c r="AT1120" s="12"/>
      <c r="AU1120" s="12"/>
      <c r="AV1120" s="12"/>
      <c r="AW1120" s="12"/>
      <c r="AX1120" s="12"/>
      <c r="AY1120" s="12"/>
      <c r="AZ1120" s="12"/>
      <c r="BA1120" s="12"/>
      <c r="BB1120" s="12"/>
      <c r="BC1120" s="12"/>
      <c r="BD1120" s="12"/>
      <c r="BE1120" s="12"/>
      <c r="BF1120" s="12"/>
      <c r="BG1120" s="12"/>
      <c r="BH1120" s="12"/>
      <c r="BI1120" s="12"/>
      <c r="BJ1120" s="12"/>
      <c r="BK1120" s="12"/>
      <c r="BL1120" s="12"/>
      <c r="BM1120" s="12"/>
      <c r="BN1120" s="12"/>
      <c r="BO1120" s="12"/>
      <c r="BP1120" s="12"/>
      <c r="BQ1120" s="12"/>
      <c r="BR1120" s="12"/>
      <c r="BS1120" s="12"/>
      <c r="BT1120" s="12"/>
      <c r="BU1120" s="12"/>
      <c r="BV1120" s="12"/>
      <c r="BW1120" s="12"/>
      <c r="BX1120" s="12"/>
      <c r="BY1120" s="12"/>
      <c r="BZ1120" s="12"/>
      <c r="CA1120" s="12"/>
      <c r="CB1120" s="12"/>
      <c r="CC1120" s="12"/>
      <c r="CD1120" s="12"/>
      <c r="CE1120" s="12"/>
      <c r="CF1120" s="12"/>
      <c r="CG1120" s="12"/>
      <c r="CH1120" s="12"/>
      <c r="CI1120" s="12"/>
      <c r="CJ1120" s="12"/>
      <c r="CK1120" s="12"/>
      <c r="CL1120" s="12"/>
      <c r="CM1120" s="12"/>
      <c r="CN1120" s="12"/>
      <c r="CO1120" s="12"/>
      <c r="CP1120" s="12"/>
      <c r="CQ1120" s="12"/>
      <c r="CR1120" s="12"/>
      <c r="CS1120" s="12"/>
      <c r="CT1120" s="12"/>
      <c r="CU1120" s="12"/>
      <c r="CV1120" s="12"/>
      <c r="CW1120" s="12"/>
      <c r="CX1120" s="12"/>
      <c r="CY1120" s="12"/>
      <c r="CZ1120" s="12"/>
      <c r="DA1120" s="12"/>
      <c r="DB1120" s="12"/>
      <c r="DC1120" s="12"/>
      <c r="DD1120" s="12"/>
      <c r="DE1120" s="12"/>
      <c r="DF1120" s="12"/>
      <c r="DG1120" s="12"/>
      <c r="DH1120" s="12"/>
      <c r="DI1120" s="12"/>
      <c r="DJ1120" s="12"/>
      <c r="DK1120" s="12"/>
      <c r="DL1120" s="12"/>
      <c r="DM1120" s="12"/>
      <c r="DN1120" s="12"/>
      <c r="DO1120" s="12"/>
      <c r="DP1120" s="12"/>
      <c r="DQ1120" s="12"/>
      <c r="DR1120" s="12"/>
      <c r="DS1120" s="12"/>
      <c r="DT1120" s="12"/>
      <c r="DU1120" s="12"/>
      <c r="DV1120" s="12"/>
      <c r="DW1120" s="12"/>
      <c r="DX1120" s="12"/>
      <c r="DY1120" s="12"/>
      <c r="DZ1120" s="12"/>
      <c r="EA1120" s="12"/>
      <c r="EB1120" s="12"/>
      <c r="EC1120" s="12"/>
      <c r="ED1120" s="12"/>
      <c r="EE1120" s="12"/>
      <c r="EF1120" s="12"/>
      <c r="EG1120" s="12"/>
      <c r="EH1120" s="12"/>
      <c r="EI1120" s="12"/>
      <c r="EJ1120" s="12"/>
      <c r="EK1120" s="12"/>
      <c r="EL1120" s="12"/>
      <c r="EM1120" s="12"/>
      <c r="EN1120" s="12"/>
      <c r="EO1120" s="12"/>
      <c r="EP1120" s="12"/>
      <c r="EQ1120" s="12"/>
      <c r="ER1120" s="12"/>
      <c r="ES1120" s="12"/>
      <c r="ET1120" s="12"/>
      <c r="EU1120" s="12"/>
      <c r="EV1120" s="12"/>
      <c r="EW1120" s="12"/>
      <c r="EX1120" s="12"/>
      <c r="EY1120" s="12"/>
      <c r="EZ1120" s="12"/>
      <c r="FA1120" s="12"/>
      <c r="FB1120" s="12"/>
      <c r="FC1120" s="12"/>
      <c r="FD1120" s="12"/>
      <c r="FE1120" s="12"/>
      <c r="FF1120" s="12"/>
      <c r="FG1120" s="12"/>
      <c r="FH1120" s="12"/>
      <c r="FI1120" s="12"/>
      <c r="FJ1120" s="12"/>
      <c r="FK1120" s="12"/>
      <c r="FL1120" s="12"/>
      <c r="FM1120" s="12"/>
      <c r="FN1120" s="12"/>
      <c r="FO1120" s="12"/>
      <c r="FP1120" s="12"/>
      <c r="FQ1120" s="12"/>
      <c r="FR1120" s="12"/>
      <c r="FS1120" s="12"/>
      <c r="FT1120" s="12"/>
      <c r="FU1120" s="12"/>
      <c r="FV1120" s="12"/>
      <c r="FW1120" s="12"/>
      <c r="FX1120" s="12"/>
      <c r="FY1120" s="12"/>
      <c r="FZ1120" s="12"/>
      <c r="GA1120" s="12"/>
      <c r="GB1120" s="12"/>
      <c r="GC1120" s="12"/>
      <c r="GD1120" s="12"/>
      <c r="GE1120" s="12"/>
      <c r="GF1120" s="12"/>
      <c r="GG1120" s="12"/>
      <c r="GH1120" s="12"/>
      <c r="GI1120" s="12"/>
      <c r="GJ1120" s="12"/>
      <c r="GK1120" s="12"/>
      <c r="GL1120" s="12"/>
      <c r="GM1120" s="12"/>
      <c r="GN1120" s="12"/>
      <c r="GO1120" s="12"/>
      <c r="GP1120" s="12"/>
      <c r="GQ1120" s="12"/>
      <c r="GR1120" s="12"/>
      <c r="GS1120" s="12"/>
      <c r="GT1120" s="12"/>
      <c r="GU1120" s="12"/>
      <c r="GV1120" s="12"/>
      <c r="GW1120" s="12"/>
      <c r="GX1120" s="12"/>
      <c r="GY1120" s="12"/>
      <c r="GZ1120" s="12"/>
      <c r="HA1120" s="12"/>
      <c r="HB1120" s="12"/>
      <c r="HC1120" s="12"/>
      <c r="HD1120" s="12"/>
      <c r="HE1120" s="12"/>
      <c r="HF1120" s="12"/>
      <c r="HG1120" s="12"/>
      <c r="HH1120" s="12"/>
      <c r="HI1120" s="12"/>
      <c r="HJ1120" s="12"/>
      <c r="HK1120" s="12"/>
      <c r="HL1120" s="12"/>
      <c r="HM1120" s="12"/>
      <c r="HN1120" s="12"/>
      <c r="HO1120" s="12"/>
      <c r="HP1120" s="12"/>
      <c r="HQ1120" s="12"/>
      <c r="HR1120" s="12"/>
      <c r="HS1120" s="12"/>
      <c r="HT1120" s="12"/>
      <c r="HU1120" s="12"/>
      <c r="HV1120" s="12"/>
      <c r="HW1120" s="12"/>
      <c r="HX1120" s="12"/>
      <c r="HY1120" s="12"/>
      <c r="HZ1120" s="12"/>
      <c r="IA1120" s="12"/>
      <c r="IB1120" s="12"/>
      <c r="IC1120" s="12"/>
      <c r="ID1120" s="12"/>
    </row>
    <row r="1121" spans="1:238" s="20" customFormat="1" x14ac:dyDescent="0.2">
      <c r="A1121" s="11">
        <f t="shared" si="19"/>
        <v>1113</v>
      </c>
      <c r="B1121" s="46" t="s">
        <v>228</v>
      </c>
      <c r="C1121" s="46" t="s">
        <v>759</v>
      </c>
      <c r="D1121" s="38" t="s">
        <v>148</v>
      </c>
      <c r="E1121" s="69" t="s">
        <v>2167</v>
      </c>
      <c r="F1121" s="47" t="s">
        <v>1130</v>
      </c>
      <c r="G1121" s="39">
        <v>542</v>
      </c>
      <c r="H1121" s="39">
        <v>1482</v>
      </c>
      <c r="I1121" s="41" t="s">
        <v>18</v>
      </c>
      <c r="J1121" s="43" t="s">
        <v>17</v>
      </c>
      <c r="K1121" s="42"/>
      <c r="L1121" s="12"/>
      <c r="M1121" s="12"/>
      <c r="N1121" s="12"/>
      <c r="O1121" s="12"/>
      <c r="P1121" s="12"/>
      <c r="Q1121" s="12"/>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c r="AM1121" s="12"/>
      <c r="AN1121" s="12"/>
      <c r="AO1121" s="12"/>
      <c r="AP1121" s="12"/>
      <c r="AQ1121" s="12"/>
      <c r="AR1121" s="12"/>
      <c r="AS1121" s="12"/>
      <c r="AT1121" s="12"/>
      <c r="AU1121" s="12"/>
      <c r="AV1121" s="12"/>
      <c r="AW1121" s="12"/>
      <c r="AX1121" s="12"/>
      <c r="AY1121" s="12"/>
      <c r="AZ1121" s="12"/>
      <c r="BA1121" s="12"/>
      <c r="BB1121" s="12"/>
      <c r="BC1121" s="12"/>
      <c r="BD1121" s="12"/>
      <c r="BE1121" s="12"/>
      <c r="BF1121" s="12"/>
      <c r="BG1121" s="12"/>
      <c r="BH1121" s="12"/>
      <c r="BI1121" s="12"/>
      <c r="BJ1121" s="12"/>
      <c r="BK1121" s="12"/>
      <c r="BL1121" s="12"/>
      <c r="BM1121" s="12"/>
      <c r="BN1121" s="12"/>
      <c r="BO1121" s="12"/>
      <c r="BP1121" s="12"/>
      <c r="BQ1121" s="12"/>
      <c r="BR1121" s="12"/>
      <c r="BS1121" s="12"/>
      <c r="BT1121" s="12"/>
      <c r="BU1121" s="12"/>
      <c r="BV1121" s="12"/>
      <c r="BW1121" s="12"/>
      <c r="BX1121" s="12"/>
      <c r="BY1121" s="12"/>
      <c r="BZ1121" s="12"/>
      <c r="CA1121" s="12"/>
      <c r="CB1121" s="12"/>
      <c r="CC1121" s="12"/>
      <c r="CD1121" s="12"/>
      <c r="CE1121" s="12"/>
      <c r="CF1121" s="12"/>
      <c r="CG1121" s="12"/>
      <c r="CH1121" s="12"/>
      <c r="CI1121" s="12"/>
      <c r="CJ1121" s="12"/>
      <c r="CK1121" s="12"/>
      <c r="CL1121" s="12"/>
      <c r="CM1121" s="12"/>
      <c r="CN1121" s="12"/>
      <c r="CO1121" s="12"/>
      <c r="CP1121" s="12"/>
      <c r="CQ1121" s="12"/>
      <c r="CR1121" s="12"/>
      <c r="CS1121" s="12"/>
      <c r="CT1121" s="12"/>
      <c r="CU1121" s="12"/>
      <c r="CV1121" s="12"/>
      <c r="CW1121" s="12"/>
      <c r="CX1121" s="12"/>
      <c r="CY1121" s="12"/>
      <c r="CZ1121" s="12"/>
      <c r="DA1121" s="12"/>
      <c r="DB1121" s="12"/>
      <c r="DC1121" s="12"/>
      <c r="DD1121" s="12"/>
      <c r="DE1121" s="12"/>
      <c r="DF1121" s="12"/>
      <c r="DG1121" s="12"/>
      <c r="DH1121" s="12"/>
      <c r="DI1121" s="12"/>
      <c r="DJ1121" s="12"/>
      <c r="DK1121" s="12"/>
      <c r="DL1121" s="12"/>
      <c r="DM1121" s="12"/>
      <c r="DN1121" s="12"/>
      <c r="DO1121" s="12"/>
      <c r="DP1121" s="12"/>
      <c r="DQ1121" s="12"/>
      <c r="DR1121" s="12"/>
      <c r="DS1121" s="12"/>
      <c r="DT1121" s="12"/>
      <c r="DU1121" s="12"/>
      <c r="DV1121" s="12"/>
      <c r="DW1121" s="12"/>
      <c r="DX1121" s="12"/>
      <c r="DY1121" s="12"/>
      <c r="DZ1121" s="12"/>
      <c r="EA1121" s="12"/>
      <c r="EB1121" s="12"/>
      <c r="EC1121" s="12"/>
      <c r="ED1121" s="12"/>
      <c r="EE1121" s="12"/>
      <c r="EF1121" s="12"/>
      <c r="EG1121" s="12"/>
      <c r="EH1121" s="12"/>
      <c r="EI1121" s="12"/>
      <c r="EJ1121" s="12"/>
      <c r="EK1121" s="12"/>
      <c r="EL1121" s="12"/>
      <c r="EM1121" s="12"/>
      <c r="EN1121" s="12"/>
      <c r="EO1121" s="12"/>
      <c r="EP1121" s="12"/>
      <c r="EQ1121" s="12"/>
      <c r="ER1121" s="12"/>
      <c r="ES1121" s="12"/>
      <c r="ET1121" s="12"/>
      <c r="EU1121" s="12"/>
      <c r="EV1121" s="12"/>
      <c r="EW1121" s="12"/>
      <c r="EX1121" s="12"/>
      <c r="EY1121" s="12"/>
      <c r="EZ1121" s="12"/>
      <c r="FA1121" s="12"/>
      <c r="FB1121" s="12"/>
      <c r="FC1121" s="12"/>
      <c r="FD1121" s="12"/>
      <c r="FE1121" s="12"/>
      <c r="FF1121" s="12"/>
      <c r="FG1121" s="12"/>
      <c r="FH1121" s="12"/>
      <c r="FI1121" s="12"/>
      <c r="FJ1121" s="12"/>
      <c r="FK1121" s="12"/>
      <c r="FL1121" s="12"/>
      <c r="FM1121" s="12"/>
      <c r="FN1121" s="12"/>
      <c r="FO1121" s="12"/>
      <c r="FP1121" s="12"/>
      <c r="FQ1121" s="12"/>
      <c r="FR1121" s="12"/>
      <c r="FS1121" s="12"/>
      <c r="FT1121" s="12"/>
      <c r="FU1121" s="12"/>
      <c r="FV1121" s="12"/>
      <c r="FW1121" s="12"/>
      <c r="FX1121" s="12"/>
      <c r="FY1121" s="12"/>
      <c r="FZ1121" s="12"/>
      <c r="GA1121" s="12"/>
      <c r="GB1121" s="12"/>
      <c r="GC1121" s="12"/>
      <c r="GD1121" s="12"/>
      <c r="GE1121" s="12"/>
      <c r="GF1121" s="12"/>
      <c r="GG1121" s="12"/>
      <c r="GH1121" s="12"/>
      <c r="GI1121" s="12"/>
      <c r="GJ1121" s="12"/>
      <c r="GK1121" s="12"/>
      <c r="GL1121" s="12"/>
      <c r="GM1121" s="12"/>
      <c r="GN1121" s="12"/>
      <c r="GO1121" s="12"/>
      <c r="GP1121" s="12"/>
      <c r="GQ1121" s="12"/>
      <c r="GR1121" s="12"/>
      <c r="GS1121" s="12"/>
      <c r="GT1121" s="12"/>
      <c r="GU1121" s="12"/>
      <c r="GV1121" s="12"/>
      <c r="GW1121" s="12"/>
      <c r="GX1121" s="12"/>
      <c r="GY1121" s="12"/>
      <c r="GZ1121" s="12"/>
      <c r="HA1121" s="12"/>
      <c r="HB1121" s="12"/>
      <c r="HC1121" s="12"/>
      <c r="HD1121" s="12"/>
      <c r="HE1121" s="12"/>
      <c r="HF1121" s="12"/>
      <c r="HG1121" s="12"/>
      <c r="HH1121" s="12"/>
      <c r="HI1121" s="12"/>
      <c r="HJ1121" s="12"/>
      <c r="HK1121" s="12"/>
      <c r="HL1121" s="12"/>
      <c r="HM1121" s="12"/>
      <c r="HN1121" s="12"/>
      <c r="HO1121" s="12"/>
      <c r="HP1121" s="12"/>
      <c r="HQ1121" s="12"/>
      <c r="HR1121" s="12"/>
      <c r="HS1121" s="12"/>
      <c r="HT1121" s="12"/>
      <c r="HU1121" s="12"/>
      <c r="HV1121" s="12"/>
      <c r="HW1121" s="12"/>
      <c r="HX1121" s="12"/>
      <c r="HY1121" s="12"/>
      <c r="HZ1121" s="12"/>
      <c r="IA1121" s="12"/>
      <c r="IB1121" s="12"/>
      <c r="IC1121" s="12"/>
      <c r="ID1121" s="12"/>
    </row>
    <row r="1122" spans="1:238" s="20" customFormat="1" x14ac:dyDescent="0.2">
      <c r="A1122" s="11">
        <f t="shared" si="19"/>
        <v>1114</v>
      </c>
      <c r="B1122" s="46" t="s">
        <v>229</v>
      </c>
      <c r="C1122" s="46" t="s">
        <v>759</v>
      </c>
      <c r="D1122" s="38" t="s">
        <v>148</v>
      </c>
      <c r="E1122" s="69" t="s">
        <v>2167</v>
      </c>
      <c r="F1122" s="47" t="s">
        <v>1131</v>
      </c>
      <c r="G1122" s="39">
        <v>1384</v>
      </c>
      <c r="H1122" s="39">
        <v>3239</v>
      </c>
      <c r="I1122" s="41" t="s">
        <v>15</v>
      </c>
      <c r="J1122" s="43" t="s">
        <v>17</v>
      </c>
      <c r="K1122" s="42"/>
      <c r="L1122" s="12"/>
      <c r="M1122" s="12"/>
      <c r="N1122" s="12"/>
      <c r="O1122" s="12"/>
      <c r="P1122" s="12"/>
      <c r="Q1122" s="12"/>
      <c r="R1122" s="12"/>
      <c r="S1122" s="12"/>
      <c r="T1122" s="12"/>
      <c r="U1122" s="12"/>
      <c r="V1122" s="12"/>
      <c r="W1122" s="12"/>
      <c r="X1122" s="12"/>
      <c r="Y1122" s="12"/>
      <c r="Z1122" s="12"/>
      <c r="AA1122" s="12"/>
      <c r="AB1122" s="12"/>
      <c r="AC1122" s="12"/>
      <c r="AD1122" s="12"/>
      <c r="AE1122" s="12"/>
      <c r="AF1122" s="12"/>
      <c r="AG1122" s="12"/>
      <c r="AH1122" s="12"/>
      <c r="AI1122" s="12"/>
      <c r="AJ1122" s="12"/>
      <c r="AK1122" s="12"/>
      <c r="AL1122" s="12"/>
      <c r="AM1122" s="12"/>
      <c r="AN1122" s="12"/>
      <c r="AO1122" s="12"/>
      <c r="AP1122" s="12"/>
      <c r="AQ1122" s="12"/>
      <c r="AR1122" s="12"/>
      <c r="AS1122" s="12"/>
      <c r="AT1122" s="12"/>
      <c r="AU1122" s="12"/>
      <c r="AV1122" s="12"/>
      <c r="AW1122" s="12"/>
      <c r="AX1122" s="12"/>
      <c r="AY1122" s="12"/>
      <c r="AZ1122" s="12"/>
      <c r="BA1122" s="12"/>
      <c r="BB1122" s="12"/>
      <c r="BC1122" s="12"/>
      <c r="BD1122" s="12"/>
      <c r="BE1122" s="12"/>
      <c r="BF1122" s="12"/>
      <c r="BG1122" s="12"/>
      <c r="BH1122" s="12"/>
      <c r="BI1122" s="12"/>
      <c r="BJ1122" s="12"/>
      <c r="BK1122" s="12"/>
      <c r="BL1122" s="12"/>
      <c r="BM1122" s="12"/>
      <c r="BN1122" s="12"/>
      <c r="BO1122" s="12"/>
      <c r="BP1122" s="12"/>
      <c r="BQ1122" s="12"/>
      <c r="BR1122" s="12"/>
      <c r="BS1122" s="12"/>
      <c r="BT1122" s="12"/>
      <c r="BU1122" s="12"/>
      <c r="BV1122" s="12"/>
      <c r="BW1122" s="12"/>
      <c r="BX1122" s="12"/>
      <c r="BY1122" s="12"/>
      <c r="BZ1122" s="12"/>
      <c r="CA1122" s="12"/>
      <c r="CB1122" s="12"/>
      <c r="CC1122" s="12"/>
      <c r="CD1122" s="12"/>
      <c r="CE1122" s="12"/>
      <c r="CF1122" s="12"/>
      <c r="CG1122" s="12"/>
      <c r="CH1122" s="12"/>
      <c r="CI1122" s="12"/>
      <c r="CJ1122" s="12"/>
      <c r="CK1122" s="12"/>
      <c r="CL1122" s="12"/>
      <c r="CM1122" s="12"/>
      <c r="CN1122" s="12"/>
      <c r="CO1122" s="12"/>
      <c r="CP1122" s="12"/>
      <c r="CQ1122" s="12"/>
      <c r="CR1122" s="12"/>
      <c r="CS1122" s="12"/>
      <c r="CT1122" s="12"/>
      <c r="CU1122" s="12"/>
      <c r="CV1122" s="12"/>
      <c r="CW1122" s="12"/>
      <c r="CX1122" s="12"/>
      <c r="CY1122" s="12"/>
      <c r="CZ1122" s="12"/>
      <c r="DA1122" s="12"/>
      <c r="DB1122" s="12"/>
      <c r="DC1122" s="12"/>
      <c r="DD1122" s="12"/>
      <c r="DE1122" s="12"/>
      <c r="DF1122" s="12"/>
      <c r="DG1122" s="12"/>
      <c r="DH1122" s="12"/>
      <c r="DI1122" s="12"/>
      <c r="DJ1122" s="12"/>
      <c r="DK1122" s="12"/>
      <c r="DL1122" s="12"/>
      <c r="DM1122" s="12"/>
      <c r="DN1122" s="12"/>
      <c r="DO1122" s="12"/>
      <c r="DP1122" s="12"/>
      <c r="DQ1122" s="12"/>
      <c r="DR1122" s="12"/>
      <c r="DS1122" s="12"/>
      <c r="DT1122" s="12"/>
      <c r="DU1122" s="12"/>
      <c r="DV1122" s="12"/>
      <c r="DW1122" s="12"/>
      <c r="DX1122" s="12"/>
      <c r="DY1122" s="12"/>
      <c r="DZ1122" s="12"/>
      <c r="EA1122" s="12"/>
      <c r="EB1122" s="12"/>
      <c r="EC1122" s="12"/>
      <c r="ED1122" s="12"/>
      <c r="EE1122" s="12"/>
      <c r="EF1122" s="12"/>
      <c r="EG1122" s="12"/>
      <c r="EH1122" s="12"/>
      <c r="EI1122" s="12"/>
      <c r="EJ1122" s="12"/>
      <c r="EK1122" s="12"/>
      <c r="EL1122" s="12"/>
      <c r="EM1122" s="12"/>
      <c r="EN1122" s="12"/>
      <c r="EO1122" s="12"/>
      <c r="EP1122" s="12"/>
      <c r="EQ1122" s="12"/>
      <c r="ER1122" s="12"/>
      <c r="ES1122" s="12"/>
      <c r="ET1122" s="12"/>
      <c r="EU1122" s="12"/>
      <c r="EV1122" s="12"/>
      <c r="EW1122" s="12"/>
      <c r="EX1122" s="12"/>
      <c r="EY1122" s="12"/>
      <c r="EZ1122" s="12"/>
      <c r="FA1122" s="12"/>
      <c r="FB1122" s="12"/>
      <c r="FC1122" s="12"/>
      <c r="FD1122" s="12"/>
      <c r="FE1122" s="12"/>
      <c r="FF1122" s="12"/>
      <c r="FG1122" s="12"/>
      <c r="FH1122" s="12"/>
      <c r="FI1122" s="12"/>
      <c r="FJ1122" s="12"/>
      <c r="FK1122" s="12"/>
      <c r="FL1122" s="12"/>
      <c r="FM1122" s="12"/>
      <c r="FN1122" s="12"/>
      <c r="FO1122" s="12"/>
      <c r="FP1122" s="12"/>
      <c r="FQ1122" s="12"/>
      <c r="FR1122" s="12"/>
      <c r="FS1122" s="12"/>
      <c r="FT1122" s="12"/>
      <c r="FU1122" s="12"/>
      <c r="FV1122" s="12"/>
      <c r="FW1122" s="12"/>
      <c r="FX1122" s="12"/>
      <c r="FY1122" s="12"/>
      <c r="FZ1122" s="12"/>
      <c r="GA1122" s="12"/>
      <c r="GB1122" s="12"/>
      <c r="GC1122" s="12"/>
      <c r="GD1122" s="12"/>
      <c r="GE1122" s="12"/>
      <c r="GF1122" s="12"/>
      <c r="GG1122" s="12"/>
      <c r="GH1122" s="12"/>
      <c r="GI1122" s="12"/>
      <c r="GJ1122" s="12"/>
      <c r="GK1122" s="12"/>
      <c r="GL1122" s="12"/>
      <c r="GM1122" s="12"/>
      <c r="GN1122" s="12"/>
      <c r="GO1122" s="12"/>
      <c r="GP1122" s="12"/>
      <c r="GQ1122" s="12"/>
      <c r="GR1122" s="12"/>
      <c r="GS1122" s="12"/>
      <c r="GT1122" s="12"/>
      <c r="GU1122" s="12"/>
      <c r="GV1122" s="12"/>
      <c r="GW1122" s="12"/>
      <c r="GX1122" s="12"/>
      <c r="GY1122" s="12"/>
      <c r="GZ1122" s="12"/>
      <c r="HA1122" s="12"/>
      <c r="HB1122" s="12"/>
      <c r="HC1122" s="12"/>
      <c r="HD1122" s="12"/>
      <c r="HE1122" s="12"/>
      <c r="HF1122" s="12"/>
      <c r="HG1122" s="12"/>
      <c r="HH1122" s="12"/>
      <c r="HI1122" s="12"/>
      <c r="HJ1122" s="12"/>
      <c r="HK1122" s="12"/>
      <c r="HL1122" s="12"/>
      <c r="HM1122" s="12"/>
      <c r="HN1122" s="12"/>
      <c r="HO1122" s="12"/>
      <c r="HP1122" s="12"/>
      <c r="HQ1122" s="12"/>
      <c r="HR1122" s="12"/>
      <c r="HS1122" s="12"/>
      <c r="HT1122" s="12"/>
      <c r="HU1122" s="12"/>
      <c r="HV1122" s="12"/>
      <c r="HW1122" s="12"/>
      <c r="HX1122" s="12"/>
      <c r="HY1122" s="12"/>
      <c r="HZ1122" s="12"/>
      <c r="IA1122" s="12"/>
      <c r="IB1122" s="12"/>
      <c r="IC1122" s="12"/>
      <c r="ID1122" s="12"/>
    </row>
    <row r="1123" spans="1:238" s="20" customFormat="1" x14ac:dyDescent="0.2">
      <c r="A1123" s="11">
        <f t="shared" si="19"/>
        <v>1115</v>
      </c>
      <c r="B1123" s="46" t="s">
        <v>230</v>
      </c>
      <c r="C1123" s="46" t="s">
        <v>759</v>
      </c>
      <c r="D1123" s="38" t="s">
        <v>148</v>
      </c>
      <c r="E1123" s="69" t="s">
        <v>2167</v>
      </c>
      <c r="F1123" s="47" t="s">
        <v>1132</v>
      </c>
      <c r="G1123" s="39">
        <v>739</v>
      </c>
      <c r="H1123" s="39">
        <v>1159</v>
      </c>
      <c r="I1123" s="41" t="s">
        <v>15</v>
      </c>
      <c r="J1123" s="43" t="s">
        <v>17</v>
      </c>
      <c r="K1123" s="42"/>
      <c r="L1123" s="12"/>
      <c r="M1123" s="12"/>
      <c r="N1123" s="12"/>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c r="AM1123" s="12"/>
      <c r="AN1123" s="12"/>
      <c r="AO1123" s="12"/>
      <c r="AP1123" s="12"/>
      <c r="AQ1123" s="12"/>
      <c r="AR1123" s="12"/>
      <c r="AS1123" s="12"/>
      <c r="AT1123" s="12"/>
      <c r="AU1123" s="12"/>
      <c r="AV1123" s="12"/>
      <c r="AW1123" s="12"/>
      <c r="AX1123" s="12"/>
      <c r="AY1123" s="12"/>
      <c r="AZ1123" s="12"/>
      <c r="BA1123" s="12"/>
      <c r="BB1123" s="12"/>
      <c r="BC1123" s="12"/>
      <c r="BD1123" s="12"/>
      <c r="BE1123" s="12"/>
      <c r="BF1123" s="12"/>
      <c r="BG1123" s="12"/>
      <c r="BH1123" s="12"/>
      <c r="BI1123" s="12"/>
      <c r="BJ1123" s="12"/>
      <c r="BK1123" s="12"/>
      <c r="BL1123" s="12"/>
      <c r="BM1123" s="12"/>
      <c r="BN1123" s="12"/>
      <c r="BO1123" s="12"/>
      <c r="BP1123" s="12"/>
      <c r="BQ1123" s="12"/>
      <c r="BR1123" s="12"/>
      <c r="BS1123" s="12"/>
      <c r="BT1123" s="12"/>
      <c r="BU1123" s="12"/>
      <c r="BV1123" s="12"/>
      <c r="BW1123" s="12"/>
      <c r="BX1123" s="12"/>
      <c r="BY1123" s="12"/>
      <c r="BZ1123" s="12"/>
      <c r="CA1123" s="12"/>
      <c r="CB1123" s="12"/>
      <c r="CC1123" s="12"/>
      <c r="CD1123" s="12"/>
      <c r="CE1123" s="12"/>
      <c r="CF1123" s="12"/>
      <c r="CG1123" s="12"/>
      <c r="CH1123" s="12"/>
      <c r="CI1123" s="12"/>
      <c r="CJ1123" s="12"/>
      <c r="CK1123" s="12"/>
      <c r="CL1123" s="12"/>
      <c r="CM1123" s="12"/>
      <c r="CN1123" s="12"/>
      <c r="CO1123" s="12"/>
      <c r="CP1123" s="12"/>
      <c r="CQ1123" s="12"/>
      <c r="CR1123" s="12"/>
      <c r="CS1123" s="12"/>
      <c r="CT1123" s="12"/>
      <c r="CU1123" s="12"/>
      <c r="CV1123" s="12"/>
      <c r="CW1123" s="12"/>
      <c r="CX1123" s="12"/>
      <c r="CY1123" s="12"/>
      <c r="CZ1123" s="12"/>
      <c r="DA1123" s="12"/>
      <c r="DB1123" s="12"/>
      <c r="DC1123" s="12"/>
      <c r="DD1123" s="12"/>
      <c r="DE1123" s="12"/>
      <c r="DF1123" s="12"/>
      <c r="DG1123" s="12"/>
      <c r="DH1123" s="12"/>
      <c r="DI1123" s="12"/>
      <c r="DJ1123" s="12"/>
      <c r="DK1123" s="12"/>
      <c r="DL1123" s="12"/>
      <c r="DM1123" s="12"/>
      <c r="DN1123" s="12"/>
      <c r="DO1123" s="12"/>
      <c r="DP1123" s="12"/>
      <c r="DQ1123" s="12"/>
      <c r="DR1123" s="12"/>
      <c r="DS1123" s="12"/>
      <c r="DT1123" s="12"/>
      <c r="DU1123" s="12"/>
      <c r="DV1123" s="12"/>
      <c r="DW1123" s="12"/>
      <c r="DX1123" s="12"/>
      <c r="DY1123" s="12"/>
      <c r="DZ1123" s="12"/>
      <c r="EA1123" s="12"/>
      <c r="EB1123" s="12"/>
      <c r="EC1123" s="12"/>
      <c r="ED1123" s="12"/>
      <c r="EE1123" s="12"/>
      <c r="EF1123" s="12"/>
      <c r="EG1123" s="12"/>
      <c r="EH1123" s="12"/>
      <c r="EI1123" s="12"/>
      <c r="EJ1123" s="12"/>
      <c r="EK1123" s="12"/>
      <c r="EL1123" s="12"/>
      <c r="EM1123" s="12"/>
      <c r="EN1123" s="12"/>
      <c r="EO1123" s="12"/>
      <c r="EP1123" s="12"/>
      <c r="EQ1123" s="12"/>
      <c r="ER1123" s="12"/>
      <c r="ES1123" s="12"/>
      <c r="ET1123" s="12"/>
      <c r="EU1123" s="12"/>
      <c r="EV1123" s="12"/>
      <c r="EW1123" s="12"/>
      <c r="EX1123" s="12"/>
      <c r="EY1123" s="12"/>
      <c r="EZ1123" s="12"/>
      <c r="FA1123" s="12"/>
      <c r="FB1123" s="12"/>
      <c r="FC1123" s="12"/>
      <c r="FD1123" s="12"/>
      <c r="FE1123" s="12"/>
      <c r="FF1123" s="12"/>
      <c r="FG1123" s="12"/>
      <c r="FH1123" s="12"/>
      <c r="FI1123" s="12"/>
      <c r="FJ1123" s="12"/>
      <c r="FK1123" s="12"/>
      <c r="FL1123" s="12"/>
      <c r="FM1123" s="12"/>
      <c r="FN1123" s="12"/>
      <c r="FO1123" s="12"/>
      <c r="FP1123" s="12"/>
      <c r="FQ1123" s="12"/>
      <c r="FR1123" s="12"/>
      <c r="FS1123" s="12"/>
      <c r="FT1123" s="12"/>
      <c r="FU1123" s="12"/>
      <c r="FV1123" s="12"/>
      <c r="FW1123" s="12"/>
      <c r="FX1123" s="12"/>
      <c r="FY1123" s="12"/>
      <c r="FZ1123" s="12"/>
      <c r="GA1123" s="12"/>
      <c r="GB1123" s="12"/>
      <c r="GC1123" s="12"/>
      <c r="GD1123" s="12"/>
      <c r="GE1123" s="12"/>
      <c r="GF1123" s="12"/>
      <c r="GG1123" s="12"/>
      <c r="GH1123" s="12"/>
      <c r="GI1123" s="12"/>
      <c r="GJ1123" s="12"/>
      <c r="GK1123" s="12"/>
      <c r="GL1123" s="12"/>
      <c r="GM1123" s="12"/>
      <c r="GN1123" s="12"/>
      <c r="GO1123" s="12"/>
      <c r="GP1123" s="12"/>
      <c r="GQ1123" s="12"/>
      <c r="GR1123" s="12"/>
      <c r="GS1123" s="12"/>
      <c r="GT1123" s="12"/>
      <c r="GU1123" s="12"/>
      <c r="GV1123" s="12"/>
      <c r="GW1123" s="12"/>
      <c r="GX1123" s="12"/>
      <c r="GY1123" s="12"/>
      <c r="GZ1123" s="12"/>
      <c r="HA1123" s="12"/>
      <c r="HB1123" s="12"/>
      <c r="HC1123" s="12"/>
      <c r="HD1123" s="12"/>
      <c r="HE1123" s="12"/>
      <c r="HF1123" s="12"/>
      <c r="HG1123" s="12"/>
      <c r="HH1123" s="12"/>
      <c r="HI1123" s="12"/>
      <c r="HJ1123" s="12"/>
      <c r="HK1123" s="12"/>
      <c r="HL1123" s="12"/>
      <c r="HM1123" s="12"/>
      <c r="HN1123" s="12"/>
      <c r="HO1123" s="12"/>
      <c r="HP1123" s="12"/>
      <c r="HQ1123" s="12"/>
      <c r="HR1123" s="12"/>
      <c r="HS1123" s="12"/>
      <c r="HT1123" s="12"/>
      <c r="HU1123" s="12"/>
      <c r="HV1123" s="12"/>
      <c r="HW1123" s="12"/>
      <c r="HX1123" s="12"/>
      <c r="HY1123" s="12"/>
      <c r="HZ1123" s="12"/>
      <c r="IA1123" s="12"/>
      <c r="IB1123" s="12"/>
      <c r="IC1123" s="12"/>
      <c r="ID1123" s="12"/>
    </row>
    <row r="1124" spans="1:238" s="20" customFormat="1" x14ac:dyDescent="0.2">
      <c r="A1124" s="11">
        <f t="shared" si="19"/>
        <v>1116</v>
      </c>
      <c r="B1124" s="46" t="s">
        <v>512</v>
      </c>
      <c r="C1124" s="32" t="s">
        <v>759</v>
      </c>
      <c r="D1124" s="40" t="s">
        <v>148</v>
      </c>
      <c r="E1124" s="69" t="s">
        <v>2167</v>
      </c>
      <c r="F1124" s="47" t="s">
        <v>48</v>
      </c>
      <c r="G1124" s="39">
        <v>1441</v>
      </c>
      <c r="H1124" s="39">
        <v>3159</v>
      </c>
      <c r="I1124" s="41" t="s">
        <v>18</v>
      </c>
      <c r="J1124" s="43" t="s">
        <v>17</v>
      </c>
      <c r="K1124" s="42" t="s">
        <v>180</v>
      </c>
      <c r="L1124" s="12"/>
      <c r="M1124" s="12"/>
      <c r="N1124" s="12"/>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c r="AM1124" s="12"/>
      <c r="AN1124" s="12"/>
      <c r="AO1124" s="12"/>
      <c r="AP1124" s="12"/>
      <c r="AQ1124" s="12"/>
      <c r="AR1124" s="12"/>
      <c r="AS1124" s="12"/>
      <c r="AT1124" s="12"/>
      <c r="AU1124" s="12"/>
      <c r="AV1124" s="12"/>
      <c r="AW1124" s="12"/>
      <c r="AX1124" s="12"/>
      <c r="AY1124" s="12"/>
      <c r="AZ1124" s="12"/>
      <c r="BA1124" s="12"/>
      <c r="BB1124" s="12"/>
      <c r="BC1124" s="12"/>
      <c r="BD1124" s="12"/>
      <c r="BE1124" s="12"/>
      <c r="BF1124" s="12"/>
      <c r="BG1124" s="12"/>
      <c r="BH1124" s="12"/>
      <c r="BI1124" s="12"/>
      <c r="BJ1124" s="12"/>
      <c r="BK1124" s="12"/>
      <c r="BL1124" s="12"/>
      <c r="BM1124" s="12"/>
      <c r="BN1124" s="12"/>
      <c r="BO1124" s="12"/>
      <c r="BP1124" s="12"/>
      <c r="BQ1124" s="12"/>
      <c r="BR1124" s="12"/>
      <c r="BS1124" s="12"/>
      <c r="BT1124" s="12"/>
      <c r="BU1124" s="12"/>
      <c r="BV1124" s="12"/>
      <c r="BW1124" s="12"/>
      <c r="BX1124" s="12"/>
      <c r="BY1124" s="12"/>
      <c r="BZ1124" s="12"/>
      <c r="CA1124" s="12"/>
      <c r="CB1124" s="12"/>
      <c r="CC1124" s="12"/>
      <c r="CD1124" s="12"/>
      <c r="CE1124" s="12"/>
      <c r="CF1124" s="12"/>
      <c r="CG1124" s="12"/>
      <c r="CH1124" s="12"/>
      <c r="CI1124" s="12"/>
      <c r="CJ1124" s="12"/>
      <c r="CK1124" s="12"/>
      <c r="CL1124" s="12"/>
      <c r="CM1124" s="12"/>
      <c r="CN1124" s="12"/>
      <c r="CO1124" s="12"/>
      <c r="CP1124" s="12"/>
      <c r="CQ1124" s="12"/>
      <c r="CR1124" s="12"/>
      <c r="CS1124" s="12"/>
      <c r="CT1124" s="12"/>
      <c r="CU1124" s="12"/>
      <c r="CV1124" s="12"/>
      <c r="CW1124" s="12"/>
      <c r="CX1124" s="12"/>
      <c r="CY1124" s="12"/>
      <c r="CZ1124" s="12"/>
      <c r="DA1124" s="12"/>
      <c r="DB1124" s="12"/>
      <c r="DC1124" s="12"/>
      <c r="DD1124" s="12"/>
      <c r="DE1124" s="12"/>
      <c r="DF1124" s="12"/>
      <c r="DG1124" s="12"/>
      <c r="DH1124" s="12"/>
      <c r="DI1124" s="12"/>
      <c r="DJ1124" s="12"/>
      <c r="DK1124" s="12"/>
      <c r="DL1124" s="12"/>
      <c r="DM1124" s="12"/>
      <c r="DN1124" s="12"/>
      <c r="DO1124" s="12"/>
      <c r="DP1124" s="12"/>
      <c r="DQ1124" s="12"/>
      <c r="DR1124" s="12"/>
      <c r="DS1124" s="12"/>
      <c r="DT1124" s="12"/>
      <c r="DU1124" s="12"/>
      <c r="DV1124" s="12"/>
      <c r="DW1124" s="12"/>
      <c r="DX1124" s="12"/>
      <c r="DY1124" s="12"/>
      <c r="DZ1124" s="12"/>
      <c r="EA1124" s="12"/>
      <c r="EB1124" s="12"/>
      <c r="EC1124" s="12"/>
      <c r="ED1124" s="12"/>
      <c r="EE1124" s="12"/>
      <c r="EF1124" s="12"/>
      <c r="EG1124" s="12"/>
      <c r="EH1124" s="12"/>
      <c r="EI1124" s="12"/>
      <c r="EJ1124" s="12"/>
      <c r="EK1124" s="12"/>
      <c r="EL1124" s="12"/>
      <c r="EM1124" s="12"/>
      <c r="EN1124" s="12"/>
      <c r="EO1124" s="12"/>
      <c r="EP1124" s="12"/>
      <c r="EQ1124" s="12"/>
      <c r="ER1124" s="12"/>
      <c r="ES1124" s="12"/>
      <c r="ET1124" s="12"/>
      <c r="EU1124" s="12"/>
      <c r="EV1124" s="12"/>
      <c r="EW1124" s="12"/>
      <c r="EX1124" s="12"/>
      <c r="EY1124" s="12"/>
      <c r="EZ1124" s="12"/>
      <c r="FA1124" s="12"/>
      <c r="FB1124" s="12"/>
      <c r="FC1124" s="12"/>
      <c r="FD1124" s="12"/>
      <c r="FE1124" s="12"/>
      <c r="FF1124" s="12"/>
      <c r="FG1124" s="12"/>
      <c r="FH1124" s="12"/>
      <c r="FI1124" s="12"/>
      <c r="FJ1124" s="12"/>
      <c r="FK1124" s="12"/>
      <c r="FL1124" s="12"/>
      <c r="FM1124" s="12"/>
      <c r="FN1124" s="12"/>
      <c r="FO1124" s="12"/>
      <c r="FP1124" s="12"/>
      <c r="FQ1124" s="12"/>
      <c r="FR1124" s="12"/>
      <c r="FS1124" s="12"/>
      <c r="FT1124" s="12"/>
      <c r="FU1124" s="12"/>
      <c r="FV1124" s="12"/>
      <c r="FW1124" s="12"/>
      <c r="FX1124" s="12"/>
      <c r="FY1124" s="12"/>
      <c r="FZ1124" s="12"/>
      <c r="GA1124" s="12"/>
      <c r="GB1124" s="12"/>
      <c r="GC1124" s="12"/>
      <c r="GD1124" s="12"/>
      <c r="GE1124" s="12"/>
      <c r="GF1124" s="12"/>
      <c r="GG1124" s="12"/>
      <c r="GH1124" s="12"/>
      <c r="GI1124" s="12"/>
      <c r="GJ1124" s="12"/>
      <c r="GK1124" s="12"/>
      <c r="GL1124" s="12"/>
      <c r="GM1124" s="12"/>
      <c r="GN1124" s="12"/>
      <c r="GO1124" s="12"/>
      <c r="GP1124" s="12"/>
      <c r="GQ1124" s="12"/>
      <c r="GR1124" s="12"/>
      <c r="GS1124" s="12"/>
      <c r="GT1124" s="12"/>
      <c r="GU1124" s="12"/>
      <c r="GV1124" s="12"/>
      <c r="GW1124" s="12"/>
      <c r="GX1124" s="12"/>
      <c r="GY1124" s="12"/>
      <c r="GZ1124" s="12"/>
      <c r="HA1124" s="12"/>
      <c r="HB1124" s="12"/>
      <c r="HC1124" s="12"/>
      <c r="HD1124" s="12"/>
      <c r="HE1124" s="12"/>
      <c r="HF1124" s="12"/>
      <c r="HG1124" s="12"/>
      <c r="HH1124" s="12"/>
      <c r="HI1124" s="12"/>
      <c r="HJ1124" s="12"/>
      <c r="HK1124" s="12"/>
      <c r="HL1124" s="12"/>
      <c r="HM1124" s="12"/>
      <c r="HN1124" s="12"/>
      <c r="HO1124" s="12"/>
      <c r="HP1124" s="12"/>
      <c r="HQ1124" s="12"/>
      <c r="HR1124" s="12"/>
      <c r="HS1124" s="12"/>
      <c r="HT1124" s="12"/>
      <c r="HU1124" s="12"/>
      <c r="HV1124" s="12"/>
      <c r="HW1124" s="12"/>
      <c r="HX1124" s="12"/>
      <c r="HY1124" s="12"/>
      <c r="HZ1124" s="12"/>
      <c r="IA1124" s="12"/>
      <c r="IB1124" s="12"/>
      <c r="IC1124" s="12"/>
      <c r="ID1124" s="12"/>
    </row>
    <row r="1125" spans="1:238" s="20" customFormat="1" x14ac:dyDescent="0.2">
      <c r="A1125" s="11">
        <f t="shared" si="19"/>
        <v>1117</v>
      </c>
      <c r="B1125" s="46" t="s">
        <v>231</v>
      </c>
      <c r="C1125" s="46" t="s">
        <v>759</v>
      </c>
      <c r="D1125" s="38" t="s">
        <v>148</v>
      </c>
      <c r="E1125" s="69" t="s">
        <v>2190</v>
      </c>
      <c r="F1125" s="40" t="s">
        <v>25</v>
      </c>
      <c r="G1125" s="39">
        <v>865</v>
      </c>
      <c r="H1125" s="39">
        <v>1920</v>
      </c>
      <c r="I1125" s="41" t="s">
        <v>15</v>
      </c>
      <c r="J1125" s="43" t="s">
        <v>17</v>
      </c>
      <c r="K1125" s="42"/>
      <c r="L1125" s="12"/>
      <c r="M1125" s="12"/>
      <c r="N1125" s="12"/>
      <c r="O1125" s="12"/>
      <c r="P1125" s="12"/>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1125" s="12"/>
      <c r="AN1125" s="12"/>
      <c r="AO1125" s="12"/>
      <c r="AP1125" s="12"/>
      <c r="AQ1125" s="12"/>
      <c r="AR1125" s="12"/>
      <c r="AS1125" s="12"/>
      <c r="AT1125" s="12"/>
      <c r="AU1125" s="12"/>
      <c r="AV1125" s="12"/>
      <c r="AW1125" s="12"/>
      <c r="AX1125" s="12"/>
      <c r="AY1125" s="12"/>
      <c r="AZ1125" s="12"/>
      <c r="BA1125" s="12"/>
      <c r="BB1125" s="12"/>
      <c r="BC1125" s="12"/>
      <c r="BD1125" s="12"/>
      <c r="BE1125" s="12"/>
      <c r="BF1125" s="12"/>
      <c r="BG1125" s="12"/>
      <c r="BH1125" s="12"/>
      <c r="BI1125" s="12"/>
      <c r="BJ1125" s="12"/>
      <c r="BK1125" s="12"/>
      <c r="BL1125" s="12"/>
      <c r="BM1125" s="12"/>
      <c r="BN1125" s="12"/>
      <c r="BO1125" s="12"/>
      <c r="BP1125" s="12"/>
      <c r="BQ1125" s="12"/>
      <c r="BR1125" s="12"/>
      <c r="BS1125" s="12"/>
      <c r="BT1125" s="12"/>
      <c r="BU1125" s="12"/>
      <c r="BV1125" s="12"/>
      <c r="BW1125" s="12"/>
      <c r="BX1125" s="12"/>
      <c r="BY1125" s="12"/>
      <c r="BZ1125" s="12"/>
      <c r="CA1125" s="12"/>
      <c r="CB1125" s="12"/>
      <c r="CC1125" s="12"/>
      <c r="CD1125" s="12"/>
      <c r="CE1125" s="12"/>
      <c r="CF1125" s="12"/>
      <c r="CG1125" s="12"/>
      <c r="CH1125" s="12"/>
      <c r="CI1125" s="12"/>
      <c r="CJ1125" s="12"/>
      <c r="CK1125" s="12"/>
      <c r="CL1125" s="12"/>
      <c r="CM1125" s="12"/>
      <c r="CN1125" s="12"/>
      <c r="CO1125" s="12"/>
      <c r="CP1125" s="12"/>
      <c r="CQ1125" s="12"/>
      <c r="CR1125" s="12"/>
      <c r="CS1125" s="12"/>
      <c r="CT1125" s="12"/>
      <c r="CU1125" s="12"/>
      <c r="CV1125" s="12"/>
      <c r="CW1125" s="12"/>
      <c r="CX1125" s="12"/>
      <c r="CY1125" s="12"/>
      <c r="CZ1125" s="12"/>
      <c r="DA1125" s="12"/>
      <c r="DB1125" s="12"/>
      <c r="DC1125" s="12"/>
      <c r="DD1125" s="12"/>
      <c r="DE1125" s="12"/>
      <c r="DF1125" s="12"/>
      <c r="DG1125" s="12"/>
      <c r="DH1125" s="12"/>
      <c r="DI1125" s="12"/>
      <c r="DJ1125" s="12"/>
      <c r="DK1125" s="12"/>
      <c r="DL1125" s="12"/>
      <c r="DM1125" s="12"/>
      <c r="DN1125" s="12"/>
      <c r="DO1125" s="12"/>
      <c r="DP1125" s="12"/>
      <c r="DQ1125" s="12"/>
      <c r="DR1125" s="12"/>
      <c r="DS1125" s="12"/>
      <c r="DT1125" s="12"/>
      <c r="DU1125" s="12"/>
      <c r="DV1125" s="12"/>
      <c r="DW1125" s="12"/>
      <c r="DX1125" s="12"/>
      <c r="DY1125" s="12"/>
      <c r="DZ1125" s="12"/>
      <c r="EA1125" s="12"/>
      <c r="EB1125" s="12"/>
      <c r="EC1125" s="12"/>
      <c r="ED1125" s="12"/>
      <c r="EE1125" s="12"/>
      <c r="EF1125" s="12"/>
      <c r="EG1125" s="12"/>
      <c r="EH1125" s="12"/>
      <c r="EI1125" s="12"/>
      <c r="EJ1125" s="12"/>
      <c r="EK1125" s="12"/>
      <c r="EL1125" s="12"/>
      <c r="EM1125" s="12"/>
      <c r="EN1125" s="12"/>
      <c r="EO1125" s="12"/>
      <c r="EP1125" s="12"/>
      <c r="EQ1125" s="12"/>
      <c r="ER1125" s="12"/>
      <c r="ES1125" s="12"/>
      <c r="ET1125" s="12"/>
      <c r="EU1125" s="12"/>
      <c r="EV1125" s="12"/>
      <c r="EW1125" s="12"/>
      <c r="EX1125" s="12"/>
      <c r="EY1125" s="12"/>
      <c r="EZ1125" s="12"/>
      <c r="FA1125" s="12"/>
      <c r="FB1125" s="12"/>
      <c r="FC1125" s="12"/>
      <c r="FD1125" s="12"/>
      <c r="FE1125" s="12"/>
      <c r="FF1125" s="12"/>
      <c r="FG1125" s="12"/>
      <c r="FH1125" s="12"/>
      <c r="FI1125" s="12"/>
      <c r="FJ1125" s="12"/>
      <c r="FK1125" s="12"/>
      <c r="FL1125" s="12"/>
      <c r="FM1125" s="12"/>
      <c r="FN1125" s="12"/>
      <c r="FO1125" s="12"/>
      <c r="FP1125" s="12"/>
      <c r="FQ1125" s="12"/>
      <c r="FR1125" s="12"/>
      <c r="FS1125" s="12"/>
      <c r="FT1125" s="12"/>
      <c r="FU1125" s="12"/>
      <c r="FV1125" s="12"/>
      <c r="FW1125" s="12"/>
      <c r="FX1125" s="12"/>
      <c r="FY1125" s="12"/>
      <c r="FZ1125" s="12"/>
      <c r="GA1125" s="12"/>
      <c r="GB1125" s="12"/>
      <c r="GC1125" s="12"/>
      <c r="GD1125" s="12"/>
      <c r="GE1125" s="12"/>
      <c r="GF1125" s="12"/>
      <c r="GG1125" s="12"/>
      <c r="GH1125" s="12"/>
      <c r="GI1125" s="12"/>
      <c r="GJ1125" s="12"/>
      <c r="GK1125" s="12"/>
      <c r="GL1125" s="12"/>
      <c r="GM1125" s="12"/>
      <c r="GN1125" s="12"/>
      <c r="GO1125" s="12"/>
      <c r="GP1125" s="12"/>
      <c r="GQ1125" s="12"/>
      <c r="GR1125" s="12"/>
      <c r="GS1125" s="12"/>
      <c r="GT1125" s="12"/>
      <c r="GU1125" s="12"/>
      <c r="GV1125" s="12"/>
      <c r="GW1125" s="12"/>
      <c r="GX1125" s="12"/>
      <c r="GY1125" s="12"/>
      <c r="GZ1125" s="12"/>
      <c r="HA1125" s="12"/>
      <c r="HB1125" s="12"/>
      <c r="HC1125" s="12"/>
      <c r="HD1125" s="12"/>
      <c r="HE1125" s="12"/>
      <c r="HF1125" s="12"/>
      <c r="HG1125" s="12"/>
      <c r="HH1125" s="12"/>
      <c r="HI1125" s="12"/>
      <c r="HJ1125" s="12"/>
      <c r="HK1125" s="12"/>
      <c r="HL1125" s="12"/>
      <c r="HM1125" s="12"/>
      <c r="HN1125" s="12"/>
      <c r="HO1125" s="12"/>
      <c r="HP1125" s="12"/>
      <c r="HQ1125" s="12"/>
      <c r="HR1125" s="12"/>
      <c r="HS1125" s="12"/>
      <c r="HT1125" s="12"/>
      <c r="HU1125" s="12"/>
      <c r="HV1125" s="12"/>
      <c r="HW1125" s="12"/>
      <c r="HX1125" s="12"/>
      <c r="HY1125" s="12"/>
      <c r="HZ1125" s="12"/>
      <c r="IA1125" s="12"/>
      <c r="IB1125" s="12"/>
      <c r="IC1125" s="12"/>
      <c r="ID1125" s="12"/>
    </row>
    <row r="1126" spans="1:238" s="20" customFormat="1" x14ac:dyDescent="0.2">
      <c r="A1126" s="11">
        <f t="shared" si="19"/>
        <v>1118</v>
      </c>
      <c r="B1126" s="38" t="s">
        <v>2215</v>
      </c>
      <c r="C1126" s="38" t="s">
        <v>759</v>
      </c>
      <c r="D1126" s="38" t="s">
        <v>148</v>
      </c>
      <c r="E1126" s="69" t="s">
        <v>2216</v>
      </c>
      <c r="F1126" s="48" t="s">
        <v>1132</v>
      </c>
      <c r="G1126" s="39">
        <v>5878</v>
      </c>
      <c r="H1126" s="39">
        <v>12043</v>
      </c>
      <c r="I1126" s="41" t="s">
        <v>15</v>
      </c>
      <c r="J1126" s="43" t="s">
        <v>17</v>
      </c>
      <c r="K1126" s="4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c r="GQ1126" s="2"/>
      <c r="GR1126" s="2"/>
      <c r="GS1126" s="2"/>
      <c r="GT1126" s="2"/>
      <c r="GU1126" s="2"/>
      <c r="GV1126" s="2"/>
      <c r="GW1126" s="2"/>
      <c r="GX1126" s="2"/>
      <c r="GY1126" s="2"/>
      <c r="GZ1126" s="2"/>
      <c r="HA1126" s="2"/>
      <c r="HB1126" s="2"/>
      <c r="HC1126" s="2"/>
      <c r="HD1126" s="2"/>
      <c r="HE1126" s="2"/>
      <c r="HF1126" s="2"/>
      <c r="HG1126" s="2"/>
      <c r="HH1126" s="2"/>
      <c r="HI1126" s="2"/>
      <c r="HJ1126" s="2"/>
      <c r="HK1126" s="2"/>
      <c r="HL1126" s="2"/>
      <c r="HM1126" s="2"/>
      <c r="HN1126" s="2"/>
      <c r="HO1126" s="2"/>
      <c r="HP1126" s="2"/>
      <c r="HQ1126" s="2"/>
      <c r="HR1126" s="2"/>
      <c r="HS1126" s="2"/>
      <c r="HT1126" s="2"/>
      <c r="HU1126" s="2"/>
      <c r="HV1126" s="2"/>
      <c r="HW1126" s="2"/>
      <c r="HX1126" s="2"/>
      <c r="HY1126" s="2"/>
      <c r="HZ1126" s="2"/>
      <c r="IA1126" s="2"/>
      <c r="IB1126" s="2"/>
      <c r="IC1126" s="2"/>
      <c r="ID1126" s="2"/>
    </row>
    <row r="1127" spans="1:238" s="20" customFormat="1" x14ac:dyDescent="0.2">
      <c r="A1127" s="11">
        <f t="shared" si="19"/>
        <v>1119</v>
      </c>
      <c r="B1127" s="46" t="s">
        <v>2229</v>
      </c>
      <c r="C1127" s="38" t="s">
        <v>759</v>
      </c>
      <c r="D1127" s="38" t="s">
        <v>148</v>
      </c>
      <c r="E1127" s="69" t="s">
        <v>2230</v>
      </c>
      <c r="F1127" s="40" t="s">
        <v>52</v>
      </c>
      <c r="G1127" s="39">
        <v>2469</v>
      </c>
      <c r="H1127" s="39">
        <v>4999</v>
      </c>
      <c r="I1127" s="41" t="s">
        <v>15</v>
      </c>
      <c r="J1127" s="43" t="s">
        <v>17</v>
      </c>
      <c r="K1127" s="4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c r="GQ1127" s="2"/>
      <c r="GR1127" s="2"/>
      <c r="GS1127" s="2"/>
      <c r="GT1127" s="2"/>
      <c r="GU1127" s="2"/>
      <c r="GV1127" s="2"/>
      <c r="GW1127" s="2"/>
      <c r="GX1127" s="2"/>
      <c r="GY1127" s="2"/>
      <c r="GZ1127" s="2"/>
      <c r="HA1127" s="2"/>
      <c r="HB1127" s="2"/>
      <c r="HC1127" s="2"/>
      <c r="HD1127" s="2"/>
      <c r="HE1127" s="2"/>
      <c r="HF1127" s="2"/>
      <c r="HG1127" s="2"/>
      <c r="HH1127" s="2"/>
      <c r="HI1127" s="2"/>
      <c r="HJ1127" s="2"/>
      <c r="HK1127" s="2"/>
      <c r="HL1127" s="2"/>
      <c r="HM1127" s="2"/>
      <c r="HN1127" s="2"/>
      <c r="HO1127" s="2"/>
      <c r="HP1127" s="2"/>
      <c r="HQ1127" s="2"/>
      <c r="HR1127" s="2"/>
      <c r="HS1127" s="2"/>
      <c r="HT1127" s="2"/>
      <c r="HU1127" s="2"/>
      <c r="HV1127" s="2"/>
      <c r="HW1127" s="2"/>
      <c r="HX1127" s="2"/>
      <c r="HY1127" s="2"/>
      <c r="HZ1127" s="2"/>
      <c r="IA1127" s="2"/>
      <c r="IB1127" s="2"/>
      <c r="IC1127" s="2"/>
      <c r="ID1127" s="2"/>
    </row>
    <row r="1128" spans="1:238" s="20" customFormat="1" x14ac:dyDescent="0.2">
      <c r="A1128" s="11">
        <f t="shared" si="19"/>
        <v>1120</v>
      </c>
      <c r="B1128" s="46" t="s">
        <v>231</v>
      </c>
      <c r="C1128" s="38" t="s">
        <v>759</v>
      </c>
      <c r="D1128" s="38" t="s">
        <v>148</v>
      </c>
      <c r="E1128" s="69" t="s">
        <v>2230</v>
      </c>
      <c r="F1128" s="40" t="s">
        <v>25</v>
      </c>
      <c r="G1128" s="39">
        <v>525</v>
      </c>
      <c r="H1128" s="39">
        <v>940</v>
      </c>
      <c r="I1128" s="41" t="s">
        <v>15</v>
      </c>
      <c r="J1128" s="43" t="s">
        <v>17</v>
      </c>
      <c r="K1128" s="4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c r="GQ1128" s="2"/>
      <c r="GR1128" s="2"/>
      <c r="GS1128" s="2"/>
      <c r="GT1128" s="2"/>
      <c r="GU1128" s="2"/>
      <c r="GV1128" s="2"/>
      <c r="GW1128" s="2"/>
      <c r="GX1128" s="2"/>
      <c r="GY1128" s="2"/>
      <c r="GZ1128" s="2"/>
      <c r="HA1128" s="2"/>
      <c r="HB1128" s="2"/>
      <c r="HC1128" s="2"/>
      <c r="HD1128" s="2"/>
      <c r="HE1128" s="2"/>
      <c r="HF1128" s="2"/>
      <c r="HG1128" s="2"/>
      <c r="HH1128" s="2"/>
      <c r="HI1128" s="2"/>
      <c r="HJ1128" s="2"/>
      <c r="HK1128" s="2"/>
      <c r="HL1128" s="2"/>
      <c r="HM1128" s="2"/>
      <c r="HN1128" s="2"/>
      <c r="HO1128" s="2"/>
      <c r="HP1128" s="2"/>
      <c r="HQ1128" s="2"/>
      <c r="HR1128" s="2"/>
      <c r="HS1128" s="2"/>
      <c r="HT1128" s="2"/>
      <c r="HU1128" s="2"/>
      <c r="HV1128" s="2"/>
      <c r="HW1128" s="2"/>
      <c r="HX1128" s="2"/>
      <c r="HY1128" s="2"/>
      <c r="HZ1128" s="2"/>
      <c r="IA1128" s="2"/>
      <c r="IB1128" s="2"/>
      <c r="IC1128" s="2"/>
      <c r="ID1128" s="2"/>
    </row>
    <row r="1129" spans="1:238" s="12" customFormat="1" x14ac:dyDescent="0.2">
      <c r="A1129" s="11">
        <f t="shared" si="19"/>
        <v>1121</v>
      </c>
      <c r="B1129" s="46" t="s">
        <v>2237</v>
      </c>
      <c r="C1129" s="38" t="s">
        <v>759</v>
      </c>
      <c r="D1129" s="38" t="s">
        <v>148</v>
      </c>
      <c r="E1129" s="69" t="s">
        <v>2238</v>
      </c>
      <c r="F1129" s="40" t="s">
        <v>23</v>
      </c>
      <c r="G1129" s="39">
        <v>1788</v>
      </c>
      <c r="H1129" s="39">
        <v>3954</v>
      </c>
      <c r="I1129" s="41" t="s">
        <v>15</v>
      </c>
      <c r="J1129" s="43" t="s">
        <v>17</v>
      </c>
      <c r="K1129" s="42"/>
    </row>
    <row r="1130" spans="1:238" s="12" customFormat="1" x14ac:dyDescent="0.2">
      <c r="A1130" s="11">
        <f t="shared" si="19"/>
        <v>1122</v>
      </c>
      <c r="B1130" s="38" t="s">
        <v>232</v>
      </c>
      <c r="C1130" s="38" t="s">
        <v>759</v>
      </c>
      <c r="D1130" s="38" t="s">
        <v>148</v>
      </c>
      <c r="E1130" s="69" t="s">
        <v>2238</v>
      </c>
      <c r="F1130" s="40" t="s">
        <v>1159</v>
      </c>
      <c r="G1130" s="39">
        <v>1393</v>
      </c>
      <c r="H1130" s="39">
        <v>1666</v>
      </c>
      <c r="I1130" s="41" t="s">
        <v>18</v>
      </c>
      <c r="J1130" s="43" t="s">
        <v>17</v>
      </c>
      <c r="K1130" s="42"/>
    </row>
    <row r="1131" spans="1:238" s="12" customFormat="1" x14ac:dyDescent="0.2">
      <c r="A1131" s="11">
        <f t="shared" si="19"/>
        <v>1123</v>
      </c>
      <c r="B1131" s="38" t="s">
        <v>233</v>
      </c>
      <c r="C1131" s="49" t="s">
        <v>759</v>
      </c>
      <c r="D1131" s="38" t="s">
        <v>148</v>
      </c>
      <c r="E1131" s="69" t="s">
        <v>2260</v>
      </c>
      <c r="F1131" s="47" t="s">
        <v>26</v>
      </c>
      <c r="G1131" s="39">
        <v>1605</v>
      </c>
      <c r="H1131" s="39">
        <v>3108</v>
      </c>
      <c r="I1131" s="52" t="s">
        <v>18</v>
      </c>
      <c r="J1131" s="43" t="s">
        <v>17</v>
      </c>
      <c r="K1131" s="42"/>
    </row>
    <row r="1132" spans="1:238" s="12" customFormat="1" x14ac:dyDescent="0.2">
      <c r="A1132" s="11">
        <f t="shared" si="19"/>
        <v>1124</v>
      </c>
      <c r="B1132" s="46" t="s">
        <v>234</v>
      </c>
      <c r="C1132" s="38" t="s">
        <v>759</v>
      </c>
      <c r="D1132" s="55" t="s">
        <v>148</v>
      </c>
      <c r="E1132" s="69" t="s">
        <v>29</v>
      </c>
      <c r="F1132" s="40" t="s">
        <v>119</v>
      </c>
      <c r="G1132" s="56">
        <v>1187</v>
      </c>
      <c r="H1132" s="56">
        <v>2157</v>
      </c>
      <c r="I1132" s="57" t="s">
        <v>15</v>
      </c>
      <c r="J1132" s="57" t="s">
        <v>17</v>
      </c>
      <c r="K1132" s="4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c r="GQ1132" s="2"/>
      <c r="GR1132" s="2"/>
      <c r="GS1132" s="2"/>
      <c r="GT1132" s="2"/>
      <c r="GU1132" s="2"/>
      <c r="GV1132" s="2"/>
      <c r="GW1132" s="2"/>
      <c r="GX1132" s="2"/>
      <c r="GY1132" s="2"/>
      <c r="GZ1132" s="2"/>
      <c r="HA1132" s="2"/>
      <c r="HB1132" s="2"/>
      <c r="HC1132" s="2"/>
      <c r="HD1132" s="2"/>
      <c r="HE1132" s="2"/>
      <c r="HF1132" s="2"/>
      <c r="HG1132" s="2"/>
      <c r="HH1132" s="2"/>
      <c r="HI1132" s="2"/>
      <c r="HJ1132" s="2"/>
      <c r="HK1132" s="2"/>
      <c r="HL1132" s="2"/>
      <c r="HM1132" s="2"/>
      <c r="HN1132" s="2"/>
      <c r="HO1132" s="2"/>
      <c r="HP1132" s="2"/>
      <c r="HQ1132" s="2"/>
      <c r="HR1132" s="2"/>
      <c r="HS1132" s="2"/>
      <c r="HT1132" s="2"/>
      <c r="HU1132" s="2"/>
      <c r="HV1132" s="2"/>
      <c r="HW1132" s="2"/>
      <c r="HX1132" s="2"/>
      <c r="HY1132" s="2"/>
      <c r="HZ1132" s="2"/>
      <c r="IA1132" s="2"/>
      <c r="IB1132" s="2"/>
      <c r="IC1132" s="2"/>
      <c r="ID1132" s="2"/>
    </row>
    <row r="1133" spans="1:238" s="12" customFormat="1" x14ac:dyDescent="0.2">
      <c r="A1133" s="11">
        <f t="shared" si="19"/>
        <v>1125</v>
      </c>
      <c r="B1133" s="46" t="s">
        <v>2276</v>
      </c>
      <c r="C1133" s="38" t="s">
        <v>759</v>
      </c>
      <c r="D1133" s="55" t="s">
        <v>148</v>
      </c>
      <c r="E1133" s="69" t="s">
        <v>29</v>
      </c>
      <c r="F1133" s="40" t="s">
        <v>119</v>
      </c>
      <c r="G1133" s="56">
        <v>763</v>
      </c>
      <c r="H1133" s="56">
        <v>1720</v>
      </c>
      <c r="I1133" s="57" t="s">
        <v>15</v>
      </c>
      <c r="J1133" s="57" t="s">
        <v>17</v>
      </c>
      <c r="K1133" s="4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c r="GQ1133" s="2"/>
      <c r="GR1133" s="2"/>
      <c r="GS1133" s="2"/>
      <c r="GT1133" s="2"/>
      <c r="GU1133" s="2"/>
      <c r="GV1133" s="2"/>
      <c r="GW1133" s="2"/>
      <c r="GX1133" s="2"/>
      <c r="GY1133" s="2"/>
      <c r="GZ1133" s="2"/>
      <c r="HA1133" s="2"/>
      <c r="HB1133" s="2"/>
      <c r="HC1133" s="2"/>
      <c r="HD1133" s="2"/>
      <c r="HE1133" s="2"/>
      <c r="HF1133" s="2"/>
      <c r="HG1133" s="2"/>
      <c r="HH1133" s="2"/>
      <c r="HI1133" s="2"/>
      <c r="HJ1133" s="2"/>
      <c r="HK1133" s="2"/>
      <c r="HL1133" s="2"/>
      <c r="HM1133" s="2"/>
      <c r="HN1133" s="2"/>
      <c r="HO1133" s="2"/>
      <c r="HP1133" s="2"/>
      <c r="HQ1133" s="2"/>
      <c r="HR1133" s="2"/>
      <c r="HS1133" s="2"/>
      <c r="HT1133" s="2"/>
      <c r="HU1133" s="2"/>
      <c r="HV1133" s="2"/>
      <c r="HW1133" s="2"/>
      <c r="HX1133" s="2"/>
      <c r="HY1133" s="2"/>
      <c r="HZ1133" s="2"/>
      <c r="IA1133" s="2"/>
      <c r="IB1133" s="2"/>
      <c r="IC1133" s="2"/>
      <c r="ID1133" s="2"/>
    </row>
    <row r="1134" spans="1:238" s="12" customFormat="1" x14ac:dyDescent="0.2">
      <c r="A1134" s="11">
        <f t="shared" si="19"/>
        <v>1126</v>
      </c>
      <c r="B1134" s="38" t="s">
        <v>2280</v>
      </c>
      <c r="C1134" s="38" t="s">
        <v>759</v>
      </c>
      <c r="D1134" s="55" t="s">
        <v>148</v>
      </c>
      <c r="E1134" s="69" t="s">
        <v>29</v>
      </c>
      <c r="F1134" s="48" t="s">
        <v>954</v>
      </c>
      <c r="G1134" s="39">
        <v>1508</v>
      </c>
      <c r="H1134" s="39">
        <v>3174</v>
      </c>
      <c r="I1134" s="41" t="s">
        <v>15</v>
      </c>
      <c r="J1134" s="43" t="s">
        <v>17</v>
      </c>
      <c r="K1134" s="42" t="s">
        <v>181</v>
      </c>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c r="GQ1134" s="2"/>
      <c r="GR1134" s="2"/>
      <c r="GS1134" s="2"/>
      <c r="GT1134" s="2"/>
      <c r="GU1134" s="2"/>
      <c r="GV1134" s="2"/>
      <c r="GW1134" s="2"/>
      <c r="GX1134" s="2"/>
      <c r="GY1134" s="2"/>
      <c r="GZ1134" s="2"/>
      <c r="HA1134" s="2"/>
      <c r="HB1134" s="2"/>
      <c r="HC1134" s="2"/>
      <c r="HD1134" s="2"/>
      <c r="HE1134" s="2"/>
      <c r="HF1134" s="2"/>
      <c r="HG1134" s="2"/>
      <c r="HH1134" s="2"/>
      <c r="HI1134" s="2"/>
      <c r="HJ1134" s="2"/>
      <c r="HK1134" s="2"/>
      <c r="HL1134" s="2"/>
      <c r="HM1134" s="2"/>
      <c r="HN1134" s="2"/>
      <c r="HO1134" s="2"/>
      <c r="HP1134" s="2"/>
      <c r="HQ1134" s="2"/>
      <c r="HR1134" s="2"/>
      <c r="HS1134" s="2"/>
      <c r="HT1134" s="2"/>
      <c r="HU1134" s="2"/>
      <c r="HV1134" s="2"/>
      <c r="HW1134" s="2"/>
      <c r="HX1134" s="2"/>
      <c r="HY1134" s="2"/>
      <c r="HZ1134" s="2"/>
      <c r="IA1134" s="2"/>
      <c r="IB1134" s="2"/>
      <c r="IC1134" s="2"/>
      <c r="ID1134" s="2"/>
    </row>
    <row r="1135" spans="1:238" s="12" customFormat="1" x14ac:dyDescent="0.2">
      <c r="A1135" s="11">
        <f t="shared" si="19"/>
        <v>1127</v>
      </c>
      <c r="B1135" s="38" t="s">
        <v>2281</v>
      </c>
      <c r="C1135" s="38" t="s">
        <v>759</v>
      </c>
      <c r="D1135" s="55" t="s">
        <v>148</v>
      </c>
      <c r="E1135" s="69" t="s">
        <v>29</v>
      </c>
      <c r="F1135" s="47" t="s">
        <v>954</v>
      </c>
      <c r="G1135" s="39">
        <v>1646</v>
      </c>
      <c r="H1135" s="39">
        <v>3043</v>
      </c>
      <c r="I1135" s="41" t="s">
        <v>15</v>
      </c>
      <c r="J1135" s="43" t="s">
        <v>17</v>
      </c>
      <c r="K1135" s="42" t="s">
        <v>181</v>
      </c>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c r="FE1135" s="2"/>
      <c r="FF1135" s="2"/>
      <c r="FG1135" s="2"/>
      <c r="FH1135" s="2"/>
      <c r="FI1135" s="2"/>
      <c r="FJ1135" s="2"/>
      <c r="FK1135" s="2"/>
      <c r="FL1135" s="2"/>
      <c r="FM1135" s="2"/>
      <c r="FN1135" s="2"/>
      <c r="FO1135" s="2"/>
      <c r="FP1135" s="2"/>
      <c r="FQ1135" s="2"/>
      <c r="FR1135" s="2"/>
      <c r="FS1135" s="2"/>
      <c r="FT1135" s="2"/>
      <c r="FU1135" s="2"/>
      <c r="FV1135" s="2"/>
      <c r="FW1135" s="2"/>
      <c r="FX1135" s="2"/>
      <c r="FY1135" s="2"/>
      <c r="FZ1135" s="2"/>
      <c r="GA1135" s="2"/>
      <c r="GB1135" s="2"/>
      <c r="GC1135" s="2"/>
      <c r="GD1135" s="2"/>
      <c r="GE1135" s="2"/>
      <c r="GF1135" s="2"/>
      <c r="GG1135" s="2"/>
      <c r="GH1135" s="2"/>
      <c r="GI1135" s="2"/>
      <c r="GJ1135" s="2"/>
      <c r="GK1135" s="2"/>
      <c r="GL1135" s="2"/>
      <c r="GM1135" s="2"/>
      <c r="GN1135" s="2"/>
      <c r="GO1135" s="2"/>
      <c r="GP1135" s="2"/>
      <c r="GQ1135" s="2"/>
      <c r="GR1135" s="2"/>
      <c r="GS1135" s="2"/>
      <c r="GT1135" s="2"/>
      <c r="GU1135" s="2"/>
      <c r="GV1135" s="2"/>
      <c r="GW1135" s="2"/>
      <c r="GX1135" s="2"/>
      <c r="GY1135" s="2"/>
      <c r="GZ1135" s="2"/>
      <c r="HA1135" s="2"/>
      <c r="HB1135" s="2"/>
      <c r="HC1135" s="2"/>
      <c r="HD1135" s="2"/>
      <c r="HE1135" s="2"/>
      <c r="HF1135" s="2"/>
      <c r="HG1135" s="2"/>
      <c r="HH1135" s="2"/>
      <c r="HI1135" s="2"/>
      <c r="HJ1135" s="2"/>
      <c r="HK1135" s="2"/>
      <c r="HL1135" s="2"/>
      <c r="HM1135" s="2"/>
      <c r="HN1135" s="2"/>
      <c r="HO1135" s="2"/>
      <c r="HP1135" s="2"/>
      <c r="HQ1135" s="2"/>
      <c r="HR1135" s="2"/>
      <c r="HS1135" s="2"/>
      <c r="HT1135" s="2"/>
      <c r="HU1135" s="2"/>
      <c r="HV1135" s="2"/>
      <c r="HW1135" s="2"/>
      <c r="HX1135" s="2"/>
      <c r="HY1135" s="2"/>
      <c r="HZ1135" s="2"/>
      <c r="IA1135" s="2"/>
      <c r="IB1135" s="2"/>
      <c r="IC1135" s="2"/>
      <c r="ID1135" s="2"/>
    </row>
    <row r="1136" spans="1:238" s="12" customFormat="1" x14ac:dyDescent="0.2">
      <c r="A1136" s="11">
        <f t="shared" si="19"/>
        <v>1128</v>
      </c>
      <c r="B1136" s="38" t="s">
        <v>2282</v>
      </c>
      <c r="C1136" s="38" t="s">
        <v>759</v>
      </c>
      <c r="D1136" s="55" t="s">
        <v>148</v>
      </c>
      <c r="E1136" s="69" t="s">
        <v>29</v>
      </c>
      <c r="F1136" s="48" t="s">
        <v>954</v>
      </c>
      <c r="G1136" s="39">
        <v>652</v>
      </c>
      <c r="H1136" s="39">
        <v>1288</v>
      </c>
      <c r="I1136" s="41" t="s">
        <v>15</v>
      </c>
      <c r="J1136" s="43" t="s">
        <v>17</v>
      </c>
      <c r="K1136" s="42" t="s">
        <v>181</v>
      </c>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c r="GQ1136" s="2"/>
      <c r="GR1136" s="2"/>
      <c r="GS1136" s="2"/>
      <c r="GT1136" s="2"/>
      <c r="GU1136" s="2"/>
      <c r="GV1136" s="2"/>
      <c r="GW1136" s="2"/>
      <c r="GX1136" s="2"/>
      <c r="GY1136" s="2"/>
      <c r="GZ1136" s="2"/>
      <c r="HA1136" s="2"/>
      <c r="HB1136" s="2"/>
      <c r="HC1136" s="2"/>
      <c r="HD1136" s="2"/>
      <c r="HE1136" s="2"/>
      <c r="HF1136" s="2"/>
      <c r="HG1136" s="2"/>
      <c r="HH1136" s="2"/>
      <c r="HI1136" s="2"/>
      <c r="HJ1136" s="2"/>
      <c r="HK1136" s="2"/>
      <c r="HL1136" s="2"/>
      <c r="HM1136" s="2"/>
      <c r="HN1136" s="2"/>
      <c r="HO1136" s="2"/>
      <c r="HP1136" s="2"/>
      <c r="HQ1136" s="2"/>
      <c r="HR1136" s="2"/>
      <c r="HS1136" s="2"/>
      <c r="HT1136" s="2"/>
      <c r="HU1136" s="2"/>
      <c r="HV1136" s="2"/>
      <c r="HW1136" s="2"/>
      <c r="HX1136" s="2"/>
      <c r="HY1136" s="2"/>
      <c r="HZ1136" s="2"/>
      <c r="IA1136" s="2"/>
      <c r="IB1136" s="2"/>
      <c r="IC1136" s="2"/>
      <c r="ID1136" s="2"/>
    </row>
    <row r="1137" spans="1:238" s="12" customFormat="1" x14ac:dyDescent="0.2">
      <c r="A1137" s="11">
        <f t="shared" si="19"/>
        <v>1129</v>
      </c>
      <c r="B1137" s="59" t="s">
        <v>2289</v>
      </c>
      <c r="C1137" s="55" t="s">
        <v>759</v>
      </c>
      <c r="D1137" s="60" t="s">
        <v>148</v>
      </c>
      <c r="E1137" s="69" t="s">
        <v>2288</v>
      </c>
      <c r="F1137" s="40" t="s">
        <v>195</v>
      </c>
      <c r="G1137" s="56">
        <v>490</v>
      </c>
      <c r="H1137" s="56">
        <v>1156</v>
      </c>
      <c r="I1137" s="41" t="s">
        <v>15</v>
      </c>
      <c r="J1137" s="57" t="s">
        <v>17</v>
      </c>
      <c r="K1137" s="42"/>
      <c r="L1137" s="20"/>
      <c r="M1137" s="20"/>
      <c r="N1137" s="20"/>
      <c r="O1137" s="20"/>
      <c r="P1137" s="20"/>
      <c r="Q1137" s="20"/>
      <c r="R1137" s="20"/>
      <c r="S1137" s="20"/>
      <c r="T1137" s="20"/>
      <c r="U1137" s="20"/>
      <c r="V1137" s="20"/>
      <c r="W1137" s="20"/>
      <c r="X1137" s="20"/>
      <c r="Y1137" s="20"/>
      <c r="Z1137" s="20"/>
      <c r="AA1137" s="20"/>
      <c r="AB1137" s="20"/>
      <c r="AC1137" s="20"/>
      <c r="AD1137" s="20"/>
      <c r="AE1137" s="20"/>
      <c r="AF1137" s="20"/>
      <c r="AG1137" s="20"/>
      <c r="AH1137" s="20"/>
      <c r="AI1137" s="20"/>
      <c r="AJ1137" s="20"/>
      <c r="AK1137" s="20"/>
      <c r="AL1137" s="20"/>
      <c r="AM1137" s="20"/>
      <c r="AN1137" s="20"/>
      <c r="AO1137" s="20"/>
      <c r="AP1137" s="20"/>
      <c r="AQ1137" s="20"/>
      <c r="AR1137" s="20"/>
      <c r="AS1137" s="20"/>
      <c r="AT1137" s="20"/>
      <c r="AU1137" s="20"/>
      <c r="AV1137" s="20"/>
      <c r="AW1137" s="20"/>
      <c r="AX1137" s="20"/>
      <c r="AY1137" s="20"/>
      <c r="AZ1137" s="20"/>
      <c r="BA1137" s="20"/>
      <c r="BB1137" s="20"/>
      <c r="BC1137" s="20"/>
      <c r="BD1137" s="20"/>
      <c r="BE1137" s="20"/>
      <c r="BF1137" s="20"/>
      <c r="BG1137" s="20"/>
      <c r="BH1137" s="20"/>
      <c r="BI1137" s="20"/>
      <c r="BJ1137" s="20"/>
      <c r="BK1137" s="20"/>
      <c r="BL1137" s="20"/>
      <c r="BM1137" s="20"/>
      <c r="BN1137" s="20"/>
      <c r="BO1137" s="20"/>
      <c r="BP1137" s="20"/>
      <c r="BQ1137" s="20"/>
      <c r="BR1137" s="20"/>
      <c r="BS1137" s="20"/>
      <c r="BT1137" s="20"/>
      <c r="BU1137" s="20"/>
      <c r="BV1137" s="20"/>
      <c r="BW1137" s="20"/>
      <c r="BX1137" s="20"/>
      <c r="BY1137" s="20"/>
      <c r="BZ1137" s="20"/>
      <c r="CA1137" s="20"/>
      <c r="CB1137" s="20"/>
      <c r="CC1137" s="20"/>
      <c r="CD1137" s="20"/>
      <c r="CE1137" s="20"/>
      <c r="CF1137" s="20"/>
      <c r="CG1137" s="20"/>
      <c r="CH1137" s="20"/>
      <c r="CI1137" s="20"/>
      <c r="CJ1137" s="20"/>
      <c r="CK1137" s="20"/>
      <c r="CL1137" s="20"/>
      <c r="CM1137" s="20"/>
      <c r="CN1137" s="20"/>
      <c r="CO1137" s="20"/>
      <c r="CP1137" s="20"/>
      <c r="CQ1137" s="20"/>
      <c r="CR1137" s="20"/>
      <c r="CS1137" s="20"/>
      <c r="CT1137" s="20"/>
      <c r="CU1137" s="20"/>
      <c r="CV1137" s="20"/>
      <c r="CW1137" s="20"/>
      <c r="CX1137" s="20"/>
      <c r="CY1137" s="20"/>
      <c r="CZ1137" s="20"/>
      <c r="DA1137" s="20"/>
      <c r="DB1137" s="20"/>
      <c r="DC1137" s="20"/>
      <c r="DD1137" s="20"/>
      <c r="DE1137" s="20"/>
      <c r="DF1137" s="20"/>
      <c r="DG1137" s="20"/>
      <c r="DH1137" s="20"/>
      <c r="DI1137" s="20"/>
      <c r="DJ1137" s="20"/>
      <c r="DK1137" s="20"/>
      <c r="DL1137" s="20"/>
      <c r="DM1137" s="20"/>
      <c r="DN1137" s="20"/>
      <c r="DO1137" s="20"/>
      <c r="DP1137" s="20"/>
      <c r="DQ1137" s="20"/>
      <c r="DR1137" s="20"/>
      <c r="DS1137" s="20"/>
      <c r="DT1137" s="20"/>
      <c r="DU1137" s="20"/>
      <c r="DV1137" s="20"/>
      <c r="DW1137" s="20"/>
      <c r="DX1137" s="20"/>
      <c r="DY1137" s="20"/>
      <c r="DZ1137" s="20"/>
      <c r="EA1137" s="20"/>
      <c r="EB1137" s="20"/>
      <c r="EC1137" s="20"/>
      <c r="ED1137" s="20"/>
      <c r="EE1137" s="20"/>
      <c r="EF1137" s="20"/>
      <c r="EG1137" s="20"/>
      <c r="EH1137" s="20"/>
      <c r="EI1137" s="20"/>
      <c r="EJ1137" s="20"/>
      <c r="EK1137" s="20"/>
      <c r="EL1137" s="20"/>
      <c r="EM1137" s="20"/>
      <c r="EN1137" s="20"/>
      <c r="EO1137" s="20"/>
      <c r="EP1137" s="20"/>
      <c r="EQ1137" s="20"/>
      <c r="ER1137" s="20"/>
      <c r="ES1137" s="20"/>
      <c r="ET1137" s="20"/>
      <c r="EU1137" s="20"/>
      <c r="EV1137" s="20"/>
      <c r="EW1137" s="20"/>
      <c r="EX1137" s="20"/>
      <c r="EY1137" s="20"/>
      <c r="EZ1137" s="20"/>
      <c r="FA1137" s="20"/>
      <c r="FB1137" s="20"/>
      <c r="FC1137" s="20"/>
      <c r="FD1137" s="20"/>
      <c r="FE1137" s="20"/>
      <c r="FF1137" s="20"/>
      <c r="FG1137" s="20"/>
      <c r="FH1137" s="20"/>
      <c r="FI1137" s="20"/>
      <c r="FJ1137" s="20"/>
      <c r="FK1137" s="20"/>
      <c r="FL1137" s="20"/>
      <c r="FM1137" s="20"/>
      <c r="FN1137" s="20"/>
      <c r="FO1137" s="20"/>
      <c r="FP1137" s="20"/>
      <c r="FQ1137" s="20"/>
      <c r="FR1137" s="20"/>
      <c r="FS1137" s="20"/>
      <c r="FT1137" s="20"/>
      <c r="FU1137" s="20"/>
      <c r="FV1137" s="20"/>
      <c r="FW1137" s="20"/>
      <c r="FX1137" s="20"/>
      <c r="FY1137" s="20"/>
      <c r="FZ1137" s="20"/>
      <c r="GA1137" s="20"/>
      <c r="GB1137" s="20"/>
      <c r="GC1137" s="20"/>
      <c r="GD1137" s="20"/>
      <c r="GE1137" s="20"/>
      <c r="GF1137" s="20"/>
      <c r="GG1137" s="20"/>
      <c r="GH1137" s="20"/>
      <c r="GI1137" s="20"/>
      <c r="GJ1137" s="20"/>
      <c r="GK1137" s="20"/>
      <c r="GL1137" s="20"/>
      <c r="GM1137" s="20"/>
      <c r="GN1137" s="20"/>
      <c r="GO1137" s="20"/>
      <c r="GP1137" s="20"/>
      <c r="GQ1137" s="20"/>
      <c r="GR1137" s="20"/>
      <c r="GS1137" s="20"/>
      <c r="GT1137" s="20"/>
      <c r="GU1137" s="20"/>
      <c r="GV1137" s="20"/>
      <c r="GW1137" s="20"/>
      <c r="GX1137" s="20"/>
      <c r="GY1137" s="20"/>
      <c r="GZ1137" s="20"/>
      <c r="HA1137" s="20"/>
      <c r="HB1137" s="20"/>
      <c r="HC1137" s="20"/>
      <c r="HD1137" s="20"/>
      <c r="HE1137" s="20"/>
      <c r="HF1137" s="20"/>
      <c r="HG1137" s="20"/>
      <c r="HH1137" s="20"/>
      <c r="HI1137" s="20"/>
      <c r="HJ1137" s="20"/>
      <c r="HK1137" s="20"/>
      <c r="HL1137" s="20"/>
      <c r="HM1137" s="20"/>
      <c r="HN1137" s="20"/>
      <c r="HO1137" s="20"/>
      <c r="HP1137" s="20"/>
      <c r="HQ1137" s="20"/>
      <c r="HR1137" s="20"/>
      <c r="HS1137" s="20"/>
      <c r="HT1137" s="20"/>
      <c r="HU1137" s="20"/>
      <c r="HV1137" s="20"/>
      <c r="HW1137" s="20"/>
      <c r="HX1137" s="20"/>
      <c r="HY1137" s="20"/>
      <c r="HZ1137" s="20"/>
      <c r="IA1137" s="20"/>
      <c r="IB1137" s="20"/>
      <c r="IC1137" s="20"/>
      <c r="ID1137" s="20"/>
    </row>
    <row r="1138" spans="1:238" s="12" customFormat="1" x14ac:dyDescent="0.2">
      <c r="A1138" s="11">
        <f t="shared" si="19"/>
        <v>1130</v>
      </c>
      <c r="B1138" s="38" t="s">
        <v>2290</v>
      </c>
      <c r="C1138" s="55" t="s">
        <v>759</v>
      </c>
      <c r="D1138" s="60" t="s">
        <v>148</v>
      </c>
      <c r="E1138" s="69" t="s">
        <v>2288</v>
      </c>
      <c r="F1138" s="40" t="s">
        <v>195</v>
      </c>
      <c r="G1138" s="56">
        <v>512</v>
      </c>
      <c r="H1138" s="56">
        <v>1170</v>
      </c>
      <c r="I1138" s="57" t="s">
        <v>15</v>
      </c>
      <c r="J1138" s="57" t="s">
        <v>17</v>
      </c>
      <c r="K1138" s="42"/>
      <c r="L1138" s="20"/>
      <c r="M1138" s="20"/>
      <c r="N1138" s="20"/>
      <c r="O1138" s="20"/>
      <c r="P1138" s="20"/>
      <c r="Q1138" s="20"/>
      <c r="R1138" s="20"/>
      <c r="S1138" s="20"/>
      <c r="T1138" s="20"/>
      <c r="U1138" s="20"/>
      <c r="V1138" s="20"/>
      <c r="W1138" s="20"/>
      <c r="X1138" s="20"/>
      <c r="Y1138" s="20"/>
      <c r="Z1138" s="20"/>
      <c r="AA1138" s="20"/>
      <c r="AB1138" s="20"/>
      <c r="AC1138" s="20"/>
      <c r="AD1138" s="20"/>
      <c r="AE1138" s="20"/>
      <c r="AF1138" s="20"/>
      <c r="AG1138" s="20"/>
      <c r="AH1138" s="20"/>
      <c r="AI1138" s="20"/>
      <c r="AJ1138" s="20"/>
      <c r="AK1138" s="20"/>
      <c r="AL1138" s="20"/>
      <c r="AM1138" s="20"/>
      <c r="AN1138" s="20"/>
      <c r="AO1138" s="20"/>
      <c r="AP1138" s="20"/>
      <c r="AQ1138" s="20"/>
      <c r="AR1138" s="20"/>
      <c r="AS1138" s="20"/>
      <c r="AT1138" s="20"/>
      <c r="AU1138" s="20"/>
      <c r="AV1138" s="20"/>
      <c r="AW1138" s="20"/>
      <c r="AX1138" s="20"/>
      <c r="AY1138" s="20"/>
      <c r="AZ1138" s="20"/>
      <c r="BA1138" s="20"/>
      <c r="BB1138" s="20"/>
      <c r="BC1138" s="20"/>
      <c r="BD1138" s="20"/>
      <c r="BE1138" s="20"/>
      <c r="BF1138" s="20"/>
      <c r="BG1138" s="20"/>
      <c r="BH1138" s="20"/>
      <c r="BI1138" s="20"/>
      <c r="BJ1138" s="20"/>
      <c r="BK1138" s="20"/>
      <c r="BL1138" s="20"/>
      <c r="BM1138" s="20"/>
      <c r="BN1138" s="20"/>
      <c r="BO1138" s="20"/>
      <c r="BP1138" s="20"/>
      <c r="BQ1138" s="20"/>
      <c r="BR1138" s="20"/>
      <c r="BS1138" s="20"/>
      <c r="BT1138" s="20"/>
      <c r="BU1138" s="20"/>
      <c r="BV1138" s="20"/>
      <c r="BW1138" s="20"/>
      <c r="BX1138" s="20"/>
      <c r="BY1138" s="20"/>
      <c r="BZ1138" s="20"/>
      <c r="CA1138" s="20"/>
      <c r="CB1138" s="20"/>
      <c r="CC1138" s="20"/>
      <c r="CD1138" s="20"/>
      <c r="CE1138" s="20"/>
      <c r="CF1138" s="20"/>
      <c r="CG1138" s="20"/>
      <c r="CH1138" s="20"/>
      <c r="CI1138" s="20"/>
      <c r="CJ1138" s="20"/>
      <c r="CK1138" s="20"/>
      <c r="CL1138" s="20"/>
      <c r="CM1138" s="20"/>
      <c r="CN1138" s="20"/>
      <c r="CO1138" s="20"/>
      <c r="CP1138" s="20"/>
      <c r="CQ1138" s="20"/>
      <c r="CR1138" s="20"/>
      <c r="CS1138" s="20"/>
      <c r="CT1138" s="20"/>
      <c r="CU1138" s="20"/>
      <c r="CV1138" s="20"/>
      <c r="CW1138" s="20"/>
      <c r="CX1138" s="20"/>
      <c r="CY1138" s="20"/>
      <c r="CZ1138" s="20"/>
      <c r="DA1138" s="20"/>
      <c r="DB1138" s="20"/>
      <c r="DC1138" s="20"/>
      <c r="DD1138" s="20"/>
      <c r="DE1138" s="20"/>
      <c r="DF1138" s="20"/>
      <c r="DG1138" s="20"/>
      <c r="DH1138" s="20"/>
      <c r="DI1138" s="20"/>
      <c r="DJ1138" s="20"/>
      <c r="DK1138" s="20"/>
      <c r="DL1138" s="20"/>
      <c r="DM1138" s="20"/>
      <c r="DN1138" s="20"/>
      <c r="DO1138" s="20"/>
      <c r="DP1138" s="20"/>
      <c r="DQ1138" s="20"/>
      <c r="DR1138" s="20"/>
      <c r="DS1138" s="20"/>
      <c r="DT1138" s="20"/>
      <c r="DU1138" s="20"/>
      <c r="DV1138" s="20"/>
      <c r="DW1138" s="20"/>
      <c r="DX1138" s="20"/>
      <c r="DY1138" s="20"/>
      <c r="DZ1138" s="20"/>
      <c r="EA1138" s="20"/>
      <c r="EB1138" s="20"/>
      <c r="EC1138" s="20"/>
      <c r="ED1138" s="20"/>
      <c r="EE1138" s="20"/>
      <c r="EF1138" s="20"/>
      <c r="EG1138" s="20"/>
      <c r="EH1138" s="20"/>
      <c r="EI1138" s="20"/>
      <c r="EJ1138" s="20"/>
      <c r="EK1138" s="20"/>
      <c r="EL1138" s="20"/>
      <c r="EM1138" s="20"/>
      <c r="EN1138" s="20"/>
      <c r="EO1138" s="20"/>
      <c r="EP1138" s="20"/>
      <c r="EQ1138" s="20"/>
      <c r="ER1138" s="20"/>
      <c r="ES1138" s="20"/>
      <c r="ET1138" s="20"/>
      <c r="EU1138" s="20"/>
      <c r="EV1138" s="20"/>
      <c r="EW1138" s="20"/>
      <c r="EX1138" s="20"/>
      <c r="EY1138" s="20"/>
      <c r="EZ1138" s="20"/>
      <c r="FA1138" s="20"/>
      <c r="FB1138" s="20"/>
      <c r="FC1138" s="20"/>
      <c r="FD1138" s="20"/>
      <c r="FE1138" s="20"/>
      <c r="FF1138" s="20"/>
      <c r="FG1138" s="20"/>
      <c r="FH1138" s="20"/>
      <c r="FI1138" s="20"/>
      <c r="FJ1138" s="20"/>
      <c r="FK1138" s="20"/>
      <c r="FL1138" s="20"/>
      <c r="FM1138" s="20"/>
      <c r="FN1138" s="20"/>
      <c r="FO1138" s="20"/>
      <c r="FP1138" s="20"/>
      <c r="FQ1138" s="20"/>
      <c r="FR1138" s="20"/>
      <c r="FS1138" s="20"/>
      <c r="FT1138" s="20"/>
      <c r="FU1138" s="20"/>
      <c r="FV1138" s="20"/>
      <c r="FW1138" s="20"/>
      <c r="FX1138" s="20"/>
      <c r="FY1138" s="20"/>
      <c r="FZ1138" s="20"/>
      <c r="GA1138" s="20"/>
      <c r="GB1138" s="20"/>
      <c r="GC1138" s="20"/>
      <c r="GD1138" s="20"/>
      <c r="GE1138" s="20"/>
      <c r="GF1138" s="20"/>
      <c r="GG1138" s="20"/>
      <c r="GH1138" s="20"/>
      <c r="GI1138" s="20"/>
      <c r="GJ1138" s="20"/>
      <c r="GK1138" s="20"/>
      <c r="GL1138" s="20"/>
      <c r="GM1138" s="20"/>
      <c r="GN1138" s="20"/>
      <c r="GO1138" s="20"/>
      <c r="GP1138" s="20"/>
      <c r="GQ1138" s="20"/>
      <c r="GR1138" s="20"/>
      <c r="GS1138" s="20"/>
      <c r="GT1138" s="20"/>
      <c r="GU1138" s="20"/>
      <c r="GV1138" s="20"/>
      <c r="GW1138" s="20"/>
      <c r="GX1138" s="20"/>
      <c r="GY1138" s="20"/>
      <c r="GZ1138" s="20"/>
      <c r="HA1138" s="20"/>
      <c r="HB1138" s="20"/>
      <c r="HC1138" s="20"/>
      <c r="HD1138" s="20"/>
      <c r="HE1138" s="20"/>
      <c r="HF1138" s="20"/>
      <c r="HG1138" s="20"/>
      <c r="HH1138" s="20"/>
      <c r="HI1138" s="20"/>
      <c r="HJ1138" s="20"/>
      <c r="HK1138" s="20"/>
      <c r="HL1138" s="20"/>
      <c r="HM1138" s="20"/>
      <c r="HN1138" s="20"/>
      <c r="HO1138" s="20"/>
      <c r="HP1138" s="20"/>
      <c r="HQ1138" s="20"/>
      <c r="HR1138" s="20"/>
      <c r="HS1138" s="20"/>
      <c r="HT1138" s="20"/>
      <c r="HU1138" s="20"/>
      <c r="HV1138" s="20"/>
      <c r="HW1138" s="20"/>
      <c r="HX1138" s="20"/>
      <c r="HY1138" s="20"/>
      <c r="HZ1138" s="20"/>
      <c r="IA1138" s="20"/>
      <c r="IB1138" s="20"/>
      <c r="IC1138" s="20"/>
      <c r="ID1138" s="20"/>
    </row>
    <row r="1139" spans="1:238" s="12" customFormat="1" x14ac:dyDescent="0.2">
      <c r="A1139" s="11">
        <f t="shared" si="19"/>
        <v>1131</v>
      </c>
      <c r="B1139" s="49" t="s">
        <v>2305</v>
      </c>
      <c r="C1139" s="38" t="s">
        <v>759</v>
      </c>
      <c r="D1139" s="72" t="s">
        <v>148</v>
      </c>
      <c r="E1139" s="70" t="s">
        <v>2304</v>
      </c>
      <c r="F1139" s="73" t="s">
        <v>1125</v>
      </c>
      <c r="G1139" s="74">
        <v>2756</v>
      </c>
      <c r="H1139" s="74">
        <v>5993</v>
      </c>
      <c r="I1139" s="75" t="s">
        <v>15</v>
      </c>
      <c r="J1139" s="75" t="s">
        <v>17</v>
      </c>
      <c r="K1139" s="53"/>
    </row>
    <row r="1140" spans="1:238" s="12" customFormat="1" x14ac:dyDescent="0.2">
      <c r="A1140" s="11">
        <f t="shared" si="19"/>
        <v>1132</v>
      </c>
      <c r="B1140" s="38" t="s">
        <v>235</v>
      </c>
      <c r="C1140" s="38" t="s">
        <v>759</v>
      </c>
      <c r="D1140" s="38" t="s">
        <v>148</v>
      </c>
      <c r="E1140" s="69" t="s">
        <v>2352</v>
      </c>
      <c r="F1140" s="58" t="s">
        <v>48</v>
      </c>
      <c r="G1140" s="39">
        <v>325</v>
      </c>
      <c r="H1140" s="39">
        <v>833</v>
      </c>
      <c r="I1140" s="65" t="s">
        <v>18</v>
      </c>
      <c r="J1140" s="57" t="s">
        <v>17</v>
      </c>
      <c r="K1140" s="36"/>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c r="GQ1140" s="2"/>
      <c r="GR1140" s="2"/>
      <c r="GS1140" s="2"/>
      <c r="GT1140" s="2"/>
      <c r="GU1140" s="2"/>
      <c r="GV1140" s="2"/>
      <c r="GW1140" s="2"/>
      <c r="GX1140" s="2"/>
      <c r="GY1140" s="2"/>
      <c r="GZ1140" s="2"/>
      <c r="HA1140" s="2"/>
      <c r="HB1140" s="2"/>
      <c r="HC1140" s="2"/>
      <c r="HD1140" s="2"/>
      <c r="HE1140" s="2"/>
      <c r="HF1140" s="2"/>
      <c r="HG1140" s="2"/>
      <c r="HH1140" s="2"/>
      <c r="HI1140" s="2"/>
      <c r="HJ1140" s="2"/>
      <c r="HK1140" s="2"/>
      <c r="HL1140" s="2"/>
      <c r="HM1140" s="2"/>
      <c r="HN1140" s="2"/>
      <c r="HO1140" s="2"/>
      <c r="HP1140" s="2"/>
      <c r="HQ1140" s="2"/>
      <c r="HR1140" s="2"/>
      <c r="HS1140" s="2"/>
      <c r="HT1140" s="2"/>
      <c r="HU1140" s="2"/>
      <c r="HV1140" s="2"/>
      <c r="HW1140" s="2"/>
      <c r="HX1140" s="2"/>
      <c r="HY1140" s="2"/>
      <c r="HZ1140" s="2"/>
      <c r="IA1140" s="2"/>
      <c r="IB1140" s="2"/>
      <c r="IC1140" s="2"/>
      <c r="ID1140" s="2"/>
    </row>
    <row r="1141" spans="1:238" s="12" customFormat="1" x14ac:dyDescent="0.2">
      <c r="A1141" s="11">
        <f t="shared" si="19"/>
        <v>1133</v>
      </c>
      <c r="B1141" s="38" t="s">
        <v>2353</v>
      </c>
      <c r="C1141" s="38" t="s">
        <v>759</v>
      </c>
      <c r="D1141" s="55" t="s">
        <v>148</v>
      </c>
      <c r="E1141" s="69" t="s">
        <v>2352</v>
      </c>
      <c r="F1141" s="58" t="s">
        <v>45</v>
      </c>
      <c r="G1141" s="39">
        <v>1735</v>
      </c>
      <c r="H1141" s="39">
        <v>3739</v>
      </c>
      <c r="I1141" s="65" t="s">
        <v>18</v>
      </c>
      <c r="J1141" s="57" t="s">
        <v>17</v>
      </c>
      <c r="K1141" s="36"/>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c r="GV1141" s="2"/>
      <c r="GW1141" s="2"/>
      <c r="GX1141" s="2"/>
      <c r="GY1141" s="2"/>
      <c r="GZ1141" s="2"/>
      <c r="HA1141" s="2"/>
      <c r="HB1141" s="2"/>
      <c r="HC1141" s="2"/>
      <c r="HD1141" s="2"/>
      <c r="HE1141" s="2"/>
      <c r="HF1141" s="2"/>
      <c r="HG1141" s="2"/>
      <c r="HH1141" s="2"/>
      <c r="HI1141" s="2"/>
      <c r="HJ1141" s="2"/>
      <c r="HK1141" s="2"/>
      <c r="HL1141" s="2"/>
      <c r="HM1141" s="2"/>
      <c r="HN1141" s="2"/>
      <c r="HO1141" s="2"/>
      <c r="HP1141" s="2"/>
      <c r="HQ1141" s="2"/>
      <c r="HR1141" s="2"/>
      <c r="HS1141" s="2"/>
      <c r="HT1141" s="2"/>
      <c r="HU1141" s="2"/>
      <c r="HV1141" s="2"/>
      <c r="HW1141" s="2"/>
      <c r="HX1141" s="2"/>
      <c r="HY1141" s="2"/>
      <c r="HZ1141" s="2"/>
      <c r="IA1141" s="2"/>
      <c r="IB1141" s="2"/>
      <c r="IC1141" s="2"/>
      <c r="ID1141" s="2"/>
    </row>
    <row r="1142" spans="1:238" s="12" customFormat="1" x14ac:dyDescent="0.2">
      <c r="A1142" s="11">
        <f t="shared" si="19"/>
        <v>1134</v>
      </c>
      <c r="B1142" s="38" t="s">
        <v>58</v>
      </c>
      <c r="C1142" s="38" t="s">
        <v>759</v>
      </c>
      <c r="D1142" s="55" t="s">
        <v>148</v>
      </c>
      <c r="E1142" s="69" t="s">
        <v>2355</v>
      </c>
      <c r="F1142" s="58" t="s">
        <v>23</v>
      </c>
      <c r="G1142" s="39">
        <v>1746</v>
      </c>
      <c r="H1142" s="39">
        <v>3515</v>
      </c>
      <c r="I1142" s="57" t="s">
        <v>15</v>
      </c>
      <c r="J1142" s="57" t="s">
        <v>17</v>
      </c>
      <c r="K1142" s="36"/>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c r="GV1142" s="2"/>
      <c r="GW1142" s="2"/>
      <c r="GX1142" s="2"/>
      <c r="GY1142" s="2"/>
      <c r="GZ1142" s="2"/>
      <c r="HA1142" s="2"/>
      <c r="HB1142" s="2"/>
      <c r="HC1142" s="2"/>
      <c r="HD1142" s="2"/>
      <c r="HE1142" s="2"/>
      <c r="HF1142" s="2"/>
      <c r="HG1142" s="2"/>
      <c r="HH1142" s="2"/>
      <c r="HI1142" s="2"/>
      <c r="HJ1142" s="2"/>
      <c r="HK1142" s="2"/>
      <c r="HL1142" s="2"/>
      <c r="HM1142" s="2"/>
      <c r="HN1142" s="2"/>
      <c r="HO1142" s="2"/>
      <c r="HP1142" s="2"/>
      <c r="HQ1142" s="2"/>
      <c r="HR1142" s="2"/>
      <c r="HS1142" s="2"/>
      <c r="HT1142" s="2"/>
      <c r="HU1142" s="2"/>
      <c r="HV1142" s="2"/>
      <c r="HW1142" s="2"/>
      <c r="HX1142" s="2"/>
      <c r="HY1142" s="2"/>
      <c r="HZ1142" s="2"/>
      <c r="IA1142" s="2"/>
      <c r="IB1142" s="2"/>
      <c r="IC1142" s="2"/>
      <c r="ID1142" s="2"/>
    </row>
    <row r="1143" spans="1:238" s="12" customFormat="1" x14ac:dyDescent="0.2">
      <c r="A1143" s="11">
        <f t="shared" si="19"/>
        <v>1135</v>
      </c>
      <c r="B1143" s="38" t="s">
        <v>2359</v>
      </c>
      <c r="C1143" s="38" t="s">
        <v>759</v>
      </c>
      <c r="D1143" s="55" t="s">
        <v>148</v>
      </c>
      <c r="E1143" s="69" t="s">
        <v>2360</v>
      </c>
      <c r="F1143" s="58" t="s">
        <v>1494</v>
      </c>
      <c r="G1143" s="39">
        <v>2138</v>
      </c>
      <c r="H1143" s="39">
        <v>4539</v>
      </c>
      <c r="I1143" s="65" t="s">
        <v>18</v>
      </c>
      <c r="J1143" s="57" t="s">
        <v>17</v>
      </c>
      <c r="K1143" s="36"/>
    </row>
    <row r="1144" spans="1:238" s="12" customFormat="1" x14ac:dyDescent="0.2">
      <c r="A1144" s="11">
        <f t="shared" si="19"/>
        <v>1136</v>
      </c>
      <c r="B1144" s="38" t="s">
        <v>236</v>
      </c>
      <c r="C1144" s="38" t="s">
        <v>759</v>
      </c>
      <c r="D1144" s="55" t="s">
        <v>148</v>
      </c>
      <c r="E1144" s="69" t="s">
        <v>2360</v>
      </c>
      <c r="F1144" s="58" t="s">
        <v>63</v>
      </c>
      <c r="G1144" s="39">
        <v>3189</v>
      </c>
      <c r="H1144" s="39">
        <v>6160</v>
      </c>
      <c r="I1144" s="65" t="s">
        <v>18</v>
      </c>
      <c r="J1144" s="57" t="s">
        <v>17</v>
      </c>
      <c r="K1144" s="36"/>
    </row>
    <row r="1145" spans="1:238" s="12" customFormat="1" x14ac:dyDescent="0.2">
      <c r="A1145" s="11">
        <f t="shared" si="19"/>
        <v>1137</v>
      </c>
      <c r="B1145" s="38" t="s">
        <v>237</v>
      </c>
      <c r="C1145" s="38" t="s">
        <v>759</v>
      </c>
      <c r="D1145" s="55" t="s">
        <v>148</v>
      </c>
      <c r="E1145" s="69" t="s">
        <v>2360</v>
      </c>
      <c r="F1145" s="58" t="s">
        <v>65</v>
      </c>
      <c r="G1145" s="39">
        <v>1355</v>
      </c>
      <c r="H1145" s="39">
        <v>2847</v>
      </c>
      <c r="I1145" s="57" t="s">
        <v>15</v>
      </c>
      <c r="J1145" s="57" t="s">
        <v>17</v>
      </c>
      <c r="K1145" s="36"/>
    </row>
    <row r="1146" spans="1:238" s="12" customFormat="1" x14ac:dyDescent="0.2">
      <c r="A1146" s="11">
        <f t="shared" si="19"/>
        <v>1138</v>
      </c>
      <c r="B1146" s="38" t="s">
        <v>238</v>
      </c>
      <c r="C1146" s="38" t="s">
        <v>759</v>
      </c>
      <c r="D1146" s="55" t="s">
        <v>148</v>
      </c>
      <c r="E1146" s="69" t="s">
        <v>2361</v>
      </c>
      <c r="F1146" s="58" t="s">
        <v>71</v>
      </c>
      <c r="G1146" s="39">
        <v>1393</v>
      </c>
      <c r="H1146" s="39">
        <v>2961</v>
      </c>
      <c r="I1146" s="65" t="s">
        <v>18</v>
      </c>
      <c r="J1146" s="57" t="s">
        <v>17</v>
      </c>
      <c r="K1146" s="36"/>
    </row>
    <row r="1147" spans="1:238" s="12" customFormat="1" x14ac:dyDescent="0.2">
      <c r="A1147" s="11">
        <f t="shared" si="19"/>
        <v>1139</v>
      </c>
      <c r="B1147" s="38" t="s">
        <v>239</v>
      </c>
      <c r="C1147" s="32" t="s">
        <v>759</v>
      </c>
      <c r="D1147" s="55" t="s">
        <v>148</v>
      </c>
      <c r="E1147" s="69" t="s">
        <v>2366</v>
      </c>
      <c r="F1147" s="58" t="s">
        <v>96</v>
      </c>
      <c r="G1147" s="39">
        <v>429</v>
      </c>
      <c r="H1147" s="39">
        <v>603</v>
      </c>
      <c r="I1147" s="57" t="s">
        <v>15</v>
      </c>
      <c r="J1147" s="57" t="s">
        <v>17</v>
      </c>
      <c r="K1147" s="36"/>
    </row>
    <row r="1148" spans="1:238" s="12" customFormat="1" x14ac:dyDescent="0.2">
      <c r="A1148" s="11">
        <f t="shared" si="19"/>
        <v>1140</v>
      </c>
      <c r="B1148" s="38" t="s">
        <v>235</v>
      </c>
      <c r="C1148" s="32" t="s">
        <v>759</v>
      </c>
      <c r="D1148" s="55" t="s">
        <v>148</v>
      </c>
      <c r="E1148" s="69" t="s">
        <v>2366</v>
      </c>
      <c r="F1148" s="58" t="s">
        <v>48</v>
      </c>
      <c r="G1148" s="39">
        <v>324</v>
      </c>
      <c r="H1148" s="39">
        <v>832</v>
      </c>
      <c r="I1148" s="65" t="s">
        <v>18</v>
      </c>
      <c r="J1148" s="57" t="s">
        <v>17</v>
      </c>
      <c r="K1148" s="36"/>
    </row>
    <row r="1149" spans="1:238" s="12" customFormat="1" x14ac:dyDescent="0.2">
      <c r="A1149" s="11">
        <f t="shared" si="19"/>
        <v>1141</v>
      </c>
      <c r="B1149" s="38" t="s">
        <v>240</v>
      </c>
      <c r="C1149" s="32" t="s">
        <v>759</v>
      </c>
      <c r="D1149" s="55" t="s">
        <v>148</v>
      </c>
      <c r="E1149" s="69" t="s">
        <v>2366</v>
      </c>
      <c r="F1149" s="58" t="s">
        <v>868</v>
      </c>
      <c r="G1149" s="39">
        <v>775</v>
      </c>
      <c r="H1149" s="39">
        <v>2013</v>
      </c>
      <c r="I1149" s="65" t="s">
        <v>18</v>
      </c>
      <c r="J1149" s="57" t="s">
        <v>17</v>
      </c>
      <c r="K1149" s="36"/>
    </row>
    <row r="1150" spans="1:238" s="12" customFormat="1" x14ac:dyDescent="0.2">
      <c r="A1150" s="11">
        <f t="shared" si="19"/>
        <v>1142</v>
      </c>
      <c r="B1150" s="38" t="s">
        <v>241</v>
      </c>
      <c r="C1150" s="38" t="s">
        <v>759</v>
      </c>
      <c r="D1150" s="55" t="s">
        <v>148</v>
      </c>
      <c r="E1150" s="69" t="s">
        <v>242</v>
      </c>
      <c r="F1150" s="58" t="s">
        <v>51</v>
      </c>
      <c r="G1150" s="39">
        <v>1327</v>
      </c>
      <c r="H1150" s="39">
        <v>3119</v>
      </c>
      <c r="I1150" s="57" t="s">
        <v>15</v>
      </c>
      <c r="J1150" s="57" t="s">
        <v>17</v>
      </c>
      <c r="K1150" s="36" t="s">
        <v>180</v>
      </c>
    </row>
    <row r="1151" spans="1:238" x14ac:dyDescent="0.2">
      <c r="A1151" s="11">
        <f t="shared" si="19"/>
        <v>1143</v>
      </c>
      <c r="B1151" s="38" t="s">
        <v>243</v>
      </c>
      <c r="C1151" s="38" t="s">
        <v>759</v>
      </c>
      <c r="D1151" s="55" t="s">
        <v>148</v>
      </c>
      <c r="E1151" s="69" t="s">
        <v>242</v>
      </c>
      <c r="F1151" s="58" t="s">
        <v>1599</v>
      </c>
      <c r="G1151" s="39">
        <v>2027</v>
      </c>
      <c r="H1151" s="39">
        <v>4715</v>
      </c>
      <c r="I1151" s="65" t="s">
        <v>18</v>
      </c>
      <c r="J1151" s="57" t="s">
        <v>17</v>
      </c>
      <c r="K1151" s="36"/>
      <c r="L1151" s="12"/>
      <c r="M1151" s="12"/>
      <c r="N1151" s="12"/>
      <c r="O1151" s="12"/>
      <c r="P1151" s="12"/>
      <c r="Q1151" s="12"/>
      <c r="R1151" s="12"/>
      <c r="S1151" s="12"/>
      <c r="T1151" s="12"/>
      <c r="U1151" s="12"/>
      <c r="V1151" s="12"/>
      <c r="W1151" s="12"/>
      <c r="X1151" s="12"/>
      <c r="Y1151" s="12"/>
      <c r="Z1151" s="12"/>
      <c r="AA1151" s="12"/>
      <c r="AB1151" s="12"/>
      <c r="AC1151" s="12"/>
      <c r="AD1151" s="12"/>
      <c r="AE1151" s="12"/>
      <c r="AF1151" s="12"/>
      <c r="AG1151" s="12"/>
      <c r="AH1151" s="12"/>
      <c r="AI1151" s="12"/>
      <c r="AJ1151" s="12"/>
      <c r="AK1151" s="12"/>
      <c r="AL1151" s="12"/>
      <c r="AM1151" s="12"/>
      <c r="AN1151" s="12"/>
      <c r="AO1151" s="12"/>
      <c r="AP1151" s="12"/>
      <c r="AQ1151" s="12"/>
      <c r="AR1151" s="12"/>
      <c r="AS1151" s="12"/>
      <c r="AT1151" s="12"/>
      <c r="AU1151" s="12"/>
      <c r="AV1151" s="12"/>
      <c r="AW1151" s="12"/>
      <c r="AX1151" s="12"/>
      <c r="AY1151" s="12"/>
      <c r="AZ1151" s="12"/>
      <c r="BA1151" s="12"/>
      <c r="BB1151" s="12"/>
      <c r="BC1151" s="12"/>
      <c r="BD1151" s="12"/>
      <c r="BE1151" s="12"/>
      <c r="BF1151" s="12"/>
      <c r="BG1151" s="12"/>
      <c r="BH1151" s="12"/>
      <c r="BI1151" s="12"/>
      <c r="BJ1151" s="12"/>
      <c r="BK1151" s="12"/>
      <c r="BL1151" s="12"/>
      <c r="BM1151" s="12"/>
      <c r="BN1151" s="12"/>
      <c r="BO1151" s="12"/>
      <c r="BP1151" s="12"/>
      <c r="BQ1151" s="12"/>
      <c r="BR1151" s="12"/>
      <c r="BS1151" s="12"/>
      <c r="BT1151" s="12"/>
      <c r="BU1151" s="12"/>
      <c r="BV1151" s="12"/>
      <c r="BW1151" s="12"/>
      <c r="BX1151" s="12"/>
      <c r="BY1151" s="12"/>
      <c r="BZ1151" s="12"/>
      <c r="CA1151" s="12"/>
      <c r="CB1151" s="12"/>
      <c r="CC1151" s="12"/>
      <c r="CD1151" s="12"/>
      <c r="CE1151" s="12"/>
      <c r="CF1151" s="12"/>
      <c r="CG1151" s="12"/>
      <c r="CH1151" s="12"/>
      <c r="CI1151" s="12"/>
      <c r="CJ1151" s="12"/>
      <c r="CK1151" s="12"/>
      <c r="CL1151" s="12"/>
      <c r="CM1151" s="12"/>
      <c r="CN1151" s="12"/>
      <c r="CO1151" s="12"/>
      <c r="CP1151" s="12"/>
      <c r="CQ1151" s="12"/>
      <c r="CR1151" s="12"/>
      <c r="CS1151" s="12"/>
      <c r="CT1151" s="12"/>
      <c r="CU1151" s="12"/>
      <c r="CV1151" s="12"/>
      <c r="CW1151" s="12"/>
      <c r="CX1151" s="12"/>
      <c r="CY1151" s="12"/>
      <c r="CZ1151" s="12"/>
      <c r="DA1151" s="12"/>
      <c r="DB1151" s="12"/>
      <c r="DC1151" s="12"/>
      <c r="DD1151" s="12"/>
      <c r="DE1151" s="12"/>
      <c r="DF1151" s="12"/>
      <c r="DG1151" s="12"/>
      <c r="DH1151" s="12"/>
      <c r="DI1151" s="12"/>
      <c r="DJ1151" s="12"/>
      <c r="DK1151" s="12"/>
      <c r="DL1151" s="12"/>
      <c r="DM1151" s="12"/>
      <c r="DN1151" s="12"/>
      <c r="DO1151" s="12"/>
      <c r="DP1151" s="12"/>
      <c r="DQ1151" s="12"/>
      <c r="DR1151" s="12"/>
      <c r="DS1151" s="12"/>
      <c r="DT1151" s="12"/>
      <c r="DU1151" s="12"/>
      <c r="DV1151" s="12"/>
      <c r="DW1151" s="12"/>
      <c r="DX1151" s="12"/>
      <c r="DY1151" s="12"/>
      <c r="DZ1151" s="12"/>
      <c r="EA1151" s="12"/>
      <c r="EB1151" s="12"/>
      <c r="EC1151" s="12"/>
      <c r="ED1151" s="12"/>
      <c r="EE1151" s="12"/>
      <c r="EF1151" s="12"/>
      <c r="EG1151" s="12"/>
      <c r="EH1151" s="12"/>
      <c r="EI1151" s="12"/>
      <c r="EJ1151" s="12"/>
      <c r="EK1151" s="12"/>
      <c r="EL1151" s="12"/>
      <c r="EM1151" s="12"/>
      <c r="EN1151" s="12"/>
      <c r="EO1151" s="12"/>
      <c r="EP1151" s="12"/>
      <c r="EQ1151" s="12"/>
      <c r="ER1151" s="12"/>
      <c r="ES1151" s="12"/>
      <c r="ET1151" s="12"/>
      <c r="EU1151" s="12"/>
      <c r="EV1151" s="12"/>
      <c r="EW1151" s="12"/>
      <c r="EX1151" s="12"/>
      <c r="EY1151" s="12"/>
      <c r="EZ1151" s="12"/>
      <c r="FA1151" s="12"/>
      <c r="FB1151" s="12"/>
      <c r="FC1151" s="12"/>
      <c r="FD1151" s="12"/>
      <c r="FE1151" s="12"/>
      <c r="FF1151" s="12"/>
      <c r="FG1151" s="12"/>
      <c r="FH1151" s="12"/>
      <c r="FI1151" s="12"/>
      <c r="FJ1151" s="12"/>
      <c r="FK1151" s="12"/>
      <c r="FL1151" s="12"/>
      <c r="FM1151" s="12"/>
      <c r="FN1151" s="12"/>
      <c r="FO1151" s="12"/>
      <c r="FP1151" s="12"/>
      <c r="FQ1151" s="12"/>
      <c r="FR1151" s="12"/>
      <c r="FS1151" s="12"/>
      <c r="FT1151" s="12"/>
      <c r="FU1151" s="12"/>
      <c r="FV1151" s="12"/>
      <c r="FW1151" s="12"/>
      <c r="FX1151" s="12"/>
      <c r="FY1151" s="12"/>
      <c r="FZ1151" s="12"/>
      <c r="GA1151" s="12"/>
      <c r="GB1151" s="12"/>
      <c r="GC1151" s="12"/>
      <c r="GD1151" s="12"/>
      <c r="GE1151" s="12"/>
      <c r="GF1151" s="12"/>
      <c r="GG1151" s="12"/>
      <c r="GH1151" s="12"/>
      <c r="GI1151" s="12"/>
      <c r="GJ1151" s="12"/>
      <c r="GK1151" s="12"/>
      <c r="GL1151" s="12"/>
      <c r="GM1151" s="12"/>
      <c r="GN1151" s="12"/>
      <c r="GO1151" s="12"/>
      <c r="GP1151" s="12"/>
      <c r="GQ1151" s="12"/>
      <c r="GR1151" s="12"/>
      <c r="GS1151" s="12"/>
      <c r="GT1151" s="12"/>
      <c r="GU1151" s="12"/>
      <c r="GV1151" s="12"/>
      <c r="GW1151" s="12"/>
      <c r="GX1151" s="12"/>
      <c r="GY1151" s="12"/>
      <c r="GZ1151" s="12"/>
      <c r="HA1151" s="12"/>
      <c r="HB1151" s="12"/>
      <c r="HC1151" s="12"/>
      <c r="HD1151" s="12"/>
      <c r="HE1151" s="12"/>
      <c r="HF1151" s="12"/>
      <c r="HG1151" s="12"/>
      <c r="HH1151" s="12"/>
      <c r="HI1151" s="12"/>
      <c r="HJ1151" s="12"/>
      <c r="HK1151" s="12"/>
      <c r="HL1151" s="12"/>
      <c r="HM1151" s="12"/>
      <c r="HN1151" s="12"/>
      <c r="HO1151" s="12"/>
      <c r="HP1151" s="12"/>
      <c r="HQ1151" s="12"/>
      <c r="HR1151" s="12"/>
      <c r="HS1151" s="12"/>
      <c r="HT1151" s="12"/>
      <c r="HU1151" s="12"/>
      <c r="HV1151" s="12"/>
      <c r="HW1151" s="12"/>
      <c r="HX1151" s="12"/>
      <c r="HY1151" s="12"/>
      <c r="HZ1151" s="12"/>
      <c r="IA1151" s="12"/>
      <c r="IB1151" s="12"/>
      <c r="IC1151" s="12"/>
      <c r="ID1151" s="12"/>
    </row>
    <row r="1152" spans="1:238" x14ac:dyDescent="0.2">
      <c r="A1152" s="11">
        <f t="shared" si="19"/>
        <v>1144</v>
      </c>
      <c r="B1152" s="38" t="s">
        <v>244</v>
      </c>
      <c r="C1152" s="55" t="s">
        <v>759</v>
      </c>
      <c r="D1152" s="55" t="s">
        <v>148</v>
      </c>
      <c r="E1152" s="69" t="s">
        <v>2371</v>
      </c>
      <c r="F1152" s="58" t="s">
        <v>108</v>
      </c>
      <c r="G1152" s="39">
        <v>2322</v>
      </c>
      <c r="H1152" s="39">
        <v>4801</v>
      </c>
      <c r="I1152" s="57" t="s">
        <v>15</v>
      </c>
      <c r="J1152" s="57" t="s">
        <v>17</v>
      </c>
      <c r="K1152" s="36"/>
    </row>
    <row r="1153" spans="1:238" x14ac:dyDescent="0.2">
      <c r="A1153" s="11">
        <f t="shared" si="19"/>
        <v>1145</v>
      </c>
      <c r="B1153" s="38" t="s">
        <v>147</v>
      </c>
      <c r="C1153" s="38" t="s">
        <v>759</v>
      </c>
      <c r="D1153" s="55" t="s">
        <v>148</v>
      </c>
      <c r="E1153" s="69" t="s">
        <v>2379</v>
      </c>
      <c r="F1153" s="58" t="s">
        <v>149</v>
      </c>
      <c r="G1153" s="39">
        <v>2622</v>
      </c>
      <c r="H1153" s="39">
        <v>6304</v>
      </c>
      <c r="I1153" s="57" t="s">
        <v>15</v>
      </c>
      <c r="J1153" s="57" t="s">
        <v>17</v>
      </c>
      <c r="K1153" s="36" t="s">
        <v>181</v>
      </c>
    </row>
    <row r="1154" spans="1:238" x14ac:dyDescent="0.2">
      <c r="A1154" s="11">
        <f t="shared" si="19"/>
        <v>1146</v>
      </c>
      <c r="B1154" s="32" t="s">
        <v>245</v>
      </c>
      <c r="C1154" s="32" t="s">
        <v>759</v>
      </c>
      <c r="D1154" s="32" t="s">
        <v>148</v>
      </c>
      <c r="E1154" s="68" t="s">
        <v>2386</v>
      </c>
      <c r="F1154" s="33" t="s">
        <v>74</v>
      </c>
      <c r="G1154" s="34">
        <v>1572</v>
      </c>
      <c r="H1154" s="34">
        <v>3332</v>
      </c>
      <c r="I1154" s="37" t="s">
        <v>15</v>
      </c>
      <c r="J1154" s="35" t="s">
        <v>17</v>
      </c>
      <c r="K1154" s="36" t="s">
        <v>181</v>
      </c>
    </row>
    <row r="1155" spans="1:238" x14ac:dyDescent="0.2">
      <c r="A1155" s="11">
        <f t="shared" si="19"/>
        <v>1147</v>
      </c>
      <c r="B1155" s="32" t="s">
        <v>246</v>
      </c>
      <c r="C1155" s="32" t="s">
        <v>759</v>
      </c>
      <c r="D1155" s="32" t="s">
        <v>148</v>
      </c>
      <c r="E1155" s="68" t="s">
        <v>2386</v>
      </c>
      <c r="F1155" s="33" t="s">
        <v>177</v>
      </c>
      <c r="G1155" s="34">
        <v>1256</v>
      </c>
      <c r="H1155" s="34">
        <v>2336</v>
      </c>
      <c r="I1155" s="57" t="s">
        <v>18</v>
      </c>
      <c r="J1155" s="35" t="s">
        <v>17</v>
      </c>
      <c r="K1155" s="36" t="s">
        <v>181</v>
      </c>
    </row>
    <row r="1156" spans="1:238" x14ac:dyDescent="0.2">
      <c r="A1156" s="11">
        <f t="shared" si="19"/>
        <v>1148</v>
      </c>
      <c r="B1156" s="32" t="s">
        <v>247</v>
      </c>
      <c r="C1156" s="32" t="s">
        <v>759</v>
      </c>
      <c r="D1156" s="32" t="s">
        <v>148</v>
      </c>
      <c r="E1156" s="68" t="s">
        <v>2386</v>
      </c>
      <c r="F1156" s="33" t="s">
        <v>166</v>
      </c>
      <c r="G1156" s="34">
        <v>481</v>
      </c>
      <c r="H1156" s="34">
        <v>934</v>
      </c>
      <c r="I1156" s="57" t="s">
        <v>18</v>
      </c>
      <c r="J1156" s="35" t="s">
        <v>17</v>
      </c>
      <c r="K1156" s="36" t="s">
        <v>182</v>
      </c>
    </row>
    <row r="1157" spans="1:238" x14ac:dyDescent="0.2">
      <c r="A1157" s="11">
        <f t="shared" si="19"/>
        <v>1149</v>
      </c>
      <c r="B1157" s="32" t="s">
        <v>248</v>
      </c>
      <c r="C1157" s="32" t="s">
        <v>759</v>
      </c>
      <c r="D1157" s="32" t="s">
        <v>148</v>
      </c>
      <c r="E1157" s="68" t="s">
        <v>2386</v>
      </c>
      <c r="F1157" s="33" t="s">
        <v>48</v>
      </c>
      <c r="G1157" s="34">
        <v>1501</v>
      </c>
      <c r="H1157" s="34">
        <v>3561</v>
      </c>
      <c r="I1157" s="57" t="s">
        <v>18</v>
      </c>
      <c r="J1157" s="35" t="s">
        <v>17</v>
      </c>
      <c r="K1157" s="36" t="s">
        <v>182</v>
      </c>
    </row>
    <row r="1158" spans="1:238" x14ac:dyDescent="0.2">
      <c r="A1158" s="11">
        <f t="shared" si="19"/>
        <v>1150</v>
      </c>
      <c r="B1158" s="32" t="s">
        <v>187</v>
      </c>
      <c r="C1158" s="32" t="s">
        <v>759</v>
      </c>
      <c r="D1158" s="32" t="s">
        <v>148</v>
      </c>
      <c r="E1158" s="68" t="s">
        <v>2399</v>
      </c>
      <c r="F1158" s="33" t="s">
        <v>83</v>
      </c>
      <c r="G1158" s="34">
        <v>2313</v>
      </c>
      <c r="H1158" s="34">
        <v>5547</v>
      </c>
      <c r="I1158" s="37" t="s">
        <v>15</v>
      </c>
      <c r="J1158" s="35" t="s">
        <v>17</v>
      </c>
      <c r="K1158" s="36" t="s">
        <v>181</v>
      </c>
    </row>
    <row r="1159" spans="1:238" x14ac:dyDescent="0.2">
      <c r="A1159" s="11">
        <f t="shared" si="19"/>
        <v>1151</v>
      </c>
      <c r="B1159" s="32" t="s">
        <v>188</v>
      </c>
      <c r="C1159" s="32" t="s">
        <v>759</v>
      </c>
      <c r="D1159" s="32" t="s">
        <v>148</v>
      </c>
      <c r="E1159" s="68" t="s">
        <v>2399</v>
      </c>
      <c r="F1159" s="33" t="s">
        <v>777</v>
      </c>
      <c r="G1159" s="34">
        <v>3648</v>
      </c>
      <c r="H1159" s="34">
        <v>7341</v>
      </c>
      <c r="I1159" s="57" t="s">
        <v>127</v>
      </c>
      <c r="J1159" s="35" t="s">
        <v>17</v>
      </c>
      <c r="K1159" s="36" t="s">
        <v>181</v>
      </c>
    </row>
    <row r="1160" spans="1:238" x14ac:dyDescent="0.2">
      <c r="A1160" s="11">
        <f t="shared" si="19"/>
        <v>1152</v>
      </c>
      <c r="B1160" s="32" t="s">
        <v>2402</v>
      </c>
      <c r="C1160" s="32" t="s">
        <v>759</v>
      </c>
      <c r="D1160" s="32" t="s">
        <v>148</v>
      </c>
      <c r="E1160" s="68" t="s">
        <v>190</v>
      </c>
      <c r="F1160" s="33" t="s">
        <v>191</v>
      </c>
      <c r="G1160" s="34">
        <v>3013</v>
      </c>
      <c r="H1160" s="34">
        <v>6477</v>
      </c>
      <c r="I1160" s="57" t="s">
        <v>18</v>
      </c>
      <c r="J1160" s="35" t="s">
        <v>17</v>
      </c>
      <c r="K1160" s="36" t="s">
        <v>181</v>
      </c>
    </row>
    <row r="1161" spans="1:238" s="12" customFormat="1" x14ac:dyDescent="0.2">
      <c r="A1161" s="11">
        <f t="shared" si="19"/>
        <v>1153</v>
      </c>
      <c r="B1161" s="32" t="s">
        <v>249</v>
      </c>
      <c r="C1161" s="32" t="s">
        <v>759</v>
      </c>
      <c r="D1161" s="32" t="s">
        <v>148</v>
      </c>
      <c r="E1161" s="68" t="s">
        <v>2405</v>
      </c>
      <c r="F1161" s="33" t="s">
        <v>250</v>
      </c>
      <c r="G1161" s="34">
        <v>1318</v>
      </c>
      <c r="H1161" s="34">
        <v>2534</v>
      </c>
      <c r="I1161" s="37" t="s">
        <v>127</v>
      </c>
      <c r="J1161" s="35" t="s">
        <v>17</v>
      </c>
      <c r="K1161" s="36"/>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c r="FE1161" s="2"/>
      <c r="FF1161" s="2"/>
      <c r="FG1161" s="2"/>
      <c r="FH1161" s="2"/>
      <c r="FI1161" s="2"/>
      <c r="FJ1161" s="2"/>
      <c r="FK1161" s="2"/>
      <c r="FL1161" s="2"/>
      <c r="FM1161" s="2"/>
      <c r="FN1161" s="2"/>
      <c r="FO1161" s="2"/>
      <c r="FP1161" s="2"/>
      <c r="FQ1161" s="2"/>
      <c r="FR1161" s="2"/>
      <c r="FS1161" s="2"/>
      <c r="FT1161" s="2"/>
      <c r="FU1161" s="2"/>
      <c r="FV1161" s="2"/>
      <c r="FW1161" s="2"/>
      <c r="FX1161" s="2"/>
      <c r="FY1161" s="2"/>
      <c r="FZ1161" s="2"/>
      <c r="GA1161" s="2"/>
      <c r="GB1161" s="2"/>
      <c r="GC1161" s="2"/>
      <c r="GD1161" s="2"/>
      <c r="GE1161" s="2"/>
      <c r="GF1161" s="2"/>
      <c r="GG1161" s="2"/>
      <c r="GH1161" s="2"/>
      <c r="GI1161" s="2"/>
      <c r="GJ1161" s="2"/>
      <c r="GK1161" s="2"/>
      <c r="GL1161" s="2"/>
      <c r="GM1161" s="2"/>
      <c r="GN1161" s="2"/>
      <c r="GO1161" s="2"/>
      <c r="GP1161" s="2"/>
      <c r="GQ1161" s="2"/>
      <c r="GR1161" s="2"/>
      <c r="GS1161" s="2"/>
      <c r="GT1161" s="2"/>
      <c r="GU1161" s="2"/>
      <c r="GV1161" s="2"/>
      <c r="GW1161" s="2"/>
      <c r="GX1161" s="2"/>
      <c r="GY1161" s="2"/>
      <c r="GZ1161" s="2"/>
      <c r="HA1161" s="2"/>
      <c r="HB1161" s="2"/>
      <c r="HC1161" s="2"/>
      <c r="HD1161" s="2"/>
      <c r="HE1161" s="2"/>
      <c r="HF1161" s="2"/>
      <c r="HG1161" s="2"/>
      <c r="HH1161" s="2"/>
      <c r="HI1161" s="2"/>
      <c r="HJ1161" s="2"/>
      <c r="HK1161" s="2"/>
      <c r="HL1161" s="2"/>
      <c r="HM1161" s="2"/>
      <c r="HN1161" s="2"/>
      <c r="HO1161" s="2"/>
      <c r="HP1161" s="2"/>
      <c r="HQ1161" s="2"/>
      <c r="HR1161" s="2"/>
      <c r="HS1161" s="2"/>
      <c r="HT1161" s="2"/>
      <c r="HU1161" s="2"/>
      <c r="HV1161" s="2"/>
      <c r="HW1161" s="2"/>
      <c r="HX1161" s="2"/>
      <c r="HY1161" s="2"/>
      <c r="HZ1161" s="2"/>
      <c r="IA1161" s="2"/>
      <c r="IB1161" s="2"/>
      <c r="IC1161" s="2"/>
      <c r="ID1161" s="2"/>
    </row>
    <row r="1162" spans="1:238" x14ac:dyDescent="0.2">
      <c r="A1162" s="11">
        <f t="shared" si="19"/>
        <v>1154</v>
      </c>
      <c r="B1162" s="32" t="s">
        <v>1188</v>
      </c>
      <c r="C1162" s="32" t="s">
        <v>759</v>
      </c>
      <c r="D1162" s="32" t="s">
        <v>148</v>
      </c>
      <c r="E1162" s="68" t="s">
        <v>2405</v>
      </c>
      <c r="F1162" s="33" t="s">
        <v>155</v>
      </c>
      <c r="G1162" s="34">
        <v>1776</v>
      </c>
      <c r="H1162" s="34">
        <v>4120</v>
      </c>
      <c r="I1162" s="37" t="s">
        <v>19</v>
      </c>
      <c r="J1162" s="35" t="s">
        <v>17</v>
      </c>
      <c r="K1162" s="36" t="s">
        <v>181</v>
      </c>
    </row>
    <row r="1163" spans="1:238" x14ac:dyDescent="0.2">
      <c r="A1163" s="11">
        <f t="shared" si="19"/>
        <v>1155</v>
      </c>
      <c r="B1163" s="32" t="s">
        <v>251</v>
      </c>
      <c r="C1163" s="32" t="s">
        <v>759</v>
      </c>
      <c r="D1163" s="32" t="s">
        <v>148</v>
      </c>
      <c r="E1163" s="68" t="s">
        <v>2405</v>
      </c>
      <c r="F1163" s="33" t="s">
        <v>83</v>
      </c>
      <c r="G1163" s="34">
        <v>16</v>
      </c>
      <c r="H1163" s="34">
        <v>27</v>
      </c>
      <c r="I1163" s="37" t="s">
        <v>902</v>
      </c>
      <c r="J1163" s="35" t="s">
        <v>17</v>
      </c>
      <c r="K1163" s="36"/>
    </row>
    <row r="1164" spans="1:238" x14ac:dyDescent="0.2">
      <c r="A1164" s="11">
        <f t="shared" si="19"/>
        <v>1156</v>
      </c>
      <c r="B1164" s="32" t="s">
        <v>677</v>
      </c>
      <c r="C1164" s="32" t="s">
        <v>759</v>
      </c>
      <c r="D1164" s="32" t="s">
        <v>148</v>
      </c>
      <c r="E1164" s="68" t="s">
        <v>2409</v>
      </c>
      <c r="F1164" s="33" t="s">
        <v>23</v>
      </c>
      <c r="G1164" s="34">
        <v>789</v>
      </c>
      <c r="H1164" s="34">
        <v>2015</v>
      </c>
      <c r="I1164" s="37" t="s">
        <v>18</v>
      </c>
      <c r="J1164" s="35" t="s">
        <v>17</v>
      </c>
      <c r="K1164" s="36" t="s">
        <v>181</v>
      </c>
    </row>
    <row r="1165" spans="1:238" x14ac:dyDescent="0.2">
      <c r="A1165" s="11">
        <f t="shared" si="19"/>
        <v>1157</v>
      </c>
      <c r="B1165" s="32" t="s">
        <v>1191</v>
      </c>
      <c r="C1165" s="32" t="s">
        <v>759</v>
      </c>
      <c r="D1165" s="32" t="s">
        <v>148</v>
      </c>
      <c r="E1165" s="68">
        <v>2021.01</v>
      </c>
      <c r="F1165" s="33" t="s">
        <v>73</v>
      </c>
      <c r="G1165" s="34">
        <v>2394</v>
      </c>
      <c r="H1165" s="34">
        <v>5255</v>
      </c>
      <c r="I1165" s="37" t="s">
        <v>127</v>
      </c>
      <c r="J1165" s="35" t="s">
        <v>17</v>
      </c>
      <c r="K1165" s="36" t="s">
        <v>181</v>
      </c>
    </row>
    <row r="1166" spans="1:238" x14ac:dyDescent="0.2">
      <c r="A1166" s="11">
        <f t="shared" ref="A1166:A1230" si="20">ROW()-8</f>
        <v>1158</v>
      </c>
      <c r="B1166" s="32" t="s">
        <v>685</v>
      </c>
      <c r="C1166" s="32" t="s">
        <v>759</v>
      </c>
      <c r="D1166" s="32" t="s">
        <v>148</v>
      </c>
      <c r="E1166" s="68">
        <v>2021.01</v>
      </c>
      <c r="F1166" s="33" t="s">
        <v>25</v>
      </c>
      <c r="G1166" s="34">
        <v>1173</v>
      </c>
      <c r="H1166" s="34">
        <v>2543</v>
      </c>
      <c r="I1166" s="37" t="s">
        <v>15</v>
      </c>
      <c r="J1166" s="35" t="s">
        <v>17</v>
      </c>
      <c r="K1166" s="36" t="s">
        <v>181</v>
      </c>
    </row>
    <row r="1167" spans="1:238" x14ac:dyDescent="0.2">
      <c r="A1167" s="11">
        <f t="shared" si="20"/>
        <v>1159</v>
      </c>
      <c r="B1167" s="32" t="s">
        <v>686</v>
      </c>
      <c r="C1167" s="32" t="s">
        <v>759</v>
      </c>
      <c r="D1167" s="32" t="s">
        <v>148</v>
      </c>
      <c r="E1167" s="68">
        <v>2021.01</v>
      </c>
      <c r="F1167" s="33" t="s">
        <v>64</v>
      </c>
      <c r="G1167" s="34">
        <v>916</v>
      </c>
      <c r="H1167" s="34">
        <v>1796</v>
      </c>
      <c r="I1167" s="37" t="s">
        <v>15</v>
      </c>
      <c r="J1167" s="35" t="s">
        <v>17</v>
      </c>
      <c r="K1167" s="36" t="s">
        <v>181</v>
      </c>
    </row>
    <row r="1168" spans="1:238" x14ac:dyDescent="0.2">
      <c r="A1168" s="11">
        <f t="shared" si="20"/>
        <v>1160</v>
      </c>
      <c r="B1168" s="32" t="s">
        <v>696</v>
      </c>
      <c r="C1168" s="32" t="s">
        <v>759</v>
      </c>
      <c r="D1168" s="32" t="s">
        <v>148</v>
      </c>
      <c r="E1168" s="68">
        <v>2021.02</v>
      </c>
      <c r="F1168" s="33" t="s">
        <v>149</v>
      </c>
      <c r="G1168" s="34">
        <v>2702</v>
      </c>
      <c r="H1168" s="34">
        <v>4995</v>
      </c>
      <c r="I1168" s="37" t="s">
        <v>15</v>
      </c>
      <c r="J1168" s="35" t="s">
        <v>17</v>
      </c>
      <c r="K1168" s="36" t="s">
        <v>181</v>
      </c>
    </row>
    <row r="1169" spans="1:238" x14ac:dyDescent="0.2">
      <c r="A1169" s="11">
        <f t="shared" si="20"/>
        <v>1161</v>
      </c>
      <c r="B1169" s="32" t="s">
        <v>1192</v>
      </c>
      <c r="C1169" s="32" t="s">
        <v>759</v>
      </c>
      <c r="D1169" s="32" t="s">
        <v>148</v>
      </c>
      <c r="E1169" s="68">
        <v>2021.02</v>
      </c>
      <c r="F1169" s="33" t="s">
        <v>166</v>
      </c>
      <c r="G1169" s="34">
        <v>940</v>
      </c>
      <c r="H1169" s="34">
        <v>1338</v>
      </c>
      <c r="I1169" s="37" t="s">
        <v>15</v>
      </c>
      <c r="J1169" s="35" t="s">
        <v>17</v>
      </c>
      <c r="K1169" s="36" t="s">
        <v>182</v>
      </c>
    </row>
    <row r="1170" spans="1:238" x14ac:dyDescent="0.2">
      <c r="A1170" s="11">
        <f t="shared" si="20"/>
        <v>1162</v>
      </c>
      <c r="B1170" s="32" t="s">
        <v>1193</v>
      </c>
      <c r="C1170" s="32" t="s">
        <v>759</v>
      </c>
      <c r="D1170" s="32" t="s">
        <v>148</v>
      </c>
      <c r="E1170" s="68">
        <v>2021.02</v>
      </c>
      <c r="F1170" s="33" t="s">
        <v>2414</v>
      </c>
      <c r="G1170" s="34">
        <v>483</v>
      </c>
      <c r="H1170" s="34">
        <v>1091</v>
      </c>
      <c r="I1170" s="37" t="s">
        <v>15</v>
      </c>
      <c r="J1170" s="35" t="s">
        <v>17</v>
      </c>
      <c r="K1170" s="36"/>
    </row>
    <row r="1171" spans="1:238" x14ac:dyDescent="0.2">
      <c r="A1171" s="11">
        <f t="shared" si="20"/>
        <v>1163</v>
      </c>
      <c r="B1171" s="32" t="s">
        <v>1195</v>
      </c>
      <c r="C1171" s="32" t="s">
        <v>759</v>
      </c>
      <c r="D1171" s="32" t="s">
        <v>148</v>
      </c>
      <c r="E1171" s="68">
        <v>2021.03</v>
      </c>
      <c r="F1171" s="33" t="s">
        <v>913</v>
      </c>
      <c r="G1171" s="34">
        <v>1445</v>
      </c>
      <c r="H1171" s="34">
        <v>4492</v>
      </c>
      <c r="I1171" s="37" t="s">
        <v>18</v>
      </c>
      <c r="J1171" s="35" t="s">
        <v>17</v>
      </c>
      <c r="K1171" s="36" t="s">
        <v>181</v>
      </c>
    </row>
    <row r="1172" spans="1:238" x14ac:dyDescent="0.2">
      <c r="A1172" s="11">
        <f t="shared" si="20"/>
        <v>1164</v>
      </c>
      <c r="B1172" s="32" t="s">
        <v>1196</v>
      </c>
      <c r="C1172" s="32" t="s">
        <v>759</v>
      </c>
      <c r="D1172" s="32" t="s">
        <v>148</v>
      </c>
      <c r="E1172" s="68">
        <v>2021.03</v>
      </c>
      <c r="F1172" s="33" t="s">
        <v>552</v>
      </c>
      <c r="G1172" s="34">
        <v>598</v>
      </c>
      <c r="H1172" s="34">
        <v>1494</v>
      </c>
      <c r="I1172" s="37" t="s">
        <v>15</v>
      </c>
      <c r="J1172" s="35" t="s">
        <v>17</v>
      </c>
      <c r="K1172" s="36"/>
    </row>
    <row r="1173" spans="1:238" x14ac:dyDescent="0.2">
      <c r="A1173" s="11">
        <f t="shared" si="20"/>
        <v>1165</v>
      </c>
      <c r="B1173" s="32" t="s">
        <v>728</v>
      </c>
      <c r="C1173" s="32" t="s">
        <v>759</v>
      </c>
      <c r="D1173" s="32" t="s">
        <v>148</v>
      </c>
      <c r="E1173" s="68">
        <v>2021.05</v>
      </c>
      <c r="F1173" s="33" t="s">
        <v>71</v>
      </c>
      <c r="G1173" s="34">
        <v>449</v>
      </c>
      <c r="H1173" s="34">
        <v>875</v>
      </c>
      <c r="I1173" s="37" t="s">
        <v>15</v>
      </c>
      <c r="J1173" s="35" t="s">
        <v>17</v>
      </c>
      <c r="K1173" s="36"/>
    </row>
    <row r="1174" spans="1:238" x14ac:dyDescent="0.2">
      <c r="A1174" s="11">
        <f t="shared" si="20"/>
        <v>1166</v>
      </c>
      <c r="B1174" s="32" t="s">
        <v>740</v>
      </c>
      <c r="C1174" s="32" t="s">
        <v>759</v>
      </c>
      <c r="D1174" s="32" t="s">
        <v>148</v>
      </c>
      <c r="E1174" s="68">
        <v>2021.06</v>
      </c>
      <c r="F1174" s="33" t="s">
        <v>32</v>
      </c>
      <c r="G1174" s="34">
        <v>1972</v>
      </c>
      <c r="H1174" s="34">
        <v>3981</v>
      </c>
      <c r="I1174" s="37" t="s">
        <v>127</v>
      </c>
      <c r="J1174" s="35" t="s">
        <v>17</v>
      </c>
      <c r="K1174" s="36" t="s">
        <v>181</v>
      </c>
    </row>
    <row r="1175" spans="1:238" x14ac:dyDescent="0.2">
      <c r="A1175" s="11">
        <f t="shared" si="20"/>
        <v>1167</v>
      </c>
      <c r="B1175" s="32" t="s">
        <v>741</v>
      </c>
      <c r="C1175" s="32" t="s">
        <v>759</v>
      </c>
      <c r="D1175" s="32" t="s">
        <v>148</v>
      </c>
      <c r="E1175" s="68">
        <v>2021.06</v>
      </c>
      <c r="F1175" s="33" t="s">
        <v>917</v>
      </c>
      <c r="G1175" s="34">
        <v>1310</v>
      </c>
      <c r="H1175" s="34">
        <v>3190</v>
      </c>
      <c r="I1175" s="37" t="s">
        <v>19</v>
      </c>
      <c r="J1175" s="35" t="s">
        <v>17</v>
      </c>
      <c r="K1175" s="36"/>
    </row>
    <row r="1176" spans="1:238" x14ac:dyDescent="0.2">
      <c r="A1176" s="11">
        <f t="shared" si="20"/>
        <v>1168</v>
      </c>
      <c r="B1176" s="32" t="s">
        <v>758</v>
      </c>
      <c r="C1176" s="32" t="s">
        <v>759</v>
      </c>
      <c r="D1176" s="32" t="s">
        <v>148</v>
      </c>
      <c r="E1176" s="68">
        <v>2021.07</v>
      </c>
      <c r="F1176" s="33" t="s">
        <v>990</v>
      </c>
      <c r="G1176" s="34">
        <v>2253</v>
      </c>
      <c r="H1176" s="34">
        <v>5616</v>
      </c>
      <c r="I1176" s="37" t="s">
        <v>127</v>
      </c>
      <c r="J1176" s="35" t="s">
        <v>17</v>
      </c>
      <c r="K1176" s="36"/>
    </row>
    <row r="1177" spans="1:238" x14ac:dyDescent="0.2">
      <c r="A1177" s="11">
        <f t="shared" si="20"/>
        <v>1169</v>
      </c>
      <c r="B1177" s="32" t="s">
        <v>773</v>
      </c>
      <c r="C1177" s="32" t="s">
        <v>759</v>
      </c>
      <c r="D1177" s="32" t="s">
        <v>148</v>
      </c>
      <c r="E1177" s="68">
        <v>2021.08</v>
      </c>
      <c r="F1177" s="33" t="s">
        <v>2414</v>
      </c>
      <c r="G1177" s="34">
        <v>706</v>
      </c>
      <c r="H1177" s="34">
        <v>1469</v>
      </c>
      <c r="I1177" s="37" t="s">
        <v>15</v>
      </c>
      <c r="J1177" s="35" t="s">
        <v>17</v>
      </c>
      <c r="K1177" s="36"/>
    </row>
    <row r="1178" spans="1:238" x14ac:dyDescent="0.2">
      <c r="A1178" s="11">
        <f t="shared" si="20"/>
        <v>1170</v>
      </c>
      <c r="B1178" s="32" t="s">
        <v>774</v>
      </c>
      <c r="C1178" s="32" t="s">
        <v>759</v>
      </c>
      <c r="D1178" s="32" t="s">
        <v>148</v>
      </c>
      <c r="E1178" s="68">
        <v>2021.08</v>
      </c>
      <c r="F1178" s="33" t="s">
        <v>2427</v>
      </c>
      <c r="G1178" s="34">
        <v>1053</v>
      </c>
      <c r="H1178" s="34">
        <v>2355</v>
      </c>
      <c r="I1178" s="37" t="s">
        <v>127</v>
      </c>
      <c r="J1178" s="35" t="s">
        <v>17</v>
      </c>
      <c r="K1178" s="36"/>
    </row>
    <row r="1179" spans="1:238" s="12" customFormat="1" x14ac:dyDescent="0.2">
      <c r="A1179" s="11">
        <f t="shared" si="20"/>
        <v>1171</v>
      </c>
      <c r="B1179" s="32" t="s">
        <v>1205</v>
      </c>
      <c r="C1179" s="32" t="s">
        <v>759</v>
      </c>
      <c r="D1179" s="32" t="s">
        <v>148</v>
      </c>
      <c r="E1179" s="68">
        <v>2021.09</v>
      </c>
      <c r="F1179" s="33" t="s">
        <v>258</v>
      </c>
      <c r="G1179" s="34">
        <v>613</v>
      </c>
      <c r="H1179" s="34">
        <v>1342</v>
      </c>
      <c r="I1179" s="37" t="s">
        <v>15</v>
      </c>
      <c r="J1179" s="35" t="s">
        <v>17</v>
      </c>
      <c r="K1179" s="36"/>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c r="GQ1179" s="2"/>
      <c r="GR1179" s="2"/>
      <c r="GS1179" s="2"/>
      <c r="GT1179" s="2"/>
      <c r="GU1179" s="2"/>
      <c r="GV1179" s="2"/>
      <c r="GW1179" s="2"/>
      <c r="GX1179" s="2"/>
      <c r="GY1179" s="2"/>
      <c r="GZ1179" s="2"/>
      <c r="HA1179" s="2"/>
      <c r="HB1179" s="2"/>
      <c r="HC1179" s="2"/>
      <c r="HD1179" s="2"/>
      <c r="HE1179" s="2"/>
      <c r="HF1179" s="2"/>
      <c r="HG1179" s="2"/>
      <c r="HH1179" s="2"/>
      <c r="HI1179" s="2"/>
      <c r="HJ1179" s="2"/>
      <c r="HK1179" s="2"/>
      <c r="HL1179" s="2"/>
      <c r="HM1179" s="2"/>
      <c r="HN1179" s="2"/>
      <c r="HO1179" s="2"/>
      <c r="HP1179" s="2"/>
      <c r="HQ1179" s="2"/>
      <c r="HR1179" s="2"/>
      <c r="HS1179" s="2"/>
      <c r="HT1179" s="2"/>
      <c r="HU1179" s="2"/>
      <c r="HV1179" s="2"/>
      <c r="HW1179" s="2"/>
      <c r="HX1179" s="2"/>
      <c r="HY1179" s="2"/>
      <c r="HZ1179" s="2"/>
      <c r="IA1179" s="2"/>
      <c r="IB1179" s="2"/>
      <c r="IC1179" s="2"/>
      <c r="ID1179" s="2"/>
    </row>
    <row r="1180" spans="1:238" s="12" customFormat="1" x14ac:dyDescent="0.2">
      <c r="A1180" s="11">
        <f t="shared" si="20"/>
        <v>1172</v>
      </c>
      <c r="B1180" s="32" t="s">
        <v>785</v>
      </c>
      <c r="C1180" s="32" t="s">
        <v>759</v>
      </c>
      <c r="D1180" s="32" t="s">
        <v>148</v>
      </c>
      <c r="E1180" s="68">
        <v>2021.09</v>
      </c>
      <c r="F1180" s="33" t="s">
        <v>964</v>
      </c>
      <c r="G1180" s="34">
        <v>1779</v>
      </c>
      <c r="H1180" s="34">
        <v>3946</v>
      </c>
      <c r="I1180" s="37" t="s">
        <v>15</v>
      </c>
      <c r="J1180" s="35" t="s">
        <v>17</v>
      </c>
      <c r="K1180" s="36"/>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c r="GQ1180" s="2"/>
      <c r="GR1180" s="2"/>
      <c r="GS1180" s="2"/>
      <c r="GT1180" s="2"/>
      <c r="GU1180" s="2"/>
      <c r="GV1180" s="2"/>
      <c r="GW1180" s="2"/>
      <c r="GX1180" s="2"/>
      <c r="GY1180" s="2"/>
      <c r="GZ1180" s="2"/>
      <c r="HA1180" s="2"/>
      <c r="HB1180" s="2"/>
      <c r="HC1180" s="2"/>
      <c r="HD1180" s="2"/>
      <c r="HE1180" s="2"/>
      <c r="HF1180" s="2"/>
      <c r="HG1180" s="2"/>
      <c r="HH1180" s="2"/>
      <c r="HI1180" s="2"/>
      <c r="HJ1180" s="2"/>
      <c r="HK1180" s="2"/>
      <c r="HL1180" s="2"/>
      <c r="HM1180" s="2"/>
      <c r="HN1180" s="2"/>
      <c r="HO1180" s="2"/>
      <c r="HP1180" s="2"/>
      <c r="HQ1180" s="2"/>
      <c r="HR1180" s="2"/>
      <c r="HS1180" s="2"/>
      <c r="HT1180" s="2"/>
      <c r="HU1180" s="2"/>
      <c r="HV1180" s="2"/>
      <c r="HW1180" s="2"/>
      <c r="HX1180" s="2"/>
      <c r="HY1180" s="2"/>
      <c r="HZ1180" s="2"/>
      <c r="IA1180" s="2"/>
      <c r="IB1180" s="2"/>
      <c r="IC1180" s="2"/>
      <c r="ID1180" s="2"/>
    </row>
    <row r="1181" spans="1:238" s="12" customFormat="1" x14ac:dyDescent="0.2">
      <c r="A1181" s="11">
        <f t="shared" si="20"/>
        <v>1173</v>
      </c>
      <c r="B1181" s="32" t="s">
        <v>805</v>
      </c>
      <c r="C1181" s="32" t="s">
        <v>759</v>
      </c>
      <c r="D1181" s="32" t="s">
        <v>148</v>
      </c>
      <c r="E1181" s="68" t="s">
        <v>2452</v>
      </c>
      <c r="F1181" s="33" t="s">
        <v>1322</v>
      </c>
      <c r="G1181" s="34">
        <v>3813</v>
      </c>
      <c r="H1181" s="34">
        <v>9886</v>
      </c>
      <c r="I1181" s="37" t="s">
        <v>127</v>
      </c>
      <c r="J1181" s="35" t="s">
        <v>17</v>
      </c>
      <c r="K1181" s="36"/>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c r="GQ1181" s="2"/>
      <c r="GR1181" s="2"/>
      <c r="GS1181" s="2"/>
      <c r="GT1181" s="2"/>
      <c r="GU1181" s="2"/>
      <c r="GV1181" s="2"/>
      <c r="GW1181" s="2"/>
      <c r="GX1181" s="2"/>
      <c r="GY1181" s="2"/>
      <c r="GZ1181" s="2"/>
      <c r="HA1181" s="2"/>
      <c r="HB1181" s="2"/>
      <c r="HC1181" s="2"/>
      <c r="HD1181" s="2"/>
      <c r="HE1181" s="2"/>
      <c r="HF1181" s="2"/>
      <c r="HG1181" s="2"/>
      <c r="HH1181" s="2"/>
      <c r="HI1181" s="2"/>
      <c r="HJ1181" s="2"/>
      <c r="HK1181" s="2"/>
      <c r="HL1181" s="2"/>
      <c r="HM1181" s="2"/>
      <c r="HN1181" s="2"/>
      <c r="HO1181" s="2"/>
      <c r="HP1181" s="2"/>
      <c r="HQ1181" s="2"/>
      <c r="HR1181" s="2"/>
      <c r="HS1181" s="2"/>
      <c r="HT1181" s="2"/>
      <c r="HU1181" s="2"/>
      <c r="HV1181" s="2"/>
      <c r="HW1181" s="2"/>
      <c r="HX1181" s="2"/>
      <c r="HY1181" s="2"/>
      <c r="HZ1181" s="2"/>
      <c r="IA1181" s="2"/>
      <c r="IB1181" s="2"/>
      <c r="IC1181" s="2"/>
      <c r="ID1181" s="2"/>
    </row>
    <row r="1182" spans="1:238" s="12" customFormat="1" x14ac:dyDescent="0.2">
      <c r="A1182" s="11">
        <f t="shared" si="20"/>
        <v>1174</v>
      </c>
      <c r="B1182" s="32" t="s">
        <v>806</v>
      </c>
      <c r="C1182" s="32" t="s">
        <v>759</v>
      </c>
      <c r="D1182" s="32" t="s">
        <v>148</v>
      </c>
      <c r="E1182" s="68" t="s">
        <v>2452</v>
      </c>
      <c r="F1182" s="33" t="s">
        <v>917</v>
      </c>
      <c r="G1182" s="34">
        <v>1421</v>
      </c>
      <c r="H1182" s="34">
        <v>3165</v>
      </c>
      <c r="I1182" s="37" t="s">
        <v>18</v>
      </c>
      <c r="J1182" s="35" t="s">
        <v>17</v>
      </c>
      <c r="K1182" s="36"/>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c r="FE1182" s="2"/>
      <c r="FF1182" s="2"/>
      <c r="FG1182" s="2"/>
      <c r="FH1182" s="2"/>
      <c r="FI1182" s="2"/>
      <c r="FJ1182" s="2"/>
      <c r="FK1182" s="2"/>
      <c r="FL1182" s="2"/>
      <c r="FM1182" s="2"/>
      <c r="FN1182" s="2"/>
      <c r="FO1182" s="2"/>
      <c r="FP1182" s="2"/>
      <c r="FQ1182" s="2"/>
      <c r="FR1182" s="2"/>
      <c r="FS1182" s="2"/>
      <c r="FT1182" s="2"/>
      <c r="FU1182" s="2"/>
      <c r="FV1182" s="2"/>
      <c r="FW1182" s="2"/>
      <c r="FX1182" s="2"/>
      <c r="FY1182" s="2"/>
      <c r="FZ1182" s="2"/>
      <c r="GA1182" s="2"/>
      <c r="GB1182" s="2"/>
      <c r="GC1182" s="2"/>
      <c r="GD1182" s="2"/>
      <c r="GE1182" s="2"/>
      <c r="GF1182" s="2"/>
      <c r="GG1182" s="2"/>
      <c r="GH1182" s="2"/>
      <c r="GI1182" s="2"/>
      <c r="GJ1182" s="2"/>
      <c r="GK1182" s="2"/>
      <c r="GL1182" s="2"/>
      <c r="GM1182" s="2"/>
      <c r="GN1182" s="2"/>
      <c r="GO1182" s="2"/>
      <c r="GP1182" s="2"/>
      <c r="GQ1182" s="2"/>
      <c r="GR1182" s="2"/>
      <c r="GS1182" s="2"/>
      <c r="GT1182" s="2"/>
      <c r="GU1182" s="2"/>
      <c r="GV1182" s="2"/>
      <c r="GW1182" s="2"/>
      <c r="GX1182" s="2"/>
      <c r="GY1182" s="2"/>
      <c r="GZ1182" s="2"/>
      <c r="HA1182" s="2"/>
      <c r="HB1182" s="2"/>
      <c r="HC1182" s="2"/>
      <c r="HD1182" s="2"/>
      <c r="HE1182" s="2"/>
      <c r="HF1182" s="2"/>
      <c r="HG1182" s="2"/>
      <c r="HH1182" s="2"/>
      <c r="HI1182" s="2"/>
      <c r="HJ1182" s="2"/>
      <c r="HK1182" s="2"/>
      <c r="HL1182" s="2"/>
      <c r="HM1182" s="2"/>
      <c r="HN1182" s="2"/>
      <c r="HO1182" s="2"/>
      <c r="HP1182" s="2"/>
      <c r="HQ1182" s="2"/>
      <c r="HR1182" s="2"/>
      <c r="HS1182" s="2"/>
      <c r="HT1182" s="2"/>
      <c r="HU1182" s="2"/>
      <c r="HV1182" s="2"/>
      <c r="HW1182" s="2"/>
      <c r="HX1182" s="2"/>
      <c r="HY1182" s="2"/>
      <c r="HZ1182" s="2"/>
      <c r="IA1182" s="2"/>
      <c r="IB1182" s="2"/>
      <c r="IC1182" s="2"/>
      <c r="ID1182" s="2"/>
    </row>
    <row r="1183" spans="1:238" s="12" customFormat="1" x14ac:dyDescent="0.2">
      <c r="A1183" s="11">
        <f t="shared" si="20"/>
        <v>1175</v>
      </c>
      <c r="B1183" s="32" t="s">
        <v>813</v>
      </c>
      <c r="C1183" s="32" t="s">
        <v>759</v>
      </c>
      <c r="D1183" s="32" t="s">
        <v>148</v>
      </c>
      <c r="E1183" s="68">
        <v>2021.11</v>
      </c>
      <c r="F1183" s="33" t="s">
        <v>73</v>
      </c>
      <c r="G1183" s="34">
        <v>12</v>
      </c>
      <c r="H1183" s="34">
        <v>17</v>
      </c>
      <c r="I1183" s="37" t="s">
        <v>902</v>
      </c>
      <c r="J1183" s="35" t="s">
        <v>902</v>
      </c>
      <c r="K1183" s="36"/>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c r="DY1183" s="2"/>
      <c r="DZ1183" s="2"/>
      <c r="EA1183" s="2"/>
      <c r="EB1183" s="2"/>
      <c r="EC1183" s="2"/>
      <c r="ED1183" s="2"/>
      <c r="EE1183" s="2"/>
      <c r="EF1183" s="2"/>
      <c r="EG1183" s="2"/>
      <c r="EH1183" s="2"/>
      <c r="EI1183" s="2"/>
      <c r="EJ1183" s="2"/>
      <c r="EK1183" s="2"/>
      <c r="EL1183" s="2"/>
      <c r="EM1183" s="2"/>
      <c r="EN1183" s="2"/>
      <c r="EO1183" s="2"/>
      <c r="EP1183" s="2"/>
      <c r="EQ1183" s="2"/>
      <c r="ER1183" s="2"/>
      <c r="ES1183" s="2"/>
      <c r="ET1183" s="2"/>
      <c r="EU1183" s="2"/>
      <c r="EV1183" s="2"/>
      <c r="EW1183" s="2"/>
      <c r="EX1183" s="2"/>
      <c r="EY1183" s="2"/>
      <c r="EZ1183" s="2"/>
      <c r="FA1183" s="2"/>
      <c r="FB1183" s="2"/>
      <c r="FC1183" s="2"/>
      <c r="FD1183" s="2"/>
      <c r="FE1183" s="2"/>
      <c r="FF1183" s="2"/>
      <c r="FG1183" s="2"/>
      <c r="FH1183" s="2"/>
      <c r="FI1183" s="2"/>
      <c r="FJ1183" s="2"/>
      <c r="FK1183" s="2"/>
      <c r="FL1183" s="2"/>
      <c r="FM1183" s="2"/>
      <c r="FN1183" s="2"/>
      <c r="FO1183" s="2"/>
      <c r="FP1183" s="2"/>
      <c r="FQ1183" s="2"/>
      <c r="FR1183" s="2"/>
      <c r="FS1183" s="2"/>
      <c r="FT1183" s="2"/>
      <c r="FU1183" s="2"/>
      <c r="FV1183" s="2"/>
      <c r="FW1183" s="2"/>
      <c r="FX1183" s="2"/>
      <c r="FY1183" s="2"/>
      <c r="FZ1183" s="2"/>
      <c r="GA1183" s="2"/>
      <c r="GB1183" s="2"/>
      <c r="GC1183" s="2"/>
      <c r="GD1183" s="2"/>
      <c r="GE1183" s="2"/>
      <c r="GF1183" s="2"/>
      <c r="GG1183" s="2"/>
      <c r="GH1183" s="2"/>
      <c r="GI1183" s="2"/>
      <c r="GJ1183" s="2"/>
      <c r="GK1183" s="2"/>
      <c r="GL1183" s="2"/>
      <c r="GM1183" s="2"/>
      <c r="GN1183" s="2"/>
      <c r="GO1183" s="2"/>
      <c r="GP1183" s="2"/>
      <c r="GQ1183" s="2"/>
      <c r="GR1183" s="2"/>
      <c r="GS1183" s="2"/>
      <c r="GT1183" s="2"/>
      <c r="GU1183" s="2"/>
      <c r="GV1183" s="2"/>
      <c r="GW1183" s="2"/>
      <c r="GX1183" s="2"/>
      <c r="GY1183" s="2"/>
      <c r="GZ1183" s="2"/>
      <c r="HA1183" s="2"/>
      <c r="HB1183" s="2"/>
      <c r="HC1183" s="2"/>
      <c r="HD1183" s="2"/>
      <c r="HE1183" s="2"/>
      <c r="HF1183" s="2"/>
      <c r="HG1183" s="2"/>
      <c r="HH1183" s="2"/>
      <c r="HI1183" s="2"/>
      <c r="HJ1183" s="2"/>
      <c r="HK1183" s="2"/>
      <c r="HL1183" s="2"/>
      <c r="HM1183" s="2"/>
      <c r="HN1183" s="2"/>
      <c r="HO1183" s="2"/>
      <c r="HP1183" s="2"/>
      <c r="HQ1183" s="2"/>
      <c r="HR1183" s="2"/>
      <c r="HS1183" s="2"/>
      <c r="HT1183" s="2"/>
      <c r="HU1183" s="2"/>
      <c r="HV1183" s="2"/>
      <c r="HW1183" s="2"/>
      <c r="HX1183" s="2"/>
      <c r="HY1183" s="2"/>
      <c r="HZ1183" s="2"/>
      <c r="IA1183" s="2"/>
      <c r="IB1183" s="2"/>
      <c r="IC1183" s="2"/>
      <c r="ID1183" s="2"/>
    </row>
    <row r="1184" spans="1:238" s="12" customFormat="1" x14ac:dyDescent="0.2">
      <c r="A1184" s="11">
        <f t="shared" si="20"/>
        <v>1176</v>
      </c>
      <c r="B1184" s="32" t="s">
        <v>814</v>
      </c>
      <c r="C1184" s="32" t="s">
        <v>759</v>
      </c>
      <c r="D1184" s="32" t="s">
        <v>148</v>
      </c>
      <c r="E1184" s="68">
        <v>2021.12</v>
      </c>
      <c r="F1184" s="33" t="s">
        <v>927</v>
      </c>
      <c r="G1184" s="34">
        <v>2446</v>
      </c>
      <c r="H1184" s="34">
        <v>5788</v>
      </c>
      <c r="I1184" s="37" t="s">
        <v>127</v>
      </c>
      <c r="J1184" s="35" t="s">
        <v>17</v>
      </c>
      <c r="K1184" s="36" t="s">
        <v>181</v>
      </c>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c r="DY1184" s="2"/>
      <c r="DZ1184" s="2"/>
      <c r="EA1184" s="2"/>
      <c r="EB1184" s="2"/>
      <c r="EC1184" s="2"/>
      <c r="ED1184" s="2"/>
      <c r="EE1184" s="2"/>
      <c r="EF1184" s="2"/>
      <c r="EG1184" s="2"/>
      <c r="EH1184" s="2"/>
      <c r="EI1184" s="2"/>
      <c r="EJ1184" s="2"/>
      <c r="EK1184" s="2"/>
      <c r="EL1184" s="2"/>
      <c r="EM1184" s="2"/>
      <c r="EN1184" s="2"/>
      <c r="EO1184" s="2"/>
      <c r="EP1184" s="2"/>
      <c r="EQ1184" s="2"/>
      <c r="ER1184" s="2"/>
      <c r="ES1184" s="2"/>
      <c r="ET1184" s="2"/>
      <c r="EU1184" s="2"/>
      <c r="EV1184" s="2"/>
      <c r="EW1184" s="2"/>
      <c r="EX1184" s="2"/>
      <c r="EY1184" s="2"/>
      <c r="EZ1184" s="2"/>
      <c r="FA1184" s="2"/>
      <c r="FB1184" s="2"/>
      <c r="FC1184" s="2"/>
      <c r="FD1184" s="2"/>
      <c r="FE1184" s="2"/>
      <c r="FF1184" s="2"/>
      <c r="FG1184" s="2"/>
      <c r="FH1184" s="2"/>
      <c r="FI1184" s="2"/>
      <c r="FJ1184" s="2"/>
      <c r="FK1184" s="2"/>
      <c r="FL1184" s="2"/>
      <c r="FM1184" s="2"/>
      <c r="FN1184" s="2"/>
      <c r="FO1184" s="2"/>
      <c r="FP1184" s="2"/>
      <c r="FQ1184" s="2"/>
      <c r="FR1184" s="2"/>
      <c r="FS1184" s="2"/>
      <c r="FT1184" s="2"/>
      <c r="FU1184" s="2"/>
      <c r="FV1184" s="2"/>
      <c r="FW1184" s="2"/>
      <c r="FX1184" s="2"/>
      <c r="FY1184" s="2"/>
      <c r="FZ1184" s="2"/>
      <c r="GA1184" s="2"/>
      <c r="GB1184" s="2"/>
      <c r="GC1184" s="2"/>
      <c r="GD1184" s="2"/>
      <c r="GE1184" s="2"/>
      <c r="GF1184" s="2"/>
      <c r="GG1184" s="2"/>
      <c r="GH1184" s="2"/>
      <c r="GI1184" s="2"/>
      <c r="GJ1184" s="2"/>
      <c r="GK1184" s="2"/>
      <c r="GL1184" s="2"/>
      <c r="GM1184" s="2"/>
      <c r="GN1184" s="2"/>
      <c r="GO1184" s="2"/>
      <c r="GP1184" s="2"/>
      <c r="GQ1184" s="2"/>
      <c r="GR1184" s="2"/>
      <c r="GS1184" s="2"/>
      <c r="GT1184" s="2"/>
      <c r="GU1184" s="2"/>
      <c r="GV1184" s="2"/>
      <c r="GW1184" s="2"/>
      <c r="GX1184" s="2"/>
      <c r="GY1184" s="2"/>
      <c r="GZ1184" s="2"/>
      <c r="HA1184" s="2"/>
      <c r="HB1184" s="2"/>
      <c r="HC1184" s="2"/>
      <c r="HD1184" s="2"/>
      <c r="HE1184" s="2"/>
      <c r="HF1184" s="2"/>
      <c r="HG1184" s="2"/>
      <c r="HH1184" s="2"/>
      <c r="HI1184" s="2"/>
      <c r="HJ1184" s="2"/>
      <c r="HK1184" s="2"/>
      <c r="HL1184" s="2"/>
      <c r="HM1184" s="2"/>
      <c r="HN1184" s="2"/>
      <c r="HO1184" s="2"/>
      <c r="HP1184" s="2"/>
      <c r="HQ1184" s="2"/>
      <c r="HR1184" s="2"/>
      <c r="HS1184" s="2"/>
      <c r="HT1184" s="2"/>
      <c r="HU1184" s="2"/>
      <c r="HV1184" s="2"/>
      <c r="HW1184" s="2"/>
      <c r="HX1184" s="2"/>
      <c r="HY1184" s="2"/>
      <c r="HZ1184" s="2"/>
      <c r="IA1184" s="2"/>
      <c r="IB1184" s="2"/>
      <c r="IC1184" s="2"/>
      <c r="ID1184" s="2"/>
    </row>
    <row r="1185" spans="1:238" s="12" customFormat="1" x14ac:dyDescent="0.2">
      <c r="A1185" s="11">
        <f t="shared" si="20"/>
        <v>1177</v>
      </c>
      <c r="B1185" s="32" t="s">
        <v>815</v>
      </c>
      <c r="C1185" s="32" t="s">
        <v>759</v>
      </c>
      <c r="D1185" s="32" t="s">
        <v>148</v>
      </c>
      <c r="E1185" s="68">
        <v>2021.12</v>
      </c>
      <c r="F1185" s="33" t="s">
        <v>1833</v>
      </c>
      <c r="G1185" s="34">
        <v>888</v>
      </c>
      <c r="H1185" s="34">
        <v>1812</v>
      </c>
      <c r="I1185" s="37" t="s">
        <v>127</v>
      </c>
      <c r="J1185" s="35" t="s">
        <v>17</v>
      </c>
      <c r="K1185" s="36" t="s">
        <v>181</v>
      </c>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c r="BM1185" s="2"/>
      <c r="BN1185" s="2"/>
      <c r="BO1185" s="2"/>
      <c r="BP1185" s="2"/>
      <c r="BQ1185" s="2"/>
      <c r="BR1185" s="2"/>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c r="DY1185" s="2"/>
      <c r="DZ1185" s="2"/>
      <c r="EA1185" s="2"/>
      <c r="EB1185" s="2"/>
      <c r="EC1185" s="2"/>
      <c r="ED1185" s="2"/>
      <c r="EE1185" s="2"/>
      <c r="EF1185" s="2"/>
      <c r="EG1185" s="2"/>
      <c r="EH1185" s="2"/>
      <c r="EI1185" s="2"/>
      <c r="EJ1185" s="2"/>
      <c r="EK1185" s="2"/>
      <c r="EL1185" s="2"/>
      <c r="EM1185" s="2"/>
      <c r="EN1185" s="2"/>
      <c r="EO1185" s="2"/>
      <c r="EP1185" s="2"/>
      <c r="EQ1185" s="2"/>
      <c r="ER1185" s="2"/>
      <c r="ES1185" s="2"/>
      <c r="ET1185" s="2"/>
      <c r="EU1185" s="2"/>
      <c r="EV1185" s="2"/>
      <c r="EW1185" s="2"/>
      <c r="EX1185" s="2"/>
      <c r="EY1185" s="2"/>
      <c r="EZ1185" s="2"/>
      <c r="FA1185" s="2"/>
      <c r="FB1185" s="2"/>
      <c r="FC1185" s="2"/>
      <c r="FD1185" s="2"/>
      <c r="FE1185" s="2"/>
      <c r="FF1185" s="2"/>
      <c r="FG1185" s="2"/>
      <c r="FH1185" s="2"/>
      <c r="FI1185" s="2"/>
      <c r="FJ1185" s="2"/>
      <c r="FK1185" s="2"/>
      <c r="FL1185" s="2"/>
      <c r="FM1185" s="2"/>
      <c r="FN1185" s="2"/>
      <c r="FO1185" s="2"/>
      <c r="FP1185" s="2"/>
      <c r="FQ1185" s="2"/>
      <c r="FR1185" s="2"/>
      <c r="FS1185" s="2"/>
      <c r="FT1185" s="2"/>
      <c r="FU1185" s="2"/>
      <c r="FV1185" s="2"/>
      <c r="FW1185" s="2"/>
      <c r="FX1185" s="2"/>
      <c r="FY1185" s="2"/>
      <c r="FZ1185" s="2"/>
      <c r="GA1185" s="2"/>
      <c r="GB1185" s="2"/>
      <c r="GC1185" s="2"/>
      <c r="GD1185" s="2"/>
      <c r="GE1185" s="2"/>
      <c r="GF1185" s="2"/>
      <c r="GG1185" s="2"/>
      <c r="GH1185" s="2"/>
      <c r="GI1185" s="2"/>
      <c r="GJ1185" s="2"/>
      <c r="GK1185" s="2"/>
      <c r="GL1185" s="2"/>
      <c r="GM1185" s="2"/>
      <c r="GN1185" s="2"/>
      <c r="GO1185" s="2"/>
      <c r="GP1185" s="2"/>
      <c r="GQ1185" s="2"/>
      <c r="GR1185" s="2"/>
      <c r="GS1185" s="2"/>
      <c r="GT1185" s="2"/>
      <c r="GU1185" s="2"/>
      <c r="GV1185" s="2"/>
      <c r="GW1185" s="2"/>
      <c r="GX1185" s="2"/>
      <c r="GY1185" s="2"/>
      <c r="GZ1185" s="2"/>
      <c r="HA1185" s="2"/>
      <c r="HB1185" s="2"/>
      <c r="HC1185" s="2"/>
      <c r="HD1185" s="2"/>
      <c r="HE1185" s="2"/>
      <c r="HF1185" s="2"/>
      <c r="HG1185" s="2"/>
      <c r="HH1185" s="2"/>
      <c r="HI1185" s="2"/>
      <c r="HJ1185" s="2"/>
      <c r="HK1185" s="2"/>
      <c r="HL1185" s="2"/>
      <c r="HM1185" s="2"/>
      <c r="HN1185" s="2"/>
      <c r="HO1185" s="2"/>
      <c r="HP1185" s="2"/>
      <c r="HQ1185" s="2"/>
      <c r="HR1185" s="2"/>
      <c r="HS1185" s="2"/>
      <c r="HT1185" s="2"/>
      <c r="HU1185" s="2"/>
      <c r="HV1185" s="2"/>
      <c r="HW1185" s="2"/>
      <c r="HX1185" s="2"/>
      <c r="HY1185" s="2"/>
      <c r="HZ1185" s="2"/>
      <c r="IA1185" s="2"/>
      <c r="IB1185" s="2"/>
      <c r="IC1185" s="2"/>
      <c r="ID1185" s="2"/>
    </row>
    <row r="1186" spans="1:238" s="12" customFormat="1" x14ac:dyDescent="0.2">
      <c r="A1186" s="11">
        <f t="shared" si="20"/>
        <v>1178</v>
      </c>
      <c r="B1186" s="32" t="s">
        <v>815</v>
      </c>
      <c r="C1186" s="32" t="s">
        <v>759</v>
      </c>
      <c r="D1186" s="32" t="s">
        <v>148</v>
      </c>
      <c r="E1186" s="68">
        <v>2022.03</v>
      </c>
      <c r="F1186" s="33" t="s">
        <v>1833</v>
      </c>
      <c r="G1186" s="34">
        <v>1476</v>
      </c>
      <c r="H1186" s="34">
        <v>3342</v>
      </c>
      <c r="I1186" s="37" t="s">
        <v>127</v>
      </c>
      <c r="J1186" s="35" t="s">
        <v>17</v>
      </c>
      <c r="K1186" s="36" t="s">
        <v>181</v>
      </c>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c r="FD1186" s="2"/>
      <c r="FE1186" s="2"/>
      <c r="FF1186" s="2"/>
      <c r="FG1186" s="2"/>
      <c r="FH1186" s="2"/>
      <c r="FI1186" s="2"/>
      <c r="FJ1186" s="2"/>
      <c r="FK1186" s="2"/>
      <c r="FL1186" s="2"/>
      <c r="FM1186" s="2"/>
      <c r="FN1186" s="2"/>
      <c r="FO1186" s="2"/>
      <c r="FP1186" s="2"/>
      <c r="FQ1186" s="2"/>
      <c r="FR1186" s="2"/>
      <c r="FS1186" s="2"/>
      <c r="FT1186" s="2"/>
      <c r="FU1186" s="2"/>
      <c r="FV1186" s="2"/>
      <c r="FW1186" s="2"/>
      <c r="FX1186" s="2"/>
      <c r="FY1186" s="2"/>
      <c r="FZ1186" s="2"/>
      <c r="GA1186" s="2"/>
      <c r="GB1186" s="2"/>
      <c r="GC1186" s="2"/>
      <c r="GD1186" s="2"/>
      <c r="GE1186" s="2"/>
      <c r="GF1186" s="2"/>
      <c r="GG1186" s="2"/>
      <c r="GH1186" s="2"/>
      <c r="GI1186" s="2"/>
      <c r="GJ1186" s="2"/>
      <c r="GK1186" s="2"/>
      <c r="GL1186" s="2"/>
      <c r="GM1186" s="2"/>
      <c r="GN1186" s="2"/>
      <c r="GO1186" s="2"/>
      <c r="GP1186" s="2"/>
      <c r="GQ1186" s="2"/>
      <c r="GR1186" s="2"/>
      <c r="GS1186" s="2"/>
      <c r="GT1186" s="2"/>
      <c r="GU1186" s="2"/>
      <c r="GV1186" s="2"/>
      <c r="GW1186" s="2"/>
      <c r="GX1186" s="2"/>
      <c r="GY1186" s="2"/>
      <c r="GZ1186" s="2"/>
      <c r="HA1186" s="2"/>
      <c r="HB1186" s="2"/>
      <c r="HC1186" s="2"/>
      <c r="HD1186" s="2"/>
      <c r="HE1186" s="2"/>
      <c r="HF1186" s="2"/>
      <c r="HG1186" s="2"/>
      <c r="HH1186" s="2"/>
      <c r="HI1186" s="2"/>
      <c r="HJ1186" s="2"/>
      <c r="HK1186" s="2"/>
      <c r="HL1186" s="2"/>
      <c r="HM1186" s="2"/>
      <c r="HN1186" s="2"/>
      <c r="HO1186" s="2"/>
      <c r="HP1186" s="2"/>
      <c r="HQ1186" s="2"/>
      <c r="HR1186" s="2"/>
      <c r="HS1186" s="2"/>
      <c r="HT1186" s="2"/>
      <c r="HU1186" s="2"/>
      <c r="HV1186" s="2"/>
      <c r="HW1186" s="2"/>
      <c r="HX1186" s="2"/>
      <c r="HY1186" s="2"/>
      <c r="HZ1186" s="2"/>
      <c r="IA1186" s="2"/>
      <c r="IB1186" s="2"/>
      <c r="IC1186" s="2"/>
      <c r="ID1186" s="2"/>
    </row>
    <row r="1187" spans="1:238" s="12" customFormat="1" x14ac:dyDescent="0.2">
      <c r="A1187" s="11">
        <f t="shared" si="20"/>
        <v>1179</v>
      </c>
      <c r="B1187" s="32" t="s">
        <v>861</v>
      </c>
      <c r="C1187" s="32" t="s">
        <v>759</v>
      </c>
      <c r="D1187" s="32" t="s">
        <v>148</v>
      </c>
      <c r="E1187" s="68">
        <v>2022.04</v>
      </c>
      <c r="F1187" s="33" t="s">
        <v>862</v>
      </c>
      <c r="G1187" s="34">
        <v>1299</v>
      </c>
      <c r="H1187" s="34">
        <v>3409</v>
      </c>
      <c r="I1187" s="37" t="s">
        <v>19</v>
      </c>
      <c r="J1187" s="35" t="s">
        <v>17</v>
      </c>
      <c r="K1187" s="36" t="s">
        <v>180</v>
      </c>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c r="FD1187" s="2"/>
      <c r="FE1187" s="2"/>
      <c r="FF1187" s="2"/>
      <c r="FG1187" s="2"/>
      <c r="FH1187" s="2"/>
      <c r="FI1187" s="2"/>
      <c r="FJ1187" s="2"/>
      <c r="FK1187" s="2"/>
      <c r="FL1187" s="2"/>
      <c r="FM1187" s="2"/>
      <c r="FN1187" s="2"/>
      <c r="FO1187" s="2"/>
      <c r="FP1187" s="2"/>
      <c r="FQ1187" s="2"/>
      <c r="FR1187" s="2"/>
      <c r="FS1187" s="2"/>
      <c r="FT1187" s="2"/>
      <c r="FU1187" s="2"/>
      <c r="FV1187" s="2"/>
      <c r="FW1187" s="2"/>
      <c r="FX1187" s="2"/>
      <c r="FY1187" s="2"/>
      <c r="FZ1187" s="2"/>
      <c r="GA1187" s="2"/>
      <c r="GB1187" s="2"/>
      <c r="GC1187" s="2"/>
      <c r="GD1187" s="2"/>
      <c r="GE1187" s="2"/>
      <c r="GF1187" s="2"/>
      <c r="GG1187" s="2"/>
      <c r="GH1187" s="2"/>
      <c r="GI1187" s="2"/>
      <c r="GJ1187" s="2"/>
      <c r="GK1187" s="2"/>
      <c r="GL1187" s="2"/>
      <c r="GM1187" s="2"/>
      <c r="GN1187" s="2"/>
      <c r="GO1187" s="2"/>
      <c r="GP1187" s="2"/>
      <c r="GQ1187" s="2"/>
      <c r="GR1187" s="2"/>
      <c r="GS1187" s="2"/>
      <c r="GT1187" s="2"/>
      <c r="GU1187" s="2"/>
      <c r="GV1187" s="2"/>
      <c r="GW1187" s="2"/>
      <c r="GX1187" s="2"/>
      <c r="GY1187" s="2"/>
      <c r="GZ1187" s="2"/>
      <c r="HA1187" s="2"/>
      <c r="HB1187" s="2"/>
      <c r="HC1187" s="2"/>
      <c r="HD1187" s="2"/>
      <c r="HE1187" s="2"/>
      <c r="HF1187" s="2"/>
      <c r="HG1187" s="2"/>
      <c r="HH1187" s="2"/>
      <c r="HI1187" s="2"/>
      <c r="HJ1187" s="2"/>
      <c r="HK1187" s="2"/>
      <c r="HL1187" s="2"/>
      <c r="HM1187" s="2"/>
      <c r="HN1187" s="2"/>
      <c r="HO1187" s="2"/>
      <c r="HP1187" s="2"/>
      <c r="HQ1187" s="2"/>
      <c r="HR1187" s="2"/>
      <c r="HS1187" s="2"/>
      <c r="HT1187" s="2"/>
      <c r="HU1187" s="2"/>
      <c r="HV1187" s="2"/>
      <c r="HW1187" s="2"/>
      <c r="HX1187" s="2"/>
      <c r="HY1187" s="2"/>
      <c r="HZ1187" s="2"/>
      <c r="IA1187" s="2"/>
      <c r="IB1187" s="2"/>
      <c r="IC1187" s="2"/>
      <c r="ID1187" s="2"/>
    </row>
    <row r="1188" spans="1:238" s="12" customFormat="1" x14ac:dyDescent="0.2">
      <c r="A1188" s="11">
        <f t="shared" si="20"/>
        <v>1180</v>
      </c>
      <c r="B1188" s="32" t="s">
        <v>863</v>
      </c>
      <c r="C1188" s="32" t="s">
        <v>759</v>
      </c>
      <c r="D1188" s="32" t="s">
        <v>148</v>
      </c>
      <c r="E1188" s="68">
        <v>2022.04</v>
      </c>
      <c r="F1188" s="33" t="s">
        <v>95</v>
      </c>
      <c r="G1188" s="34">
        <v>1952</v>
      </c>
      <c r="H1188" s="34">
        <v>4727</v>
      </c>
      <c r="I1188" s="37" t="s">
        <v>18</v>
      </c>
      <c r="J1188" s="35" t="s">
        <v>17</v>
      </c>
      <c r="K1188" s="36"/>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c r="FD1188" s="2"/>
      <c r="FE1188" s="2"/>
      <c r="FF1188" s="2"/>
      <c r="FG1188" s="2"/>
      <c r="FH1188" s="2"/>
      <c r="FI1188" s="2"/>
      <c r="FJ1188" s="2"/>
      <c r="FK1188" s="2"/>
      <c r="FL1188" s="2"/>
      <c r="FM1188" s="2"/>
      <c r="FN1188" s="2"/>
      <c r="FO1188" s="2"/>
      <c r="FP1188" s="2"/>
      <c r="FQ1188" s="2"/>
      <c r="FR1188" s="2"/>
      <c r="FS1188" s="2"/>
      <c r="FT1188" s="2"/>
      <c r="FU1188" s="2"/>
      <c r="FV1188" s="2"/>
      <c r="FW1188" s="2"/>
      <c r="FX1188" s="2"/>
      <c r="FY1188" s="2"/>
      <c r="FZ1188" s="2"/>
      <c r="GA1188" s="2"/>
      <c r="GB1188" s="2"/>
      <c r="GC1188" s="2"/>
      <c r="GD1188" s="2"/>
      <c r="GE1188" s="2"/>
      <c r="GF1188" s="2"/>
      <c r="GG1188" s="2"/>
      <c r="GH1188" s="2"/>
      <c r="GI1188" s="2"/>
      <c r="GJ1188" s="2"/>
      <c r="GK1188" s="2"/>
      <c r="GL1188" s="2"/>
      <c r="GM1188" s="2"/>
      <c r="GN1188" s="2"/>
      <c r="GO1188" s="2"/>
      <c r="GP1188" s="2"/>
      <c r="GQ1188" s="2"/>
      <c r="GR1188" s="2"/>
      <c r="GS1188" s="2"/>
      <c r="GT1188" s="2"/>
      <c r="GU1188" s="2"/>
      <c r="GV1188" s="2"/>
      <c r="GW1188" s="2"/>
      <c r="GX1188" s="2"/>
      <c r="GY1188" s="2"/>
      <c r="GZ1188" s="2"/>
      <c r="HA1188" s="2"/>
      <c r="HB1188" s="2"/>
      <c r="HC1188" s="2"/>
      <c r="HD1188" s="2"/>
      <c r="HE1188" s="2"/>
      <c r="HF1188" s="2"/>
      <c r="HG1188" s="2"/>
      <c r="HH1188" s="2"/>
      <c r="HI1188" s="2"/>
      <c r="HJ1188" s="2"/>
      <c r="HK1188" s="2"/>
      <c r="HL1188" s="2"/>
      <c r="HM1188" s="2"/>
      <c r="HN1188" s="2"/>
      <c r="HO1188" s="2"/>
      <c r="HP1188" s="2"/>
      <c r="HQ1188" s="2"/>
      <c r="HR1188" s="2"/>
      <c r="HS1188" s="2"/>
      <c r="HT1188" s="2"/>
      <c r="HU1188" s="2"/>
      <c r="HV1188" s="2"/>
      <c r="HW1188" s="2"/>
      <c r="HX1188" s="2"/>
      <c r="HY1188" s="2"/>
      <c r="HZ1188" s="2"/>
      <c r="IA1188" s="2"/>
      <c r="IB1188" s="2"/>
      <c r="IC1188" s="2"/>
      <c r="ID1188" s="2"/>
    </row>
    <row r="1189" spans="1:238" s="12" customFormat="1" x14ac:dyDescent="0.2">
      <c r="A1189" s="11">
        <f t="shared" si="20"/>
        <v>1181</v>
      </c>
      <c r="B1189" s="32" t="s">
        <v>869</v>
      </c>
      <c r="C1189" s="32" t="s">
        <v>759</v>
      </c>
      <c r="D1189" s="32" t="s">
        <v>148</v>
      </c>
      <c r="E1189" s="68">
        <v>2022.05</v>
      </c>
      <c r="F1189" s="33" t="s">
        <v>26</v>
      </c>
      <c r="G1189" s="34">
        <v>2154</v>
      </c>
      <c r="H1189" s="34">
        <v>3853</v>
      </c>
      <c r="I1189" s="37" t="s">
        <v>127</v>
      </c>
      <c r="J1189" s="35" t="s">
        <v>17</v>
      </c>
      <c r="K1189" s="36"/>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c r="GQ1189" s="2"/>
      <c r="GR1189" s="2"/>
      <c r="GS1189" s="2"/>
      <c r="GT1189" s="2"/>
      <c r="GU1189" s="2"/>
      <c r="GV1189" s="2"/>
      <c r="GW1189" s="2"/>
      <c r="GX1189" s="2"/>
      <c r="GY1189" s="2"/>
      <c r="GZ1189" s="2"/>
      <c r="HA1189" s="2"/>
      <c r="HB1189" s="2"/>
      <c r="HC1189" s="2"/>
      <c r="HD1189" s="2"/>
      <c r="HE1189" s="2"/>
      <c r="HF1189" s="2"/>
      <c r="HG1189" s="2"/>
      <c r="HH1189" s="2"/>
      <c r="HI1189" s="2"/>
      <c r="HJ1189" s="2"/>
      <c r="HK1189" s="2"/>
      <c r="HL1189" s="2"/>
      <c r="HM1189" s="2"/>
      <c r="HN1189" s="2"/>
      <c r="HO1189" s="2"/>
      <c r="HP1189" s="2"/>
      <c r="HQ1189" s="2"/>
      <c r="HR1189" s="2"/>
      <c r="HS1189" s="2"/>
      <c r="HT1189" s="2"/>
      <c r="HU1189" s="2"/>
      <c r="HV1189" s="2"/>
      <c r="HW1189" s="2"/>
      <c r="HX1189" s="2"/>
      <c r="HY1189" s="2"/>
      <c r="HZ1189" s="2"/>
      <c r="IA1189" s="2"/>
      <c r="IB1189" s="2"/>
      <c r="IC1189" s="2"/>
      <c r="ID1189" s="2"/>
    </row>
    <row r="1190" spans="1:238" s="12" customFormat="1" x14ac:dyDescent="0.2">
      <c r="A1190" s="11">
        <f t="shared" si="20"/>
        <v>1182</v>
      </c>
      <c r="B1190" s="32" t="s">
        <v>884</v>
      </c>
      <c r="C1190" s="32" t="s">
        <v>759</v>
      </c>
      <c r="D1190" s="32" t="s">
        <v>148</v>
      </c>
      <c r="E1190" s="68">
        <v>2022.06</v>
      </c>
      <c r="F1190" s="33" t="s">
        <v>885</v>
      </c>
      <c r="G1190" s="34">
        <v>1188</v>
      </c>
      <c r="H1190" s="34">
        <v>2412</v>
      </c>
      <c r="I1190" s="37" t="s">
        <v>15</v>
      </c>
      <c r="J1190" s="35" t="s">
        <v>17</v>
      </c>
      <c r="K1190" s="36"/>
    </row>
    <row r="1191" spans="1:238" s="12" customFormat="1" x14ac:dyDescent="0.2">
      <c r="A1191" s="11">
        <f t="shared" si="20"/>
        <v>1183</v>
      </c>
      <c r="B1191" s="32" t="s">
        <v>886</v>
      </c>
      <c r="C1191" s="32" t="s">
        <v>759</v>
      </c>
      <c r="D1191" s="32" t="s">
        <v>148</v>
      </c>
      <c r="E1191" s="68">
        <v>2022.06</v>
      </c>
      <c r="F1191" s="33" t="s">
        <v>887</v>
      </c>
      <c r="G1191" s="34">
        <v>3445</v>
      </c>
      <c r="H1191" s="34">
        <v>6791</v>
      </c>
      <c r="I1191" s="37" t="s">
        <v>18</v>
      </c>
      <c r="J1191" s="35" t="s">
        <v>17</v>
      </c>
      <c r="K1191" s="36" t="s">
        <v>181</v>
      </c>
    </row>
    <row r="1192" spans="1:238" s="12" customFormat="1" x14ac:dyDescent="0.2">
      <c r="A1192" s="11">
        <f t="shared" si="20"/>
        <v>1184</v>
      </c>
      <c r="B1192" s="32" t="s">
        <v>926</v>
      </c>
      <c r="C1192" s="32" t="s">
        <v>759</v>
      </c>
      <c r="D1192" s="32" t="s">
        <v>148</v>
      </c>
      <c r="E1192" s="68">
        <v>2022.07</v>
      </c>
      <c r="F1192" s="33" t="s">
        <v>927</v>
      </c>
      <c r="G1192" s="34">
        <v>414</v>
      </c>
      <c r="H1192" s="34">
        <v>823</v>
      </c>
      <c r="I1192" s="37" t="s">
        <v>127</v>
      </c>
      <c r="J1192" s="35" t="s">
        <v>17</v>
      </c>
      <c r="K1192" s="36" t="s">
        <v>181</v>
      </c>
    </row>
    <row r="1193" spans="1:238" s="12" customFormat="1" x14ac:dyDescent="0.2">
      <c r="A1193" s="11">
        <f t="shared" si="20"/>
        <v>1185</v>
      </c>
      <c r="B1193" s="32" t="s">
        <v>1206</v>
      </c>
      <c r="C1193" s="32" t="s">
        <v>759</v>
      </c>
      <c r="D1193" s="32" t="s">
        <v>148</v>
      </c>
      <c r="E1193" s="68">
        <v>2022.07</v>
      </c>
      <c r="F1193" s="33" t="s">
        <v>258</v>
      </c>
      <c r="G1193" s="34">
        <v>1048</v>
      </c>
      <c r="H1193" s="34">
        <v>2192</v>
      </c>
      <c r="I1193" s="37" t="s">
        <v>15</v>
      </c>
      <c r="J1193" s="35" t="s">
        <v>17</v>
      </c>
      <c r="K1193" s="36"/>
    </row>
    <row r="1194" spans="1:238" s="12" customFormat="1" x14ac:dyDescent="0.2">
      <c r="A1194" s="11">
        <f t="shared" si="20"/>
        <v>1186</v>
      </c>
      <c r="B1194" s="32" t="s">
        <v>959</v>
      </c>
      <c r="C1194" s="32" t="s">
        <v>759</v>
      </c>
      <c r="D1194" s="32" t="s">
        <v>148</v>
      </c>
      <c r="E1194" s="68">
        <v>2022.09</v>
      </c>
      <c r="F1194" s="33" t="s">
        <v>927</v>
      </c>
      <c r="G1194" s="34">
        <v>671</v>
      </c>
      <c r="H1194" s="34">
        <v>1432</v>
      </c>
      <c r="I1194" s="37" t="s">
        <v>15</v>
      </c>
      <c r="J1194" s="35" t="s">
        <v>17</v>
      </c>
      <c r="K1194" s="36"/>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c r="DX1194" s="2"/>
      <c r="DY1194" s="2"/>
      <c r="DZ1194" s="2"/>
      <c r="EA1194" s="2"/>
      <c r="EB1194" s="2"/>
      <c r="EC1194" s="2"/>
      <c r="ED1194" s="2"/>
      <c r="EE1194" s="2"/>
      <c r="EF1194" s="2"/>
      <c r="EG1194" s="2"/>
      <c r="EH1194" s="2"/>
      <c r="EI1194" s="2"/>
      <c r="EJ1194" s="2"/>
      <c r="EK1194" s="2"/>
      <c r="EL1194" s="2"/>
      <c r="EM1194" s="2"/>
      <c r="EN1194" s="2"/>
      <c r="EO1194" s="2"/>
      <c r="EP1194" s="2"/>
      <c r="EQ1194" s="2"/>
      <c r="ER1194" s="2"/>
      <c r="ES1194" s="2"/>
      <c r="ET1194" s="2"/>
      <c r="EU1194" s="2"/>
      <c r="EV1194" s="2"/>
      <c r="EW1194" s="2"/>
      <c r="EX1194" s="2"/>
      <c r="EY1194" s="2"/>
      <c r="EZ1194" s="2"/>
      <c r="FA1194" s="2"/>
      <c r="FB1194" s="2"/>
      <c r="FC1194" s="2"/>
      <c r="FD1194" s="2"/>
      <c r="FE1194" s="2"/>
      <c r="FF1194" s="2"/>
      <c r="FG1194" s="2"/>
      <c r="FH1194" s="2"/>
      <c r="FI1194" s="2"/>
      <c r="FJ1194" s="2"/>
      <c r="FK1194" s="2"/>
      <c r="FL1194" s="2"/>
      <c r="FM1194" s="2"/>
      <c r="FN1194" s="2"/>
      <c r="FO1194" s="2"/>
      <c r="FP1194" s="2"/>
      <c r="FQ1194" s="2"/>
      <c r="FR1194" s="2"/>
      <c r="FS1194" s="2"/>
      <c r="FT1194" s="2"/>
      <c r="FU1194" s="2"/>
      <c r="FV1194" s="2"/>
      <c r="FW1194" s="2"/>
      <c r="FX1194" s="2"/>
      <c r="FY1194" s="2"/>
      <c r="FZ1194" s="2"/>
      <c r="GA1194" s="2"/>
      <c r="GB1194" s="2"/>
      <c r="GC1194" s="2"/>
      <c r="GD1194" s="2"/>
      <c r="GE1194" s="2"/>
      <c r="GF1194" s="2"/>
      <c r="GG1194" s="2"/>
      <c r="GH1194" s="2"/>
      <c r="GI1194" s="2"/>
      <c r="GJ1194" s="2"/>
      <c r="GK1194" s="2"/>
      <c r="GL1194" s="2"/>
      <c r="GM1194" s="2"/>
      <c r="GN1194" s="2"/>
      <c r="GO1194" s="2"/>
      <c r="GP1194" s="2"/>
      <c r="GQ1194" s="2"/>
      <c r="GR1194" s="2"/>
      <c r="GS1194" s="2"/>
      <c r="GT1194" s="2"/>
      <c r="GU1194" s="2"/>
      <c r="GV1194" s="2"/>
      <c r="GW1194" s="2"/>
      <c r="GX1194" s="2"/>
      <c r="GY1194" s="2"/>
      <c r="GZ1194" s="2"/>
      <c r="HA1194" s="2"/>
      <c r="HB1194" s="2"/>
      <c r="HC1194" s="2"/>
      <c r="HD1194" s="2"/>
      <c r="HE1194" s="2"/>
      <c r="HF1194" s="2"/>
      <c r="HG1194" s="2"/>
      <c r="HH1194" s="2"/>
      <c r="HI1194" s="2"/>
      <c r="HJ1194" s="2"/>
      <c r="HK1194" s="2"/>
      <c r="HL1194" s="2"/>
      <c r="HM1194" s="2"/>
      <c r="HN1194" s="2"/>
      <c r="HO1194" s="2"/>
      <c r="HP1194" s="2"/>
      <c r="HQ1194" s="2"/>
      <c r="HR1194" s="2"/>
      <c r="HS1194" s="2"/>
      <c r="HT1194" s="2"/>
      <c r="HU1194" s="2"/>
      <c r="HV1194" s="2"/>
      <c r="HW1194" s="2"/>
      <c r="HX1194" s="2"/>
      <c r="HY1194" s="2"/>
      <c r="HZ1194" s="2"/>
      <c r="IA1194" s="2"/>
      <c r="IB1194" s="2"/>
      <c r="IC1194" s="2"/>
      <c r="ID1194" s="2"/>
    </row>
    <row r="1195" spans="1:238" s="12" customFormat="1" x14ac:dyDescent="0.2">
      <c r="A1195" s="11">
        <f t="shared" si="20"/>
        <v>1187</v>
      </c>
      <c r="B1195" s="32" t="s">
        <v>963</v>
      </c>
      <c r="C1195" s="32" t="s">
        <v>759</v>
      </c>
      <c r="D1195" s="32" t="s">
        <v>148</v>
      </c>
      <c r="E1195" s="68" t="s">
        <v>2451</v>
      </c>
      <c r="F1195" s="33" t="s">
        <v>964</v>
      </c>
      <c r="G1195" s="34">
        <v>1398</v>
      </c>
      <c r="H1195" s="34">
        <v>2872</v>
      </c>
      <c r="I1195" s="37" t="s">
        <v>127</v>
      </c>
      <c r="J1195" s="35" t="s">
        <v>17</v>
      </c>
      <c r="K1195" s="36"/>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c r="DY1195" s="2"/>
      <c r="DZ1195" s="2"/>
      <c r="EA1195" s="2"/>
      <c r="EB1195" s="2"/>
      <c r="EC1195" s="2"/>
      <c r="ED1195" s="2"/>
      <c r="EE1195" s="2"/>
      <c r="EF1195" s="2"/>
      <c r="EG1195" s="2"/>
      <c r="EH1195" s="2"/>
      <c r="EI1195" s="2"/>
      <c r="EJ1195" s="2"/>
      <c r="EK1195" s="2"/>
      <c r="EL1195" s="2"/>
      <c r="EM1195" s="2"/>
      <c r="EN1195" s="2"/>
      <c r="EO1195" s="2"/>
      <c r="EP1195" s="2"/>
      <c r="EQ1195" s="2"/>
      <c r="ER1195" s="2"/>
      <c r="ES1195" s="2"/>
      <c r="ET1195" s="2"/>
      <c r="EU1195" s="2"/>
      <c r="EV1195" s="2"/>
      <c r="EW1195" s="2"/>
      <c r="EX1195" s="2"/>
      <c r="EY1195" s="2"/>
      <c r="EZ1195" s="2"/>
      <c r="FA1195" s="2"/>
      <c r="FB1195" s="2"/>
      <c r="FC1195" s="2"/>
      <c r="FD1195" s="2"/>
      <c r="FE1195" s="2"/>
      <c r="FF1195" s="2"/>
      <c r="FG1195" s="2"/>
      <c r="FH1195" s="2"/>
      <c r="FI1195" s="2"/>
      <c r="FJ1195" s="2"/>
      <c r="FK1195" s="2"/>
      <c r="FL1195" s="2"/>
      <c r="FM1195" s="2"/>
      <c r="FN1195" s="2"/>
      <c r="FO1195" s="2"/>
      <c r="FP1195" s="2"/>
      <c r="FQ1195" s="2"/>
      <c r="FR1195" s="2"/>
      <c r="FS1195" s="2"/>
      <c r="FT1195" s="2"/>
      <c r="FU1195" s="2"/>
      <c r="FV1195" s="2"/>
      <c r="FW1195" s="2"/>
      <c r="FX1195" s="2"/>
      <c r="FY1195" s="2"/>
      <c r="FZ1195" s="2"/>
      <c r="GA1195" s="2"/>
      <c r="GB1195" s="2"/>
      <c r="GC1195" s="2"/>
      <c r="GD1195" s="2"/>
      <c r="GE1195" s="2"/>
      <c r="GF1195" s="2"/>
      <c r="GG1195" s="2"/>
      <c r="GH1195" s="2"/>
      <c r="GI1195" s="2"/>
      <c r="GJ1195" s="2"/>
      <c r="GK1195" s="2"/>
      <c r="GL1195" s="2"/>
      <c r="GM1195" s="2"/>
      <c r="GN1195" s="2"/>
      <c r="GO1195" s="2"/>
      <c r="GP1195" s="2"/>
      <c r="GQ1195" s="2"/>
      <c r="GR1195" s="2"/>
      <c r="GS1195" s="2"/>
      <c r="GT1195" s="2"/>
      <c r="GU1195" s="2"/>
      <c r="GV1195" s="2"/>
      <c r="GW1195" s="2"/>
      <c r="GX1195" s="2"/>
      <c r="GY1195" s="2"/>
      <c r="GZ1195" s="2"/>
      <c r="HA1195" s="2"/>
      <c r="HB1195" s="2"/>
      <c r="HC1195" s="2"/>
      <c r="HD1195" s="2"/>
      <c r="HE1195" s="2"/>
      <c r="HF1195" s="2"/>
      <c r="HG1195" s="2"/>
      <c r="HH1195" s="2"/>
      <c r="HI1195" s="2"/>
      <c r="HJ1195" s="2"/>
      <c r="HK1195" s="2"/>
      <c r="HL1195" s="2"/>
      <c r="HM1195" s="2"/>
      <c r="HN1195" s="2"/>
      <c r="HO1195" s="2"/>
      <c r="HP1195" s="2"/>
      <c r="HQ1195" s="2"/>
      <c r="HR1195" s="2"/>
      <c r="HS1195" s="2"/>
      <c r="HT1195" s="2"/>
      <c r="HU1195" s="2"/>
      <c r="HV1195" s="2"/>
      <c r="HW1195" s="2"/>
      <c r="HX1195" s="2"/>
      <c r="HY1195" s="2"/>
      <c r="HZ1195" s="2"/>
      <c r="IA1195" s="2"/>
      <c r="IB1195" s="2"/>
      <c r="IC1195" s="2"/>
      <c r="ID1195" s="2"/>
    </row>
    <row r="1196" spans="1:238" s="12" customFormat="1" x14ac:dyDescent="0.2">
      <c r="A1196" s="11">
        <f t="shared" si="20"/>
        <v>1188</v>
      </c>
      <c r="B1196" s="32" t="s">
        <v>991</v>
      </c>
      <c r="C1196" s="32" t="s">
        <v>759</v>
      </c>
      <c r="D1196" s="32" t="s">
        <v>148</v>
      </c>
      <c r="E1196" s="68">
        <v>2022.11</v>
      </c>
      <c r="F1196" s="33" t="s">
        <v>552</v>
      </c>
      <c r="G1196" s="34">
        <v>850</v>
      </c>
      <c r="H1196" s="34">
        <v>1789</v>
      </c>
      <c r="I1196" s="37" t="s">
        <v>15</v>
      </c>
      <c r="J1196" s="35" t="s">
        <v>17</v>
      </c>
      <c r="K1196" s="36"/>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c r="DY1196" s="2"/>
      <c r="DZ1196" s="2"/>
      <c r="EA1196" s="2"/>
      <c r="EB1196" s="2"/>
      <c r="EC1196" s="2"/>
      <c r="ED1196" s="2"/>
      <c r="EE1196" s="2"/>
      <c r="EF1196" s="2"/>
      <c r="EG1196" s="2"/>
      <c r="EH1196" s="2"/>
      <c r="EI1196" s="2"/>
      <c r="EJ1196" s="2"/>
      <c r="EK1196" s="2"/>
      <c r="EL1196" s="2"/>
      <c r="EM1196" s="2"/>
      <c r="EN1196" s="2"/>
      <c r="EO1196" s="2"/>
      <c r="EP1196" s="2"/>
      <c r="EQ1196" s="2"/>
      <c r="ER1196" s="2"/>
      <c r="ES1196" s="2"/>
      <c r="ET1196" s="2"/>
      <c r="EU1196" s="2"/>
      <c r="EV1196" s="2"/>
      <c r="EW1196" s="2"/>
      <c r="EX1196" s="2"/>
      <c r="EY1196" s="2"/>
      <c r="EZ1196" s="2"/>
      <c r="FA1196" s="2"/>
      <c r="FB1196" s="2"/>
      <c r="FC1196" s="2"/>
      <c r="FD1196" s="2"/>
      <c r="FE1196" s="2"/>
      <c r="FF1196" s="2"/>
      <c r="FG1196" s="2"/>
      <c r="FH1196" s="2"/>
      <c r="FI1196" s="2"/>
      <c r="FJ1196" s="2"/>
      <c r="FK1196" s="2"/>
      <c r="FL1196" s="2"/>
      <c r="FM1196" s="2"/>
      <c r="FN1196" s="2"/>
      <c r="FO1196" s="2"/>
      <c r="FP1196" s="2"/>
      <c r="FQ1196" s="2"/>
      <c r="FR1196" s="2"/>
      <c r="FS1196" s="2"/>
      <c r="FT1196" s="2"/>
      <c r="FU1196" s="2"/>
      <c r="FV1196" s="2"/>
      <c r="FW1196" s="2"/>
      <c r="FX1196" s="2"/>
      <c r="FY1196" s="2"/>
      <c r="FZ1196" s="2"/>
      <c r="GA1196" s="2"/>
      <c r="GB1196" s="2"/>
      <c r="GC1196" s="2"/>
      <c r="GD1196" s="2"/>
      <c r="GE1196" s="2"/>
      <c r="GF1196" s="2"/>
      <c r="GG1196" s="2"/>
      <c r="GH1196" s="2"/>
      <c r="GI1196" s="2"/>
      <c r="GJ1196" s="2"/>
      <c r="GK1196" s="2"/>
      <c r="GL1196" s="2"/>
      <c r="GM1196" s="2"/>
      <c r="GN1196" s="2"/>
      <c r="GO1196" s="2"/>
      <c r="GP1196" s="2"/>
      <c r="GQ1196" s="2"/>
      <c r="GR1196" s="2"/>
      <c r="GS1196" s="2"/>
      <c r="GT1196" s="2"/>
      <c r="GU1196" s="2"/>
      <c r="GV1196" s="2"/>
      <c r="GW1196" s="2"/>
      <c r="GX1196" s="2"/>
      <c r="GY1196" s="2"/>
      <c r="GZ1196" s="2"/>
      <c r="HA1196" s="2"/>
      <c r="HB1196" s="2"/>
      <c r="HC1196" s="2"/>
      <c r="HD1196" s="2"/>
      <c r="HE1196" s="2"/>
      <c r="HF1196" s="2"/>
      <c r="HG1196" s="2"/>
      <c r="HH1196" s="2"/>
      <c r="HI1196" s="2"/>
      <c r="HJ1196" s="2"/>
      <c r="HK1196" s="2"/>
      <c r="HL1196" s="2"/>
      <c r="HM1196" s="2"/>
      <c r="HN1196" s="2"/>
      <c r="HO1196" s="2"/>
      <c r="HP1196" s="2"/>
      <c r="HQ1196" s="2"/>
      <c r="HR1196" s="2"/>
      <c r="HS1196" s="2"/>
      <c r="HT1196" s="2"/>
      <c r="HU1196" s="2"/>
      <c r="HV1196" s="2"/>
      <c r="HW1196" s="2"/>
      <c r="HX1196" s="2"/>
      <c r="HY1196" s="2"/>
      <c r="HZ1196" s="2"/>
      <c r="IA1196" s="2"/>
      <c r="IB1196" s="2"/>
      <c r="IC1196" s="2"/>
      <c r="ID1196" s="2"/>
    </row>
    <row r="1197" spans="1:238" s="12" customFormat="1" x14ac:dyDescent="0.2">
      <c r="A1197" s="11">
        <f t="shared" si="20"/>
        <v>1189</v>
      </c>
      <c r="B1197" s="32" t="s">
        <v>1000</v>
      </c>
      <c r="C1197" s="32" t="s">
        <v>759</v>
      </c>
      <c r="D1197" s="32" t="s">
        <v>148</v>
      </c>
      <c r="E1197" s="68">
        <v>2022.12</v>
      </c>
      <c r="F1197" s="33" t="s">
        <v>1001</v>
      </c>
      <c r="G1197" s="34">
        <v>1321</v>
      </c>
      <c r="H1197" s="34">
        <v>3122</v>
      </c>
      <c r="I1197" s="37" t="s">
        <v>127</v>
      </c>
      <c r="J1197" s="35" t="s">
        <v>17</v>
      </c>
      <c r="K1197" s="36" t="s">
        <v>180</v>
      </c>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c r="FB1197" s="2"/>
      <c r="FC1197" s="2"/>
      <c r="FD1197" s="2"/>
      <c r="FE1197" s="2"/>
      <c r="FF1197" s="2"/>
      <c r="FG1197" s="2"/>
      <c r="FH1197" s="2"/>
      <c r="FI1197" s="2"/>
      <c r="FJ1197" s="2"/>
      <c r="FK1197" s="2"/>
      <c r="FL1197" s="2"/>
      <c r="FM1197" s="2"/>
      <c r="FN1197" s="2"/>
      <c r="FO1197" s="2"/>
      <c r="FP1197" s="2"/>
      <c r="FQ1197" s="2"/>
      <c r="FR1197" s="2"/>
      <c r="FS1197" s="2"/>
      <c r="FT1197" s="2"/>
      <c r="FU1197" s="2"/>
      <c r="FV1197" s="2"/>
      <c r="FW1197" s="2"/>
      <c r="FX1197" s="2"/>
      <c r="FY1197" s="2"/>
      <c r="FZ1197" s="2"/>
      <c r="GA1197" s="2"/>
      <c r="GB1197" s="2"/>
      <c r="GC1197" s="2"/>
      <c r="GD1197" s="2"/>
      <c r="GE1197" s="2"/>
      <c r="GF1197" s="2"/>
      <c r="GG1197" s="2"/>
      <c r="GH1197" s="2"/>
      <c r="GI1197" s="2"/>
      <c r="GJ1197" s="2"/>
      <c r="GK1197" s="2"/>
      <c r="GL1197" s="2"/>
      <c r="GM1197" s="2"/>
      <c r="GN1197" s="2"/>
      <c r="GO1197" s="2"/>
      <c r="GP1197" s="2"/>
      <c r="GQ1197" s="2"/>
      <c r="GR1197" s="2"/>
      <c r="GS1197" s="2"/>
      <c r="GT1197" s="2"/>
      <c r="GU1197" s="2"/>
      <c r="GV1197" s="2"/>
      <c r="GW1197" s="2"/>
      <c r="GX1197" s="2"/>
      <c r="GY1197" s="2"/>
      <c r="GZ1197" s="2"/>
      <c r="HA1197" s="2"/>
      <c r="HB1197" s="2"/>
      <c r="HC1197" s="2"/>
      <c r="HD1197" s="2"/>
      <c r="HE1197" s="2"/>
      <c r="HF1197" s="2"/>
      <c r="HG1197" s="2"/>
      <c r="HH1197" s="2"/>
      <c r="HI1197" s="2"/>
      <c r="HJ1197" s="2"/>
      <c r="HK1197" s="2"/>
      <c r="HL1197" s="2"/>
      <c r="HM1197" s="2"/>
      <c r="HN1197" s="2"/>
      <c r="HO1197" s="2"/>
      <c r="HP1197" s="2"/>
      <c r="HQ1197" s="2"/>
      <c r="HR1197" s="2"/>
      <c r="HS1197" s="2"/>
      <c r="HT1197" s="2"/>
      <c r="HU1197" s="2"/>
      <c r="HV1197" s="2"/>
      <c r="HW1197" s="2"/>
      <c r="HX1197" s="2"/>
      <c r="HY1197" s="2"/>
      <c r="HZ1197" s="2"/>
      <c r="IA1197" s="2"/>
      <c r="IB1197" s="2"/>
      <c r="IC1197" s="2"/>
      <c r="ID1197" s="2"/>
    </row>
    <row r="1198" spans="1:238" x14ac:dyDescent="0.2">
      <c r="A1198" s="11">
        <f t="shared" si="20"/>
        <v>1190</v>
      </c>
      <c r="B1198" s="32" t="s">
        <v>1002</v>
      </c>
      <c r="C1198" s="32" t="s">
        <v>759</v>
      </c>
      <c r="D1198" s="32" t="s">
        <v>148</v>
      </c>
      <c r="E1198" s="68">
        <v>2022.12</v>
      </c>
      <c r="F1198" s="33" t="s">
        <v>1003</v>
      </c>
      <c r="G1198" s="34">
        <v>2986</v>
      </c>
      <c r="H1198" s="34">
        <v>5193</v>
      </c>
      <c r="I1198" s="37" t="s">
        <v>127</v>
      </c>
      <c r="J1198" s="35" t="s">
        <v>17</v>
      </c>
      <c r="K1198" s="36"/>
    </row>
    <row r="1199" spans="1:238" x14ac:dyDescent="0.2">
      <c r="A1199" s="11">
        <f t="shared" si="20"/>
        <v>1191</v>
      </c>
      <c r="B1199" s="32" t="s">
        <v>1004</v>
      </c>
      <c r="C1199" s="32" t="s">
        <v>759</v>
      </c>
      <c r="D1199" s="32" t="s">
        <v>148</v>
      </c>
      <c r="E1199" s="68">
        <v>2022.12</v>
      </c>
      <c r="F1199" s="33" t="s">
        <v>258</v>
      </c>
      <c r="G1199" s="34">
        <v>130</v>
      </c>
      <c r="H1199" s="34">
        <v>83</v>
      </c>
      <c r="I1199" s="37" t="s">
        <v>902</v>
      </c>
      <c r="J1199" s="35" t="s">
        <v>902</v>
      </c>
      <c r="K1199" s="36"/>
    </row>
    <row r="1200" spans="1:238" x14ac:dyDescent="0.2">
      <c r="A1200" s="11">
        <f t="shared" si="20"/>
        <v>1192</v>
      </c>
      <c r="B1200" s="32" t="s">
        <v>1034</v>
      </c>
      <c r="C1200" s="32" t="s">
        <v>759</v>
      </c>
      <c r="D1200" s="32" t="s">
        <v>148</v>
      </c>
      <c r="E1200" s="68">
        <v>2023.02</v>
      </c>
      <c r="F1200" s="33" t="s">
        <v>1035</v>
      </c>
      <c r="G1200" s="34">
        <v>2275</v>
      </c>
      <c r="H1200" s="34">
        <v>5028</v>
      </c>
      <c r="I1200" s="37" t="s">
        <v>18</v>
      </c>
      <c r="J1200" s="35" t="s">
        <v>17</v>
      </c>
      <c r="K1200" s="36"/>
    </row>
    <row r="1201" spans="1:238" x14ac:dyDescent="0.2">
      <c r="A1201" s="11">
        <f t="shared" si="20"/>
        <v>1193</v>
      </c>
      <c r="B1201" s="32" t="s">
        <v>2467</v>
      </c>
      <c r="C1201" s="32" t="s">
        <v>702</v>
      </c>
      <c r="D1201" s="32" t="s">
        <v>148</v>
      </c>
      <c r="E1201" s="68" t="s">
        <v>2458</v>
      </c>
      <c r="F1201" s="33" t="s">
        <v>2468</v>
      </c>
      <c r="G1201" s="34">
        <v>2268</v>
      </c>
      <c r="H1201" s="34">
        <v>5954</v>
      </c>
      <c r="I1201" s="37" t="s">
        <v>2469</v>
      </c>
      <c r="J1201" s="35" t="s">
        <v>17</v>
      </c>
      <c r="K1201" s="36"/>
    </row>
    <row r="1202" spans="1:238" x14ac:dyDescent="0.2">
      <c r="A1202" s="11">
        <f t="shared" si="20"/>
        <v>1194</v>
      </c>
      <c r="B1202" s="38" t="s">
        <v>1263</v>
      </c>
      <c r="C1202" s="32" t="s">
        <v>759</v>
      </c>
      <c r="D1202" s="38" t="s">
        <v>650</v>
      </c>
      <c r="E1202" s="69" t="s">
        <v>1262</v>
      </c>
      <c r="F1202" s="40" t="s">
        <v>35</v>
      </c>
      <c r="G1202" s="39">
        <v>1062</v>
      </c>
      <c r="H1202" s="39">
        <v>1380</v>
      </c>
      <c r="I1202" s="43" t="s">
        <v>15</v>
      </c>
      <c r="J1202" s="35" t="s">
        <v>17</v>
      </c>
      <c r="K1202" s="42"/>
    </row>
    <row r="1203" spans="1:238" x14ac:dyDescent="0.2">
      <c r="A1203" s="11">
        <f t="shared" si="20"/>
        <v>1195</v>
      </c>
      <c r="B1203" s="32" t="s">
        <v>1330</v>
      </c>
      <c r="C1203" s="32" t="s">
        <v>759</v>
      </c>
      <c r="D1203" s="38" t="s">
        <v>650</v>
      </c>
      <c r="E1203" s="69" t="s">
        <v>1331</v>
      </c>
      <c r="F1203" s="33" t="s">
        <v>930</v>
      </c>
      <c r="G1203" s="34">
        <v>3211</v>
      </c>
      <c r="H1203" s="34">
        <v>5966</v>
      </c>
      <c r="I1203" s="35" t="s">
        <v>15</v>
      </c>
      <c r="J1203" s="35" t="s">
        <v>17</v>
      </c>
      <c r="K1203" s="36"/>
      <c r="L1203" s="14"/>
      <c r="M1203" s="14"/>
      <c r="N1203" s="14"/>
      <c r="O1203" s="14"/>
      <c r="P1203" s="14"/>
      <c r="Q1203" s="14"/>
      <c r="R1203" s="14"/>
      <c r="S1203" s="14"/>
      <c r="T1203" s="14"/>
      <c r="U1203" s="14"/>
      <c r="V1203" s="14"/>
      <c r="W1203" s="14"/>
      <c r="X1203" s="14"/>
      <c r="Y1203" s="14"/>
      <c r="Z1203" s="14"/>
      <c r="AA1203" s="14"/>
      <c r="AB1203" s="14"/>
      <c r="AC1203" s="14"/>
      <c r="AD1203" s="14"/>
      <c r="AE1203" s="14"/>
      <c r="AF1203" s="14"/>
      <c r="AG1203" s="14"/>
      <c r="AH1203" s="14"/>
      <c r="AI1203" s="14"/>
      <c r="AJ1203" s="14"/>
      <c r="AK1203" s="14"/>
      <c r="AL1203" s="14"/>
      <c r="AM1203" s="14"/>
      <c r="AN1203" s="14"/>
      <c r="AO1203" s="14"/>
      <c r="AP1203" s="14"/>
      <c r="AQ1203" s="14"/>
      <c r="AR1203" s="14"/>
      <c r="AS1203" s="14"/>
      <c r="AT1203" s="14"/>
      <c r="AU1203" s="14"/>
      <c r="AV1203" s="14"/>
      <c r="AW1203" s="14"/>
      <c r="AX1203" s="14"/>
      <c r="AY1203" s="14"/>
      <c r="AZ1203" s="14"/>
      <c r="BA1203" s="14"/>
      <c r="BB1203" s="14"/>
      <c r="BC1203" s="14"/>
      <c r="BD1203" s="14"/>
      <c r="BE1203" s="14"/>
      <c r="BF1203" s="14"/>
      <c r="BG1203" s="14"/>
      <c r="BH1203" s="14"/>
      <c r="BI1203" s="14"/>
      <c r="BJ1203" s="14"/>
      <c r="BK1203" s="14"/>
      <c r="BL1203" s="14"/>
      <c r="BM1203" s="14"/>
      <c r="BN1203" s="14"/>
      <c r="BO1203" s="14"/>
      <c r="BP1203" s="14"/>
      <c r="BQ1203" s="14"/>
      <c r="BR1203" s="14"/>
      <c r="BS1203" s="14"/>
      <c r="BT1203" s="14"/>
      <c r="BU1203" s="14"/>
      <c r="BV1203" s="14"/>
      <c r="BW1203" s="14"/>
      <c r="BX1203" s="14"/>
      <c r="BY1203" s="14"/>
      <c r="BZ1203" s="14"/>
      <c r="CA1203" s="14"/>
      <c r="CB1203" s="14"/>
      <c r="CC1203" s="14"/>
      <c r="CD1203" s="14"/>
      <c r="CE1203" s="14"/>
      <c r="CF1203" s="14"/>
      <c r="CG1203" s="14"/>
      <c r="CH1203" s="14"/>
      <c r="CI1203" s="14"/>
      <c r="CJ1203" s="14"/>
      <c r="CK1203" s="14"/>
      <c r="CL1203" s="14"/>
      <c r="CM1203" s="14"/>
      <c r="CN1203" s="14"/>
      <c r="CO1203" s="14"/>
      <c r="CP1203" s="14"/>
      <c r="CQ1203" s="14"/>
      <c r="CR1203" s="14"/>
      <c r="CS1203" s="14"/>
      <c r="CT1203" s="14"/>
      <c r="CU1203" s="14"/>
      <c r="CV1203" s="14"/>
      <c r="CW1203" s="14"/>
      <c r="CX1203" s="14"/>
      <c r="CY1203" s="14"/>
      <c r="CZ1203" s="14"/>
      <c r="DA1203" s="14"/>
      <c r="DB1203" s="14"/>
      <c r="DC1203" s="14"/>
      <c r="DD1203" s="14"/>
      <c r="DE1203" s="14"/>
      <c r="DF1203" s="14"/>
      <c r="DG1203" s="14"/>
      <c r="DH1203" s="14"/>
      <c r="DI1203" s="14"/>
      <c r="DJ1203" s="14"/>
      <c r="DK1203" s="14"/>
      <c r="DL1203" s="14"/>
      <c r="DM1203" s="14"/>
      <c r="DN1203" s="14"/>
      <c r="DO1203" s="14"/>
      <c r="DP1203" s="14"/>
      <c r="DQ1203" s="14"/>
      <c r="DR1203" s="14"/>
      <c r="DS1203" s="14"/>
      <c r="DT1203" s="14"/>
      <c r="DU1203" s="14"/>
      <c r="DV1203" s="14"/>
      <c r="DW1203" s="14"/>
      <c r="DX1203" s="14"/>
      <c r="DY1203" s="14"/>
      <c r="DZ1203" s="14"/>
      <c r="EA1203" s="14"/>
      <c r="EB1203" s="14"/>
      <c r="EC1203" s="14"/>
      <c r="ED1203" s="14"/>
      <c r="EE1203" s="14"/>
      <c r="EF1203" s="14"/>
      <c r="EG1203" s="14"/>
      <c r="EH1203" s="14"/>
      <c r="EI1203" s="14"/>
      <c r="EJ1203" s="14"/>
      <c r="EK1203" s="14"/>
      <c r="EL1203" s="14"/>
      <c r="EM1203" s="14"/>
      <c r="EN1203" s="14"/>
      <c r="EO1203" s="14"/>
      <c r="EP1203" s="14"/>
      <c r="EQ1203" s="14"/>
      <c r="ER1203" s="14"/>
      <c r="ES1203" s="14"/>
      <c r="ET1203" s="14"/>
      <c r="EU1203" s="14"/>
      <c r="EV1203" s="14"/>
      <c r="EW1203" s="14"/>
      <c r="EX1203" s="14"/>
      <c r="EY1203" s="14"/>
      <c r="EZ1203" s="14"/>
      <c r="FA1203" s="14"/>
      <c r="FB1203" s="14"/>
      <c r="FC1203" s="14"/>
      <c r="FD1203" s="14"/>
      <c r="FE1203" s="14"/>
      <c r="FF1203" s="14"/>
      <c r="FG1203" s="14"/>
      <c r="FH1203" s="14"/>
      <c r="FI1203" s="14"/>
      <c r="FJ1203" s="14"/>
      <c r="FK1203" s="14"/>
      <c r="FL1203" s="14"/>
      <c r="FM1203" s="14"/>
      <c r="FN1203" s="14"/>
      <c r="FO1203" s="14"/>
      <c r="FP1203" s="14"/>
      <c r="FQ1203" s="14"/>
      <c r="FR1203" s="14"/>
      <c r="FS1203" s="14"/>
      <c r="FT1203" s="14"/>
      <c r="FU1203" s="14"/>
      <c r="FV1203" s="14"/>
      <c r="FW1203" s="14"/>
      <c r="FX1203" s="14"/>
      <c r="FY1203" s="14"/>
      <c r="FZ1203" s="14"/>
      <c r="GA1203" s="14"/>
      <c r="GB1203" s="14"/>
      <c r="GC1203" s="14"/>
      <c r="GD1203" s="14"/>
      <c r="GE1203" s="14"/>
      <c r="GF1203" s="14"/>
      <c r="GG1203" s="14"/>
      <c r="GH1203" s="14"/>
      <c r="GI1203" s="14"/>
      <c r="GJ1203" s="14"/>
      <c r="GK1203" s="14"/>
      <c r="GL1203" s="14"/>
      <c r="GM1203" s="14"/>
      <c r="GN1203" s="14"/>
      <c r="GO1203" s="14"/>
      <c r="GP1203" s="14"/>
      <c r="GQ1203" s="14"/>
      <c r="GR1203" s="14"/>
      <c r="GS1203" s="14"/>
      <c r="GT1203" s="14"/>
      <c r="GU1203" s="14"/>
      <c r="GV1203" s="14"/>
      <c r="GW1203" s="14"/>
      <c r="GX1203" s="14"/>
      <c r="GY1203" s="14"/>
      <c r="GZ1203" s="14"/>
      <c r="HA1203" s="14"/>
      <c r="HB1203" s="14"/>
      <c r="HC1203" s="14"/>
      <c r="HD1203" s="14"/>
      <c r="HE1203" s="14"/>
      <c r="HF1203" s="14"/>
      <c r="HG1203" s="14"/>
      <c r="HH1203" s="14"/>
      <c r="HI1203" s="14"/>
      <c r="HJ1203" s="14"/>
      <c r="HK1203" s="14"/>
      <c r="HL1203" s="14"/>
      <c r="HM1203" s="14"/>
      <c r="HN1203" s="14"/>
      <c r="HO1203" s="14"/>
      <c r="HP1203" s="14"/>
      <c r="HQ1203" s="14"/>
      <c r="HR1203" s="14"/>
      <c r="HS1203" s="14"/>
      <c r="HT1203" s="14"/>
      <c r="HU1203" s="14"/>
      <c r="HV1203" s="14"/>
      <c r="HW1203" s="14"/>
      <c r="HX1203" s="14"/>
      <c r="HY1203" s="14"/>
      <c r="HZ1203" s="14"/>
      <c r="IA1203" s="14"/>
      <c r="IB1203" s="14"/>
      <c r="IC1203" s="14"/>
      <c r="ID1203" s="14"/>
    </row>
    <row r="1204" spans="1:238" x14ac:dyDescent="0.2">
      <c r="A1204" s="11">
        <f t="shared" si="20"/>
        <v>1196</v>
      </c>
      <c r="B1204" s="32" t="s">
        <v>1332</v>
      </c>
      <c r="C1204" s="32" t="s">
        <v>759</v>
      </c>
      <c r="D1204" s="38" t="s">
        <v>650</v>
      </c>
      <c r="E1204" s="69" t="s">
        <v>1331</v>
      </c>
      <c r="F1204" s="33" t="s">
        <v>1333</v>
      </c>
      <c r="G1204" s="34">
        <v>2485</v>
      </c>
      <c r="H1204" s="34">
        <v>5322</v>
      </c>
      <c r="I1204" s="35" t="s">
        <v>15</v>
      </c>
      <c r="J1204" s="35" t="s">
        <v>17</v>
      </c>
      <c r="K1204" s="36"/>
      <c r="L1204" s="14"/>
      <c r="M1204" s="14"/>
      <c r="N1204" s="14"/>
      <c r="O1204" s="14"/>
      <c r="P1204" s="14"/>
      <c r="Q1204" s="14"/>
      <c r="R1204" s="14"/>
      <c r="S1204" s="14"/>
      <c r="T1204" s="14"/>
      <c r="U1204" s="14"/>
      <c r="V1204" s="14"/>
      <c r="W1204" s="14"/>
      <c r="X1204" s="14"/>
      <c r="Y1204" s="14"/>
      <c r="Z1204" s="14"/>
      <c r="AA1204" s="14"/>
      <c r="AB1204" s="14"/>
      <c r="AC1204" s="14"/>
      <c r="AD1204" s="14"/>
      <c r="AE1204" s="14"/>
      <c r="AF1204" s="14"/>
      <c r="AG1204" s="14"/>
      <c r="AH1204" s="14"/>
      <c r="AI1204" s="14"/>
      <c r="AJ1204" s="14"/>
      <c r="AK1204" s="14"/>
      <c r="AL1204" s="14"/>
      <c r="AM1204" s="14"/>
      <c r="AN1204" s="14"/>
      <c r="AO1204" s="14"/>
      <c r="AP1204" s="14"/>
      <c r="AQ1204" s="14"/>
      <c r="AR1204" s="14"/>
      <c r="AS1204" s="14"/>
      <c r="AT1204" s="14"/>
      <c r="AU1204" s="14"/>
      <c r="AV1204" s="14"/>
      <c r="AW1204" s="14"/>
      <c r="AX1204" s="14"/>
      <c r="AY1204" s="14"/>
      <c r="AZ1204" s="14"/>
      <c r="BA1204" s="14"/>
      <c r="BB1204" s="14"/>
      <c r="BC1204" s="14"/>
      <c r="BD1204" s="14"/>
      <c r="BE1204" s="14"/>
      <c r="BF1204" s="14"/>
      <c r="BG1204" s="14"/>
      <c r="BH1204" s="14"/>
      <c r="BI1204" s="14"/>
      <c r="BJ1204" s="14"/>
      <c r="BK1204" s="14"/>
      <c r="BL1204" s="14"/>
      <c r="BM1204" s="14"/>
      <c r="BN1204" s="14"/>
      <c r="BO1204" s="14"/>
      <c r="BP1204" s="14"/>
      <c r="BQ1204" s="14"/>
      <c r="BR1204" s="14"/>
      <c r="BS1204" s="14"/>
      <c r="BT1204" s="14"/>
      <c r="BU1204" s="14"/>
      <c r="BV1204" s="14"/>
      <c r="BW1204" s="14"/>
      <c r="BX1204" s="14"/>
      <c r="BY1204" s="14"/>
      <c r="BZ1204" s="14"/>
      <c r="CA1204" s="14"/>
      <c r="CB1204" s="14"/>
      <c r="CC1204" s="14"/>
      <c r="CD1204" s="14"/>
      <c r="CE1204" s="14"/>
      <c r="CF1204" s="14"/>
      <c r="CG1204" s="14"/>
      <c r="CH1204" s="14"/>
      <c r="CI1204" s="14"/>
      <c r="CJ1204" s="14"/>
      <c r="CK1204" s="14"/>
      <c r="CL1204" s="14"/>
      <c r="CM1204" s="14"/>
      <c r="CN1204" s="14"/>
      <c r="CO1204" s="14"/>
      <c r="CP1204" s="14"/>
      <c r="CQ1204" s="14"/>
      <c r="CR1204" s="14"/>
      <c r="CS1204" s="14"/>
      <c r="CT1204" s="14"/>
      <c r="CU1204" s="14"/>
      <c r="CV1204" s="14"/>
      <c r="CW1204" s="14"/>
      <c r="CX1204" s="14"/>
      <c r="CY1204" s="14"/>
      <c r="CZ1204" s="14"/>
      <c r="DA1204" s="14"/>
      <c r="DB1204" s="14"/>
      <c r="DC1204" s="14"/>
      <c r="DD1204" s="14"/>
      <c r="DE1204" s="14"/>
      <c r="DF1204" s="14"/>
      <c r="DG1204" s="14"/>
      <c r="DH1204" s="14"/>
      <c r="DI1204" s="14"/>
      <c r="DJ1204" s="14"/>
      <c r="DK1204" s="14"/>
      <c r="DL1204" s="14"/>
      <c r="DM1204" s="14"/>
      <c r="DN1204" s="14"/>
      <c r="DO1204" s="14"/>
      <c r="DP1204" s="14"/>
      <c r="DQ1204" s="14"/>
      <c r="DR1204" s="14"/>
      <c r="DS1204" s="14"/>
      <c r="DT1204" s="14"/>
      <c r="DU1204" s="14"/>
      <c r="DV1204" s="14"/>
      <c r="DW1204" s="14"/>
      <c r="DX1204" s="14"/>
      <c r="DY1204" s="14"/>
      <c r="DZ1204" s="14"/>
      <c r="EA1204" s="14"/>
      <c r="EB1204" s="14"/>
      <c r="EC1204" s="14"/>
      <c r="ED1204" s="14"/>
      <c r="EE1204" s="14"/>
      <c r="EF1204" s="14"/>
      <c r="EG1204" s="14"/>
      <c r="EH1204" s="14"/>
      <c r="EI1204" s="14"/>
      <c r="EJ1204" s="14"/>
      <c r="EK1204" s="14"/>
      <c r="EL1204" s="14"/>
      <c r="EM1204" s="14"/>
      <c r="EN1204" s="14"/>
      <c r="EO1204" s="14"/>
      <c r="EP1204" s="14"/>
      <c r="EQ1204" s="14"/>
      <c r="ER1204" s="14"/>
      <c r="ES1204" s="14"/>
      <c r="ET1204" s="14"/>
      <c r="EU1204" s="14"/>
      <c r="EV1204" s="14"/>
      <c r="EW1204" s="14"/>
      <c r="EX1204" s="14"/>
      <c r="EY1204" s="14"/>
      <c r="EZ1204" s="14"/>
      <c r="FA1204" s="14"/>
      <c r="FB1204" s="14"/>
      <c r="FC1204" s="14"/>
      <c r="FD1204" s="14"/>
      <c r="FE1204" s="14"/>
      <c r="FF1204" s="14"/>
      <c r="FG1204" s="14"/>
      <c r="FH1204" s="14"/>
      <c r="FI1204" s="14"/>
      <c r="FJ1204" s="14"/>
      <c r="FK1204" s="14"/>
      <c r="FL1204" s="14"/>
      <c r="FM1204" s="14"/>
      <c r="FN1204" s="14"/>
      <c r="FO1204" s="14"/>
      <c r="FP1204" s="14"/>
      <c r="FQ1204" s="14"/>
      <c r="FR1204" s="14"/>
      <c r="FS1204" s="14"/>
      <c r="FT1204" s="14"/>
      <c r="FU1204" s="14"/>
      <c r="FV1204" s="14"/>
      <c r="FW1204" s="14"/>
      <c r="FX1204" s="14"/>
      <c r="FY1204" s="14"/>
      <c r="FZ1204" s="14"/>
      <c r="GA1204" s="14"/>
      <c r="GB1204" s="14"/>
      <c r="GC1204" s="14"/>
      <c r="GD1204" s="14"/>
      <c r="GE1204" s="14"/>
      <c r="GF1204" s="14"/>
      <c r="GG1204" s="14"/>
      <c r="GH1204" s="14"/>
      <c r="GI1204" s="14"/>
      <c r="GJ1204" s="14"/>
      <c r="GK1204" s="14"/>
      <c r="GL1204" s="14"/>
      <c r="GM1204" s="14"/>
      <c r="GN1204" s="14"/>
      <c r="GO1204" s="14"/>
      <c r="GP1204" s="14"/>
      <c r="GQ1204" s="14"/>
      <c r="GR1204" s="14"/>
      <c r="GS1204" s="14"/>
      <c r="GT1204" s="14"/>
      <c r="GU1204" s="14"/>
      <c r="GV1204" s="14"/>
      <c r="GW1204" s="14"/>
      <c r="GX1204" s="14"/>
      <c r="GY1204" s="14"/>
      <c r="GZ1204" s="14"/>
      <c r="HA1204" s="14"/>
      <c r="HB1204" s="14"/>
      <c r="HC1204" s="14"/>
      <c r="HD1204" s="14"/>
      <c r="HE1204" s="14"/>
      <c r="HF1204" s="14"/>
      <c r="HG1204" s="14"/>
      <c r="HH1204" s="14"/>
      <c r="HI1204" s="14"/>
      <c r="HJ1204" s="14"/>
      <c r="HK1204" s="14"/>
      <c r="HL1204" s="14"/>
      <c r="HM1204" s="14"/>
      <c r="HN1204" s="14"/>
      <c r="HO1204" s="14"/>
      <c r="HP1204" s="14"/>
      <c r="HQ1204" s="14"/>
      <c r="HR1204" s="14"/>
      <c r="HS1204" s="14"/>
      <c r="HT1204" s="14"/>
      <c r="HU1204" s="14"/>
      <c r="HV1204" s="14"/>
      <c r="HW1204" s="14"/>
      <c r="HX1204" s="14"/>
      <c r="HY1204" s="14"/>
      <c r="HZ1204" s="14"/>
      <c r="IA1204" s="14"/>
      <c r="IB1204" s="14"/>
      <c r="IC1204" s="14"/>
      <c r="ID1204" s="14"/>
    </row>
    <row r="1205" spans="1:238" x14ac:dyDescent="0.2">
      <c r="A1205" s="11">
        <f t="shared" si="20"/>
        <v>1197</v>
      </c>
      <c r="B1205" s="32" t="s">
        <v>1338</v>
      </c>
      <c r="C1205" s="32" t="s">
        <v>759</v>
      </c>
      <c r="D1205" s="38" t="s">
        <v>650</v>
      </c>
      <c r="E1205" s="69" t="s">
        <v>1331</v>
      </c>
      <c r="F1205" s="33" t="s">
        <v>930</v>
      </c>
      <c r="G1205" s="34">
        <v>1918</v>
      </c>
      <c r="H1205" s="34">
        <v>3655</v>
      </c>
      <c r="I1205" s="35" t="s">
        <v>15</v>
      </c>
      <c r="J1205" s="35" t="s">
        <v>17</v>
      </c>
      <c r="K1205" s="36"/>
      <c r="L1205" s="14"/>
      <c r="M1205" s="14"/>
      <c r="N1205" s="14"/>
      <c r="O1205" s="14"/>
      <c r="P1205" s="14"/>
      <c r="Q1205" s="14"/>
      <c r="R1205" s="14"/>
      <c r="S1205" s="14"/>
      <c r="T1205" s="14"/>
      <c r="U1205" s="14"/>
      <c r="V1205" s="14"/>
      <c r="W1205" s="14"/>
      <c r="X1205" s="14"/>
      <c r="Y1205" s="14"/>
      <c r="Z1205" s="14"/>
      <c r="AA1205" s="14"/>
      <c r="AB1205" s="14"/>
      <c r="AC1205" s="14"/>
      <c r="AD1205" s="14"/>
      <c r="AE1205" s="14"/>
      <c r="AF1205" s="14"/>
      <c r="AG1205" s="14"/>
      <c r="AH1205" s="14"/>
      <c r="AI1205" s="14"/>
      <c r="AJ1205" s="14"/>
      <c r="AK1205" s="14"/>
      <c r="AL1205" s="14"/>
      <c r="AM1205" s="14"/>
      <c r="AN1205" s="14"/>
      <c r="AO1205" s="14"/>
      <c r="AP1205" s="14"/>
      <c r="AQ1205" s="14"/>
      <c r="AR1205" s="14"/>
      <c r="AS1205" s="14"/>
      <c r="AT1205" s="14"/>
      <c r="AU1205" s="14"/>
      <c r="AV1205" s="14"/>
      <c r="AW1205" s="14"/>
      <c r="AX1205" s="14"/>
      <c r="AY1205" s="14"/>
      <c r="AZ1205" s="14"/>
      <c r="BA1205" s="14"/>
      <c r="BB1205" s="14"/>
      <c r="BC1205" s="14"/>
      <c r="BD1205" s="14"/>
      <c r="BE1205" s="14"/>
      <c r="BF1205" s="14"/>
      <c r="BG1205" s="14"/>
      <c r="BH1205" s="14"/>
      <c r="BI1205" s="14"/>
      <c r="BJ1205" s="14"/>
      <c r="BK1205" s="14"/>
      <c r="BL1205" s="14"/>
      <c r="BM1205" s="14"/>
      <c r="BN1205" s="14"/>
      <c r="BO1205" s="14"/>
      <c r="BP1205" s="14"/>
      <c r="BQ1205" s="14"/>
      <c r="BR1205" s="14"/>
      <c r="BS1205" s="14"/>
      <c r="BT1205" s="14"/>
      <c r="BU1205" s="14"/>
      <c r="BV1205" s="14"/>
      <c r="BW1205" s="14"/>
      <c r="BX1205" s="14"/>
      <c r="BY1205" s="14"/>
      <c r="BZ1205" s="14"/>
      <c r="CA1205" s="14"/>
      <c r="CB1205" s="14"/>
      <c r="CC1205" s="14"/>
      <c r="CD1205" s="14"/>
      <c r="CE1205" s="14"/>
      <c r="CF1205" s="14"/>
      <c r="CG1205" s="14"/>
      <c r="CH1205" s="14"/>
      <c r="CI1205" s="14"/>
      <c r="CJ1205" s="14"/>
      <c r="CK1205" s="14"/>
      <c r="CL1205" s="14"/>
      <c r="CM1205" s="14"/>
      <c r="CN1205" s="14"/>
      <c r="CO1205" s="14"/>
      <c r="CP1205" s="14"/>
      <c r="CQ1205" s="14"/>
      <c r="CR1205" s="14"/>
      <c r="CS1205" s="14"/>
      <c r="CT1205" s="14"/>
      <c r="CU1205" s="14"/>
      <c r="CV1205" s="14"/>
      <c r="CW1205" s="14"/>
      <c r="CX1205" s="14"/>
      <c r="CY1205" s="14"/>
      <c r="CZ1205" s="14"/>
      <c r="DA1205" s="14"/>
      <c r="DB1205" s="14"/>
      <c r="DC1205" s="14"/>
      <c r="DD1205" s="14"/>
      <c r="DE1205" s="14"/>
      <c r="DF1205" s="14"/>
      <c r="DG1205" s="14"/>
      <c r="DH1205" s="14"/>
      <c r="DI1205" s="14"/>
      <c r="DJ1205" s="14"/>
      <c r="DK1205" s="14"/>
      <c r="DL1205" s="14"/>
      <c r="DM1205" s="14"/>
      <c r="DN1205" s="14"/>
      <c r="DO1205" s="14"/>
      <c r="DP1205" s="14"/>
      <c r="DQ1205" s="14"/>
      <c r="DR1205" s="14"/>
      <c r="DS1205" s="14"/>
      <c r="DT1205" s="14"/>
      <c r="DU1205" s="14"/>
      <c r="DV1205" s="14"/>
      <c r="DW1205" s="14"/>
      <c r="DX1205" s="14"/>
      <c r="DY1205" s="14"/>
      <c r="DZ1205" s="14"/>
      <c r="EA1205" s="14"/>
      <c r="EB1205" s="14"/>
      <c r="EC1205" s="14"/>
      <c r="ED1205" s="14"/>
      <c r="EE1205" s="14"/>
      <c r="EF1205" s="14"/>
      <c r="EG1205" s="14"/>
      <c r="EH1205" s="14"/>
      <c r="EI1205" s="14"/>
      <c r="EJ1205" s="14"/>
      <c r="EK1205" s="14"/>
      <c r="EL1205" s="14"/>
      <c r="EM1205" s="14"/>
      <c r="EN1205" s="14"/>
      <c r="EO1205" s="14"/>
      <c r="EP1205" s="14"/>
      <c r="EQ1205" s="14"/>
      <c r="ER1205" s="14"/>
      <c r="ES1205" s="14"/>
      <c r="ET1205" s="14"/>
      <c r="EU1205" s="14"/>
      <c r="EV1205" s="14"/>
      <c r="EW1205" s="14"/>
      <c r="EX1205" s="14"/>
      <c r="EY1205" s="14"/>
      <c r="EZ1205" s="14"/>
      <c r="FA1205" s="14"/>
      <c r="FB1205" s="14"/>
      <c r="FC1205" s="14"/>
      <c r="FD1205" s="14"/>
      <c r="FE1205" s="14"/>
      <c r="FF1205" s="14"/>
      <c r="FG1205" s="14"/>
      <c r="FH1205" s="14"/>
      <c r="FI1205" s="14"/>
      <c r="FJ1205" s="14"/>
      <c r="FK1205" s="14"/>
      <c r="FL1205" s="14"/>
      <c r="FM1205" s="14"/>
      <c r="FN1205" s="14"/>
      <c r="FO1205" s="14"/>
      <c r="FP1205" s="14"/>
      <c r="FQ1205" s="14"/>
      <c r="FR1205" s="14"/>
      <c r="FS1205" s="14"/>
      <c r="FT1205" s="14"/>
      <c r="FU1205" s="14"/>
      <c r="FV1205" s="14"/>
      <c r="FW1205" s="14"/>
      <c r="FX1205" s="14"/>
      <c r="FY1205" s="14"/>
      <c r="FZ1205" s="14"/>
      <c r="GA1205" s="14"/>
      <c r="GB1205" s="14"/>
      <c r="GC1205" s="14"/>
      <c r="GD1205" s="14"/>
      <c r="GE1205" s="14"/>
      <c r="GF1205" s="14"/>
      <c r="GG1205" s="14"/>
      <c r="GH1205" s="14"/>
      <c r="GI1205" s="14"/>
      <c r="GJ1205" s="14"/>
      <c r="GK1205" s="14"/>
      <c r="GL1205" s="14"/>
      <c r="GM1205" s="14"/>
      <c r="GN1205" s="14"/>
      <c r="GO1205" s="14"/>
      <c r="GP1205" s="14"/>
      <c r="GQ1205" s="14"/>
      <c r="GR1205" s="14"/>
      <c r="GS1205" s="14"/>
      <c r="GT1205" s="14"/>
      <c r="GU1205" s="14"/>
      <c r="GV1205" s="14"/>
      <c r="GW1205" s="14"/>
      <c r="GX1205" s="14"/>
      <c r="GY1205" s="14"/>
      <c r="GZ1205" s="14"/>
      <c r="HA1205" s="14"/>
      <c r="HB1205" s="14"/>
      <c r="HC1205" s="14"/>
      <c r="HD1205" s="14"/>
      <c r="HE1205" s="14"/>
      <c r="HF1205" s="14"/>
      <c r="HG1205" s="14"/>
      <c r="HH1205" s="14"/>
      <c r="HI1205" s="14"/>
      <c r="HJ1205" s="14"/>
      <c r="HK1205" s="14"/>
      <c r="HL1205" s="14"/>
      <c r="HM1205" s="14"/>
      <c r="HN1205" s="14"/>
      <c r="HO1205" s="14"/>
      <c r="HP1205" s="14"/>
      <c r="HQ1205" s="14"/>
      <c r="HR1205" s="14"/>
      <c r="HS1205" s="14"/>
      <c r="HT1205" s="14"/>
      <c r="HU1205" s="14"/>
      <c r="HV1205" s="14"/>
      <c r="HW1205" s="14"/>
      <c r="HX1205" s="14"/>
      <c r="HY1205" s="14"/>
      <c r="HZ1205" s="14"/>
      <c r="IA1205" s="14"/>
      <c r="IB1205" s="14"/>
      <c r="IC1205" s="14"/>
      <c r="ID1205" s="14"/>
    </row>
    <row r="1206" spans="1:238" x14ac:dyDescent="0.2">
      <c r="A1206" s="11">
        <f t="shared" si="20"/>
        <v>1198</v>
      </c>
      <c r="B1206" s="32" t="s">
        <v>1348</v>
      </c>
      <c r="C1206" s="32" t="s">
        <v>759</v>
      </c>
      <c r="D1206" s="38" t="s">
        <v>650</v>
      </c>
      <c r="E1206" s="69" t="s">
        <v>1349</v>
      </c>
      <c r="F1206" s="33" t="s">
        <v>964</v>
      </c>
      <c r="G1206" s="34">
        <v>10008</v>
      </c>
      <c r="H1206" s="34">
        <v>17868</v>
      </c>
      <c r="I1206" s="41" t="s">
        <v>15</v>
      </c>
      <c r="J1206" s="35" t="s">
        <v>17</v>
      </c>
      <c r="K1206" s="36"/>
      <c r="L1206" s="14"/>
      <c r="M1206" s="14"/>
      <c r="N1206" s="14"/>
      <c r="O1206" s="14"/>
      <c r="P1206" s="14"/>
      <c r="Q1206" s="14"/>
      <c r="R1206" s="14"/>
      <c r="S1206" s="14"/>
      <c r="T1206" s="14"/>
      <c r="U1206" s="14"/>
      <c r="V1206" s="14"/>
      <c r="W1206" s="14"/>
      <c r="X1206" s="14"/>
      <c r="Y1206" s="14"/>
      <c r="Z1206" s="14"/>
      <c r="AA1206" s="14"/>
      <c r="AB1206" s="14"/>
      <c r="AC1206" s="14"/>
      <c r="AD1206" s="14"/>
      <c r="AE1206" s="14"/>
      <c r="AF1206" s="14"/>
      <c r="AG1206" s="14"/>
      <c r="AH1206" s="14"/>
      <c r="AI1206" s="14"/>
      <c r="AJ1206" s="14"/>
      <c r="AK1206" s="14"/>
      <c r="AL1206" s="14"/>
      <c r="AM1206" s="14"/>
      <c r="AN1206" s="14"/>
      <c r="AO1206" s="14"/>
      <c r="AP1206" s="14"/>
      <c r="AQ1206" s="14"/>
      <c r="AR1206" s="14"/>
      <c r="AS1206" s="14"/>
      <c r="AT1206" s="14"/>
      <c r="AU1206" s="14"/>
      <c r="AV1206" s="14"/>
      <c r="AW1206" s="14"/>
      <c r="AX1206" s="14"/>
      <c r="AY1206" s="14"/>
      <c r="AZ1206" s="14"/>
      <c r="BA1206" s="14"/>
      <c r="BB1206" s="14"/>
      <c r="BC1206" s="14"/>
      <c r="BD1206" s="14"/>
      <c r="BE1206" s="14"/>
      <c r="BF1206" s="14"/>
      <c r="BG1206" s="14"/>
      <c r="BH1206" s="14"/>
      <c r="BI1206" s="14"/>
      <c r="BJ1206" s="14"/>
      <c r="BK1206" s="14"/>
      <c r="BL1206" s="14"/>
      <c r="BM1206" s="14"/>
      <c r="BN1206" s="14"/>
      <c r="BO1206" s="14"/>
      <c r="BP1206" s="14"/>
      <c r="BQ1206" s="14"/>
      <c r="BR1206" s="14"/>
      <c r="BS1206" s="14"/>
      <c r="BT1206" s="14"/>
      <c r="BU1206" s="14"/>
      <c r="BV1206" s="14"/>
      <c r="BW1206" s="14"/>
      <c r="BX1206" s="14"/>
      <c r="BY1206" s="14"/>
      <c r="BZ1206" s="14"/>
      <c r="CA1206" s="14"/>
      <c r="CB1206" s="14"/>
      <c r="CC1206" s="14"/>
      <c r="CD1206" s="14"/>
      <c r="CE1206" s="14"/>
      <c r="CF1206" s="14"/>
      <c r="CG1206" s="14"/>
      <c r="CH1206" s="14"/>
      <c r="CI1206" s="14"/>
      <c r="CJ1206" s="14"/>
      <c r="CK1206" s="14"/>
      <c r="CL1206" s="14"/>
      <c r="CM1206" s="14"/>
      <c r="CN1206" s="14"/>
      <c r="CO1206" s="14"/>
      <c r="CP1206" s="14"/>
      <c r="CQ1206" s="14"/>
      <c r="CR1206" s="14"/>
      <c r="CS1206" s="14"/>
      <c r="CT1206" s="14"/>
      <c r="CU1206" s="14"/>
      <c r="CV1206" s="14"/>
      <c r="CW1206" s="14"/>
      <c r="CX1206" s="14"/>
      <c r="CY1206" s="14"/>
      <c r="CZ1206" s="14"/>
      <c r="DA1206" s="14"/>
      <c r="DB1206" s="14"/>
      <c r="DC1206" s="14"/>
      <c r="DD1206" s="14"/>
      <c r="DE1206" s="14"/>
      <c r="DF1206" s="14"/>
      <c r="DG1206" s="14"/>
      <c r="DH1206" s="14"/>
      <c r="DI1206" s="14"/>
      <c r="DJ1206" s="14"/>
      <c r="DK1206" s="14"/>
      <c r="DL1206" s="14"/>
      <c r="DM1206" s="14"/>
      <c r="DN1206" s="14"/>
      <c r="DO1206" s="14"/>
      <c r="DP1206" s="14"/>
      <c r="DQ1206" s="14"/>
      <c r="DR1206" s="14"/>
      <c r="DS1206" s="14"/>
      <c r="DT1206" s="14"/>
      <c r="DU1206" s="14"/>
      <c r="DV1206" s="14"/>
      <c r="DW1206" s="14"/>
      <c r="DX1206" s="14"/>
      <c r="DY1206" s="14"/>
      <c r="DZ1206" s="14"/>
      <c r="EA1206" s="14"/>
      <c r="EB1206" s="14"/>
      <c r="EC1206" s="14"/>
      <c r="ED1206" s="14"/>
      <c r="EE1206" s="14"/>
      <c r="EF1206" s="14"/>
      <c r="EG1206" s="14"/>
      <c r="EH1206" s="14"/>
      <c r="EI1206" s="14"/>
      <c r="EJ1206" s="14"/>
      <c r="EK1206" s="14"/>
      <c r="EL1206" s="14"/>
      <c r="EM1206" s="14"/>
      <c r="EN1206" s="14"/>
      <c r="EO1206" s="14"/>
      <c r="EP1206" s="14"/>
      <c r="EQ1206" s="14"/>
      <c r="ER1206" s="14"/>
      <c r="ES1206" s="14"/>
      <c r="ET1206" s="14"/>
      <c r="EU1206" s="14"/>
      <c r="EV1206" s="14"/>
      <c r="EW1206" s="14"/>
      <c r="EX1206" s="14"/>
      <c r="EY1206" s="14"/>
      <c r="EZ1206" s="14"/>
      <c r="FA1206" s="14"/>
      <c r="FB1206" s="14"/>
      <c r="FC1206" s="14"/>
      <c r="FD1206" s="14"/>
      <c r="FE1206" s="14"/>
      <c r="FF1206" s="14"/>
      <c r="FG1206" s="14"/>
      <c r="FH1206" s="14"/>
      <c r="FI1206" s="14"/>
      <c r="FJ1206" s="14"/>
      <c r="FK1206" s="14"/>
      <c r="FL1206" s="14"/>
      <c r="FM1206" s="14"/>
      <c r="FN1206" s="14"/>
      <c r="FO1206" s="14"/>
      <c r="FP1206" s="14"/>
      <c r="FQ1206" s="14"/>
      <c r="FR1206" s="14"/>
      <c r="FS1206" s="14"/>
      <c r="FT1206" s="14"/>
      <c r="FU1206" s="14"/>
      <c r="FV1206" s="14"/>
      <c r="FW1206" s="14"/>
      <c r="FX1206" s="14"/>
      <c r="FY1206" s="14"/>
      <c r="FZ1206" s="14"/>
      <c r="GA1206" s="14"/>
      <c r="GB1206" s="14"/>
      <c r="GC1206" s="14"/>
      <c r="GD1206" s="14"/>
      <c r="GE1206" s="14"/>
      <c r="GF1206" s="14"/>
      <c r="GG1206" s="14"/>
      <c r="GH1206" s="14"/>
      <c r="GI1206" s="14"/>
      <c r="GJ1206" s="14"/>
      <c r="GK1206" s="14"/>
      <c r="GL1206" s="14"/>
      <c r="GM1206" s="14"/>
      <c r="GN1206" s="14"/>
      <c r="GO1206" s="14"/>
      <c r="GP1206" s="14"/>
      <c r="GQ1206" s="14"/>
      <c r="GR1206" s="14"/>
      <c r="GS1206" s="14"/>
      <c r="GT1206" s="14"/>
      <c r="GU1206" s="14"/>
      <c r="GV1206" s="14"/>
      <c r="GW1206" s="14"/>
      <c r="GX1206" s="14"/>
      <c r="GY1206" s="14"/>
      <c r="GZ1206" s="14"/>
      <c r="HA1206" s="14"/>
      <c r="HB1206" s="14"/>
      <c r="HC1206" s="14"/>
      <c r="HD1206" s="14"/>
      <c r="HE1206" s="14"/>
      <c r="HF1206" s="14"/>
      <c r="HG1206" s="14"/>
      <c r="HH1206" s="14"/>
      <c r="HI1206" s="14"/>
      <c r="HJ1206" s="14"/>
      <c r="HK1206" s="14"/>
      <c r="HL1206" s="14"/>
      <c r="HM1206" s="14"/>
      <c r="HN1206" s="14"/>
      <c r="HO1206" s="14"/>
      <c r="HP1206" s="14"/>
      <c r="HQ1206" s="14"/>
      <c r="HR1206" s="14"/>
      <c r="HS1206" s="14"/>
      <c r="HT1206" s="14"/>
      <c r="HU1206" s="14"/>
      <c r="HV1206" s="14"/>
      <c r="HW1206" s="14"/>
      <c r="HX1206" s="14"/>
      <c r="HY1206" s="14"/>
      <c r="HZ1206" s="14"/>
      <c r="IA1206" s="14"/>
      <c r="IB1206" s="14"/>
      <c r="IC1206" s="14"/>
      <c r="ID1206" s="14"/>
    </row>
    <row r="1207" spans="1:238" x14ac:dyDescent="0.2">
      <c r="A1207" s="11">
        <f t="shared" si="20"/>
        <v>1199</v>
      </c>
      <c r="B1207" s="32" t="s">
        <v>1377</v>
      </c>
      <c r="C1207" s="32" t="s">
        <v>759</v>
      </c>
      <c r="D1207" s="38" t="s">
        <v>650</v>
      </c>
      <c r="E1207" s="68" t="s">
        <v>1378</v>
      </c>
      <c r="F1207" s="33" t="s">
        <v>1379</v>
      </c>
      <c r="G1207" s="34">
        <v>6090</v>
      </c>
      <c r="H1207" s="34">
        <v>7812</v>
      </c>
      <c r="I1207" s="37" t="s">
        <v>15</v>
      </c>
      <c r="J1207" s="35" t="s">
        <v>17</v>
      </c>
      <c r="K1207" s="36"/>
      <c r="L1207" s="14"/>
      <c r="M1207" s="14"/>
      <c r="N1207" s="14"/>
      <c r="O1207" s="14"/>
      <c r="P1207" s="14"/>
      <c r="Q1207" s="14"/>
      <c r="R1207" s="14"/>
      <c r="S1207" s="14"/>
      <c r="T1207" s="14"/>
      <c r="U1207" s="14"/>
      <c r="V1207" s="14"/>
      <c r="W1207" s="14"/>
      <c r="X1207" s="14"/>
      <c r="Y1207" s="14"/>
      <c r="Z1207" s="14"/>
      <c r="AA1207" s="14"/>
      <c r="AB1207" s="14"/>
      <c r="AC1207" s="14"/>
      <c r="AD1207" s="14"/>
      <c r="AE1207" s="14"/>
      <c r="AF1207" s="14"/>
      <c r="AG1207" s="14"/>
      <c r="AH1207" s="14"/>
      <c r="AI1207" s="14"/>
      <c r="AJ1207" s="14"/>
      <c r="AK1207" s="14"/>
      <c r="AL1207" s="14"/>
      <c r="AM1207" s="14"/>
      <c r="AN1207" s="14"/>
      <c r="AO1207" s="14"/>
      <c r="AP1207" s="14"/>
      <c r="AQ1207" s="14"/>
      <c r="AR1207" s="14"/>
      <c r="AS1207" s="14"/>
      <c r="AT1207" s="14"/>
      <c r="AU1207" s="14"/>
      <c r="AV1207" s="14"/>
      <c r="AW1207" s="14"/>
      <c r="AX1207" s="14"/>
      <c r="AY1207" s="14"/>
      <c r="AZ1207" s="14"/>
      <c r="BA1207" s="14"/>
      <c r="BB1207" s="14"/>
      <c r="BC1207" s="14"/>
      <c r="BD1207" s="14"/>
      <c r="BE1207" s="14"/>
      <c r="BF1207" s="14"/>
      <c r="BG1207" s="14"/>
      <c r="BH1207" s="14"/>
      <c r="BI1207" s="14"/>
      <c r="BJ1207" s="14"/>
      <c r="BK1207" s="14"/>
      <c r="BL1207" s="14"/>
      <c r="BM1207" s="14"/>
      <c r="BN1207" s="14"/>
      <c r="BO1207" s="14"/>
      <c r="BP1207" s="14"/>
      <c r="BQ1207" s="14"/>
      <c r="BR1207" s="14"/>
      <c r="BS1207" s="14"/>
      <c r="BT1207" s="14"/>
      <c r="BU1207" s="14"/>
      <c r="BV1207" s="14"/>
      <c r="BW1207" s="14"/>
      <c r="BX1207" s="14"/>
      <c r="BY1207" s="14"/>
      <c r="BZ1207" s="14"/>
      <c r="CA1207" s="14"/>
      <c r="CB1207" s="14"/>
      <c r="CC1207" s="14"/>
      <c r="CD1207" s="14"/>
      <c r="CE1207" s="14"/>
      <c r="CF1207" s="14"/>
      <c r="CG1207" s="14"/>
      <c r="CH1207" s="14"/>
      <c r="CI1207" s="14"/>
      <c r="CJ1207" s="14"/>
      <c r="CK1207" s="14"/>
      <c r="CL1207" s="14"/>
      <c r="CM1207" s="14"/>
      <c r="CN1207" s="14"/>
      <c r="CO1207" s="14"/>
      <c r="CP1207" s="14"/>
      <c r="CQ1207" s="14"/>
      <c r="CR1207" s="14"/>
      <c r="CS1207" s="14"/>
      <c r="CT1207" s="14"/>
      <c r="CU1207" s="14"/>
      <c r="CV1207" s="14"/>
      <c r="CW1207" s="14"/>
      <c r="CX1207" s="14"/>
      <c r="CY1207" s="14"/>
      <c r="CZ1207" s="14"/>
      <c r="DA1207" s="14"/>
      <c r="DB1207" s="14"/>
      <c r="DC1207" s="14"/>
      <c r="DD1207" s="14"/>
      <c r="DE1207" s="14"/>
      <c r="DF1207" s="14"/>
      <c r="DG1207" s="14"/>
      <c r="DH1207" s="14"/>
      <c r="DI1207" s="14"/>
      <c r="DJ1207" s="14"/>
      <c r="DK1207" s="14"/>
      <c r="DL1207" s="14"/>
      <c r="DM1207" s="14"/>
      <c r="DN1207" s="14"/>
      <c r="DO1207" s="14"/>
      <c r="DP1207" s="14"/>
      <c r="DQ1207" s="14"/>
      <c r="DR1207" s="14"/>
      <c r="DS1207" s="14"/>
      <c r="DT1207" s="14"/>
      <c r="DU1207" s="14"/>
      <c r="DV1207" s="14"/>
      <c r="DW1207" s="14"/>
      <c r="DX1207" s="14"/>
      <c r="DY1207" s="14"/>
      <c r="DZ1207" s="14"/>
      <c r="EA1207" s="14"/>
      <c r="EB1207" s="14"/>
      <c r="EC1207" s="14"/>
      <c r="ED1207" s="14"/>
      <c r="EE1207" s="14"/>
      <c r="EF1207" s="14"/>
      <c r="EG1207" s="14"/>
      <c r="EH1207" s="14"/>
      <c r="EI1207" s="14"/>
      <c r="EJ1207" s="14"/>
      <c r="EK1207" s="14"/>
      <c r="EL1207" s="14"/>
      <c r="EM1207" s="14"/>
      <c r="EN1207" s="14"/>
      <c r="EO1207" s="14"/>
      <c r="EP1207" s="14"/>
      <c r="EQ1207" s="14"/>
      <c r="ER1207" s="14"/>
      <c r="ES1207" s="14"/>
      <c r="ET1207" s="14"/>
      <c r="EU1207" s="14"/>
      <c r="EV1207" s="14"/>
      <c r="EW1207" s="14"/>
      <c r="EX1207" s="14"/>
      <c r="EY1207" s="14"/>
      <c r="EZ1207" s="14"/>
      <c r="FA1207" s="14"/>
      <c r="FB1207" s="14"/>
      <c r="FC1207" s="14"/>
      <c r="FD1207" s="14"/>
      <c r="FE1207" s="14"/>
      <c r="FF1207" s="14"/>
      <c r="FG1207" s="14"/>
      <c r="FH1207" s="14"/>
      <c r="FI1207" s="14"/>
      <c r="FJ1207" s="14"/>
      <c r="FK1207" s="14"/>
      <c r="FL1207" s="14"/>
      <c r="FM1207" s="14"/>
      <c r="FN1207" s="14"/>
      <c r="FO1207" s="14"/>
      <c r="FP1207" s="14"/>
      <c r="FQ1207" s="14"/>
      <c r="FR1207" s="14"/>
      <c r="FS1207" s="14"/>
      <c r="FT1207" s="14"/>
      <c r="FU1207" s="14"/>
      <c r="FV1207" s="14"/>
      <c r="FW1207" s="14"/>
      <c r="FX1207" s="14"/>
      <c r="FY1207" s="14"/>
      <c r="FZ1207" s="14"/>
      <c r="GA1207" s="14"/>
      <c r="GB1207" s="14"/>
      <c r="GC1207" s="14"/>
      <c r="GD1207" s="14"/>
      <c r="GE1207" s="14"/>
      <c r="GF1207" s="14"/>
      <c r="GG1207" s="14"/>
      <c r="GH1207" s="14"/>
      <c r="GI1207" s="14"/>
      <c r="GJ1207" s="14"/>
      <c r="GK1207" s="14"/>
      <c r="GL1207" s="14"/>
      <c r="GM1207" s="14"/>
      <c r="GN1207" s="14"/>
      <c r="GO1207" s="14"/>
      <c r="GP1207" s="14"/>
      <c r="GQ1207" s="14"/>
      <c r="GR1207" s="14"/>
      <c r="GS1207" s="14"/>
      <c r="GT1207" s="14"/>
      <c r="GU1207" s="14"/>
      <c r="GV1207" s="14"/>
      <c r="GW1207" s="14"/>
      <c r="GX1207" s="14"/>
      <c r="GY1207" s="14"/>
      <c r="GZ1207" s="14"/>
      <c r="HA1207" s="14"/>
      <c r="HB1207" s="14"/>
      <c r="HC1207" s="14"/>
      <c r="HD1207" s="14"/>
      <c r="HE1207" s="14"/>
      <c r="HF1207" s="14"/>
      <c r="HG1207" s="14"/>
      <c r="HH1207" s="14"/>
      <c r="HI1207" s="14"/>
      <c r="HJ1207" s="14"/>
      <c r="HK1207" s="14"/>
      <c r="HL1207" s="14"/>
      <c r="HM1207" s="14"/>
      <c r="HN1207" s="14"/>
      <c r="HO1207" s="14"/>
      <c r="HP1207" s="14"/>
      <c r="HQ1207" s="14"/>
      <c r="HR1207" s="14"/>
      <c r="HS1207" s="14"/>
      <c r="HT1207" s="14"/>
      <c r="HU1207" s="14"/>
      <c r="HV1207" s="14"/>
      <c r="HW1207" s="14"/>
      <c r="HX1207" s="14"/>
      <c r="HY1207" s="14"/>
      <c r="HZ1207" s="14"/>
      <c r="IA1207" s="14"/>
      <c r="IB1207" s="14"/>
      <c r="IC1207" s="14"/>
      <c r="ID1207" s="14"/>
    </row>
    <row r="1208" spans="1:238" x14ac:dyDescent="0.2">
      <c r="A1208" s="11">
        <f t="shared" si="20"/>
        <v>1200</v>
      </c>
      <c r="B1208" s="32" t="s">
        <v>1437</v>
      </c>
      <c r="C1208" s="32" t="s">
        <v>759</v>
      </c>
      <c r="D1208" s="38" t="s">
        <v>650</v>
      </c>
      <c r="E1208" s="69" t="s">
        <v>1425</v>
      </c>
      <c r="F1208" s="33" t="s">
        <v>36</v>
      </c>
      <c r="G1208" s="34">
        <v>1600</v>
      </c>
      <c r="H1208" s="34">
        <v>2923</v>
      </c>
      <c r="I1208" s="35" t="s">
        <v>18</v>
      </c>
      <c r="J1208" s="35" t="s">
        <v>17</v>
      </c>
      <c r="K1208" s="36"/>
      <c r="L1208" s="15"/>
      <c r="M1208" s="15"/>
      <c r="N1208" s="15"/>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15"/>
      <c r="AR1208" s="15"/>
      <c r="AS1208" s="15"/>
      <c r="AT1208" s="15"/>
      <c r="AU1208" s="15"/>
      <c r="AV1208" s="15"/>
      <c r="AW1208" s="15"/>
      <c r="AX1208" s="15"/>
      <c r="AY1208" s="15"/>
      <c r="AZ1208" s="15"/>
      <c r="BA1208" s="15"/>
      <c r="BB1208" s="15"/>
      <c r="BC1208" s="15"/>
      <c r="BD1208" s="15"/>
      <c r="BE1208" s="15"/>
      <c r="BF1208" s="15"/>
      <c r="BG1208" s="15"/>
      <c r="BH1208" s="15"/>
      <c r="BI1208" s="15"/>
      <c r="BJ1208" s="15"/>
      <c r="BK1208" s="15"/>
      <c r="BL1208" s="15"/>
      <c r="BM1208" s="15"/>
      <c r="BN1208" s="15"/>
      <c r="BO1208" s="15"/>
      <c r="BP1208" s="15"/>
      <c r="BQ1208" s="15"/>
      <c r="BR1208" s="15"/>
      <c r="BS1208" s="15"/>
      <c r="BT1208" s="15"/>
      <c r="BU1208" s="15"/>
      <c r="BV1208" s="15"/>
      <c r="BW1208" s="15"/>
      <c r="BX1208" s="15"/>
      <c r="BY1208" s="15"/>
      <c r="BZ1208" s="15"/>
      <c r="CA1208" s="15"/>
      <c r="CB1208" s="15"/>
      <c r="CC1208" s="15"/>
      <c r="CD1208" s="15"/>
      <c r="CE1208" s="15"/>
      <c r="CF1208" s="15"/>
      <c r="CG1208" s="15"/>
      <c r="CH1208" s="15"/>
      <c r="CI1208" s="15"/>
      <c r="CJ1208" s="15"/>
      <c r="CK1208" s="15"/>
      <c r="CL1208" s="15"/>
      <c r="CM1208" s="15"/>
      <c r="CN1208" s="15"/>
      <c r="CO1208" s="15"/>
      <c r="CP1208" s="15"/>
      <c r="CQ1208" s="15"/>
      <c r="CR1208" s="15"/>
      <c r="CS1208" s="15"/>
      <c r="CT1208" s="15"/>
      <c r="CU1208" s="15"/>
      <c r="CV1208" s="15"/>
      <c r="CW1208" s="15"/>
      <c r="CX1208" s="15"/>
      <c r="CY1208" s="15"/>
      <c r="CZ1208" s="15"/>
      <c r="DA1208" s="15"/>
      <c r="DB1208" s="15"/>
      <c r="DC1208" s="15"/>
      <c r="DD1208" s="15"/>
      <c r="DE1208" s="15"/>
      <c r="DF1208" s="15"/>
      <c r="DG1208" s="15"/>
      <c r="DH1208" s="15"/>
      <c r="DI1208" s="15"/>
      <c r="DJ1208" s="15"/>
      <c r="DK1208" s="15"/>
      <c r="DL1208" s="15"/>
      <c r="DM1208" s="15"/>
      <c r="DN1208" s="15"/>
      <c r="DO1208" s="15"/>
      <c r="DP1208" s="15"/>
      <c r="DQ1208" s="15"/>
      <c r="DR1208" s="15"/>
      <c r="DS1208" s="15"/>
      <c r="DT1208" s="15"/>
      <c r="DU1208" s="15"/>
      <c r="DV1208" s="15"/>
      <c r="DW1208" s="15"/>
      <c r="DX1208" s="15"/>
      <c r="DY1208" s="15"/>
      <c r="DZ1208" s="15"/>
      <c r="EA1208" s="15"/>
      <c r="EB1208" s="15"/>
      <c r="EC1208" s="15"/>
      <c r="ED1208" s="15"/>
      <c r="EE1208" s="15"/>
      <c r="EF1208" s="15"/>
      <c r="EG1208" s="15"/>
      <c r="EH1208" s="15"/>
      <c r="EI1208" s="15"/>
      <c r="EJ1208" s="15"/>
      <c r="EK1208" s="15"/>
      <c r="EL1208" s="15"/>
      <c r="EM1208" s="15"/>
      <c r="EN1208" s="15"/>
      <c r="EO1208" s="15"/>
      <c r="EP1208" s="15"/>
      <c r="EQ1208" s="15"/>
      <c r="ER1208" s="15"/>
      <c r="ES1208" s="15"/>
      <c r="ET1208" s="15"/>
      <c r="EU1208" s="15"/>
      <c r="EV1208" s="15"/>
      <c r="EW1208" s="15"/>
      <c r="EX1208" s="15"/>
      <c r="EY1208" s="15"/>
      <c r="EZ1208" s="15"/>
      <c r="FA1208" s="15"/>
      <c r="FB1208" s="15"/>
      <c r="FC1208" s="15"/>
      <c r="FD1208" s="15"/>
      <c r="FE1208" s="15"/>
      <c r="FF1208" s="15"/>
      <c r="FG1208" s="15"/>
      <c r="FH1208" s="15"/>
      <c r="FI1208" s="15"/>
      <c r="FJ1208" s="15"/>
      <c r="FK1208" s="15"/>
      <c r="FL1208" s="15"/>
      <c r="FM1208" s="15"/>
      <c r="FN1208" s="15"/>
      <c r="FO1208" s="15"/>
      <c r="FP1208" s="15"/>
      <c r="FQ1208" s="15"/>
      <c r="FR1208" s="15"/>
      <c r="FS1208" s="15"/>
      <c r="FT1208" s="15"/>
      <c r="FU1208" s="15"/>
      <c r="FV1208" s="15"/>
      <c r="FW1208" s="15"/>
      <c r="FX1208" s="15"/>
      <c r="FY1208" s="15"/>
      <c r="FZ1208" s="15"/>
      <c r="GA1208" s="15"/>
      <c r="GB1208" s="15"/>
      <c r="GC1208" s="15"/>
      <c r="GD1208" s="15"/>
      <c r="GE1208" s="15"/>
      <c r="GF1208" s="15"/>
      <c r="GG1208" s="15"/>
      <c r="GH1208" s="15"/>
      <c r="GI1208" s="15"/>
      <c r="GJ1208" s="15"/>
      <c r="GK1208" s="15"/>
      <c r="GL1208" s="15"/>
      <c r="GM1208" s="15"/>
      <c r="GN1208" s="15"/>
      <c r="GO1208" s="15"/>
      <c r="GP1208" s="15"/>
      <c r="GQ1208" s="15"/>
      <c r="GR1208" s="15"/>
      <c r="GS1208" s="15"/>
      <c r="GT1208" s="15"/>
      <c r="GU1208" s="15"/>
      <c r="GV1208" s="15"/>
      <c r="GW1208" s="15"/>
      <c r="GX1208" s="15"/>
      <c r="GY1208" s="15"/>
      <c r="GZ1208" s="15"/>
      <c r="HA1208" s="15"/>
      <c r="HB1208" s="15"/>
      <c r="HC1208" s="15"/>
      <c r="HD1208" s="15"/>
      <c r="HE1208" s="15"/>
      <c r="HF1208" s="15"/>
      <c r="HG1208" s="15"/>
      <c r="HH1208" s="15"/>
      <c r="HI1208" s="15"/>
      <c r="HJ1208" s="15"/>
      <c r="HK1208" s="15"/>
      <c r="HL1208" s="15"/>
      <c r="HM1208" s="15"/>
      <c r="HN1208" s="15"/>
      <c r="HO1208" s="15"/>
      <c r="HP1208" s="15"/>
      <c r="HQ1208" s="15"/>
      <c r="HR1208" s="15"/>
      <c r="HS1208" s="15"/>
      <c r="HT1208" s="15"/>
      <c r="HU1208" s="15"/>
      <c r="HV1208" s="15"/>
      <c r="HW1208" s="15"/>
      <c r="HX1208" s="15"/>
      <c r="HY1208" s="15"/>
      <c r="HZ1208" s="15"/>
      <c r="IA1208" s="15"/>
      <c r="IB1208" s="15"/>
      <c r="IC1208" s="15"/>
      <c r="ID1208" s="15"/>
    </row>
    <row r="1209" spans="1:238" x14ac:dyDescent="0.2">
      <c r="A1209" s="11">
        <f t="shared" si="20"/>
        <v>1201</v>
      </c>
      <c r="B1209" s="32" t="s">
        <v>1443</v>
      </c>
      <c r="C1209" s="32" t="s">
        <v>759</v>
      </c>
      <c r="D1209" s="38" t="s">
        <v>650</v>
      </c>
      <c r="E1209" s="69" t="s">
        <v>705</v>
      </c>
      <c r="F1209" s="33" t="s">
        <v>1439</v>
      </c>
      <c r="G1209" s="34">
        <v>192</v>
      </c>
      <c r="H1209" s="34">
        <v>336</v>
      </c>
      <c r="I1209" s="37" t="s">
        <v>15</v>
      </c>
      <c r="J1209" s="35" t="s">
        <v>17</v>
      </c>
      <c r="K1209" s="44"/>
      <c r="L1209" s="15"/>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c r="AO1209" s="15"/>
      <c r="AP1209" s="15"/>
      <c r="AQ1209" s="15"/>
      <c r="AR1209" s="15"/>
      <c r="AS1209" s="15"/>
      <c r="AT1209" s="15"/>
      <c r="AU1209" s="15"/>
      <c r="AV1209" s="15"/>
      <c r="AW1209" s="15"/>
      <c r="AX1209" s="15"/>
      <c r="AY1209" s="15"/>
      <c r="AZ1209" s="15"/>
      <c r="BA1209" s="15"/>
      <c r="BB1209" s="15"/>
      <c r="BC1209" s="15"/>
      <c r="BD1209" s="15"/>
      <c r="BE1209" s="15"/>
      <c r="BF1209" s="15"/>
      <c r="BG1209" s="15"/>
      <c r="BH1209" s="15"/>
      <c r="BI1209" s="15"/>
      <c r="BJ1209" s="15"/>
      <c r="BK1209" s="15"/>
      <c r="BL1209" s="15"/>
      <c r="BM1209" s="15"/>
      <c r="BN1209" s="15"/>
      <c r="BO1209" s="15"/>
      <c r="BP1209" s="15"/>
      <c r="BQ1209" s="15"/>
      <c r="BR1209" s="15"/>
      <c r="BS1209" s="15"/>
      <c r="BT1209" s="15"/>
      <c r="BU1209" s="15"/>
      <c r="BV1209" s="15"/>
      <c r="BW1209" s="15"/>
      <c r="BX1209" s="15"/>
      <c r="BY1209" s="15"/>
      <c r="BZ1209" s="15"/>
      <c r="CA1209" s="15"/>
      <c r="CB1209" s="15"/>
      <c r="CC1209" s="15"/>
      <c r="CD1209" s="15"/>
      <c r="CE1209" s="15"/>
      <c r="CF1209" s="15"/>
      <c r="CG1209" s="15"/>
      <c r="CH1209" s="15"/>
      <c r="CI1209" s="15"/>
      <c r="CJ1209" s="15"/>
      <c r="CK1209" s="15"/>
      <c r="CL1209" s="15"/>
      <c r="CM1209" s="15"/>
      <c r="CN1209" s="15"/>
      <c r="CO1209" s="15"/>
      <c r="CP1209" s="15"/>
      <c r="CQ1209" s="15"/>
      <c r="CR1209" s="15"/>
      <c r="CS1209" s="15"/>
      <c r="CT1209" s="15"/>
      <c r="CU1209" s="15"/>
      <c r="CV1209" s="15"/>
      <c r="CW1209" s="15"/>
      <c r="CX1209" s="15"/>
      <c r="CY1209" s="15"/>
      <c r="CZ1209" s="15"/>
      <c r="DA1209" s="15"/>
      <c r="DB1209" s="15"/>
      <c r="DC1209" s="15"/>
      <c r="DD1209" s="15"/>
      <c r="DE1209" s="15"/>
      <c r="DF1209" s="15"/>
      <c r="DG1209" s="15"/>
      <c r="DH1209" s="15"/>
      <c r="DI1209" s="15"/>
      <c r="DJ1209" s="15"/>
      <c r="DK1209" s="15"/>
      <c r="DL1209" s="15"/>
      <c r="DM1209" s="15"/>
      <c r="DN1209" s="15"/>
      <c r="DO1209" s="15"/>
      <c r="DP1209" s="15"/>
      <c r="DQ1209" s="15"/>
      <c r="DR1209" s="15"/>
      <c r="DS1209" s="15"/>
      <c r="DT1209" s="15"/>
      <c r="DU1209" s="15"/>
      <c r="DV1209" s="15"/>
      <c r="DW1209" s="15"/>
      <c r="DX1209" s="15"/>
      <c r="DY1209" s="15"/>
      <c r="DZ1209" s="15"/>
      <c r="EA1209" s="15"/>
      <c r="EB1209" s="15"/>
      <c r="EC1209" s="15"/>
      <c r="ED1209" s="15"/>
      <c r="EE1209" s="15"/>
      <c r="EF1209" s="15"/>
      <c r="EG1209" s="15"/>
      <c r="EH1209" s="15"/>
      <c r="EI1209" s="15"/>
      <c r="EJ1209" s="15"/>
      <c r="EK1209" s="15"/>
      <c r="EL1209" s="15"/>
      <c r="EM1209" s="15"/>
      <c r="EN1209" s="15"/>
      <c r="EO1209" s="15"/>
      <c r="EP1209" s="15"/>
      <c r="EQ1209" s="15"/>
      <c r="ER1209" s="15"/>
      <c r="ES1209" s="15"/>
      <c r="ET1209" s="15"/>
      <c r="EU1209" s="15"/>
      <c r="EV1209" s="15"/>
      <c r="EW1209" s="15"/>
      <c r="EX1209" s="15"/>
      <c r="EY1209" s="15"/>
      <c r="EZ1209" s="15"/>
      <c r="FA1209" s="15"/>
      <c r="FB1209" s="15"/>
      <c r="FC1209" s="15"/>
      <c r="FD1209" s="15"/>
      <c r="FE1209" s="15"/>
      <c r="FF1209" s="15"/>
      <c r="FG1209" s="15"/>
      <c r="FH1209" s="15"/>
      <c r="FI1209" s="15"/>
      <c r="FJ1209" s="15"/>
      <c r="FK1209" s="15"/>
      <c r="FL1209" s="15"/>
      <c r="FM1209" s="15"/>
      <c r="FN1209" s="15"/>
      <c r="FO1209" s="15"/>
      <c r="FP1209" s="15"/>
      <c r="FQ1209" s="15"/>
      <c r="FR1209" s="15"/>
      <c r="FS1209" s="15"/>
      <c r="FT1209" s="15"/>
      <c r="FU1209" s="15"/>
      <c r="FV1209" s="15"/>
      <c r="FW1209" s="15"/>
      <c r="FX1209" s="15"/>
      <c r="FY1209" s="15"/>
      <c r="FZ1209" s="15"/>
      <c r="GA1209" s="15"/>
      <c r="GB1209" s="15"/>
      <c r="GC1209" s="15"/>
      <c r="GD1209" s="15"/>
      <c r="GE1209" s="15"/>
      <c r="GF1209" s="15"/>
      <c r="GG1209" s="15"/>
      <c r="GH1209" s="15"/>
      <c r="GI1209" s="15"/>
      <c r="GJ1209" s="15"/>
      <c r="GK1209" s="15"/>
      <c r="GL1209" s="15"/>
      <c r="GM1209" s="15"/>
      <c r="GN1209" s="15"/>
      <c r="GO1209" s="15"/>
      <c r="GP1209" s="15"/>
      <c r="GQ1209" s="15"/>
      <c r="GR1209" s="15"/>
      <c r="GS1209" s="15"/>
      <c r="GT1209" s="15"/>
      <c r="GU1209" s="15"/>
      <c r="GV1209" s="15"/>
      <c r="GW1209" s="15"/>
      <c r="GX1209" s="15"/>
      <c r="GY1209" s="15"/>
      <c r="GZ1209" s="15"/>
      <c r="HA1209" s="15"/>
      <c r="HB1209" s="15"/>
      <c r="HC1209" s="15"/>
      <c r="HD1209" s="15"/>
      <c r="HE1209" s="15"/>
      <c r="HF1209" s="15"/>
      <c r="HG1209" s="15"/>
      <c r="HH1209" s="15"/>
      <c r="HI1209" s="15"/>
      <c r="HJ1209" s="15"/>
      <c r="HK1209" s="15"/>
      <c r="HL1209" s="15"/>
      <c r="HM1209" s="15"/>
      <c r="HN1209" s="15"/>
      <c r="HO1209" s="15"/>
      <c r="HP1209" s="15"/>
      <c r="HQ1209" s="15"/>
      <c r="HR1209" s="15"/>
      <c r="HS1209" s="15"/>
      <c r="HT1209" s="15"/>
      <c r="HU1209" s="15"/>
      <c r="HV1209" s="15"/>
      <c r="HW1209" s="15"/>
      <c r="HX1209" s="15"/>
      <c r="HY1209" s="15"/>
      <c r="HZ1209" s="15"/>
      <c r="IA1209" s="15"/>
      <c r="IB1209" s="15"/>
      <c r="IC1209" s="15"/>
      <c r="ID1209" s="15"/>
    </row>
    <row r="1210" spans="1:238" x14ac:dyDescent="0.2">
      <c r="A1210" s="11">
        <f t="shared" si="20"/>
        <v>1202</v>
      </c>
      <c r="B1210" s="32" t="s">
        <v>1456</v>
      </c>
      <c r="C1210" s="32" t="s">
        <v>759</v>
      </c>
      <c r="D1210" s="38" t="s">
        <v>650</v>
      </c>
      <c r="E1210" s="69" t="s">
        <v>1450</v>
      </c>
      <c r="F1210" s="33" t="s">
        <v>1451</v>
      </c>
      <c r="G1210" s="34">
        <v>359</v>
      </c>
      <c r="H1210" s="34">
        <v>432</v>
      </c>
      <c r="I1210" s="79" t="s">
        <v>15</v>
      </c>
      <c r="J1210" s="79" t="s">
        <v>17</v>
      </c>
      <c r="K1210" s="44"/>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15"/>
      <c r="AR1210" s="15"/>
      <c r="AS1210" s="15"/>
      <c r="AT1210" s="15"/>
      <c r="AU1210" s="15"/>
      <c r="AV1210" s="15"/>
      <c r="AW1210" s="15"/>
      <c r="AX1210" s="15"/>
      <c r="AY1210" s="15"/>
      <c r="AZ1210" s="15"/>
      <c r="BA1210" s="15"/>
      <c r="BB1210" s="15"/>
      <c r="BC1210" s="15"/>
      <c r="BD1210" s="15"/>
      <c r="BE1210" s="15"/>
      <c r="BF1210" s="15"/>
      <c r="BG1210" s="15"/>
      <c r="BH1210" s="15"/>
      <c r="BI1210" s="15"/>
      <c r="BJ1210" s="15"/>
      <c r="BK1210" s="15"/>
      <c r="BL1210" s="15"/>
      <c r="BM1210" s="15"/>
      <c r="BN1210" s="15"/>
      <c r="BO1210" s="15"/>
      <c r="BP1210" s="15"/>
      <c r="BQ1210" s="15"/>
      <c r="BR1210" s="15"/>
      <c r="BS1210" s="15"/>
      <c r="BT1210" s="15"/>
      <c r="BU1210" s="15"/>
      <c r="BV1210" s="15"/>
      <c r="BW1210" s="15"/>
      <c r="BX1210" s="15"/>
      <c r="BY1210" s="15"/>
      <c r="BZ1210" s="15"/>
      <c r="CA1210" s="15"/>
      <c r="CB1210" s="15"/>
      <c r="CC1210" s="15"/>
      <c r="CD1210" s="15"/>
      <c r="CE1210" s="15"/>
      <c r="CF1210" s="15"/>
      <c r="CG1210" s="15"/>
      <c r="CH1210" s="15"/>
      <c r="CI1210" s="15"/>
      <c r="CJ1210" s="15"/>
      <c r="CK1210" s="15"/>
      <c r="CL1210" s="15"/>
      <c r="CM1210" s="15"/>
      <c r="CN1210" s="15"/>
      <c r="CO1210" s="15"/>
      <c r="CP1210" s="15"/>
      <c r="CQ1210" s="15"/>
      <c r="CR1210" s="15"/>
      <c r="CS1210" s="15"/>
      <c r="CT1210" s="15"/>
      <c r="CU1210" s="15"/>
      <c r="CV1210" s="15"/>
      <c r="CW1210" s="15"/>
      <c r="CX1210" s="15"/>
      <c r="CY1210" s="15"/>
      <c r="CZ1210" s="15"/>
      <c r="DA1210" s="15"/>
      <c r="DB1210" s="15"/>
      <c r="DC1210" s="15"/>
      <c r="DD1210" s="15"/>
      <c r="DE1210" s="15"/>
      <c r="DF1210" s="15"/>
      <c r="DG1210" s="15"/>
      <c r="DH1210" s="15"/>
      <c r="DI1210" s="15"/>
      <c r="DJ1210" s="15"/>
      <c r="DK1210" s="15"/>
      <c r="DL1210" s="15"/>
      <c r="DM1210" s="15"/>
      <c r="DN1210" s="15"/>
      <c r="DO1210" s="15"/>
      <c r="DP1210" s="15"/>
      <c r="DQ1210" s="15"/>
      <c r="DR1210" s="15"/>
      <c r="DS1210" s="15"/>
      <c r="DT1210" s="15"/>
      <c r="DU1210" s="15"/>
      <c r="DV1210" s="15"/>
      <c r="DW1210" s="15"/>
      <c r="DX1210" s="15"/>
      <c r="DY1210" s="15"/>
      <c r="DZ1210" s="15"/>
      <c r="EA1210" s="15"/>
      <c r="EB1210" s="15"/>
      <c r="EC1210" s="15"/>
      <c r="ED1210" s="15"/>
      <c r="EE1210" s="15"/>
      <c r="EF1210" s="15"/>
      <c r="EG1210" s="15"/>
      <c r="EH1210" s="15"/>
      <c r="EI1210" s="15"/>
      <c r="EJ1210" s="15"/>
      <c r="EK1210" s="15"/>
      <c r="EL1210" s="15"/>
      <c r="EM1210" s="15"/>
      <c r="EN1210" s="15"/>
      <c r="EO1210" s="15"/>
      <c r="EP1210" s="15"/>
      <c r="EQ1210" s="15"/>
      <c r="ER1210" s="15"/>
      <c r="ES1210" s="15"/>
      <c r="ET1210" s="15"/>
      <c r="EU1210" s="15"/>
      <c r="EV1210" s="15"/>
      <c r="EW1210" s="15"/>
      <c r="EX1210" s="15"/>
      <c r="EY1210" s="15"/>
      <c r="EZ1210" s="15"/>
      <c r="FA1210" s="15"/>
      <c r="FB1210" s="15"/>
      <c r="FC1210" s="15"/>
      <c r="FD1210" s="15"/>
      <c r="FE1210" s="15"/>
      <c r="FF1210" s="15"/>
      <c r="FG1210" s="15"/>
      <c r="FH1210" s="15"/>
      <c r="FI1210" s="15"/>
      <c r="FJ1210" s="15"/>
      <c r="FK1210" s="15"/>
      <c r="FL1210" s="15"/>
      <c r="FM1210" s="15"/>
      <c r="FN1210" s="15"/>
      <c r="FO1210" s="15"/>
      <c r="FP1210" s="15"/>
      <c r="FQ1210" s="15"/>
      <c r="FR1210" s="15"/>
      <c r="FS1210" s="15"/>
      <c r="FT1210" s="15"/>
      <c r="FU1210" s="15"/>
      <c r="FV1210" s="15"/>
      <c r="FW1210" s="15"/>
      <c r="FX1210" s="15"/>
      <c r="FY1210" s="15"/>
      <c r="FZ1210" s="15"/>
      <c r="GA1210" s="15"/>
      <c r="GB1210" s="15"/>
      <c r="GC1210" s="15"/>
      <c r="GD1210" s="15"/>
      <c r="GE1210" s="15"/>
      <c r="GF1210" s="15"/>
      <c r="GG1210" s="15"/>
      <c r="GH1210" s="15"/>
      <c r="GI1210" s="15"/>
      <c r="GJ1210" s="15"/>
      <c r="GK1210" s="15"/>
      <c r="GL1210" s="15"/>
      <c r="GM1210" s="15"/>
      <c r="GN1210" s="15"/>
      <c r="GO1210" s="15"/>
      <c r="GP1210" s="15"/>
      <c r="GQ1210" s="15"/>
      <c r="GR1210" s="15"/>
      <c r="GS1210" s="15"/>
      <c r="GT1210" s="15"/>
      <c r="GU1210" s="15"/>
      <c r="GV1210" s="15"/>
      <c r="GW1210" s="15"/>
      <c r="GX1210" s="15"/>
      <c r="GY1210" s="15"/>
      <c r="GZ1210" s="15"/>
      <c r="HA1210" s="15"/>
      <c r="HB1210" s="15"/>
      <c r="HC1210" s="15"/>
      <c r="HD1210" s="15"/>
      <c r="HE1210" s="15"/>
      <c r="HF1210" s="15"/>
      <c r="HG1210" s="15"/>
      <c r="HH1210" s="15"/>
      <c r="HI1210" s="15"/>
      <c r="HJ1210" s="15"/>
      <c r="HK1210" s="15"/>
      <c r="HL1210" s="15"/>
      <c r="HM1210" s="15"/>
      <c r="HN1210" s="15"/>
      <c r="HO1210" s="15"/>
      <c r="HP1210" s="15"/>
      <c r="HQ1210" s="15"/>
      <c r="HR1210" s="15"/>
      <c r="HS1210" s="15"/>
      <c r="HT1210" s="15"/>
      <c r="HU1210" s="15"/>
      <c r="HV1210" s="15"/>
      <c r="HW1210" s="15"/>
      <c r="HX1210" s="15"/>
      <c r="HY1210" s="15"/>
      <c r="HZ1210" s="15"/>
      <c r="IA1210" s="15"/>
      <c r="IB1210" s="15"/>
      <c r="IC1210" s="15"/>
      <c r="ID1210" s="15"/>
    </row>
    <row r="1211" spans="1:238" x14ac:dyDescent="0.2">
      <c r="A1211" s="11">
        <f t="shared" si="20"/>
        <v>1203</v>
      </c>
      <c r="B1211" s="32" t="s">
        <v>1470</v>
      </c>
      <c r="C1211" s="32" t="s">
        <v>759</v>
      </c>
      <c r="D1211" s="38" t="s">
        <v>650</v>
      </c>
      <c r="E1211" s="69" t="s">
        <v>1465</v>
      </c>
      <c r="F1211" s="33" t="s">
        <v>1439</v>
      </c>
      <c r="G1211" s="34">
        <v>945</v>
      </c>
      <c r="H1211" s="34">
        <v>1376</v>
      </c>
      <c r="I1211" s="37" t="s">
        <v>15</v>
      </c>
      <c r="J1211" s="35" t="s">
        <v>17</v>
      </c>
      <c r="K1211" s="36"/>
      <c r="L1211" s="15"/>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15"/>
      <c r="AR1211" s="15"/>
      <c r="AS1211" s="15"/>
      <c r="AT1211" s="15"/>
      <c r="AU1211" s="15"/>
      <c r="AV1211" s="15"/>
      <c r="AW1211" s="15"/>
      <c r="AX1211" s="15"/>
      <c r="AY1211" s="15"/>
      <c r="AZ1211" s="15"/>
      <c r="BA1211" s="15"/>
      <c r="BB1211" s="15"/>
      <c r="BC1211" s="15"/>
      <c r="BD1211" s="15"/>
      <c r="BE1211" s="15"/>
      <c r="BF1211" s="15"/>
      <c r="BG1211" s="15"/>
      <c r="BH1211" s="15"/>
      <c r="BI1211" s="15"/>
      <c r="BJ1211" s="15"/>
      <c r="BK1211" s="15"/>
      <c r="BL1211" s="15"/>
      <c r="BM1211" s="15"/>
      <c r="BN1211" s="15"/>
      <c r="BO1211" s="15"/>
      <c r="BP1211" s="15"/>
      <c r="BQ1211" s="15"/>
      <c r="BR1211" s="15"/>
      <c r="BS1211" s="15"/>
      <c r="BT1211" s="15"/>
      <c r="BU1211" s="15"/>
      <c r="BV1211" s="15"/>
      <c r="BW1211" s="15"/>
      <c r="BX1211" s="15"/>
      <c r="BY1211" s="15"/>
      <c r="BZ1211" s="15"/>
      <c r="CA1211" s="15"/>
      <c r="CB1211" s="15"/>
      <c r="CC1211" s="15"/>
      <c r="CD1211" s="15"/>
      <c r="CE1211" s="15"/>
      <c r="CF1211" s="15"/>
      <c r="CG1211" s="15"/>
      <c r="CH1211" s="15"/>
      <c r="CI1211" s="15"/>
      <c r="CJ1211" s="15"/>
      <c r="CK1211" s="15"/>
      <c r="CL1211" s="15"/>
      <c r="CM1211" s="15"/>
      <c r="CN1211" s="15"/>
      <c r="CO1211" s="15"/>
      <c r="CP1211" s="15"/>
      <c r="CQ1211" s="15"/>
      <c r="CR1211" s="15"/>
      <c r="CS1211" s="15"/>
      <c r="CT1211" s="15"/>
      <c r="CU1211" s="15"/>
      <c r="CV1211" s="15"/>
      <c r="CW1211" s="15"/>
      <c r="CX1211" s="15"/>
      <c r="CY1211" s="15"/>
      <c r="CZ1211" s="15"/>
      <c r="DA1211" s="15"/>
      <c r="DB1211" s="15"/>
      <c r="DC1211" s="15"/>
      <c r="DD1211" s="15"/>
      <c r="DE1211" s="15"/>
      <c r="DF1211" s="15"/>
      <c r="DG1211" s="15"/>
      <c r="DH1211" s="15"/>
      <c r="DI1211" s="15"/>
      <c r="DJ1211" s="15"/>
      <c r="DK1211" s="15"/>
      <c r="DL1211" s="15"/>
      <c r="DM1211" s="15"/>
      <c r="DN1211" s="15"/>
      <c r="DO1211" s="15"/>
      <c r="DP1211" s="15"/>
      <c r="DQ1211" s="15"/>
      <c r="DR1211" s="15"/>
      <c r="DS1211" s="15"/>
      <c r="DT1211" s="15"/>
      <c r="DU1211" s="15"/>
      <c r="DV1211" s="15"/>
      <c r="DW1211" s="15"/>
      <c r="DX1211" s="15"/>
      <c r="DY1211" s="15"/>
      <c r="DZ1211" s="15"/>
      <c r="EA1211" s="15"/>
      <c r="EB1211" s="15"/>
      <c r="EC1211" s="15"/>
      <c r="ED1211" s="15"/>
      <c r="EE1211" s="15"/>
      <c r="EF1211" s="15"/>
      <c r="EG1211" s="15"/>
      <c r="EH1211" s="15"/>
      <c r="EI1211" s="15"/>
      <c r="EJ1211" s="15"/>
      <c r="EK1211" s="15"/>
      <c r="EL1211" s="15"/>
      <c r="EM1211" s="15"/>
      <c r="EN1211" s="15"/>
      <c r="EO1211" s="15"/>
      <c r="EP1211" s="15"/>
      <c r="EQ1211" s="15"/>
      <c r="ER1211" s="15"/>
      <c r="ES1211" s="15"/>
      <c r="ET1211" s="15"/>
      <c r="EU1211" s="15"/>
      <c r="EV1211" s="15"/>
      <c r="EW1211" s="15"/>
      <c r="EX1211" s="15"/>
      <c r="EY1211" s="15"/>
      <c r="EZ1211" s="15"/>
      <c r="FA1211" s="15"/>
      <c r="FB1211" s="15"/>
      <c r="FC1211" s="15"/>
      <c r="FD1211" s="15"/>
      <c r="FE1211" s="15"/>
      <c r="FF1211" s="15"/>
      <c r="FG1211" s="15"/>
      <c r="FH1211" s="15"/>
      <c r="FI1211" s="15"/>
      <c r="FJ1211" s="15"/>
      <c r="FK1211" s="15"/>
      <c r="FL1211" s="15"/>
      <c r="FM1211" s="15"/>
      <c r="FN1211" s="15"/>
      <c r="FO1211" s="15"/>
      <c r="FP1211" s="15"/>
      <c r="FQ1211" s="15"/>
      <c r="FR1211" s="15"/>
      <c r="FS1211" s="15"/>
      <c r="FT1211" s="15"/>
      <c r="FU1211" s="15"/>
      <c r="FV1211" s="15"/>
      <c r="FW1211" s="15"/>
      <c r="FX1211" s="15"/>
      <c r="FY1211" s="15"/>
      <c r="FZ1211" s="15"/>
      <c r="GA1211" s="15"/>
      <c r="GB1211" s="15"/>
      <c r="GC1211" s="15"/>
      <c r="GD1211" s="15"/>
      <c r="GE1211" s="15"/>
      <c r="GF1211" s="15"/>
      <c r="GG1211" s="15"/>
      <c r="GH1211" s="15"/>
      <c r="GI1211" s="15"/>
      <c r="GJ1211" s="15"/>
      <c r="GK1211" s="15"/>
      <c r="GL1211" s="15"/>
      <c r="GM1211" s="15"/>
      <c r="GN1211" s="15"/>
      <c r="GO1211" s="15"/>
      <c r="GP1211" s="15"/>
      <c r="GQ1211" s="15"/>
      <c r="GR1211" s="15"/>
      <c r="GS1211" s="15"/>
      <c r="GT1211" s="15"/>
      <c r="GU1211" s="15"/>
      <c r="GV1211" s="15"/>
      <c r="GW1211" s="15"/>
      <c r="GX1211" s="15"/>
      <c r="GY1211" s="15"/>
      <c r="GZ1211" s="15"/>
      <c r="HA1211" s="15"/>
      <c r="HB1211" s="15"/>
      <c r="HC1211" s="15"/>
      <c r="HD1211" s="15"/>
      <c r="HE1211" s="15"/>
      <c r="HF1211" s="15"/>
      <c r="HG1211" s="15"/>
      <c r="HH1211" s="15"/>
      <c r="HI1211" s="15"/>
      <c r="HJ1211" s="15"/>
      <c r="HK1211" s="15"/>
      <c r="HL1211" s="15"/>
      <c r="HM1211" s="15"/>
      <c r="HN1211" s="15"/>
      <c r="HO1211" s="15"/>
      <c r="HP1211" s="15"/>
      <c r="HQ1211" s="15"/>
      <c r="HR1211" s="15"/>
      <c r="HS1211" s="15"/>
      <c r="HT1211" s="15"/>
      <c r="HU1211" s="15"/>
      <c r="HV1211" s="15"/>
      <c r="HW1211" s="15"/>
      <c r="HX1211" s="15"/>
      <c r="HY1211" s="15"/>
      <c r="HZ1211" s="15"/>
      <c r="IA1211" s="15"/>
      <c r="IB1211" s="15"/>
      <c r="IC1211" s="15"/>
      <c r="ID1211" s="15"/>
    </row>
    <row r="1212" spans="1:238" x14ac:dyDescent="0.2">
      <c r="A1212" s="11">
        <f t="shared" si="20"/>
        <v>1204</v>
      </c>
      <c r="B1212" s="32" t="s">
        <v>1472</v>
      </c>
      <c r="C1212" s="32" t="s">
        <v>759</v>
      </c>
      <c r="D1212" s="38" t="s">
        <v>650</v>
      </c>
      <c r="E1212" s="69" t="s">
        <v>1473</v>
      </c>
      <c r="F1212" s="33" t="s">
        <v>1474</v>
      </c>
      <c r="G1212" s="34">
        <v>4540</v>
      </c>
      <c r="H1212" s="34">
        <v>8611</v>
      </c>
      <c r="I1212" s="37" t="s">
        <v>15</v>
      </c>
      <c r="J1212" s="35" t="s">
        <v>17</v>
      </c>
      <c r="K1212" s="36"/>
      <c r="L1212" s="15"/>
      <c r="M1212" s="15"/>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c r="AO1212" s="15"/>
      <c r="AP1212" s="15"/>
      <c r="AQ1212" s="15"/>
      <c r="AR1212" s="15"/>
      <c r="AS1212" s="15"/>
      <c r="AT1212" s="15"/>
      <c r="AU1212" s="15"/>
      <c r="AV1212" s="15"/>
      <c r="AW1212" s="15"/>
      <c r="AX1212" s="15"/>
      <c r="AY1212" s="15"/>
      <c r="AZ1212" s="15"/>
      <c r="BA1212" s="15"/>
      <c r="BB1212" s="15"/>
      <c r="BC1212" s="15"/>
      <c r="BD1212" s="15"/>
      <c r="BE1212" s="15"/>
      <c r="BF1212" s="15"/>
      <c r="BG1212" s="15"/>
      <c r="BH1212" s="15"/>
      <c r="BI1212" s="15"/>
      <c r="BJ1212" s="15"/>
      <c r="BK1212" s="15"/>
      <c r="BL1212" s="15"/>
      <c r="BM1212" s="15"/>
      <c r="BN1212" s="15"/>
      <c r="BO1212" s="15"/>
      <c r="BP1212" s="15"/>
      <c r="BQ1212" s="15"/>
      <c r="BR1212" s="15"/>
      <c r="BS1212" s="15"/>
      <c r="BT1212" s="15"/>
      <c r="BU1212" s="15"/>
      <c r="BV1212" s="15"/>
      <c r="BW1212" s="15"/>
      <c r="BX1212" s="15"/>
      <c r="BY1212" s="15"/>
      <c r="BZ1212" s="15"/>
      <c r="CA1212" s="15"/>
      <c r="CB1212" s="15"/>
      <c r="CC1212" s="15"/>
      <c r="CD1212" s="15"/>
      <c r="CE1212" s="15"/>
      <c r="CF1212" s="15"/>
      <c r="CG1212" s="15"/>
      <c r="CH1212" s="15"/>
      <c r="CI1212" s="15"/>
      <c r="CJ1212" s="15"/>
      <c r="CK1212" s="15"/>
      <c r="CL1212" s="15"/>
      <c r="CM1212" s="15"/>
      <c r="CN1212" s="15"/>
      <c r="CO1212" s="15"/>
      <c r="CP1212" s="15"/>
      <c r="CQ1212" s="15"/>
      <c r="CR1212" s="15"/>
      <c r="CS1212" s="15"/>
      <c r="CT1212" s="15"/>
      <c r="CU1212" s="15"/>
      <c r="CV1212" s="15"/>
      <c r="CW1212" s="15"/>
      <c r="CX1212" s="15"/>
      <c r="CY1212" s="15"/>
      <c r="CZ1212" s="15"/>
      <c r="DA1212" s="15"/>
      <c r="DB1212" s="15"/>
      <c r="DC1212" s="15"/>
      <c r="DD1212" s="15"/>
      <c r="DE1212" s="15"/>
      <c r="DF1212" s="15"/>
      <c r="DG1212" s="15"/>
      <c r="DH1212" s="15"/>
      <c r="DI1212" s="15"/>
      <c r="DJ1212" s="15"/>
      <c r="DK1212" s="15"/>
      <c r="DL1212" s="15"/>
      <c r="DM1212" s="15"/>
      <c r="DN1212" s="15"/>
      <c r="DO1212" s="15"/>
      <c r="DP1212" s="15"/>
      <c r="DQ1212" s="15"/>
      <c r="DR1212" s="15"/>
      <c r="DS1212" s="15"/>
      <c r="DT1212" s="15"/>
      <c r="DU1212" s="15"/>
      <c r="DV1212" s="15"/>
      <c r="DW1212" s="15"/>
      <c r="DX1212" s="15"/>
      <c r="DY1212" s="15"/>
      <c r="DZ1212" s="15"/>
      <c r="EA1212" s="15"/>
      <c r="EB1212" s="15"/>
      <c r="EC1212" s="15"/>
      <c r="ED1212" s="15"/>
      <c r="EE1212" s="15"/>
      <c r="EF1212" s="15"/>
      <c r="EG1212" s="15"/>
      <c r="EH1212" s="15"/>
      <c r="EI1212" s="15"/>
      <c r="EJ1212" s="15"/>
      <c r="EK1212" s="15"/>
      <c r="EL1212" s="15"/>
      <c r="EM1212" s="15"/>
      <c r="EN1212" s="15"/>
      <c r="EO1212" s="15"/>
      <c r="EP1212" s="15"/>
      <c r="EQ1212" s="15"/>
      <c r="ER1212" s="15"/>
      <c r="ES1212" s="15"/>
      <c r="ET1212" s="15"/>
      <c r="EU1212" s="15"/>
      <c r="EV1212" s="15"/>
      <c r="EW1212" s="15"/>
      <c r="EX1212" s="15"/>
      <c r="EY1212" s="15"/>
      <c r="EZ1212" s="15"/>
      <c r="FA1212" s="15"/>
      <c r="FB1212" s="15"/>
      <c r="FC1212" s="15"/>
      <c r="FD1212" s="15"/>
      <c r="FE1212" s="15"/>
      <c r="FF1212" s="15"/>
      <c r="FG1212" s="15"/>
      <c r="FH1212" s="15"/>
      <c r="FI1212" s="15"/>
      <c r="FJ1212" s="15"/>
      <c r="FK1212" s="15"/>
      <c r="FL1212" s="15"/>
      <c r="FM1212" s="15"/>
      <c r="FN1212" s="15"/>
      <c r="FO1212" s="15"/>
      <c r="FP1212" s="15"/>
      <c r="FQ1212" s="15"/>
      <c r="FR1212" s="15"/>
      <c r="FS1212" s="15"/>
      <c r="FT1212" s="15"/>
      <c r="FU1212" s="15"/>
      <c r="FV1212" s="15"/>
      <c r="FW1212" s="15"/>
      <c r="FX1212" s="15"/>
      <c r="FY1212" s="15"/>
      <c r="FZ1212" s="15"/>
      <c r="GA1212" s="15"/>
      <c r="GB1212" s="15"/>
      <c r="GC1212" s="15"/>
      <c r="GD1212" s="15"/>
      <c r="GE1212" s="15"/>
      <c r="GF1212" s="15"/>
      <c r="GG1212" s="15"/>
      <c r="GH1212" s="15"/>
      <c r="GI1212" s="15"/>
      <c r="GJ1212" s="15"/>
      <c r="GK1212" s="15"/>
      <c r="GL1212" s="15"/>
      <c r="GM1212" s="15"/>
      <c r="GN1212" s="15"/>
      <c r="GO1212" s="15"/>
      <c r="GP1212" s="15"/>
      <c r="GQ1212" s="15"/>
      <c r="GR1212" s="15"/>
      <c r="GS1212" s="15"/>
      <c r="GT1212" s="15"/>
      <c r="GU1212" s="15"/>
      <c r="GV1212" s="15"/>
      <c r="GW1212" s="15"/>
      <c r="GX1212" s="15"/>
      <c r="GY1212" s="15"/>
      <c r="GZ1212" s="15"/>
      <c r="HA1212" s="15"/>
      <c r="HB1212" s="15"/>
      <c r="HC1212" s="15"/>
      <c r="HD1212" s="15"/>
      <c r="HE1212" s="15"/>
      <c r="HF1212" s="15"/>
      <c r="HG1212" s="15"/>
      <c r="HH1212" s="15"/>
      <c r="HI1212" s="15"/>
      <c r="HJ1212" s="15"/>
      <c r="HK1212" s="15"/>
      <c r="HL1212" s="15"/>
      <c r="HM1212" s="15"/>
      <c r="HN1212" s="15"/>
      <c r="HO1212" s="15"/>
      <c r="HP1212" s="15"/>
      <c r="HQ1212" s="15"/>
      <c r="HR1212" s="15"/>
      <c r="HS1212" s="15"/>
      <c r="HT1212" s="15"/>
      <c r="HU1212" s="15"/>
      <c r="HV1212" s="15"/>
      <c r="HW1212" s="15"/>
      <c r="HX1212" s="15"/>
      <c r="HY1212" s="15"/>
      <c r="HZ1212" s="15"/>
      <c r="IA1212" s="15"/>
      <c r="IB1212" s="15"/>
      <c r="IC1212" s="15"/>
      <c r="ID1212" s="15"/>
    </row>
    <row r="1213" spans="1:238" x14ac:dyDescent="0.2">
      <c r="A1213" s="11">
        <f t="shared" si="20"/>
        <v>1205</v>
      </c>
      <c r="B1213" s="32" t="s">
        <v>1476</v>
      </c>
      <c r="C1213" s="32" t="s">
        <v>759</v>
      </c>
      <c r="D1213" s="38" t="s">
        <v>650</v>
      </c>
      <c r="E1213" s="69" t="s">
        <v>1477</v>
      </c>
      <c r="F1213" s="33" t="s">
        <v>27</v>
      </c>
      <c r="G1213" s="34">
        <v>6342</v>
      </c>
      <c r="H1213" s="34">
        <v>12163</v>
      </c>
      <c r="I1213" s="37" t="s">
        <v>15</v>
      </c>
      <c r="J1213" s="35" t="s">
        <v>17</v>
      </c>
      <c r="K1213" s="36"/>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15"/>
      <c r="AR1213" s="15"/>
      <c r="AS1213" s="15"/>
      <c r="AT1213" s="15"/>
      <c r="AU1213" s="15"/>
      <c r="AV1213" s="15"/>
      <c r="AW1213" s="15"/>
      <c r="AX1213" s="15"/>
      <c r="AY1213" s="15"/>
      <c r="AZ1213" s="15"/>
      <c r="BA1213" s="15"/>
      <c r="BB1213" s="15"/>
      <c r="BC1213" s="15"/>
      <c r="BD1213" s="15"/>
      <c r="BE1213" s="15"/>
      <c r="BF1213" s="15"/>
      <c r="BG1213" s="15"/>
      <c r="BH1213" s="15"/>
      <c r="BI1213" s="15"/>
      <c r="BJ1213" s="15"/>
      <c r="BK1213" s="15"/>
      <c r="BL1213" s="15"/>
      <c r="BM1213" s="15"/>
      <c r="BN1213" s="15"/>
      <c r="BO1213" s="15"/>
      <c r="BP1213" s="15"/>
      <c r="BQ1213" s="15"/>
      <c r="BR1213" s="15"/>
      <c r="BS1213" s="15"/>
      <c r="BT1213" s="15"/>
      <c r="BU1213" s="15"/>
      <c r="BV1213" s="15"/>
      <c r="BW1213" s="15"/>
      <c r="BX1213" s="15"/>
      <c r="BY1213" s="15"/>
      <c r="BZ1213" s="15"/>
      <c r="CA1213" s="15"/>
      <c r="CB1213" s="15"/>
      <c r="CC1213" s="15"/>
      <c r="CD1213" s="15"/>
      <c r="CE1213" s="15"/>
      <c r="CF1213" s="15"/>
      <c r="CG1213" s="15"/>
      <c r="CH1213" s="15"/>
      <c r="CI1213" s="15"/>
      <c r="CJ1213" s="15"/>
      <c r="CK1213" s="15"/>
      <c r="CL1213" s="15"/>
      <c r="CM1213" s="15"/>
      <c r="CN1213" s="15"/>
      <c r="CO1213" s="15"/>
      <c r="CP1213" s="15"/>
      <c r="CQ1213" s="15"/>
      <c r="CR1213" s="15"/>
      <c r="CS1213" s="15"/>
      <c r="CT1213" s="15"/>
      <c r="CU1213" s="15"/>
      <c r="CV1213" s="15"/>
      <c r="CW1213" s="15"/>
      <c r="CX1213" s="15"/>
      <c r="CY1213" s="15"/>
      <c r="CZ1213" s="15"/>
      <c r="DA1213" s="15"/>
      <c r="DB1213" s="15"/>
      <c r="DC1213" s="15"/>
      <c r="DD1213" s="15"/>
      <c r="DE1213" s="15"/>
      <c r="DF1213" s="15"/>
      <c r="DG1213" s="15"/>
      <c r="DH1213" s="15"/>
      <c r="DI1213" s="15"/>
      <c r="DJ1213" s="15"/>
      <c r="DK1213" s="15"/>
      <c r="DL1213" s="15"/>
      <c r="DM1213" s="15"/>
      <c r="DN1213" s="15"/>
      <c r="DO1213" s="15"/>
      <c r="DP1213" s="15"/>
      <c r="DQ1213" s="15"/>
      <c r="DR1213" s="15"/>
      <c r="DS1213" s="15"/>
      <c r="DT1213" s="15"/>
      <c r="DU1213" s="15"/>
      <c r="DV1213" s="15"/>
      <c r="DW1213" s="15"/>
      <c r="DX1213" s="15"/>
      <c r="DY1213" s="15"/>
      <c r="DZ1213" s="15"/>
      <c r="EA1213" s="15"/>
      <c r="EB1213" s="15"/>
      <c r="EC1213" s="15"/>
      <c r="ED1213" s="15"/>
      <c r="EE1213" s="15"/>
      <c r="EF1213" s="15"/>
      <c r="EG1213" s="15"/>
      <c r="EH1213" s="15"/>
      <c r="EI1213" s="15"/>
      <c r="EJ1213" s="15"/>
      <c r="EK1213" s="15"/>
      <c r="EL1213" s="15"/>
      <c r="EM1213" s="15"/>
      <c r="EN1213" s="15"/>
      <c r="EO1213" s="15"/>
      <c r="EP1213" s="15"/>
      <c r="EQ1213" s="15"/>
      <c r="ER1213" s="15"/>
      <c r="ES1213" s="15"/>
      <c r="ET1213" s="15"/>
      <c r="EU1213" s="15"/>
      <c r="EV1213" s="15"/>
      <c r="EW1213" s="15"/>
      <c r="EX1213" s="15"/>
      <c r="EY1213" s="15"/>
      <c r="EZ1213" s="15"/>
      <c r="FA1213" s="15"/>
      <c r="FB1213" s="15"/>
      <c r="FC1213" s="15"/>
      <c r="FD1213" s="15"/>
      <c r="FE1213" s="15"/>
      <c r="FF1213" s="15"/>
      <c r="FG1213" s="15"/>
      <c r="FH1213" s="15"/>
      <c r="FI1213" s="15"/>
      <c r="FJ1213" s="15"/>
      <c r="FK1213" s="15"/>
      <c r="FL1213" s="15"/>
      <c r="FM1213" s="15"/>
      <c r="FN1213" s="15"/>
      <c r="FO1213" s="15"/>
      <c r="FP1213" s="15"/>
      <c r="FQ1213" s="15"/>
      <c r="FR1213" s="15"/>
      <c r="FS1213" s="15"/>
      <c r="FT1213" s="15"/>
      <c r="FU1213" s="15"/>
      <c r="FV1213" s="15"/>
      <c r="FW1213" s="15"/>
      <c r="FX1213" s="15"/>
      <c r="FY1213" s="15"/>
      <c r="FZ1213" s="15"/>
      <c r="GA1213" s="15"/>
      <c r="GB1213" s="15"/>
      <c r="GC1213" s="15"/>
      <c r="GD1213" s="15"/>
      <c r="GE1213" s="15"/>
      <c r="GF1213" s="15"/>
      <c r="GG1213" s="15"/>
      <c r="GH1213" s="15"/>
      <c r="GI1213" s="15"/>
      <c r="GJ1213" s="15"/>
      <c r="GK1213" s="15"/>
      <c r="GL1213" s="15"/>
      <c r="GM1213" s="15"/>
      <c r="GN1213" s="15"/>
      <c r="GO1213" s="15"/>
      <c r="GP1213" s="15"/>
      <c r="GQ1213" s="15"/>
      <c r="GR1213" s="15"/>
      <c r="GS1213" s="15"/>
      <c r="GT1213" s="15"/>
      <c r="GU1213" s="15"/>
      <c r="GV1213" s="15"/>
      <c r="GW1213" s="15"/>
      <c r="GX1213" s="15"/>
      <c r="GY1213" s="15"/>
      <c r="GZ1213" s="15"/>
      <c r="HA1213" s="15"/>
      <c r="HB1213" s="15"/>
      <c r="HC1213" s="15"/>
      <c r="HD1213" s="15"/>
      <c r="HE1213" s="15"/>
      <c r="HF1213" s="15"/>
      <c r="HG1213" s="15"/>
      <c r="HH1213" s="15"/>
      <c r="HI1213" s="15"/>
      <c r="HJ1213" s="15"/>
      <c r="HK1213" s="15"/>
      <c r="HL1213" s="15"/>
      <c r="HM1213" s="15"/>
      <c r="HN1213" s="15"/>
      <c r="HO1213" s="15"/>
      <c r="HP1213" s="15"/>
      <c r="HQ1213" s="15"/>
      <c r="HR1213" s="15"/>
      <c r="HS1213" s="15"/>
      <c r="HT1213" s="15"/>
      <c r="HU1213" s="15"/>
      <c r="HV1213" s="15"/>
      <c r="HW1213" s="15"/>
      <c r="HX1213" s="15"/>
      <c r="HY1213" s="15"/>
      <c r="HZ1213" s="15"/>
      <c r="IA1213" s="15"/>
      <c r="IB1213" s="15"/>
      <c r="IC1213" s="15"/>
      <c r="ID1213" s="15"/>
    </row>
    <row r="1214" spans="1:238" x14ac:dyDescent="0.2">
      <c r="A1214" s="11">
        <f t="shared" si="20"/>
        <v>1206</v>
      </c>
      <c r="B1214" s="32" t="s">
        <v>1499</v>
      </c>
      <c r="C1214" s="32" t="s">
        <v>759</v>
      </c>
      <c r="D1214" s="38" t="s">
        <v>650</v>
      </c>
      <c r="E1214" s="69" t="s">
        <v>1493</v>
      </c>
      <c r="F1214" s="33" t="s">
        <v>169</v>
      </c>
      <c r="G1214" s="34">
        <v>418</v>
      </c>
      <c r="H1214" s="34">
        <v>649</v>
      </c>
      <c r="I1214" s="37" t="s">
        <v>15</v>
      </c>
      <c r="J1214" s="35" t="s">
        <v>17</v>
      </c>
      <c r="K1214" s="36"/>
    </row>
    <row r="1215" spans="1:238" x14ac:dyDescent="0.2">
      <c r="A1215" s="11">
        <f t="shared" si="20"/>
        <v>1207</v>
      </c>
      <c r="B1215" s="32" t="s">
        <v>1052</v>
      </c>
      <c r="C1215" s="32" t="s">
        <v>759</v>
      </c>
      <c r="D1215" s="38" t="s">
        <v>650</v>
      </c>
      <c r="E1215" s="69" t="s">
        <v>1501</v>
      </c>
      <c r="F1215" s="33" t="s">
        <v>1503</v>
      </c>
      <c r="G1215" s="34">
        <v>3304</v>
      </c>
      <c r="H1215" s="34">
        <v>4768</v>
      </c>
      <c r="I1215" s="37" t="s">
        <v>15</v>
      </c>
      <c r="J1215" s="35" t="s">
        <v>17</v>
      </c>
      <c r="K1215" s="36"/>
    </row>
    <row r="1216" spans="1:238" x14ac:dyDescent="0.2">
      <c r="A1216" s="11">
        <f t="shared" si="20"/>
        <v>1208</v>
      </c>
      <c r="B1216" s="32" t="s">
        <v>1057</v>
      </c>
      <c r="C1216" s="32" t="s">
        <v>759</v>
      </c>
      <c r="D1216" s="38" t="s">
        <v>650</v>
      </c>
      <c r="E1216" s="69" t="s">
        <v>1505</v>
      </c>
      <c r="F1216" s="33" t="s">
        <v>170</v>
      </c>
      <c r="G1216" s="34">
        <v>1194</v>
      </c>
      <c r="H1216" s="34">
        <v>1937</v>
      </c>
      <c r="I1216" s="37" t="s">
        <v>15</v>
      </c>
      <c r="J1216" s="35" t="s">
        <v>17</v>
      </c>
      <c r="K1216" s="36"/>
    </row>
    <row r="1217" spans="1:238" x14ac:dyDescent="0.2">
      <c r="A1217" s="11">
        <f t="shared" si="20"/>
        <v>1209</v>
      </c>
      <c r="B1217" s="32" t="s">
        <v>1521</v>
      </c>
      <c r="C1217" s="32" t="s">
        <v>759</v>
      </c>
      <c r="D1217" s="38" t="s">
        <v>650</v>
      </c>
      <c r="E1217" s="69" t="s">
        <v>1518</v>
      </c>
      <c r="F1217" s="33" t="s">
        <v>26</v>
      </c>
      <c r="G1217" s="34">
        <v>384</v>
      </c>
      <c r="H1217" s="34">
        <v>842</v>
      </c>
      <c r="I1217" s="35" t="s">
        <v>18</v>
      </c>
      <c r="J1217" s="35" t="s">
        <v>17</v>
      </c>
      <c r="K1217" s="36"/>
    </row>
    <row r="1218" spans="1:238" x14ac:dyDescent="0.2">
      <c r="A1218" s="11">
        <f t="shared" si="20"/>
        <v>1210</v>
      </c>
      <c r="B1218" s="32" t="s">
        <v>1571</v>
      </c>
      <c r="C1218" s="32" t="s">
        <v>759</v>
      </c>
      <c r="D1218" s="38" t="s">
        <v>650</v>
      </c>
      <c r="E1218" s="68" t="s">
        <v>1558</v>
      </c>
      <c r="F1218" s="33" t="s">
        <v>945</v>
      </c>
      <c r="G1218" s="34">
        <v>775</v>
      </c>
      <c r="H1218" s="34">
        <v>1647</v>
      </c>
      <c r="I1218" s="37" t="s">
        <v>18</v>
      </c>
      <c r="J1218" s="35" t="s">
        <v>17</v>
      </c>
      <c r="K1218" s="36"/>
    </row>
    <row r="1219" spans="1:238" s="12" customFormat="1" x14ac:dyDescent="0.2">
      <c r="A1219" s="11">
        <f t="shared" si="20"/>
        <v>1211</v>
      </c>
      <c r="B1219" s="32" t="s">
        <v>1582</v>
      </c>
      <c r="C1219" s="32" t="s">
        <v>759</v>
      </c>
      <c r="D1219" s="38" t="s">
        <v>650</v>
      </c>
      <c r="E1219" s="68" t="s">
        <v>1575</v>
      </c>
      <c r="F1219" s="33" t="s">
        <v>1583</v>
      </c>
      <c r="G1219" s="34">
        <v>2828</v>
      </c>
      <c r="H1219" s="34">
        <v>6965</v>
      </c>
      <c r="I1219" s="37" t="s">
        <v>18</v>
      </c>
      <c r="J1219" s="35" t="s">
        <v>17</v>
      </c>
      <c r="K1219" s="36"/>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c r="DY1219" s="2"/>
      <c r="DZ1219" s="2"/>
      <c r="EA1219" s="2"/>
      <c r="EB1219" s="2"/>
      <c r="EC1219" s="2"/>
      <c r="ED1219" s="2"/>
      <c r="EE1219" s="2"/>
      <c r="EF1219" s="2"/>
      <c r="EG1219" s="2"/>
      <c r="EH1219" s="2"/>
      <c r="EI1219" s="2"/>
      <c r="EJ1219" s="2"/>
      <c r="EK1219" s="2"/>
      <c r="EL1219" s="2"/>
      <c r="EM1219" s="2"/>
      <c r="EN1219" s="2"/>
      <c r="EO1219" s="2"/>
      <c r="EP1219" s="2"/>
      <c r="EQ1219" s="2"/>
      <c r="ER1219" s="2"/>
      <c r="ES1219" s="2"/>
      <c r="ET1219" s="2"/>
      <c r="EU1219" s="2"/>
      <c r="EV1219" s="2"/>
      <c r="EW1219" s="2"/>
      <c r="EX1219" s="2"/>
      <c r="EY1219" s="2"/>
      <c r="EZ1219" s="2"/>
      <c r="FA1219" s="2"/>
      <c r="FB1219" s="2"/>
      <c r="FC1219" s="2"/>
      <c r="FD1219" s="2"/>
      <c r="FE1219" s="2"/>
      <c r="FF1219" s="2"/>
      <c r="FG1219" s="2"/>
      <c r="FH1219" s="2"/>
      <c r="FI1219" s="2"/>
      <c r="FJ1219" s="2"/>
      <c r="FK1219" s="2"/>
      <c r="FL1219" s="2"/>
      <c r="FM1219" s="2"/>
      <c r="FN1219" s="2"/>
      <c r="FO1219" s="2"/>
      <c r="FP1219" s="2"/>
      <c r="FQ1219" s="2"/>
      <c r="FR1219" s="2"/>
      <c r="FS1219" s="2"/>
      <c r="FT1219" s="2"/>
      <c r="FU1219" s="2"/>
      <c r="FV1219" s="2"/>
      <c r="FW1219" s="2"/>
      <c r="FX1219" s="2"/>
      <c r="FY1219" s="2"/>
      <c r="FZ1219" s="2"/>
      <c r="GA1219" s="2"/>
      <c r="GB1219" s="2"/>
      <c r="GC1219" s="2"/>
      <c r="GD1219" s="2"/>
      <c r="GE1219" s="2"/>
      <c r="GF1219" s="2"/>
      <c r="GG1219" s="2"/>
      <c r="GH1219" s="2"/>
      <c r="GI1219" s="2"/>
      <c r="GJ1219" s="2"/>
      <c r="GK1219" s="2"/>
      <c r="GL1219" s="2"/>
      <c r="GM1219" s="2"/>
      <c r="GN1219" s="2"/>
      <c r="GO1219" s="2"/>
      <c r="GP1219" s="2"/>
      <c r="GQ1219" s="2"/>
      <c r="GR1219" s="2"/>
      <c r="GS1219" s="2"/>
      <c r="GT1219" s="2"/>
      <c r="GU1219" s="2"/>
      <c r="GV1219" s="2"/>
      <c r="GW1219" s="2"/>
      <c r="GX1219" s="2"/>
      <c r="GY1219" s="2"/>
      <c r="GZ1219" s="2"/>
      <c r="HA1219" s="2"/>
      <c r="HB1219" s="2"/>
      <c r="HC1219" s="2"/>
      <c r="HD1219" s="2"/>
      <c r="HE1219" s="2"/>
      <c r="HF1219" s="2"/>
      <c r="HG1219" s="2"/>
      <c r="HH1219" s="2"/>
      <c r="HI1219" s="2"/>
      <c r="HJ1219" s="2"/>
      <c r="HK1219" s="2"/>
      <c r="HL1219" s="2"/>
      <c r="HM1219" s="2"/>
      <c r="HN1219" s="2"/>
      <c r="HO1219" s="2"/>
      <c r="HP1219" s="2"/>
      <c r="HQ1219" s="2"/>
      <c r="HR1219" s="2"/>
      <c r="HS1219" s="2"/>
      <c r="HT1219" s="2"/>
      <c r="HU1219" s="2"/>
      <c r="HV1219" s="2"/>
      <c r="HW1219" s="2"/>
      <c r="HX1219" s="2"/>
      <c r="HY1219" s="2"/>
      <c r="HZ1219" s="2"/>
      <c r="IA1219" s="2"/>
      <c r="IB1219" s="2"/>
      <c r="IC1219" s="2"/>
      <c r="ID1219" s="2"/>
    </row>
    <row r="1220" spans="1:238" s="12" customFormat="1" x14ac:dyDescent="0.2">
      <c r="A1220" s="11">
        <f t="shared" si="20"/>
        <v>1212</v>
      </c>
      <c r="B1220" s="38" t="s">
        <v>1635</v>
      </c>
      <c r="C1220" s="32" t="s">
        <v>759</v>
      </c>
      <c r="D1220" s="38" t="s">
        <v>650</v>
      </c>
      <c r="E1220" s="68" t="s">
        <v>1624</v>
      </c>
      <c r="F1220" s="33" t="s">
        <v>1627</v>
      </c>
      <c r="G1220" s="34">
        <v>1197</v>
      </c>
      <c r="H1220" s="34">
        <v>2423</v>
      </c>
      <c r="I1220" s="37" t="s">
        <v>15</v>
      </c>
      <c r="J1220" s="35" t="s">
        <v>17</v>
      </c>
      <c r="K1220" s="36"/>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c r="DY1220" s="2"/>
      <c r="DZ1220" s="2"/>
      <c r="EA1220" s="2"/>
      <c r="EB1220" s="2"/>
      <c r="EC1220" s="2"/>
      <c r="ED1220" s="2"/>
      <c r="EE1220" s="2"/>
      <c r="EF1220" s="2"/>
      <c r="EG1220" s="2"/>
      <c r="EH1220" s="2"/>
      <c r="EI1220" s="2"/>
      <c r="EJ1220" s="2"/>
      <c r="EK1220" s="2"/>
      <c r="EL1220" s="2"/>
      <c r="EM1220" s="2"/>
      <c r="EN1220" s="2"/>
      <c r="EO1220" s="2"/>
      <c r="EP1220" s="2"/>
      <c r="EQ1220" s="2"/>
      <c r="ER1220" s="2"/>
      <c r="ES1220" s="2"/>
      <c r="ET1220" s="2"/>
      <c r="EU1220" s="2"/>
      <c r="EV1220" s="2"/>
      <c r="EW1220" s="2"/>
      <c r="EX1220" s="2"/>
      <c r="EY1220" s="2"/>
      <c r="EZ1220" s="2"/>
      <c r="FA1220" s="2"/>
      <c r="FB1220" s="2"/>
      <c r="FC1220" s="2"/>
      <c r="FD1220" s="2"/>
      <c r="FE1220" s="2"/>
      <c r="FF1220" s="2"/>
      <c r="FG1220" s="2"/>
      <c r="FH1220" s="2"/>
      <c r="FI1220" s="2"/>
      <c r="FJ1220" s="2"/>
      <c r="FK1220" s="2"/>
      <c r="FL1220" s="2"/>
      <c r="FM1220" s="2"/>
      <c r="FN1220" s="2"/>
      <c r="FO1220" s="2"/>
      <c r="FP1220" s="2"/>
      <c r="FQ1220" s="2"/>
      <c r="FR1220" s="2"/>
      <c r="FS1220" s="2"/>
      <c r="FT1220" s="2"/>
      <c r="FU1220" s="2"/>
      <c r="FV1220" s="2"/>
      <c r="FW1220" s="2"/>
      <c r="FX1220" s="2"/>
      <c r="FY1220" s="2"/>
      <c r="FZ1220" s="2"/>
      <c r="GA1220" s="2"/>
      <c r="GB1220" s="2"/>
      <c r="GC1220" s="2"/>
      <c r="GD1220" s="2"/>
      <c r="GE1220" s="2"/>
      <c r="GF1220" s="2"/>
      <c r="GG1220" s="2"/>
      <c r="GH1220" s="2"/>
      <c r="GI1220" s="2"/>
      <c r="GJ1220" s="2"/>
      <c r="GK1220" s="2"/>
      <c r="GL1220" s="2"/>
      <c r="GM1220" s="2"/>
      <c r="GN1220" s="2"/>
      <c r="GO1220" s="2"/>
      <c r="GP1220" s="2"/>
      <c r="GQ1220" s="2"/>
      <c r="GR1220" s="2"/>
      <c r="GS1220" s="2"/>
      <c r="GT1220" s="2"/>
      <c r="GU1220" s="2"/>
      <c r="GV1220" s="2"/>
      <c r="GW1220" s="2"/>
      <c r="GX1220" s="2"/>
      <c r="GY1220" s="2"/>
      <c r="GZ1220" s="2"/>
      <c r="HA1220" s="2"/>
      <c r="HB1220" s="2"/>
      <c r="HC1220" s="2"/>
      <c r="HD1220" s="2"/>
      <c r="HE1220" s="2"/>
      <c r="HF1220" s="2"/>
      <c r="HG1220" s="2"/>
      <c r="HH1220" s="2"/>
      <c r="HI1220" s="2"/>
      <c r="HJ1220" s="2"/>
      <c r="HK1220" s="2"/>
      <c r="HL1220" s="2"/>
      <c r="HM1220" s="2"/>
      <c r="HN1220" s="2"/>
      <c r="HO1220" s="2"/>
      <c r="HP1220" s="2"/>
      <c r="HQ1220" s="2"/>
      <c r="HR1220" s="2"/>
      <c r="HS1220" s="2"/>
      <c r="HT1220" s="2"/>
      <c r="HU1220" s="2"/>
      <c r="HV1220" s="2"/>
      <c r="HW1220" s="2"/>
      <c r="HX1220" s="2"/>
      <c r="HY1220" s="2"/>
      <c r="HZ1220" s="2"/>
      <c r="IA1220" s="2"/>
      <c r="IB1220" s="2"/>
      <c r="IC1220" s="2"/>
      <c r="ID1220" s="2"/>
    </row>
    <row r="1221" spans="1:238" x14ac:dyDescent="0.2">
      <c r="A1221" s="11">
        <f t="shared" si="20"/>
        <v>1213</v>
      </c>
      <c r="B1221" s="38" t="s">
        <v>1693</v>
      </c>
      <c r="C1221" s="38" t="s">
        <v>759</v>
      </c>
      <c r="D1221" s="38" t="s">
        <v>650</v>
      </c>
      <c r="E1221" s="68" t="s">
        <v>1688</v>
      </c>
      <c r="F1221" s="33" t="s">
        <v>112</v>
      </c>
      <c r="G1221" s="34">
        <v>431</v>
      </c>
      <c r="H1221" s="34">
        <v>978</v>
      </c>
      <c r="I1221" s="37" t="s">
        <v>18</v>
      </c>
      <c r="J1221" s="35" t="s">
        <v>17</v>
      </c>
      <c r="K1221" s="36"/>
      <c r="L1221" s="14"/>
      <c r="M1221" s="14"/>
      <c r="N1221" s="14"/>
      <c r="O1221" s="14"/>
      <c r="P1221" s="14"/>
      <c r="Q1221" s="14"/>
      <c r="R1221" s="14"/>
      <c r="S1221" s="14"/>
      <c r="T1221" s="14"/>
      <c r="U1221" s="14"/>
      <c r="V1221" s="14"/>
      <c r="W1221" s="14"/>
      <c r="X1221" s="14"/>
      <c r="Y1221" s="14"/>
      <c r="Z1221" s="14"/>
      <c r="AA1221" s="14"/>
      <c r="AB1221" s="14"/>
      <c r="AC1221" s="14"/>
      <c r="AD1221" s="14"/>
      <c r="AE1221" s="14"/>
      <c r="AF1221" s="14"/>
      <c r="AG1221" s="14"/>
      <c r="AH1221" s="14"/>
      <c r="AI1221" s="14"/>
      <c r="AJ1221" s="14"/>
      <c r="AK1221" s="14"/>
      <c r="AL1221" s="14"/>
      <c r="AM1221" s="14"/>
      <c r="AN1221" s="14"/>
      <c r="AO1221" s="14"/>
      <c r="AP1221" s="14"/>
      <c r="AQ1221" s="14"/>
      <c r="AR1221" s="14"/>
      <c r="AS1221" s="14"/>
      <c r="AT1221" s="14"/>
      <c r="AU1221" s="14"/>
      <c r="AV1221" s="14"/>
      <c r="AW1221" s="14"/>
      <c r="AX1221" s="14"/>
      <c r="AY1221" s="14"/>
      <c r="AZ1221" s="14"/>
      <c r="BA1221" s="14"/>
      <c r="BB1221" s="14"/>
      <c r="BC1221" s="14"/>
      <c r="BD1221" s="14"/>
      <c r="BE1221" s="14"/>
      <c r="BF1221" s="14"/>
      <c r="BG1221" s="14"/>
      <c r="BH1221" s="14"/>
      <c r="BI1221" s="14"/>
      <c r="BJ1221" s="14"/>
      <c r="BK1221" s="14"/>
      <c r="BL1221" s="14"/>
      <c r="BM1221" s="14"/>
      <c r="BN1221" s="14"/>
      <c r="BO1221" s="14"/>
      <c r="BP1221" s="14"/>
      <c r="BQ1221" s="14"/>
      <c r="BR1221" s="14"/>
      <c r="BS1221" s="14"/>
      <c r="BT1221" s="14"/>
      <c r="BU1221" s="14"/>
      <c r="BV1221" s="14"/>
      <c r="BW1221" s="14"/>
      <c r="BX1221" s="14"/>
      <c r="BY1221" s="14"/>
      <c r="BZ1221" s="14"/>
      <c r="CA1221" s="14"/>
      <c r="CB1221" s="14"/>
      <c r="CC1221" s="14"/>
      <c r="CD1221" s="14"/>
      <c r="CE1221" s="14"/>
      <c r="CF1221" s="14"/>
      <c r="CG1221" s="14"/>
      <c r="CH1221" s="14"/>
      <c r="CI1221" s="14"/>
      <c r="CJ1221" s="14"/>
      <c r="CK1221" s="14"/>
      <c r="CL1221" s="14"/>
      <c r="CM1221" s="14"/>
      <c r="CN1221" s="14"/>
      <c r="CO1221" s="14"/>
      <c r="CP1221" s="14"/>
      <c r="CQ1221" s="14"/>
      <c r="CR1221" s="14"/>
      <c r="CS1221" s="14"/>
      <c r="CT1221" s="14"/>
      <c r="CU1221" s="14"/>
      <c r="CV1221" s="14"/>
      <c r="CW1221" s="14"/>
      <c r="CX1221" s="14"/>
      <c r="CY1221" s="14"/>
      <c r="CZ1221" s="14"/>
      <c r="DA1221" s="14"/>
      <c r="DB1221" s="14"/>
      <c r="DC1221" s="14"/>
      <c r="DD1221" s="14"/>
      <c r="DE1221" s="14"/>
      <c r="DF1221" s="14"/>
      <c r="DG1221" s="14"/>
      <c r="DH1221" s="14"/>
      <c r="DI1221" s="14"/>
      <c r="DJ1221" s="14"/>
      <c r="DK1221" s="14"/>
      <c r="DL1221" s="14"/>
      <c r="DM1221" s="14"/>
      <c r="DN1221" s="14"/>
      <c r="DO1221" s="14"/>
      <c r="DP1221" s="14"/>
      <c r="DQ1221" s="14"/>
      <c r="DR1221" s="14"/>
      <c r="DS1221" s="14"/>
      <c r="DT1221" s="14"/>
      <c r="DU1221" s="14"/>
      <c r="DV1221" s="14"/>
      <c r="DW1221" s="14"/>
      <c r="DX1221" s="14"/>
      <c r="DY1221" s="14"/>
      <c r="DZ1221" s="14"/>
      <c r="EA1221" s="14"/>
      <c r="EB1221" s="14"/>
      <c r="EC1221" s="14"/>
      <c r="ED1221" s="14"/>
      <c r="EE1221" s="14"/>
      <c r="EF1221" s="14"/>
      <c r="EG1221" s="14"/>
      <c r="EH1221" s="14"/>
      <c r="EI1221" s="14"/>
      <c r="EJ1221" s="14"/>
      <c r="EK1221" s="14"/>
      <c r="EL1221" s="14"/>
      <c r="EM1221" s="14"/>
      <c r="EN1221" s="14"/>
      <c r="EO1221" s="14"/>
      <c r="EP1221" s="14"/>
      <c r="EQ1221" s="14"/>
      <c r="ER1221" s="14"/>
      <c r="ES1221" s="14"/>
      <c r="ET1221" s="14"/>
      <c r="EU1221" s="14"/>
      <c r="EV1221" s="14"/>
      <c r="EW1221" s="14"/>
      <c r="EX1221" s="14"/>
      <c r="EY1221" s="14"/>
      <c r="EZ1221" s="14"/>
      <c r="FA1221" s="14"/>
      <c r="FB1221" s="14"/>
      <c r="FC1221" s="14"/>
      <c r="FD1221" s="14"/>
      <c r="FE1221" s="14"/>
      <c r="FF1221" s="14"/>
      <c r="FG1221" s="14"/>
      <c r="FH1221" s="14"/>
      <c r="FI1221" s="14"/>
      <c r="FJ1221" s="14"/>
      <c r="FK1221" s="14"/>
      <c r="FL1221" s="14"/>
      <c r="FM1221" s="14"/>
      <c r="FN1221" s="14"/>
      <c r="FO1221" s="14"/>
      <c r="FP1221" s="14"/>
      <c r="FQ1221" s="14"/>
      <c r="FR1221" s="14"/>
      <c r="FS1221" s="14"/>
      <c r="FT1221" s="14"/>
      <c r="FU1221" s="14"/>
      <c r="FV1221" s="14"/>
      <c r="FW1221" s="14"/>
      <c r="FX1221" s="14"/>
      <c r="FY1221" s="14"/>
      <c r="FZ1221" s="14"/>
      <c r="GA1221" s="14"/>
      <c r="GB1221" s="14"/>
      <c r="GC1221" s="14"/>
      <c r="GD1221" s="14"/>
      <c r="GE1221" s="14"/>
      <c r="GF1221" s="14"/>
      <c r="GG1221" s="14"/>
      <c r="GH1221" s="14"/>
      <c r="GI1221" s="14"/>
      <c r="GJ1221" s="14"/>
      <c r="GK1221" s="14"/>
      <c r="GL1221" s="14"/>
      <c r="GM1221" s="14"/>
      <c r="GN1221" s="14"/>
      <c r="GO1221" s="14"/>
      <c r="GP1221" s="14"/>
      <c r="GQ1221" s="14"/>
      <c r="GR1221" s="14"/>
      <c r="GS1221" s="14"/>
      <c r="GT1221" s="14"/>
      <c r="GU1221" s="14"/>
      <c r="GV1221" s="14"/>
      <c r="GW1221" s="14"/>
      <c r="GX1221" s="14"/>
      <c r="GY1221" s="14"/>
      <c r="GZ1221" s="14"/>
      <c r="HA1221" s="14"/>
      <c r="HB1221" s="14"/>
      <c r="HC1221" s="14"/>
      <c r="HD1221" s="14"/>
      <c r="HE1221" s="14"/>
      <c r="HF1221" s="14"/>
      <c r="HG1221" s="14"/>
      <c r="HH1221" s="14"/>
      <c r="HI1221" s="14"/>
      <c r="HJ1221" s="14"/>
      <c r="HK1221" s="14"/>
      <c r="HL1221" s="14"/>
      <c r="HM1221" s="14"/>
      <c r="HN1221" s="14"/>
      <c r="HO1221" s="14"/>
      <c r="HP1221" s="14"/>
      <c r="HQ1221" s="14"/>
      <c r="HR1221" s="14"/>
      <c r="HS1221" s="14"/>
      <c r="HT1221" s="14"/>
      <c r="HU1221" s="14"/>
      <c r="HV1221" s="14"/>
      <c r="HW1221" s="14"/>
      <c r="HX1221" s="14"/>
      <c r="HY1221" s="14"/>
      <c r="HZ1221" s="14"/>
      <c r="IA1221" s="14"/>
      <c r="IB1221" s="14"/>
      <c r="IC1221" s="14"/>
      <c r="ID1221" s="14"/>
    </row>
    <row r="1222" spans="1:238" x14ac:dyDescent="0.2">
      <c r="A1222" s="11">
        <f t="shared" si="20"/>
        <v>1214</v>
      </c>
      <c r="B1222" s="38" t="s">
        <v>1694</v>
      </c>
      <c r="C1222" s="38" t="s">
        <v>759</v>
      </c>
      <c r="D1222" s="38" t="s">
        <v>650</v>
      </c>
      <c r="E1222" s="68" t="s">
        <v>1688</v>
      </c>
      <c r="F1222" s="33" t="s">
        <v>55</v>
      </c>
      <c r="G1222" s="34">
        <v>795</v>
      </c>
      <c r="H1222" s="34">
        <v>1798</v>
      </c>
      <c r="I1222" s="37" t="s">
        <v>15</v>
      </c>
      <c r="J1222" s="35" t="s">
        <v>17</v>
      </c>
      <c r="K1222" s="36"/>
      <c r="L1222" s="16"/>
      <c r="M1222" s="16"/>
      <c r="N1222" s="16"/>
      <c r="O1222" s="16"/>
      <c r="P1222" s="16"/>
      <c r="Q1222" s="16"/>
      <c r="R1222" s="16"/>
      <c r="S1222" s="16"/>
      <c r="T1222" s="16"/>
      <c r="U1222" s="16"/>
      <c r="V1222" s="16"/>
      <c r="W1222" s="16"/>
      <c r="X1222" s="16"/>
      <c r="Y1222" s="16"/>
      <c r="Z1222" s="16"/>
      <c r="AA1222" s="16"/>
      <c r="AB1222" s="16"/>
      <c r="AC1222" s="16"/>
      <c r="AD1222" s="16"/>
      <c r="AE1222" s="16"/>
      <c r="AF1222" s="16"/>
      <c r="AG1222" s="16"/>
      <c r="AH1222" s="16"/>
      <c r="AI1222" s="16"/>
      <c r="AJ1222" s="16"/>
      <c r="AK1222" s="16"/>
      <c r="AL1222" s="16"/>
      <c r="AM1222" s="16"/>
      <c r="AN1222" s="16"/>
      <c r="AO1222" s="16"/>
      <c r="AP1222" s="16"/>
      <c r="AQ1222" s="16"/>
      <c r="AR1222" s="16"/>
      <c r="AS1222" s="16"/>
      <c r="AT1222" s="16"/>
      <c r="AU1222" s="16"/>
      <c r="AV1222" s="16"/>
      <c r="AW1222" s="16"/>
      <c r="AX1222" s="16"/>
      <c r="AY1222" s="16"/>
      <c r="AZ1222" s="16"/>
      <c r="BA1222" s="16"/>
      <c r="BB1222" s="16"/>
      <c r="BC1222" s="16"/>
      <c r="BD1222" s="16"/>
      <c r="BE1222" s="16"/>
      <c r="BF1222" s="16"/>
      <c r="BG1222" s="16"/>
      <c r="BH1222" s="16"/>
      <c r="BI1222" s="16"/>
      <c r="BJ1222" s="16"/>
      <c r="BK1222" s="16"/>
      <c r="BL1222" s="16"/>
      <c r="BM1222" s="16"/>
      <c r="BN1222" s="16"/>
      <c r="BO1222" s="16"/>
      <c r="BP1222" s="16"/>
      <c r="BQ1222" s="16"/>
      <c r="BR1222" s="16"/>
      <c r="BS1222" s="16"/>
      <c r="BT1222" s="16"/>
      <c r="BU1222" s="16"/>
      <c r="BV1222" s="16"/>
      <c r="BW1222" s="16"/>
      <c r="BX1222" s="16"/>
      <c r="BY1222" s="16"/>
      <c r="BZ1222" s="16"/>
      <c r="CA1222" s="16"/>
      <c r="CB1222" s="16"/>
      <c r="CC1222" s="16"/>
      <c r="CD1222" s="16"/>
      <c r="CE1222" s="16"/>
      <c r="CF1222" s="16"/>
      <c r="CG1222" s="16"/>
      <c r="CH1222" s="16"/>
      <c r="CI1222" s="16"/>
      <c r="CJ1222" s="16"/>
      <c r="CK1222" s="16"/>
      <c r="CL1222" s="16"/>
      <c r="CM1222" s="16"/>
      <c r="CN1222" s="16"/>
      <c r="CO1222" s="16"/>
      <c r="CP1222" s="16"/>
      <c r="CQ1222" s="16"/>
      <c r="CR1222" s="16"/>
      <c r="CS1222" s="16"/>
      <c r="CT1222" s="16"/>
      <c r="CU1222" s="16"/>
      <c r="CV1222" s="16"/>
      <c r="CW1222" s="16"/>
      <c r="CX1222" s="16"/>
      <c r="CY1222" s="16"/>
      <c r="CZ1222" s="16"/>
      <c r="DA1222" s="16"/>
      <c r="DB1222" s="16"/>
      <c r="DC1222" s="16"/>
      <c r="DD1222" s="16"/>
      <c r="DE1222" s="16"/>
      <c r="DF1222" s="16"/>
      <c r="DG1222" s="16"/>
      <c r="DH1222" s="16"/>
      <c r="DI1222" s="16"/>
      <c r="DJ1222" s="16"/>
      <c r="DK1222" s="16"/>
      <c r="DL1222" s="16"/>
      <c r="DM1222" s="16"/>
      <c r="DN1222" s="16"/>
      <c r="DO1222" s="16"/>
      <c r="DP1222" s="16"/>
      <c r="DQ1222" s="16"/>
      <c r="DR1222" s="16"/>
      <c r="DS1222" s="16"/>
      <c r="DT1222" s="16"/>
      <c r="DU1222" s="16"/>
      <c r="DV1222" s="16"/>
      <c r="DW1222" s="16"/>
      <c r="DX1222" s="16"/>
      <c r="DY1222" s="16"/>
      <c r="DZ1222" s="16"/>
      <c r="EA1222" s="16"/>
      <c r="EB1222" s="16"/>
      <c r="EC1222" s="16"/>
      <c r="ED1222" s="16"/>
      <c r="EE1222" s="16"/>
      <c r="EF1222" s="16"/>
      <c r="EG1222" s="16"/>
      <c r="EH1222" s="16"/>
      <c r="EI1222" s="16"/>
      <c r="EJ1222" s="16"/>
      <c r="EK1222" s="16"/>
      <c r="EL1222" s="16"/>
      <c r="EM1222" s="16"/>
      <c r="EN1222" s="16"/>
      <c r="EO1222" s="16"/>
      <c r="EP1222" s="16"/>
      <c r="EQ1222" s="16"/>
      <c r="ER1222" s="16"/>
      <c r="ES1222" s="16"/>
      <c r="ET1222" s="16"/>
      <c r="EU1222" s="16"/>
      <c r="EV1222" s="16"/>
      <c r="EW1222" s="16"/>
      <c r="EX1222" s="16"/>
      <c r="EY1222" s="16"/>
      <c r="EZ1222" s="16"/>
      <c r="FA1222" s="16"/>
      <c r="FB1222" s="16"/>
      <c r="FC1222" s="16"/>
      <c r="FD1222" s="16"/>
      <c r="FE1222" s="16"/>
      <c r="FF1222" s="16"/>
      <c r="FG1222" s="16"/>
      <c r="FH1222" s="16"/>
      <c r="FI1222" s="16"/>
      <c r="FJ1222" s="16"/>
      <c r="FK1222" s="16"/>
      <c r="FL1222" s="16"/>
      <c r="FM1222" s="16"/>
      <c r="FN1222" s="16"/>
      <c r="FO1222" s="16"/>
      <c r="FP1222" s="16"/>
      <c r="FQ1222" s="16"/>
      <c r="FR1222" s="16"/>
      <c r="FS1222" s="16"/>
      <c r="FT1222" s="16"/>
      <c r="FU1222" s="16"/>
      <c r="FV1222" s="16"/>
      <c r="FW1222" s="16"/>
      <c r="FX1222" s="16"/>
      <c r="FY1222" s="16"/>
      <c r="FZ1222" s="16"/>
      <c r="GA1222" s="16"/>
      <c r="GB1222" s="16"/>
      <c r="GC1222" s="16"/>
      <c r="GD1222" s="16"/>
      <c r="GE1222" s="16"/>
      <c r="GF1222" s="16"/>
      <c r="GG1222" s="16"/>
      <c r="GH1222" s="16"/>
      <c r="GI1222" s="16"/>
      <c r="GJ1222" s="16"/>
      <c r="GK1222" s="16"/>
      <c r="GL1222" s="16"/>
      <c r="GM1222" s="16"/>
      <c r="GN1222" s="16"/>
      <c r="GO1222" s="16"/>
      <c r="GP1222" s="16"/>
      <c r="GQ1222" s="16"/>
      <c r="GR1222" s="16"/>
      <c r="GS1222" s="16"/>
      <c r="GT1222" s="16"/>
      <c r="GU1222" s="16"/>
      <c r="GV1222" s="16"/>
      <c r="GW1222" s="16"/>
      <c r="GX1222" s="16"/>
      <c r="GY1222" s="16"/>
      <c r="GZ1222" s="16"/>
      <c r="HA1222" s="16"/>
      <c r="HB1222" s="16"/>
      <c r="HC1222" s="16"/>
      <c r="HD1222" s="16"/>
      <c r="HE1222" s="16"/>
      <c r="HF1222" s="16"/>
      <c r="HG1222" s="16"/>
      <c r="HH1222" s="16"/>
      <c r="HI1222" s="16"/>
      <c r="HJ1222" s="16"/>
      <c r="HK1222" s="16"/>
      <c r="HL1222" s="16"/>
      <c r="HM1222" s="16"/>
      <c r="HN1222" s="16"/>
      <c r="HO1222" s="16"/>
      <c r="HP1222" s="16"/>
      <c r="HQ1222" s="16"/>
      <c r="HR1222" s="16"/>
      <c r="HS1222" s="16"/>
      <c r="HT1222" s="16"/>
      <c r="HU1222" s="16"/>
      <c r="HV1222" s="16"/>
      <c r="HW1222" s="16"/>
      <c r="HX1222" s="16"/>
      <c r="HY1222" s="16"/>
      <c r="HZ1222" s="16"/>
      <c r="IA1222" s="16"/>
      <c r="IB1222" s="16"/>
      <c r="IC1222" s="16"/>
      <c r="ID1222" s="16"/>
    </row>
    <row r="1223" spans="1:238" x14ac:dyDescent="0.2">
      <c r="A1223" s="11">
        <f t="shared" si="20"/>
        <v>1215</v>
      </c>
      <c r="B1223" s="38" t="s">
        <v>1695</v>
      </c>
      <c r="C1223" s="38" t="s">
        <v>759</v>
      </c>
      <c r="D1223" s="38" t="s">
        <v>650</v>
      </c>
      <c r="E1223" s="68" t="s">
        <v>1688</v>
      </c>
      <c r="F1223" s="33" t="s">
        <v>1696</v>
      </c>
      <c r="G1223" s="34">
        <v>3874</v>
      </c>
      <c r="H1223" s="34">
        <v>6835</v>
      </c>
      <c r="I1223" s="37" t="s">
        <v>18</v>
      </c>
      <c r="J1223" s="35" t="s">
        <v>17</v>
      </c>
      <c r="K1223" s="36"/>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7"/>
      <c r="BN1223" s="17"/>
      <c r="BO1223" s="17"/>
      <c r="BP1223" s="17"/>
      <c r="BQ1223" s="17"/>
      <c r="BR1223" s="17"/>
      <c r="BS1223" s="17"/>
      <c r="BT1223" s="17"/>
      <c r="BU1223" s="17"/>
      <c r="BV1223" s="17"/>
      <c r="BW1223" s="17"/>
      <c r="BX1223" s="17"/>
      <c r="BY1223" s="17"/>
      <c r="BZ1223" s="17"/>
      <c r="CA1223" s="17"/>
      <c r="CB1223" s="17"/>
      <c r="CC1223" s="17"/>
      <c r="CD1223" s="17"/>
      <c r="CE1223" s="17"/>
      <c r="CF1223" s="17"/>
      <c r="CG1223" s="17"/>
      <c r="CH1223" s="17"/>
      <c r="CI1223" s="17"/>
      <c r="CJ1223" s="17"/>
      <c r="CK1223" s="17"/>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7"/>
      <c r="ER1223" s="17"/>
      <c r="ES1223" s="17"/>
      <c r="ET1223" s="17"/>
      <c r="EU1223" s="17"/>
      <c r="EV1223" s="17"/>
      <c r="EW1223" s="17"/>
      <c r="EX1223" s="17"/>
      <c r="EY1223" s="17"/>
      <c r="EZ1223" s="17"/>
      <c r="FA1223" s="17"/>
      <c r="FB1223" s="17"/>
      <c r="FC1223" s="17"/>
      <c r="FD1223" s="17"/>
      <c r="FE1223" s="17"/>
      <c r="FF1223" s="17"/>
      <c r="FG1223" s="17"/>
      <c r="FH1223" s="17"/>
      <c r="FI1223" s="17"/>
      <c r="FJ1223" s="17"/>
      <c r="FK1223" s="17"/>
      <c r="FL1223" s="17"/>
      <c r="FM1223" s="17"/>
      <c r="FN1223" s="17"/>
      <c r="FO1223" s="17"/>
      <c r="FP1223" s="17"/>
      <c r="FQ1223" s="17"/>
      <c r="FR1223" s="17"/>
      <c r="FS1223" s="17"/>
      <c r="FT1223" s="17"/>
      <c r="FU1223" s="17"/>
      <c r="FV1223" s="17"/>
      <c r="FW1223" s="17"/>
      <c r="FX1223" s="17"/>
      <c r="FY1223" s="17"/>
      <c r="FZ1223" s="17"/>
      <c r="GA1223" s="17"/>
      <c r="GB1223" s="17"/>
      <c r="GC1223" s="17"/>
      <c r="GD1223" s="17"/>
      <c r="GE1223" s="17"/>
      <c r="GF1223" s="17"/>
      <c r="GG1223" s="17"/>
      <c r="GH1223" s="17"/>
      <c r="GI1223" s="17"/>
      <c r="GJ1223" s="17"/>
      <c r="GK1223" s="17"/>
      <c r="GL1223" s="17"/>
      <c r="GM1223" s="17"/>
      <c r="GN1223" s="17"/>
      <c r="GO1223" s="17"/>
      <c r="GP1223" s="17"/>
      <c r="GQ1223" s="17"/>
      <c r="GR1223" s="17"/>
      <c r="GS1223" s="17"/>
      <c r="GT1223" s="17"/>
      <c r="GU1223" s="17"/>
      <c r="GV1223" s="17"/>
      <c r="GW1223" s="17"/>
      <c r="GX1223" s="17"/>
      <c r="GY1223" s="17"/>
      <c r="GZ1223" s="17"/>
      <c r="HA1223" s="17"/>
      <c r="HB1223" s="17"/>
      <c r="HC1223" s="17"/>
      <c r="HD1223" s="17"/>
      <c r="HE1223" s="17"/>
      <c r="HF1223" s="17"/>
      <c r="HG1223" s="17"/>
      <c r="HH1223" s="17"/>
      <c r="HI1223" s="17"/>
      <c r="HJ1223" s="17"/>
      <c r="HK1223" s="17"/>
      <c r="HL1223" s="17"/>
      <c r="HM1223" s="17"/>
      <c r="HN1223" s="17"/>
      <c r="HO1223" s="17"/>
      <c r="HP1223" s="13"/>
      <c r="HQ1223" s="13"/>
      <c r="HR1223" s="13"/>
      <c r="HS1223" s="13"/>
      <c r="HT1223" s="13"/>
      <c r="HU1223" s="13"/>
      <c r="HV1223" s="13"/>
      <c r="HW1223" s="13"/>
      <c r="HX1223" s="13"/>
      <c r="HY1223" s="13"/>
      <c r="HZ1223" s="13"/>
      <c r="IA1223" s="13"/>
      <c r="IB1223" s="13"/>
      <c r="IC1223" s="13"/>
      <c r="ID1223" s="13"/>
    </row>
    <row r="1224" spans="1:238" s="12" customFormat="1" x14ac:dyDescent="0.2">
      <c r="A1224" s="11">
        <f t="shared" si="20"/>
        <v>1216</v>
      </c>
      <c r="B1224" s="38" t="s">
        <v>1752</v>
      </c>
      <c r="C1224" s="32" t="s">
        <v>759</v>
      </c>
      <c r="D1224" s="38" t="s">
        <v>650</v>
      </c>
      <c r="E1224" s="69" t="s">
        <v>1744</v>
      </c>
      <c r="F1224" s="82" t="s">
        <v>1753</v>
      </c>
      <c r="G1224" s="83">
        <v>743</v>
      </c>
      <c r="H1224" s="34">
        <v>1550</v>
      </c>
      <c r="I1224" s="37" t="s">
        <v>15</v>
      </c>
      <c r="J1224" s="35" t="s">
        <v>17</v>
      </c>
      <c r="K1224" s="45"/>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BQ1224" s="13"/>
      <c r="BR1224" s="13"/>
      <c r="BS1224" s="13"/>
      <c r="BT1224" s="13"/>
      <c r="BU1224" s="13"/>
      <c r="BV1224" s="13"/>
      <c r="BW1224" s="13"/>
      <c r="BX1224" s="13"/>
      <c r="BY1224" s="13"/>
      <c r="BZ1224" s="13"/>
      <c r="CA1224" s="13"/>
      <c r="CB1224" s="13"/>
      <c r="CC1224" s="13"/>
      <c r="CD1224" s="13"/>
      <c r="CE1224" s="13"/>
      <c r="CF1224" s="13"/>
      <c r="CG1224" s="13"/>
      <c r="CH1224" s="13"/>
      <c r="CI1224" s="13"/>
      <c r="CJ1224" s="13"/>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EU1224" s="13"/>
      <c r="EV1224" s="13"/>
      <c r="EW1224" s="13"/>
      <c r="EX1224" s="13"/>
      <c r="EY1224" s="13"/>
      <c r="EZ1224" s="13"/>
      <c r="FA1224" s="13"/>
      <c r="FB1224" s="13"/>
      <c r="FC1224" s="13"/>
      <c r="FD1224" s="13"/>
      <c r="FE1224" s="13"/>
      <c r="FF1224" s="13"/>
      <c r="FG1224" s="13"/>
      <c r="FH1224" s="13"/>
      <c r="FI1224" s="13"/>
      <c r="FJ1224" s="13"/>
      <c r="FK1224" s="13"/>
      <c r="FL1224" s="13"/>
      <c r="FM1224" s="13"/>
      <c r="FN1224" s="13"/>
      <c r="FO1224" s="13"/>
      <c r="FP1224" s="13"/>
      <c r="FQ1224" s="13"/>
      <c r="FR1224" s="13"/>
      <c r="FS1224" s="13"/>
      <c r="FT1224" s="13"/>
      <c r="FU1224" s="13"/>
      <c r="FV1224" s="13"/>
      <c r="FW1224" s="13"/>
      <c r="FX1224" s="13"/>
      <c r="FY1224" s="13"/>
      <c r="FZ1224" s="13"/>
      <c r="GA1224" s="13"/>
      <c r="GB1224" s="13"/>
      <c r="GC1224" s="13"/>
      <c r="GD1224" s="13"/>
      <c r="GE1224" s="13"/>
      <c r="GF1224" s="13"/>
      <c r="GG1224" s="13"/>
      <c r="GH1224" s="13"/>
      <c r="GI1224" s="13"/>
      <c r="GJ1224" s="13"/>
      <c r="GK1224" s="13"/>
      <c r="GL1224" s="13"/>
      <c r="GM1224" s="13"/>
      <c r="GN1224" s="13"/>
      <c r="GO1224" s="13"/>
      <c r="GP1224" s="13"/>
      <c r="GQ1224" s="13"/>
      <c r="GR1224" s="13"/>
      <c r="GS1224" s="13"/>
      <c r="GT1224" s="13"/>
      <c r="GU1224" s="13"/>
      <c r="GV1224" s="13"/>
      <c r="GW1224" s="13"/>
      <c r="GX1224" s="13"/>
      <c r="GY1224" s="13"/>
      <c r="GZ1224" s="13"/>
      <c r="HA1224" s="13"/>
      <c r="HB1224" s="13"/>
      <c r="HC1224" s="13"/>
      <c r="HD1224" s="13"/>
      <c r="HE1224" s="13"/>
      <c r="HF1224" s="13"/>
      <c r="HG1224" s="13"/>
      <c r="HH1224" s="13"/>
      <c r="HI1224" s="13"/>
      <c r="HJ1224" s="13"/>
      <c r="HK1224" s="13"/>
      <c r="HL1224" s="13"/>
      <c r="HM1224" s="13"/>
      <c r="HN1224" s="13"/>
      <c r="HO1224" s="13"/>
      <c r="HP1224" s="13"/>
      <c r="HQ1224" s="13"/>
      <c r="HR1224" s="13"/>
      <c r="HS1224" s="13"/>
      <c r="HT1224" s="13"/>
      <c r="HU1224" s="13"/>
      <c r="HV1224" s="13"/>
      <c r="HW1224" s="13"/>
      <c r="HX1224" s="13"/>
      <c r="HY1224" s="13"/>
      <c r="HZ1224" s="13"/>
      <c r="IA1224" s="13"/>
      <c r="IB1224" s="13"/>
      <c r="IC1224" s="13"/>
      <c r="ID1224" s="13"/>
    </row>
    <row r="1225" spans="1:238" s="12" customFormat="1" x14ac:dyDescent="0.2">
      <c r="A1225" s="11">
        <f t="shared" si="20"/>
        <v>1217</v>
      </c>
      <c r="B1225" s="38" t="s">
        <v>1765</v>
      </c>
      <c r="C1225" s="38" t="s">
        <v>759</v>
      </c>
      <c r="D1225" s="38" t="s">
        <v>650</v>
      </c>
      <c r="E1225" s="69" t="s">
        <v>1755</v>
      </c>
      <c r="F1225" s="82" t="s">
        <v>1723</v>
      </c>
      <c r="G1225" s="83">
        <v>2043</v>
      </c>
      <c r="H1225" s="34">
        <v>2043</v>
      </c>
      <c r="I1225" s="37" t="s">
        <v>15</v>
      </c>
      <c r="J1225" s="35" t="s">
        <v>17</v>
      </c>
      <c r="K1225" s="45"/>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BQ1225" s="13"/>
      <c r="BR1225" s="13"/>
      <c r="BS1225" s="13"/>
      <c r="BT1225" s="13"/>
      <c r="BU1225" s="13"/>
      <c r="BV1225" s="13"/>
      <c r="BW1225" s="13"/>
      <c r="BX1225" s="13"/>
      <c r="BY1225" s="13"/>
      <c r="BZ1225" s="13"/>
      <c r="CA1225" s="13"/>
      <c r="CB1225" s="13"/>
      <c r="CC1225" s="13"/>
      <c r="CD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EU1225" s="13"/>
      <c r="EV1225" s="13"/>
      <c r="EW1225" s="13"/>
      <c r="EX1225" s="13"/>
      <c r="EY1225" s="13"/>
      <c r="EZ1225" s="13"/>
      <c r="FA1225" s="13"/>
      <c r="FB1225" s="13"/>
      <c r="FC1225" s="13"/>
      <c r="FD1225" s="13"/>
      <c r="FE1225" s="13"/>
      <c r="FF1225" s="13"/>
      <c r="FG1225" s="13"/>
      <c r="FH1225" s="13"/>
      <c r="FI1225" s="13"/>
      <c r="FJ1225" s="13"/>
      <c r="FK1225" s="13"/>
      <c r="FL1225" s="13"/>
      <c r="FM1225" s="13"/>
      <c r="FN1225" s="13"/>
      <c r="FO1225" s="13"/>
      <c r="FP1225" s="13"/>
      <c r="FQ1225" s="13"/>
      <c r="FR1225" s="13"/>
      <c r="FS1225" s="13"/>
      <c r="FT1225" s="13"/>
      <c r="FU1225" s="13"/>
      <c r="FV1225" s="13"/>
      <c r="FW1225" s="13"/>
      <c r="FX1225" s="13"/>
      <c r="FY1225" s="13"/>
      <c r="FZ1225" s="13"/>
      <c r="GA1225" s="13"/>
      <c r="GB1225" s="13"/>
      <c r="GC1225" s="13"/>
      <c r="GD1225" s="13"/>
      <c r="GE1225" s="13"/>
      <c r="GF1225" s="13"/>
      <c r="GG1225" s="13"/>
      <c r="GH1225" s="13"/>
      <c r="GI1225" s="13"/>
      <c r="GJ1225" s="13"/>
      <c r="GK1225" s="13"/>
      <c r="GL1225" s="13"/>
      <c r="GM1225" s="13"/>
      <c r="GN1225" s="13"/>
      <c r="GO1225" s="13"/>
      <c r="GP1225" s="13"/>
      <c r="GQ1225" s="13"/>
      <c r="GR1225" s="13"/>
      <c r="GS1225" s="13"/>
      <c r="GT1225" s="13"/>
      <c r="GU1225" s="13"/>
      <c r="GV1225" s="13"/>
      <c r="GW1225" s="13"/>
      <c r="GX1225" s="13"/>
      <c r="GY1225" s="13"/>
      <c r="GZ1225" s="13"/>
      <c r="HA1225" s="13"/>
      <c r="HB1225" s="13"/>
      <c r="HC1225" s="13"/>
      <c r="HD1225" s="13"/>
      <c r="HE1225" s="13"/>
      <c r="HF1225" s="13"/>
      <c r="HG1225" s="13"/>
      <c r="HH1225" s="13"/>
      <c r="HI1225" s="13"/>
      <c r="HJ1225" s="13"/>
      <c r="HK1225" s="13"/>
      <c r="HL1225" s="13"/>
      <c r="HM1225" s="13"/>
      <c r="HN1225" s="13"/>
      <c r="HO1225" s="13"/>
      <c r="HP1225" s="2"/>
      <c r="HQ1225" s="2"/>
      <c r="HR1225" s="2"/>
      <c r="HS1225" s="2"/>
      <c r="HT1225" s="2"/>
      <c r="HU1225" s="2"/>
      <c r="HV1225" s="2"/>
      <c r="HW1225" s="2"/>
      <c r="HX1225" s="2"/>
      <c r="HY1225" s="2"/>
      <c r="HZ1225" s="2"/>
      <c r="IA1225" s="2"/>
      <c r="IB1225" s="2"/>
      <c r="IC1225" s="2"/>
      <c r="ID1225" s="2"/>
    </row>
    <row r="1226" spans="1:238" s="12" customFormat="1" x14ac:dyDescent="0.2">
      <c r="A1226" s="11">
        <f t="shared" si="20"/>
        <v>1218</v>
      </c>
      <c r="B1226" s="32" t="s">
        <v>1808</v>
      </c>
      <c r="C1226" s="32" t="s">
        <v>759</v>
      </c>
      <c r="D1226" s="38" t="s">
        <v>650</v>
      </c>
      <c r="E1226" s="69" t="s">
        <v>1789</v>
      </c>
      <c r="F1226" s="33" t="s">
        <v>1809</v>
      </c>
      <c r="G1226" s="34">
        <v>333</v>
      </c>
      <c r="H1226" s="34">
        <v>432</v>
      </c>
      <c r="I1226" s="37" t="s">
        <v>15</v>
      </c>
      <c r="J1226" s="35" t="s">
        <v>17</v>
      </c>
      <c r="K1226" s="36" t="s">
        <v>179</v>
      </c>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c r="AW1226" s="2"/>
      <c r="AX1226" s="2"/>
      <c r="AY1226" s="2"/>
      <c r="AZ1226" s="2"/>
      <c r="BA1226" s="2"/>
      <c r="BB1226" s="2"/>
      <c r="BC1226" s="2"/>
      <c r="BD1226" s="2"/>
      <c r="BE1226" s="2"/>
      <c r="BF1226" s="2"/>
      <c r="BG1226" s="2"/>
      <c r="BH1226" s="2"/>
      <c r="BI1226" s="2"/>
      <c r="BJ1226" s="2"/>
      <c r="BK1226" s="2"/>
      <c r="BL1226" s="2"/>
      <c r="BM1226" s="2"/>
      <c r="BN1226" s="2"/>
      <c r="BO1226" s="2"/>
      <c r="BP1226" s="2"/>
      <c r="BQ1226" s="2"/>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c r="DY1226" s="2"/>
      <c r="DZ1226" s="2"/>
      <c r="EA1226" s="2"/>
      <c r="EB1226" s="2"/>
      <c r="EC1226" s="2"/>
      <c r="ED1226" s="2"/>
      <c r="EE1226" s="2"/>
      <c r="EF1226" s="2"/>
      <c r="EG1226" s="2"/>
      <c r="EH1226" s="2"/>
      <c r="EI1226" s="2"/>
      <c r="EJ1226" s="2"/>
      <c r="EK1226" s="2"/>
      <c r="EL1226" s="2"/>
      <c r="EM1226" s="2"/>
      <c r="EN1226" s="2"/>
      <c r="EO1226" s="2"/>
      <c r="EP1226" s="2"/>
      <c r="EQ1226" s="2"/>
      <c r="ER1226" s="2"/>
      <c r="ES1226" s="2"/>
      <c r="ET1226" s="2"/>
      <c r="EU1226" s="2"/>
      <c r="EV1226" s="2"/>
      <c r="EW1226" s="2"/>
      <c r="EX1226" s="2"/>
      <c r="EY1226" s="2"/>
      <c r="EZ1226" s="2"/>
      <c r="FA1226" s="2"/>
      <c r="FB1226" s="2"/>
      <c r="FC1226" s="2"/>
      <c r="FD1226" s="2"/>
      <c r="FE1226" s="2"/>
      <c r="FF1226" s="2"/>
      <c r="FG1226" s="2"/>
      <c r="FH1226" s="2"/>
      <c r="FI1226" s="2"/>
      <c r="FJ1226" s="2"/>
      <c r="FK1226" s="2"/>
      <c r="FL1226" s="2"/>
      <c r="FM1226" s="2"/>
      <c r="FN1226" s="2"/>
      <c r="FO1226" s="2"/>
      <c r="FP1226" s="2"/>
      <c r="FQ1226" s="2"/>
      <c r="FR1226" s="2"/>
      <c r="FS1226" s="2"/>
      <c r="FT1226" s="2"/>
      <c r="FU1226" s="2"/>
      <c r="FV1226" s="2"/>
      <c r="FW1226" s="2"/>
      <c r="FX1226" s="2"/>
      <c r="FY1226" s="2"/>
      <c r="FZ1226" s="2"/>
      <c r="GA1226" s="2"/>
      <c r="GB1226" s="2"/>
      <c r="GC1226" s="2"/>
      <c r="GD1226" s="2"/>
      <c r="GE1226" s="2"/>
      <c r="GF1226" s="2"/>
      <c r="GG1226" s="2"/>
      <c r="GH1226" s="2"/>
      <c r="GI1226" s="2"/>
      <c r="GJ1226" s="2"/>
      <c r="GK1226" s="2"/>
      <c r="GL1226" s="2"/>
      <c r="GM1226" s="2"/>
      <c r="GN1226" s="2"/>
      <c r="GO1226" s="2"/>
      <c r="GP1226" s="2"/>
      <c r="GQ1226" s="2"/>
      <c r="GR1226" s="2"/>
      <c r="GS1226" s="2"/>
      <c r="GT1226" s="2"/>
      <c r="GU1226" s="2"/>
      <c r="GV1226" s="2"/>
      <c r="GW1226" s="2"/>
      <c r="GX1226" s="2"/>
      <c r="GY1226" s="2"/>
      <c r="GZ1226" s="2"/>
      <c r="HA1226" s="2"/>
      <c r="HB1226" s="2"/>
      <c r="HC1226" s="2"/>
      <c r="HD1226" s="2"/>
      <c r="HE1226" s="2"/>
      <c r="HF1226" s="2"/>
      <c r="HG1226" s="2"/>
      <c r="HH1226" s="2"/>
      <c r="HI1226" s="2"/>
      <c r="HJ1226" s="2"/>
      <c r="HK1226" s="2"/>
      <c r="HL1226" s="2"/>
      <c r="HM1226" s="2"/>
      <c r="HN1226" s="2"/>
      <c r="HO1226" s="2"/>
      <c r="HP1226" s="2"/>
      <c r="HQ1226" s="2"/>
      <c r="HR1226" s="2"/>
      <c r="HS1226" s="2"/>
      <c r="HT1226" s="2"/>
      <c r="HU1226" s="2"/>
      <c r="HV1226" s="2"/>
      <c r="HW1226" s="2"/>
      <c r="HX1226" s="2"/>
      <c r="HY1226" s="2"/>
      <c r="HZ1226" s="2"/>
      <c r="IA1226" s="2"/>
      <c r="IB1226" s="2"/>
      <c r="IC1226" s="2"/>
      <c r="ID1226" s="2"/>
    </row>
    <row r="1227" spans="1:238" x14ac:dyDescent="0.2">
      <c r="A1227" s="11">
        <f t="shared" si="20"/>
        <v>1219</v>
      </c>
      <c r="B1227" s="32" t="s">
        <v>1810</v>
      </c>
      <c r="C1227" s="32" t="s">
        <v>759</v>
      </c>
      <c r="D1227" s="38" t="s">
        <v>650</v>
      </c>
      <c r="E1227" s="69" t="s">
        <v>1789</v>
      </c>
      <c r="F1227" s="33" t="s">
        <v>1396</v>
      </c>
      <c r="G1227" s="34">
        <v>516</v>
      </c>
      <c r="H1227" s="34">
        <v>1126</v>
      </c>
      <c r="I1227" s="37" t="s">
        <v>18</v>
      </c>
      <c r="J1227" s="35" t="s">
        <v>17</v>
      </c>
      <c r="K1227" s="36"/>
    </row>
    <row r="1228" spans="1:238" x14ac:dyDescent="0.2">
      <c r="A1228" s="11">
        <f t="shared" si="20"/>
        <v>1220</v>
      </c>
      <c r="B1228" s="32" t="s">
        <v>1811</v>
      </c>
      <c r="C1228" s="32" t="s">
        <v>759</v>
      </c>
      <c r="D1228" s="38" t="s">
        <v>650</v>
      </c>
      <c r="E1228" s="69" t="s">
        <v>1812</v>
      </c>
      <c r="F1228" s="33" t="s">
        <v>120</v>
      </c>
      <c r="G1228" s="34">
        <v>3419</v>
      </c>
      <c r="H1228" s="34">
        <v>6626</v>
      </c>
      <c r="I1228" s="37" t="s">
        <v>15</v>
      </c>
      <c r="J1228" s="35" t="s">
        <v>17</v>
      </c>
      <c r="K1228" s="36"/>
    </row>
    <row r="1229" spans="1:238" s="12" customFormat="1" x14ac:dyDescent="0.2">
      <c r="A1229" s="11">
        <f t="shared" si="20"/>
        <v>1221</v>
      </c>
      <c r="B1229" s="32" t="s">
        <v>1837</v>
      </c>
      <c r="C1229" s="32" t="s">
        <v>759</v>
      </c>
      <c r="D1229" s="38" t="s">
        <v>650</v>
      </c>
      <c r="E1229" s="69" t="s">
        <v>1826</v>
      </c>
      <c r="F1229" s="33" t="s">
        <v>1838</v>
      </c>
      <c r="G1229" s="34">
        <v>360</v>
      </c>
      <c r="H1229" s="34">
        <v>774</v>
      </c>
      <c r="I1229" s="37" t="s">
        <v>15</v>
      </c>
      <c r="J1229" s="35" t="s">
        <v>17</v>
      </c>
      <c r="K1229" s="36"/>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c r="BG1229" s="2"/>
      <c r="BH1229" s="2"/>
      <c r="BI1229" s="2"/>
      <c r="BJ1229" s="2"/>
      <c r="BK1229" s="2"/>
      <c r="BL1229" s="2"/>
      <c r="BM1229" s="2"/>
      <c r="BN1229" s="2"/>
      <c r="BO1229" s="2"/>
      <c r="BP1229" s="2"/>
      <c r="BQ1229" s="2"/>
      <c r="BR1229" s="2"/>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c r="DY1229" s="2"/>
      <c r="DZ1229" s="2"/>
      <c r="EA1229" s="2"/>
      <c r="EB1229" s="2"/>
      <c r="EC1229" s="2"/>
      <c r="ED1229" s="2"/>
      <c r="EE1229" s="2"/>
      <c r="EF1229" s="2"/>
      <c r="EG1229" s="2"/>
      <c r="EH1229" s="2"/>
      <c r="EI1229" s="2"/>
      <c r="EJ1229" s="2"/>
      <c r="EK1229" s="2"/>
      <c r="EL1229" s="2"/>
      <c r="EM1229" s="2"/>
      <c r="EN1229" s="2"/>
      <c r="EO1229" s="2"/>
      <c r="EP1229" s="2"/>
      <c r="EQ1229" s="2"/>
      <c r="ER1229" s="2"/>
      <c r="ES1229" s="2"/>
      <c r="ET1229" s="2"/>
      <c r="EU1229" s="2"/>
      <c r="EV1229" s="2"/>
      <c r="EW1229" s="2"/>
      <c r="EX1229" s="2"/>
      <c r="EY1229" s="2"/>
      <c r="EZ1229" s="2"/>
      <c r="FA1229" s="2"/>
      <c r="FB1229" s="2"/>
      <c r="FC1229" s="2"/>
      <c r="FD1229" s="2"/>
      <c r="FE1229" s="2"/>
      <c r="FF1229" s="2"/>
      <c r="FG1229" s="2"/>
      <c r="FH1229" s="2"/>
      <c r="FI1229" s="2"/>
      <c r="FJ1229" s="2"/>
      <c r="FK1229" s="2"/>
      <c r="FL1229" s="2"/>
      <c r="FM1229" s="2"/>
      <c r="FN1229" s="2"/>
      <c r="FO1229" s="2"/>
      <c r="FP1229" s="2"/>
      <c r="FQ1229" s="2"/>
      <c r="FR1229" s="2"/>
      <c r="FS1229" s="2"/>
      <c r="FT1229" s="2"/>
      <c r="FU1229" s="2"/>
      <c r="FV1229" s="2"/>
      <c r="FW1229" s="2"/>
      <c r="FX1229" s="2"/>
      <c r="FY1229" s="2"/>
      <c r="FZ1229" s="2"/>
      <c r="GA1229" s="2"/>
      <c r="GB1229" s="2"/>
      <c r="GC1229" s="2"/>
      <c r="GD1229" s="2"/>
      <c r="GE1229" s="2"/>
      <c r="GF1229" s="2"/>
      <c r="GG1229" s="2"/>
      <c r="GH1229" s="2"/>
      <c r="GI1229" s="2"/>
      <c r="GJ1229" s="2"/>
      <c r="GK1229" s="2"/>
      <c r="GL1229" s="2"/>
      <c r="GM1229" s="2"/>
      <c r="GN1229" s="2"/>
      <c r="GO1229" s="2"/>
      <c r="GP1229" s="2"/>
      <c r="GQ1229" s="2"/>
      <c r="GR1229" s="2"/>
      <c r="GS1229" s="2"/>
      <c r="GT1229" s="2"/>
      <c r="GU1229" s="2"/>
      <c r="GV1229" s="2"/>
      <c r="GW1229" s="2"/>
      <c r="GX1229" s="2"/>
      <c r="GY1229" s="2"/>
      <c r="GZ1229" s="2"/>
      <c r="HA1229" s="2"/>
      <c r="HB1229" s="2"/>
      <c r="HC1229" s="2"/>
      <c r="HD1229" s="2"/>
      <c r="HE1229" s="2"/>
      <c r="HF1229" s="2"/>
      <c r="HG1229" s="2"/>
      <c r="HH1229" s="2"/>
      <c r="HI1229" s="2"/>
      <c r="HJ1229" s="2"/>
      <c r="HK1229" s="2"/>
      <c r="HL1229" s="2"/>
      <c r="HM1229" s="2"/>
      <c r="HN1229" s="2"/>
      <c r="HO1229" s="2"/>
      <c r="HP1229" s="2"/>
      <c r="HQ1229" s="2"/>
      <c r="HR1229" s="2"/>
      <c r="HS1229" s="2"/>
      <c r="HT1229" s="2"/>
      <c r="HU1229" s="2"/>
      <c r="HV1229" s="2"/>
      <c r="HW1229" s="2"/>
      <c r="HX1229" s="2"/>
      <c r="HY1229" s="2"/>
      <c r="HZ1229" s="2"/>
      <c r="IA1229" s="2"/>
      <c r="IB1229" s="2"/>
      <c r="IC1229" s="2"/>
      <c r="ID1229" s="2"/>
    </row>
    <row r="1230" spans="1:238" s="12" customFormat="1" x14ac:dyDescent="0.2">
      <c r="A1230" s="11">
        <f t="shared" si="20"/>
        <v>1222</v>
      </c>
      <c r="B1230" s="38" t="s">
        <v>1930</v>
      </c>
      <c r="C1230" s="38" t="s">
        <v>759</v>
      </c>
      <c r="D1230" s="38" t="s">
        <v>650</v>
      </c>
      <c r="E1230" s="69" t="s">
        <v>1915</v>
      </c>
      <c r="F1230" s="40" t="s">
        <v>1919</v>
      </c>
      <c r="G1230" s="39">
        <v>1168</v>
      </c>
      <c r="H1230" s="39">
        <v>1228</v>
      </c>
      <c r="I1230" s="41" t="s">
        <v>15</v>
      </c>
      <c r="J1230" s="43" t="s">
        <v>17</v>
      </c>
      <c r="K1230" s="42"/>
    </row>
    <row r="1231" spans="1:238" s="12" customFormat="1" x14ac:dyDescent="0.2">
      <c r="A1231" s="11">
        <f t="shared" ref="A1231:A1295" si="21">ROW()-8</f>
        <v>1223</v>
      </c>
      <c r="B1231" s="38" t="s">
        <v>1932</v>
      </c>
      <c r="C1231" s="38" t="s">
        <v>759</v>
      </c>
      <c r="D1231" s="38" t="s">
        <v>650</v>
      </c>
      <c r="E1231" s="69" t="s">
        <v>1931</v>
      </c>
      <c r="F1231" s="40" t="s">
        <v>1933</v>
      </c>
      <c r="G1231" s="39">
        <v>4082</v>
      </c>
      <c r="H1231" s="39">
        <v>10857</v>
      </c>
      <c r="I1231" s="41" t="s">
        <v>15</v>
      </c>
      <c r="J1231" s="43" t="s">
        <v>17</v>
      </c>
      <c r="K1231" s="42"/>
    </row>
    <row r="1232" spans="1:238" s="12" customFormat="1" x14ac:dyDescent="0.2">
      <c r="A1232" s="11">
        <f t="shared" si="21"/>
        <v>1224</v>
      </c>
      <c r="B1232" s="38" t="s">
        <v>1078</v>
      </c>
      <c r="C1232" s="38" t="s">
        <v>759</v>
      </c>
      <c r="D1232" s="38" t="s">
        <v>650</v>
      </c>
      <c r="E1232" s="69" t="s">
        <v>1931</v>
      </c>
      <c r="F1232" s="40" t="s">
        <v>1943</v>
      </c>
      <c r="G1232" s="39">
        <v>561</v>
      </c>
      <c r="H1232" s="39">
        <v>841</v>
      </c>
      <c r="I1232" s="41" t="s">
        <v>15</v>
      </c>
      <c r="J1232" s="43" t="s">
        <v>17</v>
      </c>
      <c r="K1232" s="42"/>
    </row>
    <row r="1233" spans="1:238" s="12" customFormat="1" x14ac:dyDescent="0.2">
      <c r="A1233" s="11">
        <f t="shared" si="21"/>
        <v>1225</v>
      </c>
      <c r="B1233" s="38" t="s">
        <v>1081</v>
      </c>
      <c r="C1233" s="38" t="s">
        <v>759</v>
      </c>
      <c r="D1233" s="38" t="s">
        <v>650</v>
      </c>
      <c r="E1233" s="69" t="s">
        <v>1964</v>
      </c>
      <c r="F1233" s="40" t="s">
        <v>122</v>
      </c>
      <c r="G1233" s="39">
        <v>669</v>
      </c>
      <c r="H1233" s="39">
        <v>1141</v>
      </c>
      <c r="I1233" s="41" t="s">
        <v>15</v>
      </c>
      <c r="J1233" s="43" t="s">
        <v>17</v>
      </c>
      <c r="K1233" s="4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c r="AU1233" s="2"/>
      <c r="AV1233" s="2"/>
      <c r="AW1233" s="2"/>
      <c r="AX1233" s="2"/>
      <c r="AY1233" s="2"/>
      <c r="AZ1233" s="2"/>
      <c r="BA1233" s="2"/>
      <c r="BB1233" s="2"/>
      <c r="BC1233" s="2"/>
      <c r="BD1233" s="2"/>
      <c r="BE1233" s="2"/>
      <c r="BF1233" s="2"/>
      <c r="BG1233" s="2"/>
      <c r="BH1233" s="2"/>
      <c r="BI1233" s="2"/>
      <c r="BJ1233" s="2"/>
      <c r="BK1233" s="2"/>
      <c r="BL1233" s="2"/>
      <c r="BM1233" s="2"/>
      <c r="BN1233" s="2"/>
      <c r="BO1233" s="2"/>
      <c r="BP1233" s="2"/>
      <c r="BQ1233" s="2"/>
      <c r="BR1233" s="2"/>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c r="DX1233" s="2"/>
      <c r="DY1233" s="2"/>
      <c r="DZ1233" s="2"/>
      <c r="EA1233" s="2"/>
      <c r="EB1233" s="2"/>
      <c r="EC1233" s="2"/>
      <c r="ED1233" s="2"/>
      <c r="EE1233" s="2"/>
      <c r="EF1233" s="2"/>
      <c r="EG1233" s="2"/>
      <c r="EH1233" s="2"/>
      <c r="EI1233" s="2"/>
      <c r="EJ1233" s="2"/>
      <c r="EK1233" s="2"/>
      <c r="EL1233" s="2"/>
      <c r="EM1233" s="2"/>
      <c r="EN1233" s="2"/>
      <c r="EO1233" s="2"/>
      <c r="EP1233" s="2"/>
      <c r="EQ1233" s="2"/>
      <c r="ER1233" s="2"/>
      <c r="ES1233" s="2"/>
      <c r="ET1233" s="2"/>
      <c r="EU1233" s="2"/>
      <c r="EV1233" s="2"/>
      <c r="EW1233" s="2"/>
      <c r="EX1233" s="2"/>
      <c r="EY1233" s="2"/>
      <c r="EZ1233" s="2"/>
      <c r="FA1233" s="2"/>
      <c r="FB1233" s="2"/>
      <c r="FC1233" s="2"/>
      <c r="FD1233" s="2"/>
      <c r="FE1233" s="2"/>
      <c r="FF1233" s="2"/>
      <c r="FG1233" s="2"/>
      <c r="FH1233" s="2"/>
      <c r="FI1233" s="2"/>
      <c r="FJ1233" s="2"/>
      <c r="FK1233" s="2"/>
      <c r="FL1233" s="2"/>
      <c r="FM1233" s="2"/>
      <c r="FN1233" s="2"/>
      <c r="FO1233" s="2"/>
      <c r="FP1233" s="2"/>
      <c r="FQ1233" s="2"/>
      <c r="FR1233" s="2"/>
      <c r="FS1233" s="2"/>
      <c r="FT1233" s="2"/>
      <c r="FU1233" s="2"/>
      <c r="FV1233" s="2"/>
      <c r="FW1233" s="2"/>
      <c r="FX1233" s="2"/>
      <c r="FY1233" s="2"/>
      <c r="FZ1233" s="2"/>
      <c r="GA1233" s="2"/>
      <c r="GB1233" s="2"/>
      <c r="GC1233" s="2"/>
      <c r="GD1233" s="2"/>
      <c r="GE1233" s="2"/>
      <c r="GF1233" s="2"/>
      <c r="GG1233" s="2"/>
      <c r="GH1233" s="2"/>
      <c r="GI1233" s="2"/>
      <c r="GJ1233" s="2"/>
      <c r="GK1233" s="2"/>
      <c r="GL1233" s="2"/>
      <c r="GM1233" s="2"/>
      <c r="GN1233" s="2"/>
      <c r="GO1233" s="2"/>
      <c r="GP1233" s="2"/>
      <c r="GQ1233" s="2"/>
      <c r="GR1233" s="2"/>
      <c r="GS1233" s="2"/>
      <c r="GT1233" s="2"/>
      <c r="GU1233" s="2"/>
      <c r="GV1233" s="2"/>
      <c r="GW1233" s="2"/>
      <c r="GX1233" s="2"/>
      <c r="GY1233" s="2"/>
      <c r="GZ1233" s="2"/>
      <c r="HA1233" s="2"/>
      <c r="HB1233" s="2"/>
      <c r="HC1233" s="2"/>
      <c r="HD1233" s="2"/>
      <c r="HE1233" s="2"/>
      <c r="HF1233" s="2"/>
      <c r="HG1233" s="2"/>
      <c r="HH1233" s="2"/>
      <c r="HI1233" s="2"/>
      <c r="HJ1233" s="2"/>
      <c r="HK1233" s="2"/>
      <c r="HL1233" s="2"/>
      <c r="HM1233" s="2"/>
      <c r="HN1233" s="2"/>
      <c r="HO1233" s="2"/>
      <c r="HP1233" s="2"/>
      <c r="HQ1233" s="2"/>
      <c r="HR1233" s="2"/>
      <c r="HS1233" s="2"/>
      <c r="HT1233" s="2"/>
      <c r="HU1233" s="2"/>
      <c r="HV1233" s="2"/>
      <c r="HW1233" s="2"/>
      <c r="HX1233" s="2"/>
      <c r="HY1233" s="2"/>
      <c r="HZ1233" s="2"/>
      <c r="IA1233" s="2"/>
      <c r="IB1233" s="2"/>
      <c r="IC1233" s="2"/>
      <c r="ID1233" s="2"/>
    </row>
    <row r="1234" spans="1:238" s="12" customFormat="1" x14ac:dyDescent="0.2">
      <c r="A1234" s="11">
        <f t="shared" si="21"/>
        <v>1226</v>
      </c>
      <c r="B1234" s="38" t="s">
        <v>1980</v>
      </c>
      <c r="C1234" s="38" t="s">
        <v>759</v>
      </c>
      <c r="D1234" s="38" t="s">
        <v>650</v>
      </c>
      <c r="E1234" s="69" t="s">
        <v>1981</v>
      </c>
      <c r="F1234" s="40" t="s">
        <v>1982</v>
      </c>
      <c r="G1234" s="39">
        <v>4854</v>
      </c>
      <c r="H1234" s="39">
        <v>10459</v>
      </c>
      <c r="I1234" s="41" t="s">
        <v>18</v>
      </c>
      <c r="J1234" s="43" t="s">
        <v>17</v>
      </c>
      <c r="K1234" s="4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
      <c r="AV1234" s="2"/>
      <c r="AW1234" s="2"/>
      <c r="AX1234" s="2"/>
      <c r="AY1234" s="2"/>
      <c r="AZ1234" s="2"/>
      <c r="BA1234" s="2"/>
      <c r="BB1234" s="2"/>
      <c r="BC1234" s="2"/>
      <c r="BD1234" s="2"/>
      <c r="BE1234" s="2"/>
      <c r="BF1234" s="2"/>
      <c r="BG1234" s="2"/>
      <c r="BH1234" s="2"/>
      <c r="BI1234" s="2"/>
      <c r="BJ1234" s="2"/>
      <c r="BK1234" s="2"/>
      <c r="BL1234" s="2"/>
      <c r="BM1234" s="2"/>
      <c r="BN1234" s="2"/>
      <c r="BO1234" s="2"/>
      <c r="BP1234" s="2"/>
      <c r="BQ1234" s="2"/>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c r="FD1234" s="2"/>
      <c r="FE1234" s="2"/>
      <c r="FF1234" s="2"/>
      <c r="FG1234" s="2"/>
      <c r="FH1234" s="2"/>
      <c r="FI1234" s="2"/>
      <c r="FJ1234" s="2"/>
      <c r="FK1234" s="2"/>
      <c r="FL1234" s="2"/>
      <c r="FM1234" s="2"/>
      <c r="FN1234" s="2"/>
      <c r="FO1234" s="2"/>
      <c r="FP1234" s="2"/>
      <c r="FQ1234" s="2"/>
      <c r="FR1234" s="2"/>
      <c r="FS1234" s="2"/>
      <c r="FT1234" s="2"/>
      <c r="FU1234" s="2"/>
      <c r="FV1234" s="2"/>
      <c r="FW1234" s="2"/>
      <c r="FX1234" s="2"/>
      <c r="FY1234" s="2"/>
      <c r="FZ1234" s="2"/>
      <c r="GA1234" s="2"/>
      <c r="GB1234" s="2"/>
      <c r="GC1234" s="2"/>
      <c r="GD1234" s="2"/>
      <c r="GE1234" s="2"/>
      <c r="GF1234" s="2"/>
      <c r="GG1234" s="2"/>
      <c r="GH1234" s="2"/>
      <c r="GI1234" s="2"/>
      <c r="GJ1234" s="2"/>
      <c r="GK1234" s="2"/>
      <c r="GL1234" s="2"/>
      <c r="GM1234" s="2"/>
      <c r="GN1234" s="2"/>
      <c r="GO1234" s="2"/>
      <c r="GP1234" s="2"/>
      <c r="GQ1234" s="2"/>
      <c r="GR1234" s="2"/>
      <c r="GS1234" s="2"/>
      <c r="GT1234" s="2"/>
      <c r="GU1234" s="2"/>
      <c r="GV1234" s="2"/>
      <c r="GW1234" s="2"/>
      <c r="GX1234" s="2"/>
      <c r="GY1234" s="2"/>
      <c r="GZ1234" s="2"/>
      <c r="HA1234" s="2"/>
      <c r="HB1234" s="2"/>
      <c r="HC1234" s="2"/>
      <c r="HD1234" s="2"/>
      <c r="HE1234" s="2"/>
      <c r="HF1234" s="2"/>
      <c r="HG1234" s="2"/>
      <c r="HH1234" s="2"/>
      <c r="HI1234" s="2"/>
      <c r="HJ1234" s="2"/>
      <c r="HK1234" s="2"/>
      <c r="HL1234" s="2"/>
      <c r="HM1234" s="2"/>
      <c r="HN1234" s="2"/>
      <c r="HO1234" s="2"/>
      <c r="HP1234" s="2"/>
      <c r="HQ1234" s="2"/>
      <c r="HR1234" s="2"/>
      <c r="HS1234" s="2"/>
      <c r="HT1234" s="2"/>
      <c r="HU1234" s="2"/>
      <c r="HV1234" s="2"/>
      <c r="HW1234" s="2"/>
      <c r="HX1234" s="2"/>
      <c r="HY1234" s="2"/>
      <c r="HZ1234" s="2"/>
      <c r="IA1234" s="2"/>
      <c r="IB1234" s="2"/>
      <c r="IC1234" s="2"/>
      <c r="ID1234" s="2"/>
    </row>
    <row r="1235" spans="1:238" s="12" customFormat="1" x14ac:dyDescent="0.2">
      <c r="A1235" s="11">
        <f t="shared" si="21"/>
        <v>1227</v>
      </c>
      <c r="B1235" s="38" t="s">
        <v>1991</v>
      </c>
      <c r="C1235" s="38" t="s">
        <v>759</v>
      </c>
      <c r="D1235" s="38" t="s">
        <v>650</v>
      </c>
      <c r="E1235" s="69" t="s">
        <v>1985</v>
      </c>
      <c r="F1235" s="40" t="s">
        <v>1481</v>
      </c>
      <c r="G1235" s="39">
        <v>4183</v>
      </c>
      <c r="H1235" s="39">
        <v>10382</v>
      </c>
      <c r="I1235" s="41" t="s">
        <v>18</v>
      </c>
      <c r="J1235" s="43" t="s">
        <v>17</v>
      </c>
      <c r="K1235" s="42"/>
    </row>
    <row r="1236" spans="1:238" s="12" customFormat="1" x14ac:dyDescent="0.2">
      <c r="A1236" s="11">
        <f t="shared" si="21"/>
        <v>1228</v>
      </c>
      <c r="B1236" s="38" t="s">
        <v>2003</v>
      </c>
      <c r="C1236" s="38" t="s">
        <v>759</v>
      </c>
      <c r="D1236" s="38" t="s">
        <v>650</v>
      </c>
      <c r="E1236" s="69" t="s">
        <v>1998</v>
      </c>
      <c r="F1236" s="40" t="s">
        <v>122</v>
      </c>
      <c r="G1236" s="39">
        <v>1496</v>
      </c>
      <c r="H1236" s="39">
        <v>3711</v>
      </c>
      <c r="I1236" s="41" t="s">
        <v>18</v>
      </c>
      <c r="J1236" s="43" t="s">
        <v>17</v>
      </c>
      <c r="K1236" s="42"/>
    </row>
    <row r="1237" spans="1:238" s="12" customFormat="1" x14ac:dyDescent="0.2">
      <c r="A1237" s="11">
        <f t="shared" si="21"/>
        <v>1229</v>
      </c>
      <c r="B1237" s="38" t="s">
        <v>2028</v>
      </c>
      <c r="C1237" s="38" t="s">
        <v>759</v>
      </c>
      <c r="D1237" s="38" t="s">
        <v>650</v>
      </c>
      <c r="E1237" s="69" t="s">
        <v>2014</v>
      </c>
      <c r="F1237" s="40" t="s">
        <v>2021</v>
      </c>
      <c r="G1237" s="39">
        <v>874</v>
      </c>
      <c r="H1237" s="39">
        <v>1681</v>
      </c>
      <c r="I1237" s="41" t="s">
        <v>15</v>
      </c>
      <c r="J1237" s="43" t="s">
        <v>17</v>
      </c>
      <c r="K1237" s="42"/>
    </row>
    <row r="1238" spans="1:238" s="12" customFormat="1" x14ac:dyDescent="0.2">
      <c r="A1238" s="11">
        <f t="shared" si="21"/>
        <v>1230</v>
      </c>
      <c r="B1238" s="38" t="s">
        <v>2044</v>
      </c>
      <c r="C1238" s="38" t="s">
        <v>759</v>
      </c>
      <c r="D1238" s="38" t="s">
        <v>650</v>
      </c>
      <c r="E1238" s="69" t="s">
        <v>2030</v>
      </c>
      <c r="F1238" s="40" t="s">
        <v>83</v>
      </c>
      <c r="G1238" s="39">
        <v>1053</v>
      </c>
      <c r="H1238" s="39">
        <v>2091</v>
      </c>
      <c r="I1238" s="41" t="s">
        <v>15</v>
      </c>
      <c r="J1238" s="43" t="s">
        <v>17</v>
      </c>
      <c r="K1238" s="45"/>
    </row>
    <row r="1239" spans="1:238" s="12" customFormat="1" x14ac:dyDescent="0.2">
      <c r="A1239" s="11">
        <f t="shared" si="21"/>
        <v>1231</v>
      </c>
      <c r="B1239" s="38" t="s">
        <v>2052</v>
      </c>
      <c r="C1239" s="38" t="s">
        <v>759</v>
      </c>
      <c r="D1239" s="38" t="s">
        <v>650</v>
      </c>
      <c r="E1239" s="69" t="s">
        <v>2048</v>
      </c>
      <c r="F1239" s="40" t="s">
        <v>722</v>
      </c>
      <c r="G1239" s="39">
        <v>4234</v>
      </c>
      <c r="H1239" s="39">
        <v>12036</v>
      </c>
      <c r="I1239" s="41" t="s">
        <v>15</v>
      </c>
      <c r="J1239" s="43" t="s">
        <v>17</v>
      </c>
      <c r="K1239" s="42"/>
    </row>
    <row r="1240" spans="1:238" s="12" customFormat="1" x14ac:dyDescent="0.2">
      <c r="A1240" s="11">
        <f t="shared" si="21"/>
        <v>1232</v>
      </c>
      <c r="B1240" s="38" t="s">
        <v>2076</v>
      </c>
      <c r="C1240" s="38" t="s">
        <v>759</v>
      </c>
      <c r="D1240" s="38" t="s">
        <v>650</v>
      </c>
      <c r="E1240" s="69" t="s">
        <v>224</v>
      </c>
      <c r="F1240" s="40" t="s">
        <v>1937</v>
      </c>
      <c r="G1240" s="39">
        <v>899</v>
      </c>
      <c r="H1240" s="39">
        <v>1724</v>
      </c>
      <c r="I1240" s="41" t="s">
        <v>15</v>
      </c>
      <c r="J1240" s="43" t="s">
        <v>17</v>
      </c>
      <c r="K1240" s="42"/>
      <c r="L1240" s="18"/>
      <c r="M1240" s="18"/>
      <c r="N1240" s="18"/>
      <c r="O1240" s="18"/>
      <c r="P1240" s="18"/>
      <c r="Q1240" s="18"/>
      <c r="R1240" s="18"/>
      <c r="S1240" s="18"/>
      <c r="T1240" s="18"/>
      <c r="U1240" s="18"/>
      <c r="V1240" s="18"/>
      <c r="W1240" s="18"/>
      <c r="X1240" s="18"/>
      <c r="Y1240" s="18"/>
      <c r="Z1240" s="18"/>
      <c r="AA1240" s="18"/>
      <c r="AB1240" s="18"/>
      <c r="AC1240" s="18"/>
      <c r="AD1240" s="18"/>
      <c r="AE1240" s="18"/>
      <c r="AF1240" s="18"/>
      <c r="AG1240" s="18"/>
      <c r="AH1240" s="18"/>
      <c r="AI1240" s="18"/>
      <c r="AJ1240" s="18"/>
      <c r="AK1240" s="18"/>
      <c r="AL1240" s="18"/>
      <c r="AM1240" s="18"/>
      <c r="AN1240" s="18"/>
      <c r="AO1240" s="18"/>
      <c r="AP1240" s="18"/>
      <c r="AQ1240" s="18"/>
      <c r="AR1240" s="18"/>
      <c r="AS1240" s="18"/>
      <c r="AT1240" s="18"/>
      <c r="AU1240" s="18"/>
      <c r="AV1240" s="18"/>
      <c r="AW1240" s="18"/>
      <c r="AX1240" s="18"/>
      <c r="AY1240" s="18"/>
      <c r="AZ1240" s="18"/>
      <c r="BA1240" s="18"/>
      <c r="BB1240" s="18"/>
      <c r="BC1240" s="18"/>
      <c r="BD1240" s="18"/>
      <c r="BE1240" s="18"/>
      <c r="BF1240" s="18"/>
      <c r="BG1240" s="18"/>
      <c r="BH1240" s="18"/>
      <c r="BI1240" s="18"/>
      <c r="BJ1240" s="18"/>
      <c r="BK1240" s="18"/>
      <c r="BL1240" s="18"/>
      <c r="BM1240" s="18"/>
      <c r="BN1240" s="18"/>
      <c r="BO1240" s="18"/>
      <c r="BP1240" s="18"/>
      <c r="BQ1240" s="18"/>
      <c r="BR1240" s="18"/>
      <c r="BS1240" s="18"/>
      <c r="BT1240" s="18"/>
      <c r="BU1240" s="18"/>
      <c r="BV1240" s="18"/>
      <c r="BW1240" s="18"/>
      <c r="BX1240" s="18"/>
      <c r="BY1240" s="18"/>
      <c r="BZ1240" s="18"/>
      <c r="CA1240" s="18"/>
      <c r="CB1240" s="18"/>
      <c r="CC1240" s="18"/>
      <c r="CD1240" s="18"/>
      <c r="CE1240" s="18"/>
      <c r="CF1240" s="18"/>
      <c r="CG1240" s="18"/>
      <c r="CH1240" s="18"/>
      <c r="CI1240" s="18"/>
      <c r="CJ1240" s="18"/>
      <c r="CK1240" s="18"/>
      <c r="CL1240" s="18"/>
      <c r="CM1240" s="18"/>
      <c r="CN1240" s="18"/>
      <c r="CO1240" s="18"/>
      <c r="CP1240" s="18"/>
      <c r="CQ1240" s="18"/>
      <c r="CR1240" s="18"/>
      <c r="CS1240" s="18"/>
      <c r="CT1240" s="18"/>
      <c r="CU1240" s="18"/>
      <c r="CV1240" s="18"/>
      <c r="CW1240" s="18"/>
      <c r="CX1240" s="18"/>
      <c r="CY1240" s="18"/>
      <c r="CZ1240" s="18"/>
      <c r="DA1240" s="18"/>
      <c r="DB1240" s="18"/>
      <c r="DC1240" s="18"/>
      <c r="DD1240" s="18"/>
      <c r="DE1240" s="18"/>
      <c r="DF1240" s="18"/>
      <c r="DG1240" s="18"/>
      <c r="DH1240" s="18"/>
      <c r="DI1240" s="18"/>
      <c r="DJ1240" s="18"/>
      <c r="DK1240" s="18"/>
      <c r="DL1240" s="18"/>
      <c r="DM1240" s="18"/>
      <c r="DN1240" s="18"/>
      <c r="DO1240" s="18"/>
      <c r="DP1240" s="18"/>
      <c r="DQ1240" s="18"/>
      <c r="DR1240" s="18"/>
      <c r="DS1240" s="18"/>
      <c r="DT1240" s="18"/>
      <c r="DU1240" s="18"/>
      <c r="DV1240" s="18"/>
      <c r="DW1240" s="18"/>
      <c r="DX1240" s="18"/>
      <c r="DY1240" s="18"/>
      <c r="DZ1240" s="18"/>
      <c r="EA1240" s="18"/>
      <c r="EB1240" s="18"/>
      <c r="EC1240" s="18"/>
      <c r="ED1240" s="18"/>
      <c r="EE1240" s="18"/>
      <c r="EF1240" s="18"/>
      <c r="EG1240" s="18"/>
      <c r="EH1240" s="18"/>
      <c r="EI1240" s="18"/>
      <c r="EJ1240" s="18"/>
      <c r="EK1240" s="18"/>
      <c r="EL1240" s="18"/>
      <c r="EM1240" s="18"/>
      <c r="EN1240" s="18"/>
      <c r="EO1240" s="18"/>
      <c r="EP1240" s="18"/>
      <c r="EQ1240" s="18"/>
      <c r="ER1240" s="18"/>
      <c r="ES1240" s="18"/>
      <c r="ET1240" s="18"/>
      <c r="EU1240" s="18"/>
      <c r="EV1240" s="18"/>
      <c r="EW1240" s="18"/>
      <c r="EX1240" s="18"/>
      <c r="EY1240" s="18"/>
      <c r="EZ1240" s="18"/>
      <c r="FA1240" s="18"/>
      <c r="FB1240" s="18"/>
      <c r="FC1240" s="18"/>
      <c r="FD1240" s="18"/>
      <c r="FE1240" s="18"/>
      <c r="FF1240" s="18"/>
      <c r="FG1240" s="18"/>
      <c r="FH1240" s="18"/>
      <c r="FI1240" s="18"/>
      <c r="FJ1240" s="18"/>
      <c r="FK1240" s="18"/>
      <c r="FL1240" s="18"/>
      <c r="FM1240" s="18"/>
      <c r="FN1240" s="18"/>
      <c r="FO1240" s="18"/>
      <c r="FP1240" s="18"/>
      <c r="FQ1240" s="18"/>
      <c r="FR1240" s="18"/>
      <c r="FS1240" s="18"/>
      <c r="FT1240" s="18"/>
      <c r="FU1240" s="18"/>
      <c r="FV1240" s="18"/>
      <c r="FW1240" s="18"/>
      <c r="FX1240" s="18"/>
      <c r="FY1240" s="18"/>
      <c r="FZ1240" s="18"/>
      <c r="GA1240" s="18"/>
      <c r="GB1240" s="18"/>
      <c r="GC1240" s="18"/>
      <c r="GD1240" s="18"/>
      <c r="GE1240" s="18"/>
      <c r="GF1240" s="18"/>
      <c r="GG1240" s="18"/>
      <c r="GH1240" s="18"/>
      <c r="GI1240" s="18"/>
      <c r="GJ1240" s="18"/>
      <c r="GK1240" s="18"/>
      <c r="GL1240" s="18"/>
      <c r="GM1240" s="18"/>
      <c r="GN1240" s="18"/>
      <c r="GO1240" s="18"/>
      <c r="GP1240" s="18"/>
      <c r="GQ1240" s="18"/>
      <c r="GR1240" s="18"/>
      <c r="GS1240" s="18"/>
      <c r="GT1240" s="18"/>
      <c r="GU1240" s="18"/>
      <c r="GV1240" s="18"/>
      <c r="GW1240" s="18"/>
      <c r="GX1240" s="18"/>
      <c r="GY1240" s="18"/>
      <c r="GZ1240" s="18"/>
      <c r="HA1240" s="18"/>
      <c r="HB1240" s="18"/>
      <c r="HC1240" s="18"/>
      <c r="HD1240" s="18"/>
      <c r="HE1240" s="18"/>
      <c r="HF1240" s="18"/>
      <c r="HG1240" s="18"/>
      <c r="HH1240" s="18"/>
      <c r="HI1240" s="18"/>
      <c r="HJ1240" s="18"/>
      <c r="HK1240" s="18"/>
      <c r="HL1240" s="18"/>
      <c r="HM1240" s="18"/>
      <c r="HN1240" s="18"/>
      <c r="HO1240" s="18"/>
      <c r="HP1240" s="18"/>
      <c r="HQ1240" s="18"/>
      <c r="HR1240" s="18"/>
      <c r="HS1240" s="18"/>
      <c r="HT1240" s="18"/>
      <c r="HU1240" s="18"/>
      <c r="HV1240" s="18"/>
      <c r="HW1240" s="18"/>
      <c r="HX1240" s="18"/>
      <c r="HY1240" s="18"/>
      <c r="HZ1240" s="18"/>
      <c r="IA1240" s="18"/>
      <c r="IB1240" s="18"/>
      <c r="IC1240" s="18"/>
      <c r="ID1240" s="18"/>
    </row>
    <row r="1241" spans="1:238" s="12" customFormat="1" x14ac:dyDescent="0.2">
      <c r="A1241" s="11">
        <f t="shared" si="21"/>
        <v>1233</v>
      </c>
      <c r="B1241" s="38" t="s">
        <v>2079</v>
      </c>
      <c r="C1241" s="38" t="s">
        <v>759</v>
      </c>
      <c r="D1241" s="38" t="s">
        <v>650</v>
      </c>
      <c r="E1241" s="69" t="s">
        <v>2077</v>
      </c>
      <c r="F1241" s="40" t="s">
        <v>60</v>
      </c>
      <c r="G1241" s="85">
        <v>5961</v>
      </c>
      <c r="H1241" s="85">
        <v>14412</v>
      </c>
      <c r="I1241" s="41" t="s">
        <v>18</v>
      </c>
      <c r="J1241" s="86" t="s">
        <v>17</v>
      </c>
      <c r="K1241" s="45" t="s">
        <v>180</v>
      </c>
      <c r="L1241" s="18"/>
      <c r="M1241" s="18"/>
      <c r="N1241" s="18"/>
      <c r="O1241" s="18"/>
      <c r="P1241" s="18"/>
      <c r="Q1241" s="18"/>
      <c r="R1241" s="18"/>
      <c r="S1241" s="18"/>
      <c r="T1241" s="18"/>
      <c r="U1241" s="18"/>
      <c r="V1241" s="18"/>
      <c r="W1241" s="18"/>
      <c r="X1241" s="18"/>
      <c r="Y1241" s="18"/>
      <c r="Z1241" s="18"/>
      <c r="AA1241" s="18"/>
      <c r="AB1241" s="18"/>
      <c r="AC1241" s="18"/>
      <c r="AD1241" s="18"/>
      <c r="AE1241" s="18"/>
      <c r="AF1241" s="18"/>
      <c r="AG1241" s="18"/>
      <c r="AH1241" s="18"/>
      <c r="AI1241" s="18"/>
      <c r="AJ1241" s="18"/>
      <c r="AK1241" s="18"/>
      <c r="AL1241" s="18"/>
      <c r="AM1241" s="18"/>
      <c r="AN1241" s="18"/>
      <c r="AO1241" s="18"/>
      <c r="AP1241" s="18"/>
      <c r="AQ1241" s="18"/>
      <c r="AR1241" s="18"/>
      <c r="AS1241" s="18"/>
      <c r="AT1241" s="18"/>
      <c r="AU1241" s="18"/>
      <c r="AV1241" s="18"/>
      <c r="AW1241" s="18"/>
      <c r="AX1241" s="18"/>
      <c r="AY1241" s="18"/>
      <c r="AZ1241" s="18"/>
      <c r="BA1241" s="18"/>
      <c r="BB1241" s="18"/>
      <c r="BC1241" s="18"/>
      <c r="BD1241" s="18"/>
      <c r="BE1241" s="18"/>
      <c r="BF1241" s="18"/>
      <c r="BG1241" s="18"/>
      <c r="BH1241" s="18"/>
      <c r="BI1241" s="18"/>
      <c r="BJ1241" s="18"/>
      <c r="BK1241" s="18"/>
      <c r="BL1241" s="18"/>
      <c r="BM1241" s="18"/>
      <c r="BN1241" s="18"/>
      <c r="BO1241" s="18"/>
      <c r="BP1241" s="18"/>
      <c r="BQ1241" s="18"/>
      <c r="BR1241" s="18"/>
      <c r="BS1241" s="18"/>
      <c r="BT1241" s="18"/>
      <c r="BU1241" s="18"/>
      <c r="BV1241" s="18"/>
      <c r="BW1241" s="18"/>
      <c r="BX1241" s="18"/>
      <c r="BY1241" s="18"/>
      <c r="BZ1241" s="18"/>
      <c r="CA1241" s="18"/>
      <c r="CB1241" s="18"/>
      <c r="CC1241" s="18"/>
      <c r="CD1241" s="18"/>
      <c r="CE1241" s="18"/>
      <c r="CF1241" s="18"/>
      <c r="CG1241" s="18"/>
      <c r="CH1241" s="18"/>
      <c r="CI1241" s="18"/>
      <c r="CJ1241" s="18"/>
      <c r="CK1241" s="18"/>
      <c r="CL1241" s="18"/>
      <c r="CM1241" s="18"/>
      <c r="CN1241" s="18"/>
      <c r="CO1241" s="18"/>
      <c r="CP1241" s="18"/>
      <c r="CQ1241" s="18"/>
      <c r="CR1241" s="18"/>
      <c r="CS1241" s="18"/>
      <c r="CT1241" s="18"/>
      <c r="CU1241" s="18"/>
      <c r="CV1241" s="18"/>
      <c r="CW1241" s="18"/>
      <c r="CX1241" s="18"/>
      <c r="CY1241" s="18"/>
      <c r="CZ1241" s="18"/>
      <c r="DA1241" s="18"/>
      <c r="DB1241" s="18"/>
      <c r="DC1241" s="18"/>
      <c r="DD1241" s="18"/>
      <c r="DE1241" s="18"/>
      <c r="DF1241" s="18"/>
      <c r="DG1241" s="18"/>
      <c r="DH1241" s="18"/>
      <c r="DI1241" s="18"/>
      <c r="DJ1241" s="18"/>
      <c r="DK1241" s="18"/>
      <c r="DL1241" s="18"/>
      <c r="DM1241" s="18"/>
      <c r="DN1241" s="18"/>
      <c r="DO1241" s="18"/>
      <c r="DP1241" s="18"/>
      <c r="DQ1241" s="18"/>
      <c r="DR1241" s="18"/>
      <c r="DS1241" s="18"/>
      <c r="DT1241" s="18"/>
      <c r="DU1241" s="18"/>
      <c r="DV1241" s="18"/>
      <c r="DW1241" s="18"/>
      <c r="DX1241" s="18"/>
      <c r="DY1241" s="18"/>
      <c r="DZ1241" s="18"/>
      <c r="EA1241" s="18"/>
      <c r="EB1241" s="18"/>
      <c r="EC1241" s="18"/>
      <c r="ED1241" s="18"/>
      <c r="EE1241" s="18"/>
      <c r="EF1241" s="18"/>
      <c r="EG1241" s="18"/>
      <c r="EH1241" s="18"/>
      <c r="EI1241" s="18"/>
      <c r="EJ1241" s="18"/>
      <c r="EK1241" s="18"/>
      <c r="EL1241" s="18"/>
      <c r="EM1241" s="18"/>
      <c r="EN1241" s="18"/>
      <c r="EO1241" s="18"/>
      <c r="EP1241" s="18"/>
      <c r="EQ1241" s="18"/>
      <c r="ER1241" s="18"/>
      <c r="ES1241" s="18"/>
      <c r="ET1241" s="18"/>
      <c r="EU1241" s="18"/>
      <c r="EV1241" s="18"/>
      <c r="EW1241" s="18"/>
      <c r="EX1241" s="18"/>
      <c r="EY1241" s="18"/>
      <c r="EZ1241" s="18"/>
      <c r="FA1241" s="18"/>
      <c r="FB1241" s="18"/>
      <c r="FC1241" s="18"/>
      <c r="FD1241" s="18"/>
      <c r="FE1241" s="18"/>
      <c r="FF1241" s="18"/>
      <c r="FG1241" s="18"/>
      <c r="FH1241" s="18"/>
      <c r="FI1241" s="18"/>
      <c r="FJ1241" s="18"/>
      <c r="FK1241" s="18"/>
      <c r="FL1241" s="18"/>
      <c r="FM1241" s="18"/>
      <c r="FN1241" s="18"/>
      <c r="FO1241" s="18"/>
      <c r="FP1241" s="18"/>
      <c r="FQ1241" s="18"/>
      <c r="FR1241" s="18"/>
      <c r="FS1241" s="18"/>
      <c r="FT1241" s="18"/>
      <c r="FU1241" s="18"/>
      <c r="FV1241" s="18"/>
      <c r="FW1241" s="18"/>
      <c r="FX1241" s="18"/>
      <c r="FY1241" s="18"/>
      <c r="FZ1241" s="18"/>
      <c r="GA1241" s="18"/>
      <c r="GB1241" s="18"/>
      <c r="GC1241" s="18"/>
      <c r="GD1241" s="18"/>
      <c r="GE1241" s="18"/>
      <c r="GF1241" s="18"/>
      <c r="GG1241" s="18"/>
      <c r="GH1241" s="18"/>
      <c r="GI1241" s="18"/>
      <c r="GJ1241" s="18"/>
      <c r="GK1241" s="18"/>
      <c r="GL1241" s="18"/>
      <c r="GM1241" s="18"/>
      <c r="GN1241" s="18"/>
      <c r="GO1241" s="18"/>
      <c r="GP1241" s="18"/>
      <c r="GQ1241" s="18"/>
      <c r="GR1241" s="18"/>
      <c r="GS1241" s="18"/>
      <c r="GT1241" s="18"/>
      <c r="GU1241" s="18"/>
      <c r="GV1241" s="18"/>
      <c r="GW1241" s="18"/>
      <c r="GX1241" s="18"/>
      <c r="GY1241" s="18"/>
      <c r="GZ1241" s="18"/>
      <c r="HA1241" s="18"/>
      <c r="HB1241" s="18"/>
      <c r="HC1241" s="18"/>
      <c r="HD1241" s="18"/>
      <c r="HE1241" s="18"/>
      <c r="HF1241" s="18"/>
      <c r="HG1241" s="18"/>
      <c r="HH1241" s="18"/>
      <c r="HI1241" s="18"/>
      <c r="HJ1241" s="18"/>
      <c r="HK1241" s="18"/>
      <c r="HL1241" s="18"/>
      <c r="HM1241" s="18"/>
      <c r="HN1241" s="18"/>
      <c r="HO1241" s="18"/>
      <c r="HP1241" s="18"/>
      <c r="HQ1241" s="18"/>
      <c r="HR1241" s="18"/>
      <c r="HS1241" s="18"/>
      <c r="HT1241" s="18"/>
      <c r="HU1241" s="18"/>
      <c r="HV1241" s="18"/>
      <c r="HW1241" s="18"/>
      <c r="HX1241" s="18"/>
      <c r="HY1241" s="18"/>
      <c r="HZ1241" s="18"/>
      <c r="IA1241" s="18"/>
      <c r="IB1241" s="18"/>
      <c r="IC1241" s="18"/>
      <c r="ID1241" s="18"/>
    </row>
    <row r="1242" spans="1:238" s="12" customFormat="1" x14ac:dyDescent="0.2">
      <c r="A1242" s="11">
        <f t="shared" si="21"/>
        <v>1234</v>
      </c>
      <c r="B1242" s="38" t="s">
        <v>2094</v>
      </c>
      <c r="C1242" s="38" t="s">
        <v>759</v>
      </c>
      <c r="D1242" s="38" t="s">
        <v>650</v>
      </c>
      <c r="E1242" s="69" t="s">
        <v>2087</v>
      </c>
      <c r="F1242" s="40" t="s">
        <v>927</v>
      </c>
      <c r="G1242" s="39">
        <v>2105</v>
      </c>
      <c r="H1242" s="39">
        <v>5035</v>
      </c>
      <c r="I1242" s="41" t="s">
        <v>15</v>
      </c>
      <c r="J1242" s="86" t="s">
        <v>17</v>
      </c>
      <c r="K1242" s="42"/>
      <c r="L1242" s="18"/>
      <c r="M1242" s="18"/>
      <c r="N1242" s="18"/>
      <c r="O1242" s="18"/>
      <c r="P1242" s="18"/>
      <c r="Q1242" s="18"/>
      <c r="R1242" s="18"/>
      <c r="S1242" s="18"/>
      <c r="T1242" s="18"/>
      <c r="U1242" s="18"/>
      <c r="V1242" s="18"/>
      <c r="W1242" s="18"/>
      <c r="X1242" s="18"/>
      <c r="Y1242" s="18"/>
      <c r="Z1242" s="18"/>
      <c r="AA1242" s="18"/>
      <c r="AB1242" s="18"/>
      <c r="AC1242" s="18"/>
      <c r="AD1242" s="18"/>
      <c r="AE1242" s="18"/>
      <c r="AF1242" s="18"/>
      <c r="AG1242" s="18"/>
      <c r="AH1242" s="18"/>
      <c r="AI1242" s="18"/>
      <c r="AJ1242" s="18"/>
      <c r="AK1242" s="18"/>
      <c r="AL1242" s="18"/>
      <c r="AM1242" s="18"/>
      <c r="AN1242" s="18"/>
      <c r="AO1242" s="18"/>
      <c r="AP1242" s="18"/>
      <c r="AQ1242" s="18"/>
      <c r="AR1242" s="18"/>
      <c r="AS1242" s="18"/>
      <c r="AT1242" s="18"/>
      <c r="AU1242" s="18"/>
      <c r="AV1242" s="18"/>
      <c r="AW1242" s="18"/>
      <c r="AX1242" s="18"/>
      <c r="AY1242" s="18"/>
      <c r="AZ1242" s="18"/>
      <c r="BA1242" s="18"/>
      <c r="BB1242" s="18"/>
      <c r="BC1242" s="18"/>
      <c r="BD1242" s="18"/>
      <c r="BE1242" s="18"/>
      <c r="BF1242" s="18"/>
      <c r="BG1242" s="18"/>
      <c r="BH1242" s="18"/>
      <c r="BI1242" s="18"/>
      <c r="BJ1242" s="18"/>
      <c r="BK1242" s="18"/>
      <c r="BL1242" s="18"/>
      <c r="BM1242" s="18"/>
      <c r="BN1242" s="18"/>
      <c r="BO1242" s="18"/>
      <c r="BP1242" s="18"/>
      <c r="BQ1242" s="18"/>
      <c r="BR1242" s="18"/>
      <c r="BS1242" s="18"/>
      <c r="BT1242" s="18"/>
      <c r="BU1242" s="18"/>
      <c r="BV1242" s="18"/>
      <c r="BW1242" s="18"/>
      <c r="BX1242" s="18"/>
      <c r="BY1242" s="18"/>
      <c r="BZ1242" s="18"/>
      <c r="CA1242" s="18"/>
      <c r="CB1242" s="18"/>
      <c r="CC1242" s="18"/>
      <c r="CD1242" s="18"/>
      <c r="CE1242" s="18"/>
      <c r="CF1242" s="18"/>
      <c r="CG1242" s="18"/>
      <c r="CH1242" s="18"/>
      <c r="CI1242" s="18"/>
      <c r="CJ1242" s="18"/>
      <c r="CK1242" s="18"/>
      <c r="CL1242" s="18"/>
      <c r="CM1242" s="18"/>
      <c r="CN1242" s="18"/>
      <c r="CO1242" s="18"/>
      <c r="CP1242" s="18"/>
      <c r="CQ1242" s="18"/>
      <c r="CR1242" s="18"/>
      <c r="CS1242" s="18"/>
      <c r="CT1242" s="18"/>
      <c r="CU1242" s="18"/>
      <c r="CV1242" s="18"/>
      <c r="CW1242" s="18"/>
      <c r="CX1242" s="18"/>
      <c r="CY1242" s="18"/>
      <c r="CZ1242" s="18"/>
      <c r="DA1242" s="18"/>
      <c r="DB1242" s="18"/>
      <c r="DC1242" s="18"/>
      <c r="DD1242" s="18"/>
      <c r="DE1242" s="18"/>
      <c r="DF1242" s="18"/>
      <c r="DG1242" s="18"/>
      <c r="DH1242" s="18"/>
      <c r="DI1242" s="18"/>
      <c r="DJ1242" s="18"/>
      <c r="DK1242" s="18"/>
      <c r="DL1242" s="18"/>
      <c r="DM1242" s="18"/>
      <c r="DN1242" s="18"/>
      <c r="DO1242" s="18"/>
      <c r="DP1242" s="18"/>
      <c r="DQ1242" s="18"/>
      <c r="DR1242" s="18"/>
      <c r="DS1242" s="18"/>
      <c r="DT1242" s="18"/>
      <c r="DU1242" s="18"/>
      <c r="DV1242" s="18"/>
      <c r="DW1242" s="18"/>
      <c r="DX1242" s="18"/>
      <c r="DY1242" s="18"/>
      <c r="DZ1242" s="18"/>
      <c r="EA1242" s="18"/>
      <c r="EB1242" s="18"/>
      <c r="EC1242" s="18"/>
      <c r="ED1242" s="18"/>
      <c r="EE1242" s="18"/>
      <c r="EF1242" s="18"/>
      <c r="EG1242" s="18"/>
      <c r="EH1242" s="18"/>
      <c r="EI1242" s="18"/>
      <c r="EJ1242" s="18"/>
      <c r="EK1242" s="18"/>
      <c r="EL1242" s="18"/>
      <c r="EM1242" s="18"/>
      <c r="EN1242" s="18"/>
      <c r="EO1242" s="18"/>
      <c r="EP1242" s="18"/>
      <c r="EQ1242" s="18"/>
      <c r="ER1242" s="18"/>
      <c r="ES1242" s="18"/>
      <c r="ET1242" s="18"/>
      <c r="EU1242" s="18"/>
      <c r="EV1242" s="18"/>
      <c r="EW1242" s="18"/>
      <c r="EX1242" s="18"/>
      <c r="EY1242" s="18"/>
      <c r="EZ1242" s="18"/>
      <c r="FA1242" s="18"/>
      <c r="FB1242" s="18"/>
      <c r="FC1242" s="18"/>
      <c r="FD1242" s="18"/>
      <c r="FE1242" s="18"/>
      <c r="FF1242" s="18"/>
      <c r="FG1242" s="18"/>
      <c r="FH1242" s="18"/>
      <c r="FI1242" s="18"/>
      <c r="FJ1242" s="18"/>
      <c r="FK1242" s="18"/>
      <c r="FL1242" s="18"/>
      <c r="FM1242" s="18"/>
      <c r="FN1242" s="18"/>
      <c r="FO1242" s="18"/>
      <c r="FP1242" s="18"/>
      <c r="FQ1242" s="18"/>
      <c r="FR1242" s="18"/>
      <c r="FS1242" s="18"/>
      <c r="FT1242" s="18"/>
      <c r="FU1242" s="18"/>
      <c r="FV1242" s="18"/>
      <c r="FW1242" s="18"/>
      <c r="FX1242" s="18"/>
      <c r="FY1242" s="18"/>
      <c r="FZ1242" s="18"/>
      <c r="GA1242" s="18"/>
      <c r="GB1242" s="18"/>
      <c r="GC1242" s="18"/>
      <c r="GD1242" s="18"/>
      <c r="GE1242" s="18"/>
      <c r="GF1242" s="18"/>
      <c r="GG1242" s="18"/>
      <c r="GH1242" s="18"/>
      <c r="GI1242" s="18"/>
      <c r="GJ1242" s="18"/>
      <c r="GK1242" s="18"/>
      <c r="GL1242" s="18"/>
      <c r="GM1242" s="18"/>
      <c r="GN1242" s="18"/>
      <c r="GO1242" s="18"/>
      <c r="GP1242" s="18"/>
      <c r="GQ1242" s="18"/>
      <c r="GR1242" s="18"/>
      <c r="GS1242" s="18"/>
      <c r="GT1242" s="18"/>
      <c r="GU1242" s="18"/>
      <c r="GV1242" s="18"/>
      <c r="GW1242" s="18"/>
      <c r="GX1242" s="18"/>
      <c r="GY1242" s="18"/>
      <c r="GZ1242" s="18"/>
      <c r="HA1242" s="18"/>
      <c r="HB1242" s="18"/>
      <c r="HC1242" s="18"/>
      <c r="HD1242" s="18"/>
      <c r="HE1242" s="18"/>
      <c r="HF1242" s="18"/>
      <c r="HG1242" s="18"/>
      <c r="HH1242" s="18"/>
      <c r="HI1242" s="18"/>
      <c r="HJ1242" s="18"/>
      <c r="HK1242" s="18"/>
      <c r="HL1242" s="18"/>
      <c r="HM1242" s="18"/>
      <c r="HN1242" s="18"/>
      <c r="HO1242" s="18"/>
      <c r="HP1242" s="18"/>
      <c r="HQ1242" s="18"/>
      <c r="HR1242" s="18"/>
      <c r="HS1242" s="18"/>
      <c r="HT1242" s="18"/>
      <c r="HU1242" s="18"/>
      <c r="HV1242" s="18"/>
      <c r="HW1242" s="18"/>
      <c r="HX1242" s="18"/>
      <c r="HY1242" s="18"/>
      <c r="HZ1242" s="18"/>
      <c r="IA1242" s="18"/>
      <c r="IB1242" s="18"/>
      <c r="IC1242" s="18"/>
      <c r="ID1242" s="18"/>
    </row>
    <row r="1243" spans="1:238" x14ac:dyDescent="0.2">
      <c r="A1243" s="11">
        <f t="shared" si="21"/>
        <v>1235</v>
      </c>
      <c r="B1243" s="38" t="s">
        <v>2103</v>
      </c>
      <c r="C1243" s="38" t="s">
        <v>759</v>
      </c>
      <c r="D1243" s="38" t="s">
        <v>650</v>
      </c>
      <c r="E1243" s="69" t="s">
        <v>2099</v>
      </c>
      <c r="F1243" s="40" t="s">
        <v>166</v>
      </c>
      <c r="G1243" s="87">
        <v>2067</v>
      </c>
      <c r="H1243" s="39">
        <v>3497</v>
      </c>
      <c r="I1243" s="41" t="s">
        <v>18</v>
      </c>
      <c r="J1243" s="86" t="s">
        <v>42</v>
      </c>
      <c r="K1243" s="42"/>
      <c r="L1243" s="18"/>
      <c r="M1243" s="18"/>
      <c r="N1243" s="18"/>
      <c r="O1243" s="18"/>
      <c r="P1243" s="18"/>
      <c r="Q1243" s="18"/>
      <c r="R1243" s="18"/>
      <c r="S1243" s="18"/>
      <c r="T1243" s="18"/>
      <c r="U1243" s="18"/>
      <c r="V1243" s="18"/>
      <c r="W1243" s="18"/>
      <c r="X1243" s="18"/>
      <c r="Y1243" s="18"/>
      <c r="Z1243" s="18"/>
      <c r="AA1243" s="18"/>
      <c r="AB1243" s="18"/>
      <c r="AC1243" s="18"/>
      <c r="AD1243" s="18"/>
      <c r="AE1243" s="18"/>
      <c r="AF1243" s="18"/>
      <c r="AG1243" s="18"/>
      <c r="AH1243" s="18"/>
      <c r="AI1243" s="18"/>
      <c r="AJ1243" s="18"/>
      <c r="AK1243" s="18"/>
      <c r="AL1243" s="18"/>
      <c r="AM1243" s="18"/>
      <c r="AN1243" s="18"/>
      <c r="AO1243" s="18"/>
      <c r="AP1243" s="18"/>
      <c r="AQ1243" s="18"/>
      <c r="AR1243" s="18"/>
      <c r="AS1243" s="18"/>
      <c r="AT1243" s="18"/>
      <c r="AU1243" s="18"/>
      <c r="AV1243" s="18"/>
      <c r="AW1243" s="18"/>
      <c r="AX1243" s="18"/>
      <c r="AY1243" s="18"/>
      <c r="AZ1243" s="18"/>
      <c r="BA1243" s="18"/>
      <c r="BB1243" s="18"/>
      <c r="BC1243" s="18"/>
      <c r="BD1243" s="18"/>
      <c r="BE1243" s="18"/>
      <c r="BF1243" s="18"/>
      <c r="BG1243" s="18"/>
      <c r="BH1243" s="18"/>
      <c r="BI1243" s="18"/>
      <c r="BJ1243" s="18"/>
      <c r="BK1243" s="18"/>
      <c r="BL1243" s="18"/>
      <c r="BM1243" s="18"/>
      <c r="BN1243" s="18"/>
      <c r="BO1243" s="18"/>
      <c r="BP1243" s="18"/>
      <c r="BQ1243" s="18"/>
      <c r="BR1243" s="18"/>
      <c r="BS1243" s="18"/>
      <c r="BT1243" s="18"/>
      <c r="BU1243" s="18"/>
      <c r="BV1243" s="18"/>
      <c r="BW1243" s="18"/>
      <c r="BX1243" s="18"/>
      <c r="BY1243" s="18"/>
      <c r="BZ1243" s="18"/>
      <c r="CA1243" s="18"/>
      <c r="CB1243" s="18"/>
      <c r="CC1243" s="18"/>
      <c r="CD1243" s="18"/>
      <c r="CE1243" s="18"/>
      <c r="CF1243" s="18"/>
      <c r="CG1243" s="18"/>
      <c r="CH1243" s="18"/>
      <c r="CI1243" s="18"/>
      <c r="CJ1243" s="18"/>
      <c r="CK1243" s="18"/>
      <c r="CL1243" s="18"/>
      <c r="CM1243" s="18"/>
      <c r="CN1243" s="18"/>
      <c r="CO1243" s="18"/>
      <c r="CP1243" s="18"/>
      <c r="CQ1243" s="18"/>
      <c r="CR1243" s="18"/>
      <c r="CS1243" s="18"/>
      <c r="CT1243" s="18"/>
      <c r="CU1243" s="18"/>
      <c r="CV1243" s="18"/>
      <c r="CW1243" s="18"/>
      <c r="CX1243" s="18"/>
      <c r="CY1243" s="18"/>
      <c r="CZ1243" s="18"/>
      <c r="DA1243" s="18"/>
      <c r="DB1243" s="18"/>
      <c r="DC1243" s="18"/>
      <c r="DD1243" s="18"/>
      <c r="DE1243" s="18"/>
      <c r="DF1243" s="18"/>
      <c r="DG1243" s="18"/>
      <c r="DH1243" s="18"/>
      <c r="DI1243" s="18"/>
      <c r="DJ1243" s="18"/>
      <c r="DK1243" s="18"/>
      <c r="DL1243" s="18"/>
      <c r="DM1243" s="18"/>
      <c r="DN1243" s="18"/>
      <c r="DO1243" s="18"/>
      <c r="DP1243" s="18"/>
      <c r="DQ1243" s="18"/>
      <c r="DR1243" s="18"/>
      <c r="DS1243" s="18"/>
      <c r="DT1243" s="18"/>
      <c r="DU1243" s="18"/>
      <c r="DV1243" s="18"/>
      <c r="DW1243" s="18"/>
      <c r="DX1243" s="18"/>
      <c r="DY1243" s="18"/>
      <c r="DZ1243" s="18"/>
      <c r="EA1243" s="18"/>
      <c r="EB1243" s="18"/>
      <c r="EC1243" s="18"/>
      <c r="ED1243" s="18"/>
      <c r="EE1243" s="18"/>
      <c r="EF1243" s="18"/>
      <c r="EG1243" s="18"/>
      <c r="EH1243" s="18"/>
      <c r="EI1243" s="18"/>
      <c r="EJ1243" s="18"/>
      <c r="EK1243" s="18"/>
      <c r="EL1243" s="18"/>
      <c r="EM1243" s="18"/>
      <c r="EN1243" s="18"/>
      <c r="EO1243" s="18"/>
      <c r="EP1243" s="18"/>
      <c r="EQ1243" s="18"/>
      <c r="ER1243" s="18"/>
      <c r="ES1243" s="18"/>
      <c r="ET1243" s="18"/>
      <c r="EU1243" s="18"/>
      <c r="EV1243" s="18"/>
      <c r="EW1243" s="18"/>
      <c r="EX1243" s="18"/>
      <c r="EY1243" s="18"/>
      <c r="EZ1243" s="18"/>
      <c r="FA1243" s="18"/>
      <c r="FB1243" s="18"/>
      <c r="FC1243" s="18"/>
      <c r="FD1243" s="18"/>
      <c r="FE1243" s="18"/>
      <c r="FF1243" s="18"/>
      <c r="FG1243" s="18"/>
      <c r="FH1243" s="18"/>
      <c r="FI1243" s="18"/>
      <c r="FJ1243" s="18"/>
      <c r="FK1243" s="18"/>
      <c r="FL1243" s="18"/>
      <c r="FM1243" s="18"/>
      <c r="FN1243" s="18"/>
      <c r="FO1243" s="18"/>
      <c r="FP1243" s="18"/>
      <c r="FQ1243" s="18"/>
      <c r="FR1243" s="18"/>
      <c r="FS1243" s="18"/>
      <c r="FT1243" s="18"/>
      <c r="FU1243" s="18"/>
      <c r="FV1243" s="18"/>
      <c r="FW1243" s="18"/>
      <c r="FX1243" s="18"/>
      <c r="FY1243" s="18"/>
      <c r="FZ1243" s="18"/>
      <c r="GA1243" s="18"/>
      <c r="GB1243" s="18"/>
      <c r="GC1243" s="18"/>
      <c r="GD1243" s="18"/>
      <c r="GE1243" s="18"/>
      <c r="GF1243" s="18"/>
      <c r="GG1243" s="18"/>
      <c r="GH1243" s="18"/>
      <c r="GI1243" s="18"/>
      <c r="GJ1243" s="18"/>
      <c r="GK1243" s="18"/>
      <c r="GL1243" s="18"/>
      <c r="GM1243" s="18"/>
      <c r="GN1243" s="18"/>
      <c r="GO1243" s="18"/>
      <c r="GP1243" s="18"/>
      <c r="GQ1243" s="18"/>
      <c r="GR1243" s="18"/>
      <c r="GS1243" s="18"/>
      <c r="GT1243" s="18"/>
      <c r="GU1243" s="18"/>
      <c r="GV1243" s="18"/>
      <c r="GW1243" s="18"/>
      <c r="GX1243" s="18"/>
      <c r="GY1243" s="18"/>
      <c r="GZ1243" s="18"/>
      <c r="HA1243" s="18"/>
      <c r="HB1243" s="18"/>
      <c r="HC1243" s="18"/>
      <c r="HD1243" s="18"/>
      <c r="HE1243" s="18"/>
      <c r="HF1243" s="18"/>
      <c r="HG1243" s="18"/>
      <c r="HH1243" s="18"/>
      <c r="HI1243" s="18"/>
      <c r="HJ1243" s="18"/>
      <c r="HK1243" s="18"/>
      <c r="HL1243" s="18"/>
      <c r="HM1243" s="18"/>
      <c r="HN1243" s="18"/>
      <c r="HO1243" s="18"/>
      <c r="HP1243" s="18"/>
      <c r="HQ1243" s="18"/>
      <c r="HR1243" s="18"/>
      <c r="HS1243" s="18"/>
      <c r="HT1243" s="18"/>
      <c r="HU1243" s="18"/>
      <c r="HV1243" s="18"/>
      <c r="HW1243" s="18"/>
      <c r="HX1243" s="18"/>
      <c r="HY1243" s="18"/>
      <c r="HZ1243" s="18"/>
      <c r="IA1243" s="18"/>
      <c r="IB1243" s="18"/>
      <c r="IC1243" s="18"/>
      <c r="ID1243" s="18"/>
    </row>
    <row r="1244" spans="1:238" x14ac:dyDescent="0.2">
      <c r="A1244" s="11">
        <f t="shared" si="21"/>
        <v>1236</v>
      </c>
      <c r="B1244" s="38" t="s">
        <v>652</v>
      </c>
      <c r="C1244" s="38" t="s">
        <v>759</v>
      </c>
      <c r="D1244" s="38" t="s">
        <v>650</v>
      </c>
      <c r="E1244" s="69" t="s">
        <v>2099</v>
      </c>
      <c r="F1244" s="40" t="s">
        <v>155</v>
      </c>
      <c r="G1244" s="85">
        <v>1208</v>
      </c>
      <c r="H1244" s="39">
        <v>2910</v>
      </c>
      <c r="I1244" s="41" t="s">
        <v>15</v>
      </c>
      <c r="J1244" s="86" t="s">
        <v>17</v>
      </c>
      <c r="K1244" s="42"/>
      <c r="L1244" s="12"/>
      <c r="M1244" s="12"/>
      <c r="N1244" s="12"/>
      <c r="O1244" s="12"/>
      <c r="P1244" s="12"/>
      <c r="Q1244" s="12"/>
      <c r="R1244" s="12"/>
      <c r="S1244" s="12"/>
      <c r="T1244" s="12"/>
      <c r="U1244" s="12"/>
      <c r="V1244" s="12"/>
      <c r="W1244" s="12"/>
      <c r="X1244" s="12"/>
      <c r="Y1244" s="12"/>
      <c r="Z1244" s="12"/>
      <c r="AA1244" s="12"/>
      <c r="AB1244" s="12"/>
      <c r="AC1244" s="12"/>
      <c r="AD1244" s="12"/>
      <c r="AE1244" s="12"/>
      <c r="AF1244" s="12"/>
      <c r="AG1244" s="12"/>
      <c r="AH1244" s="12"/>
      <c r="AI1244" s="12"/>
      <c r="AJ1244" s="12"/>
      <c r="AK1244" s="12"/>
      <c r="AL1244" s="12"/>
      <c r="AM1244" s="12"/>
      <c r="AN1244" s="12"/>
      <c r="AO1244" s="12"/>
      <c r="AP1244" s="12"/>
      <c r="AQ1244" s="12"/>
      <c r="AR1244" s="12"/>
      <c r="AS1244" s="12"/>
      <c r="AT1244" s="12"/>
      <c r="AU1244" s="12"/>
      <c r="AV1244" s="12"/>
      <c r="AW1244" s="12"/>
      <c r="AX1244" s="12"/>
      <c r="AY1244" s="12"/>
      <c r="AZ1244" s="12"/>
      <c r="BA1244" s="12"/>
      <c r="BB1244" s="12"/>
      <c r="BC1244" s="12"/>
      <c r="BD1244" s="12"/>
      <c r="BE1244" s="12"/>
      <c r="BF1244" s="12"/>
      <c r="BG1244" s="12"/>
      <c r="BH1244" s="12"/>
      <c r="BI1244" s="12"/>
      <c r="BJ1244" s="12"/>
      <c r="BK1244" s="12"/>
      <c r="BL1244" s="12"/>
      <c r="BM1244" s="12"/>
      <c r="BN1244" s="12"/>
      <c r="BO1244" s="12"/>
      <c r="BP1244" s="12"/>
      <c r="BQ1244" s="12"/>
      <c r="BR1244" s="12"/>
      <c r="BS1244" s="12"/>
      <c r="BT1244" s="12"/>
      <c r="BU1244" s="12"/>
      <c r="BV1244" s="12"/>
      <c r="BW1244" s="12"/>
      <c r="BX1244" s="12"/>
      <c r="BY1244" s="12"/>
      <c r="BZ1244" s="12"/>
      <c r="CA1244" s="12"/>
      <c r="CB1244" s="12"/>
      <c r="CC1244" s="12"/>
      <c r="CD1244" s="12"/>
      <c r="CE1244" s="12"/>
      <c r="CF1244" s="12"/>
      <c r="CG1244" s="12"/>
      <c r="CH1244" s="12"/>
      <c r="CI1244" s="12"/>
      <c r="CJ1244" s="12"/>
      <c r="CK1244" s="12"/>
      <c r="CL1244" s="12"/>
      <c r="CM1244" s="12"/>
      <c r="CN1244" s="12"/>
      <c r="CO1244" s="12"/>
      <c r="CP1244" s="12"/>
      <c r="CQ1244" s="12"/>
      <c r="CR1244" s="12"/>
      <c r="CS1244" s="12"/>
      <c r="CT1244" s="12"/>
      <c r="CU1244" s="12"/>
      <c r="CV1244" s="12"/>
      <c r="CW1244" s="12"/>
      <c r="CX1244" s="12"/>
      <c r="CY1244" s="12"/>
      <c r="CZ1244" s="12"/>
      <c r="DA1244" s="12"/>
      <c r="DB1244" s="12"/>
      <c r="DC1244" s="12"/>
      <c r="DD1244" s="12"/>
      <c r="DE1244" s="12"/>
      <c r="DF1244" s="12"/>
      <c r="DG1244" s="12"/>
      <c r="DH1244" s="12"/>
      <c r="DI1244" s="12"/>
      <c r="DJ1244" s="12"/>
      <c r="DK1244" s="12"/>
      <c r="DL1244" s="12"/>
      <c r="DM1244" s="12"/>
      <c r="DN1244" s="12"/>
      <c r="DO1244" s="12"/>
      <c r="DP1244" s="12"/>
      <c r="DQ1244" s="12"/>
      <c r="DR1244" s="12"/>
      <c r="DS1244" s="12"/>
      <c r="DT1244" s="12"/>
      <c r="DU1244" s="12"/>
      <c r="DV1244" s="12"/>
      <c r="DW1244" s="12"/>
      <c r="DX1244" s="12"/>
      <c r="DY1244" s="12"/>
      <c r="DZ1244" s="12"/>
      <c r="EA1244" s="12"/>
      <c r="EB1244" s="12"/>
      <c r="EC1244" s="12"/>
      <c r="ED1244" s="12"/>
      <c r="EE1244" s="12"/>
      <c r="EF1244" s="12"/>
      <c r="EG1244" s="12"/>
      <c r="EH1244" s="12"/>
      <c r="EI1244" s="12"/>
      <c r="EJ1244" s="12"/>
      <c r="EK1244" s="12"/>
      <c r="EL1244" s="12"/>
      <c r="EM1244" s="12"/>
      <c r="EN1244" s="12"/>
      <c r="EO1244" s="12"/>
      <c r="EP1244" s="12"/>
      <c r="EQ1244" s="12"/>
      <c r="ER1244" s="12"/>
      <c r="ES1244" s="12"/>
      <c r="ET1244" s="12"/>
      <c r="EU1244" s="12"/>
      <c r="EV1244" s="12"/>
      <c r="EW1244" s="12"/>
      <c r="EX1244" s="12"/>
      <c r="EY1244" s="12"/>
      <c r="EZ1244" s="12"/>
      <c r="FA1244" s="12"/>
      <c r="FB1244" s="12"/>
      <c r="FC1244" s="12"/>
      <c r="FD1244" s="12"/>
      <c r="FE1244" s="12"/>
      <c r="FF1244" s="12"/>
      <c r="FG1244" s="12"/>
      <c r="FH1244" s="12"/>
      <c r="FI1244" s="12"/>
      <c r="FJ1244" s="12"/>
      <c r="FK1244" s="12"/>
      <c r="FL1244" s="12"/>
      <c r="FM1244" s="12"/>
      <c r="FN1244" s="12"/>
      <c r="FO1244" s="12"/>
      <c r="FP1244" s="12"/>
      <c r="FQ1244" s="12"/>
      <c r="FR1244" s="12"/>
      <c r="FS1244" s="12"/>
      <c r="FT1244" s="12"/>
      <c r="FU1244" s="12"/>
      <c r="FV1244" s="12"/>
      <c r="FW1244" s="12"/>
      <c r="FX1244" s="12"/>
      <c r="FY1244" s="12"/>
      <c r="FZ1244" s="12"/>
      <c r="GA1244" s="12"/>
      <c r="GB1244" s="12"/>
      <c r="GC1244" s="12"/>
      <c r="GD1244" s="12"/>
      <c r="GE1244" s="12"/>
      <c r="GF1244" s="12"/>
      <c r="GG1244" s="12"/>
      <c r="GH1244" s="12"/>
      <c r="GI1244" s="12"/>
      <c r="GJ1244" s="12"/>
      <c r="GK1244" s="12"/>
      <c r="GL1244" s="12"/>
      <c r="GM1244" s="12"/>
      <c r="GN1244" s="12"/>
      <c r="GO1244" s="12"/>
      <c r="GP1244" s="12"/>
      <c r="GQ1244" s="12"/>
      <c r="GR1244" s="12"/>
      <c r="GS1244" s="12"/>
      <c r="GT1244" s="12"/>
      <c r="GU1244" s="12"/>
      <c r="GV1244" s="12"/>
      <c r="GW1244" s="12"/>
      <c r="GX1244" s="12"/>
      <c r="GY1244" s="12"/>
      <c r="GZ1244" s="12"/>
      <c r="HA1244" s="12"/>
      <c r="HB1244" s="12"/>
      <c r="HC1244" s="12"/>
      <c r="HD1244" s="12"/>
      <c r="HE1244" s="12"/>
      <c r="HF1244" s="12"/>
      <c r="HG1244" s="12"/>
      <c r="HH1244" s="12"/>
      <c r="HI1244" s="12"/>
      <c r="HJ1244" s="12"/>
      <c r="HK1244" s="12"/>
      <c r="HL1244" s="12"/>
      <c r="HM1244" s="12"/>
      <c r="HN1244" s="12"/>
      <c r="HO1244" s="12"/>
      <c r="HP1244" s="12"/>
      <c r="HQ1244" s="12"/>
      <c r="HR1244" s="12"/>
      <c r="HS1244" s="12"/>
      <c r="HT1244" s="12"/>
      <c r="HU1244" s="12"/>
      <c r="HV1244" s="12"/>
      <c r="HW1244" s="12"/>
      <c r="HX1244" s="12"/>
      <c r="HY1244" s="12"/>
      <c r="HZ1244" s="12"/>
      <c r="IA1244" s="12"/>
      <c r="IB1244" s="12"/>
      <c r="IC1244" s="12"/>
      <c r="ID1244" s="12"/>
    </row>
    <row r="1245" spans="1:238" x14ac:dyDescent="0.2">
      <c r="A1245" s="11">
        <f t="shared" si="21"/>
        <v>1237</v>
      </c>
      <c r="B1245" s="46" t="s">
        <v>1112</v>
      </c>
      <c r="C1245" s="46" t="s">
        <v>759</v>
      </c>
      <c r="D1245" s="38" t="s">
        <v>650</v>
      </c>
      <c r="E1245" s="69" t="s">
        <v>2114</v>
      </c>
      <c r="F1245" s="40" t="s">
        <v>122</v>
      </c>
      <c r="G1245" s="39">
        <v>2307</v>
      </c>
      <c r="H1245" s="39">
        <v>4485</v>
      </c>
      <c r="I1245" s="41" t="s">
        <v>15</v>
      </c>
      <c r="J1245" s="86" t="s">
        <v>17</v>
      </c>
      <c r="K1245" s="42"/>
    </row>
    <row r="1246" spans="1:238" x14ac:dyDescent="0.2">
      <c r="A1246" s="11">
        <f t="shared" si="21"/>
        <v>1238</v>
      </c>
      <c r="B1246" s="38" t="s">
        <v>653</v>
      </c>
      <c r="C1246" s="46" t="s">
        <v>759</v>
      </c>
      <c r="D1246" s="38" t="s">
        <v>650</v>
      </c>
      <c r="E1246" s="69" t="s">
        <v>2116</v>
      </c>
      <c r="F1246" s="40" t="s">
        <v>51</v>
      </c>
      <c r="G1246" s="39">
        <v>2191</v>
      </c>
      <c r="H1246" s="39">
        <v>4156</v>
      </c>
      <c r="I1246" s="41" t="s">
        <v>15</v>
      </c>
      <c r="J1246" s="86" t="s">
        <v>17</v>
      </c>
      <c r="K1246" s="42"/>
      <c r="L1246" s="12"/>
      <c r="M1246" s="12"/>
      <c r="N1246" s="12"/>
      <c r="O1246" s="12"/>
      <c r="P1246" s="12"/>
      <c r="Q1246" s="12"/>
      <c r="R1246" s="12"/>
      <c r="S1246" s="12"/>
      <c r="T1246" s="12"/>
      <c r="U1246" s="12"/>
      <c r="V1246" s="12"/>
      <c r="W1246" s="12"/>
      <c r="X1246" s="12"/>
      <c r="Y1246" s="12"/>
      <c r="Z1246" s="12"/>
      <c r="AA1246" s="12"/>
      <c r="AB1246" s="12"/>
      <c r="AC1246" s="12"/>
      <c r="AD1246" s="12"/>
      <c r="AE1246" s="12"/>
      <c r="AF1246" s="12"/>
      <c r="AG1246" s="12"/>
      <c r="AH1246" s="12"/>
      <c r="AI1246" s="12"/>
      <c r="AJ1246" s="12"/>
      <c r="AK1246" s="12"/>
      <c r="AL1246" s="12"/>
      <c r="AM1246" s="12"/>
      <c r="AN1246" s="12"/>
      <c r="AO1246" s="12"/>
      <c r="AP1246" s="12"/>
      <c r="AQ1246" s="12"/>
      <c r="AR1246" s="12"/>
      <c r="AS1246" s="12"/>
      <c r="AT1246" s="12"/>
      <c r="AU1246" s="12"/>
      <c r="AV1246" s="12"/>
      <c r="AW1246" s="12"/>
      <c r="AX1246" s="12"/>
      <c r="AY1246" s="12"/>
      <c r="AZ1246" s="12"/>
      <c r="BA1246" s="12"/>
      <c r="BB1246" s="12"/>
      <c r="BC1246" s="12"/>
      <c r="BD1246" s="12"/>
      <c r="BE1246" s="12"/>
      <c r="BF1246" s="12"/>
      <c r="BG1246" s="12"/>
      <c r="BH1246" s="12"/>
      <c r="BI1246" s="12"/>
      <c r="BJ1246" s="12"/>
      <c r="BK1246" s="12"/>
      <c r="BL1246" s="12"/>
      <c r="BM1246" s="12"/>
      <c r="BN1246" s="12"/>
      <c r="BO1246" s="12"/>
      <c r="BP1246" s="12"/>
      <c r="BQ1246" s="12"/>
      <c r="BR1246" s="12"/>
      <c r="BS1246" s="12"/>
      <c r="BT1246" s="12"/>
      <c r="BU1246" s="12"/>
      <c r="BV1246" s="12"/>
      <c r="BW1246" s="12"/>
      <c r="BX1246" s="12"/>
      <c r="BY1246" s="12"/>
      <c r="BZ1246" s="12"/>
      <c r="CA1246" s="12"/>
      <c r="CB1246" s="12"/>
      <c r="CC1246" s="12"/>
      <c r="CD1246" s="12"/>
      <c r="CE1246" s="12"/>
      <c r="CF1246" s="12"/>
      <c r="CG1246" s="12"/>
      <c r="CH1246" s="12"/>
      <c r="CI1246" s="12"/>
      <c r="CJ1246" s="12"/>
      <c r="CK1246" s="12"/>
      <c r="CL1246" s="12"/>
      <c r="CM1246" s="12"/>
      <c r="CN1246" s="12"/>
      <c r="CO1246" s="12"/>
      <c r="CP1246" s="12"/>
      <c r="CQ1246" s="12"/>
      <c r="CR1246" s="12"/>
      <c r="CS1246" s="12"/>
      <c r="CT1246" s="12"/>
      <c r="CU1246" s="12"/>
      <c r="CV1246" s="12"/>
      <c r="CW1246" s="12"/>
      <c r="CX1246" s="12"/>
      <c r="CY1246" s="12"/>
      <c r="CZ1246" s="12"/>
      <c r="DA1246" s="12"/>
      <c r="DB1246" s="12"/>
      <c r="DC1246" s="12"/>
      <c r="DD1246" s="12"/>
      <c r="DE1246" s="12"/>
      <c r="DF1246" s="12"/>
      <c r="DG1246" s="12"/>
      <c r="DH1246" s="12"/>
      <c r="DI1246" s="12"/>
      <c r="DJ1246" s="12"/>
      <c r="DK1246" s="12"/>
      <c r="DL1246" s="12"/>
      <c r="DM1246" s="12"/>
      <c r="DN1246" s="12"/>
      <c r="DO1246" s="12"/>
      <c r="DP1246" s="12"/>
      <c r="DQ1246" s="12"/>
      <c r="DR1246" s="12"/>
      <c r="DS1246" s="12"/>
      <c r="DT1246" s="12"/>
      <c r="DU1246" s="12"/>
      <c r="DV1246" s="12"/>
      <c r="DW1246" s="12"/>
      <c r="DX1246" s="12"/>
      <c r="DY1246" s="12"/>
      <c r="DZ1246" s="12"/>
      <c r="EA1246" s="12"/>
      <c r="EB1246" s="12"/>
      <c r="EC1246" s="12"/>
      <c r="ED1246" s="12"/>
      <c r="EE1246" s="12"/>
      <c r="EF1246" s="12"/>
      <c r="EG1246" s="12"/>
      <c r="EH1246" s="12"/>
      <c r="EI1246" s="12"/>
      <c r="EJ1246" s="12"/>
      <c r="EK1246" s="12"/>
      <c r="EL1246" s="12"/>
      <c r="EM1246" s="12"/>
      <c r="EN1246" s="12"/>
      <c r="EO1246" s="12"/>
      <c r="EP1246" s="12"/>
      <c r="EQ1246" s="12"/>
      <c r="ER1246" s="12"/>
      <c r="ES1246" s="12"/>
      <c r="ET1246" s="12"/>
      <c r="EU1246" s="12"/>
      <c r="EV1246" s="12"/>
      <c r="EW1246" s="12"/>
      <c r="EX1246" s="12"/>
      <c r="EY1246" s="12"/>
      <c r="EZ1246" s="12"/>
      <c r="FA1246" s="12"/>
      <c r="FB1246" s="12"/>
      <c r="FC1246" s="12"/>
      <c r="FD1246" s="12"/>
      <c r="FE1246" s="12"/>
      <c r="FF1246" s="12"/>
      <c r="FG1246" s="12"/>
      <c r="FH1246" s="12"/>
      <c r="FI1246" s="12"/>
      <c r="FJ1246" s="12"/>
      <c r="FK1246" s="12"/>
      <c r="FL1246" s="12"/>
      <c r="FM1246" s="12"/>
      <c r="FN1246" s="12"/>
      <c r="FO1246" s="12"/>
      <c r="FP1246" s="12"/>
      <c r="FQ1246" s="12"/>
      <c r="FR1246" s="12"/>
      <c r="FS1246" s="12"/>
      <c r="FT1246" s="12"/>
      <c r="FU1246" s="12"/>
      <c r="FV1246" s="12"/>
      <c r="FW1246" s="12"/>
      <c r="FX1246" s="12"/>
      <c r="FY1246" s="12"/>
      <c r="FZ1246" s="12"/>
      <c r="GA1246" s="12"/>
      <c r="GB1246" s="12"/>
      <c r="GC1246" s="12"/>
      <c r="GD1246" s="12"/>
      <c r="GE1246" s="12"/>
      <c r="GF1246" s="12"/>
      <c r="GG1246" s="12"/>
      <c r="GH1246" s="12"/>
      <c r="GI1246" s="12"/>
      <c r="GJ1246" s="12"/>
      <c r="GK1246" s="12"/>
      <c r="GL1246" s="12"/>
      <c r="GM1246" s="12"/>
      <c r="GN1246" s="12"/>
      <c r="GO1246" s="12"/>
      <c r="GP1246" s="12"/>
      <c r="GQ1246" s="12"/>
      <c r="GR1246" s="12"/>
      <c r="GS1246" s="12"/>
      <c r="GT1246" s="12"/>
      <c r="GU1246" s="12"/>
      <c r="GV1246" s="12"/>
      <c r="GW1246" s="12"/>
      <c r="GX1246" s="12"/>
      <c r="GY1246" s="12"/>
      <c r="GZ1246" s="12"/>
      <c r="HA1246" s="12"/>
      <c r="HB1246" s="12"/>
      <c r="HC1246" s="12"/>
      <c r="HD1246" s="12"/>
      <c r="HE1246" s="12"/>
      <c r="HF1246" s="12"/>
      <c r="HG1246" s="12"/>
      <c r="HH1246" s="12"/>
      <c r="HI1246" s="12"/>
      <c r="HJ1246" s="12"/>
      <c r="HK1246" s="12"/>
      <c r="HL1246" s="12"/>
      <c r="HM1246" s="12"/>
      <c r="HN1246" s="12"/>
      <c r="HO1246" s="12"/>
      <c r="HP1246" s="12"/>
      <c r="HQ1246" s="12"/>
      <c r="HR1246" s="12"/>
      <c r="HS1246" s="12"/>
      <c r="HT1246" s="12"/>
      <c r="HU1246" s="12"/>
      <c r="HV1246" s="12"/>
      <c r="HW1246" s="12"/>
      <c r="HX1246" s="12"/>
      <c r="HY1246" s="12"/>
      <c r="HZ1246" s="12"/>
      <c r="IA1246" s="12"/>
      <c r="IB1246" s="12"/>
      <c r="IC1246" s="12"/>
      <c r="ID1246" s="12"/>
    </row>
    <row r="1247" spans="1:238" x14ac:dyDescent="0.2">
      <c r="A1247" s="11">
        <f t="shared" si="21"/>
        <v>1239</v>
      </c>
      <c r="B1247" s="46" t="s">
        <v>2129</v>
      </c>
      <c r="C1247" s="46" t="s">
        <v>759</v>
      </c>
      <c r="D1247" s="38" t="s">
        <v>650</v>
      </c>
      <c r="E1247" s="69" t="s">
        <v>2123</v>
      </c>
      <c r="F1247" s="40" t="s">
        <v>60</v>
      </c>
      <c r="G1247" s="39">
        <v>2680</v>
      </c>
      <c r="H1247" s="39">
        <v>5541</v>
      </c>
      <c r="I1247" s="41" t="s">
        <v>15</v>
      </c>
      <c r="J1247" s="43" t="s">
        <v>17</v>
      </c>
      <c r="K1247" s="42"/>
      <c r="L1247" s="12"/>
      <c r="M1247" s="12"/>
      <c r="N1247" s="12"/>
      <c r="O1247" s="12"/>
      <c r="P1247" s="12"/>
      <c r="Q1247" s="12"/>
      <c r="R1247" s="12"/>
      <c r="S1247" s="12"/>
      <c r="T1247" s="12"/>
      <c r="U1247" s="12"/>
      <c r="V1247" s="12"/>
      <c r="W1247" s="12"/>
      <c r="X1247" s="12"/>
      <c r="Y1247" s="12"/>
      <c r="Z1247" s="12"/>
      <c r="AA1247" s="12"/>
      <c r="AB1247" s="12"/>
      <c r="AC1247" s="12"/>
      <c r="AD1247" s="12"/>
      <c r="AE1247" s="12"/>
      <c r="AF1247" s="12"/>
      <c r="AG1247" s="12"/>
      <c r="AH1247" s="12"/>
      <c r="AI1247" s="12"/>
      <c r="AJ1247" s="12"/>
      <c r="AK1247" s="12"/>
      <c r="AL1247" s="12"/>
      <c r="AM1247" s="12"/>
      <c r="AN1247" s="12"/>
      <c r="AO1247" s="12"/>
      <c r="AP1247" s="12"/>
      <c r="AQ1247" s="12"/>
      <c r="AR1247" s="12"/>
      <c r="AS1247" s="12"/>
      <c r="AT1247" s="12"/>
      <c r="AU1247" s="12"/>
      <c r="AV1247" s="12"/>
      <c r="AW1247" s="12"/>
      <c r="AX1247" s="12"/>
      <c r="AY1247" s="12"/>
      <c r="AZ1247" s="12"/>
      <c r="BA1247" s="12"/>
      <c r="BB1247" s="12"/>
      <c r="BC1247" s="12"/>
      <c r="BD1247" s="12"/>
      <c r="BE1247" s="12"/>
      <c r="BF1247" s="12"/>
      <c r="BG1247" s="12"/>
      <c r="BH1247" s="12"/>
      <c r="BI1247" s="12"/>
      <c r="BJ1247" s="12"/>
      <c r="BK1247" s="12"/>
      <c r="BL1247" s="12"/>
      <c r="BM1247" s="12"/>
      <c r="BN1247" s="12"/>
      <c r="BO1247" s="12"/>
      <c r="BP1247" s="12"/>
      <c r="BQ1247" s="12"/>
      <c r="BR1247" s="12"/>
      <c r="BS1247" s="12"/>
      <c r="BT1247" s="12"/>
      <c r="BU1247" s="12"/>
      <c r="BV1247" s="12"/>
      <c r="BW1247" s="12"/>
      <c r="BX1247" s="12"/>
      <c r="BY1247" s="12"/>
      <c r="BZ1247" s="12"/>
      <c r="CA1247" s="12"/>
      <c r="CB1247" s="12"/>
      <c r="CC1247" s="12"/>
      <c r="CD1247" s="12"/>
      <c r="CE1247" s="12"/>
      <c r="CF1247" s="12"/>
      <c r="CG1247" s="12"/>
      <c r="CH1247" s="12"/>
      <c r="CI1247" s="12"/>
      <c r="CJ1247" s="12"/>
      <c r="CK1247" s="12"/>
      <c r="CL1247" s="12"/>
      <c r="CM1247" s="12"/>
      <c r="CN1247" s="12"/>
      <c r="CO1247" s="12"/>
      <c r="CP1247" s="12"/>
      <c r="CQ1247" s="12"/>
      <c r="CR1247" s="12"/>
      <c r="CS1247" s="12"/>
      <c r="CT1247" s="12"/>
      <c r="CU1247" s="12"/>
      <c r="CV1247" s="12"/>
      <c r="CW1247" s="12"/>
      <c r="CX1247" s="12"/>
      <c r="CY1247" s="12"/>
      <c r="CZ1247" s="12"/>
      <c r="DA1247" s="12"/>
      <c r="DB1247" s="12"/>
      <c r="DC1247" s="12"/>
      <c r="DD1247" s="12"/>
      <c r="DE1247" s="12"/>
      <c r="DF1247" s="12"/>
      <c r="DG1247" s="12"/>
      <c r="DH1247" s="12"/>
      <c r="DI1247" s="12"/>
      <c r="DJ1247" s="12"/>
      <c r="DK1247" s="12"/>
      <c r="DL1247" s="12"/>
      <c r="DM1247" s="12"/>
      <c r="DN1247" s="12"/>
      <c r="DO1247" s="12"/>
      <c r="DP1247" s="12"/>
      <c r="DQ1247" s="12"/>
      <c r="DR1247" s="12"/>
      <c r="DS1247" s="12"/>
      <c r="DT1247" s="12"/>
      <c r="DU1247" s="12"/>
      <c r="DV1247" s="12"/>
      <c r="DW1247" s="12"/>
      <c r="DX1247" s="12"/>
      <c r="DY1247" s="12"/>
      <c r="DZ1247" s="12"/>
      <c r="EA1247" s="12"/>
      <c r="EB1247" s="12"/>
      <c r="EC1247" s="12"/>
      <c r="ED1247" s="12"/>
      <c r="EE1247" s="12"/>
      <c r="EF1247" s="12"/>
      <c r="EG1247" s="12"/>
      <c r="EH1247" s="12"/>
      <c r="EI1247" s="12"/>
      <c r="EJ1247" s="12"/>
      <c r="EK1247" s="12"/>
      <c r="EL1247" s="12"/>
      <c r="EM1247" s="12"/>
      <c r="EN1247" s="12"/>
      <c r="EO1247" s="12"/>
      <c r="EP1247" s="12"/>
      <c r="EQ1247" s="12"/>
      <c r="ER1247" s="12"/>
      <c r="ES1247" s="12"/>
      <c r="ET1247" s="12"/>
      <c r="EU1247" s="12"/>
      <c r="EV1247" s="12"/>
      <c r="EW1247" s="12"/>
      <c r="EX1247" s="12"/>
      <c r="EY1247" s="12"/>
      <c r="EZ1247" s="12"/>
      <c r="FA1247" s="12"/>
      <c r="FB1247" s="12"/>
      <c r="FC1247" s="12"/>
      <c r="FD1247" s="12"/>
      <c r="FE1247" s="12"/>
      <c r="FF1247" s="12"/>
      <c r="FG1247" s="12"/>
      <c r="FH1247" s="12"/>
      <c r="FI1247" s="12"/>
      <c r="FJ1247" s="12"/>
      <c r="FK1247" s="12"/>
      <c r="FL1247" s="12"/>
      <c r="FM1247" s="12"/>
      <c r="FN1247" s="12"/>
      <c r="FO1247" s="12"/>
      <c r="FP1247" s="12"/>
      <c r="FQ1247" s="12"/>
      <c r="FR1247" s="12"/>
      <c r="FS1247" s="12"/>
      <c r="FT1247" s="12"/>
      <c r="FU1247" s="12"/>
      <c r="FV1247" s="12"/>
      <c r="FW1247" s="12"/>
      <c r="FX1247" s="12"/>
      <c r="FY1247" s="12"/>
      <c r="FZ1247" s="12"/>
      <c r="GA1247" s="12"/>
      <c r="GB1247" s="12"/>
      <c r="GC1247" s="12"/>
      <c r="GD1247" s="12"/>
      <c r="GE1247" s="12"/>
      <c r="GF1247" s="12"/>
      <c r="GG1247" s="12"/>
      <c r="GH1247" s="12"/>
      <c r="GI1247" s="12"/>
      <c r="GJ1247" s="12"/>
      <c r="GK1247" s="12"/>
      <c r="GL1247" s="12"/>
      <c r="GM1247" s="12"/>
      <c r="GN1247" s="12"/>
      <c r="GO1247" s="12"/>
      <c r="GP1247" s="12"/>
      <c r="GQ1247" s="12"/>
      <c r="GR1247" s="12"/>
      <c r="GS1247" s="12"/>
      <c r="GT1247" s="12"/>
      <c r="GU1247" s="12"/>
      <c r="GV1247" s="12"/>
      <c r="GW1247" s="12"/>
      <c r="GX1247" s="12"/>
      <c r="GY1247" s="12"/>
      <c r="GZ1247" s="12"/>
      <c r="HA1247" s="12"/>
      <c r="HB1247" s="12"/>
      <c r="HC1247" s="12"/>
      <c r="HD1247" s="12"/>
      <c r="HE1247" s="12"/>
      <c r="HF1247" s="12"/>
      <c r="HG1247" s="12"/>
      <c r="HH1247" s="12"/>
      <c r="HI1247" s="12"/>
      <c r="HJ1247" s="12"/>
      <c r="HK1247" s="12"/>
      <c r="HL1247" s="12"/>
      <c r="HM1247" s="12"/>
      <c r="HN1247" s="12"/>
      <c r="HO1247" s="12"/>
      <c r="HP1247" s="12"/>
      <c r="HQ1247" s="12"/>
      <c r="HR1247" s="12"/>
      <c r="HS1247" s="12"/>
      <c r="HT1247" s="12"/>
      <c r="HU1247" s="12"/>
      <c r="HV1247" s="12"/>
      <c r="HW1247" s="12"/>
      <c r="HX1247" s="12"/>
      <c r="HY1247" s="12"/>
      <c r="HZ1247" s="12"/>
      <c r="IA1247" s="12"/>
      <c r="IB1247" s="12"/>
      <c r="IC1247" s="12"/>
      <c r="ID1247" s="12"/>
    </row>
    <row r="1248" spans="1:238" x14ac:dyDescent="0.2">
      <c r="A1248" s="11">
        <f t="shared" si="21"/>
        <v>1240</v>
      </c>
      <c r="B1248" s="46" t="s">
        <v>2161</v>
      </c>
      <c r="C1248" s="38" t="s">
        <v>759</v>
      </c>
      <c r="D1248" s="38" t="s">
        <v>650</v>
      </c>
      <c r="E1248" s="69" t="s">
        <v>2157</v>
      </c>
      <c r="F1248" s="40" t="s">
        <v>71</v>
      </c>
      <c r="G1248" s="39">
        <v>363</v>
      </c>
      <c r="H1248" s="39">
        <v>835</v>
      </c>
      <c r="I1248" s="41" t="s">
        <v>18</v>
      </c>
      <c r="J1248" s="43" t="s">
        <v>17</v>
      </c>
      <c r="K1248" s="42"/>
      <c r="L1248" s="12"/>
      <c r="M1248" s="12"/>
      <c r="N1248" s="12"/>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c r="AM1248" s="12"/>
      <c r="AN1248" s="12"/>
      <c r="AO1248" s="12"/>
      <c r="AP1248" s="12"/>
      <c r="AQ1248" s="12"/>
      <c r="AR1248" s="12"/>
      <c r="AS1248" s="12"/>
      <c r="AT1248" s="12"/>
      <c r="AU1248" s="12"/>
      <c r="AV1248" s="12"/>
      <c r="AW1248" s="12"/>
      <c r="AX1248" s="12"/>
      <c r="AY1248" s="12"/>
      <c r="AZ1248" s="12"/>
      <c r="BA1248" s="12"/>
      <c r="BB1248" s="12"/>
      <c r="BC1248" s="12"/>
      <c r="BD1248" s="12"/>
      <c r="BE1248" s="12"/>
      <c r="BF1248" s="12"/>
      <c r="BG1248" s="12"/>
      <c r="BH1248" s="12"/>
      <c r="BI1248" s="12"/>
      <c r="BJ1248" s="12"/>
      <c r="BK1248" s="12"/>
      <c r="BL1248" s="12"/>
      <c r="BM1248" s="12"/>
      <c r="BN1248" s="12"/>
      <c r="BO1248" s="12"/>
      <c r="BP1248" s="12"/>
      <c r="BQ1248" s="12"/>
      <c r="BR1248" s="12"/>
      <c r="BS1248" s="12"/>
      <c r="BT1248" s="12"/>
      <c r="BU1248" s="12"/>
      <c r="BV1248" s="12"/>
      <c r="BW1248" s="12"/>
      <c r="BX1248" s="12"/>
      <c r="BY1248" s="12"/>
      <c r="BZ1248" s="12"/>
      <c r="CA1248" s="12"/>
      <c r="CB1248" s="12"/>
      <c r="CC1248" s="12"/>
      <c r="CD1248" s="12"/>
      <c r="CE1248" s="12"/>
      <c r="CF1248" s="12"/>
      <c r="CG1248" s="12"/>
      <c r="CH1248" s="12"/>
      <c r="CI1248" s="12"/>
      <c r="CJ1248" s="12"/>
      <c r="CK1248" s="12"/>
      <c r="CL1248" s="12"/>
      <c r="CM1248" s="12"/>
      <c r="CN1248" s="12"/>
      <c r="CO1248" s="12"/>
      <c r="CP1248" s="12"/>
      <c r="CQ1248" s="12"/>
      <c r="CR1248" s="12"/>
      <c r="CS1248" s="12"/>
      <c r="CT1248" s="12"/>
      <c r="CU1248" s="12"/>
      <c r="CV1248" s="12"/>
      <c r="CW1248" s="12"/>
      <c r="CX1248" s="12"/>
      <c r="CY1248" s="12"/>
      <c r="CZ1248" s="12"/>
      <c r="DA1248" s="12"/>
      <c r="DB1248" s="12"/>
      <c r="DC1248" s="12"/>
      <c r="DD1248" s="12"/>
      <c r="DE1248" s="12"/>
      <c r="DF1248" s="12"/>
      <c r="DG1248" s="12"/>
      <c r="DH1248" s="12"/>
      <c r="DI1248" s="12"/>
      <c r="DJ1248" s="12"/>
      <c r="DK1248" s="12"/>
      <c r="DL1248" s="12"/>
      <c r="DM1248" s="12"/>
      <c r="DN1248" s="12"/>
      <c r="DO1248" s="12"/>
      <c r="DP1248" s="12"/>
      <c r="DQ1248" s="12"/>
      <c r="DR1248" s="12"/>
      <c r="DS1248" s="12"/>
      <c r="DT1248" s="12"/>
      <c r="DU1248" s="12"/>
      <c r="DV1248" s="12"/>
      <c r="DW1248" s="12"/>
      <c r="DX1248" s="12"/>
      <c r="DY1248" s="12"/>
      <c r="DZ1248" s="12"/>
      <c r="EA1248" s="12"/>
      <c r="EB1248" s="12"/>
      <c r="EC1248" s="12"/>
      <c r="ED1248" s="12"/>
      <c r="EE1248" s="12"/>
      <c r="EF1248" s="12"/>
      <c r="EG1248" s="12"/>
      <c r="EH1248" s="12"/>
      <c r="EI1248" s="12"/>
      <c r="EJ1248" s="12"/>
      <c r="EK1248" s="12"/>
      <c r="EL1248" s="12"/>
      <c r="EM1248" s="12"/>
      <c r="EN1248" s="12"/>
      <c r="EO1248" s="12"/>
      <c r="EP1248" s="12"/>
      <c r="EQ1248" s="12"/>
      <c r="ER1248" s="12"/>
      <c r="ES1248" s="12"/>
      <c r="ET1248" s="12"/>
      <c r="EU1248" s="12"/>
      <c r="EV1248" s="12"/>
      <c r="EW1248" s="12"/>
      <c r="EX1248" s="12"/>
      <c r="EY1248" s="12"/>
      <c r="EZ1248" s="12"/>
      <c r="FA1248" s="12"/>
      <c r="FB1248" s="12"/>
      <c r="FC1248" s="12"/>
      <c r="FD1248" s="12"/>
      <c r="FE1248" s="12"/>
      <c r="FF1248" s="12"/>
      <c r="FG1248" s="12"/>
      <c r="FH1248" s="12"/>
      <c r="FI1248" s="12"/>
      <c r="FJ1248" s="12"/>
      <c r="FK1248" s="12"/>
      <c r="FL1248" s="12"/>
      <c r="FM1248" s="12"/>
      <c r="FN1248" s="12"/>
      <c r="FO1248" s="12"/>
      <c r="FP1248" s="12"/>
      <c r="FQ1248" s="12"/>
      <c r="FR1248" s="12"/>
      <c r="FS1248" s="12"/>
      <c r="FT1248" s="12"/>
      <c r="FU1248" s="12"/>
      <c r="FV1248" s="12"/>
      <c r="FW1248" s="12"/>
      <c r="FX1248" s="12"/>
      <c r="FY1248" s="12"/>
      <c r="FZ1248" s="12"/>
      <c r="GA1248" s="12"/>
      <c r="GB1248" s="12"/>
      <c r="GC1248" s="12"/>
      <c r="GD1248" s="12"/>
      <c r="GE1248" s="12"/>
      <c r="GF1248" s="12"/>
      <c r="GG1248" s="12"/>
      <c r="GH1248" s="12"/>
      <c r="GI1248" s="12"/>
      <c r="GJ1248" s="12"/>
      <c r="GK1248" s="12"/>
      <c r="GL1248" s="12"/>
      <c r="GM1248" s="12"/>
      <c r="GN1248" s="12"/>
      <c r="GO1248" s="12"/>
      <c r="GP1248" s="12"/>
      <c r="GQ1248" s="12"/>
      <c r="GR1248" s="12"/>
      <c r="GS1248" s="12"/>
      <c r="GT1248" s="12"/>
      <c r="GU1248" s="12"/>
      <c r="GV1248" s="12"/>
      <c r="GW1248" s="12"/>
      <c r="GX1248" s="12"/>
      <c r="GY1248" s="12"/>
      <c r="GZ1248" s="12"/>
      <c r="HA1248" s="12"/>
      <c r="HB1248" s="12"/>
      <c r="HC1248" s="12"/>
      <c r="HD1248" s="12"/>
      <c r="HE1248" s="12"/>
      <c r="HF1248" s="12"/>
      <c r="HG1248" s="12"/>
      <c r="HH1248" s="12"/>
      <c r="HI1248" s="12"/>
      <c r="HJ1248" s="12"/>
      <c r="HK1248" s="12"/>
      <c r="HL1248" s="12"/>
      <c r="HM1248" s="12"/>
      <c r="HN1248" s="12"/>
      <c r="HO1248" s="12"/>
      <c r="HP1248" s="12"/>
      <c r="HQ1248" s="12"/>
      <c r="HR1248" s="12"/>
      <c r="HS1248" s="12"/>
      <c r="HT1248" s="12"/>
      <c r="HU1248" s="12"/>
      <c r="HV1248" s="12"/>
      <c r="HW1248" s="12"/>
      <c r="HX1248" s="12"/>
      <c r="HY1248" s="12"/>
      <c r="HZ1248" s="12"/>
      <c r="IA1248" s="12"/>
      <c r="IB1248" s="12"/>
      <c r="IC1248" s="12"/>
      <c r="ID1248" s="12"/>
    </row>
    <row r="1249" spans="1:238" x14ac:dyDescent="0.2">
      <c r="A1249" s="11">
        <f t="shared" si="21"/>
        <v>1241</v>
      </c>
      <c r="B1249" s="46" t="s">
        <v>2165</v>
      </c>
      <c r="C1249" s="46" t="s">
        <v>759</v>
      </c>
      <c r="D1249" s="38" t="s">
        <v>650</v>
      </c>
      <c r="E1249" s="69" t="s">
        <v>2157</v>
      </c>
      <c r="F1249" s="40" t="s">
        <v>1502</v>
      </c>
      <c r="G1249" s="39">
        <v>1953</v>
      </c>
      <c r="H1249" s="39">
        <v>2007</v>
      </c>
      <c r="I1249" s="41" t="s">
        <v>18</v>
      </c>
      <c r="J1249" s="43" t="s">
        <v>17</v>
      </c>
      <c r="K1249" s="42" t="s">
        <v>179</v>
      </c>
      <c r="L1249" s="12"/>
      <c r="M1249" s="12"/>
      <c r="N1249" s="12"/>
      <c r="O1249" s="12"/>
      <c r="P1249" s="12"/>
      <c r="Q1249" s="12"/>
      <c r="R1249" s="12"/>
      <c r="S1249" s="12"/>
      <c r="T1249" s="12"/>
      <c r="U1249" s="12"/>
      <c r="V1249" s="12"/>
      <c r="W1249" s="12"/>
      <c r="X1249" s="12"/>
      <c r="Y1249" s="12"/>
      <c r="Z1249" s="12"/>
      <c r="AA1249" s="12"/>
      <c r="AB1249" s="12"/>
      <c r="AC1249" s="12"/>
      <c r="AD1249" s="12"/>
      <c r="AE1249" s="12"/>
      <c r="AF1249" s="12"/>
      <c r="AG1249" s="12"/>
      <c r="AH1249" s="12"/>
      <c r="AI1249" s="12"/>
      <c r="AJ1249" s="12"/>
      <c r="AK1249" s="12"/>
      <c r="AL1249" s="12"/>
      <c r="AM1249" s="12"/>
      <c r="AN1249" s="12"/>
      <c r="AO1249" s="12"/>
      <c r="AP1249" s="12"/>
      <c r="AQ1249" s="12"/>
      <c r="AR1249" s="12"/>
      <c r="AS1249" s="12"/>
      <c r="AT1249" s="12"/>
      <c r="AU1249" s="12"/>
      <c r="AV1249" s="12"/>
      <c r="AW1249" s="12"/>
      <c r="AX1249" s="12"/>
      <c r="AY1249" s="12"/>
      <c r="AZ1249" s="12"/>
      <c r="BA1249" s="12"/>
      <c r="BB1249" s="12"/>
      <c r="BC1249" s="12"/>
      <c r="BD1249" s="12"/>
      <c r="BE1249" s="12"/>
      <c r="BF1249" s="12"/>
      <c r="BG1249" s="12"/>
      <c r="BH1249" s="12"/>
      <c r="BI1249" s="12"/>
      <c r="BJ1249" s="12"/>
      <c r="BK1249" s="12"/>
      <c r="BL1249" s="12"/>
      <c r="BM1249" s="12"/>
      <c r="BN1249" s="12"/>
      <c r="BO1249" s="12"/>
      <c r="BP1249" s="12"/>
      <c r="BQ1249" s="12"/>
      <c r="BR1249" s="12"/>
      <c r="BS1249" s="12"/>
      <c r="BT1249" s="12"/>
      <c r="BU1249" s="12"/>
      <c r="BV1249" s="12"/>
      <c r="BW1249" s="12"/>
      <c r="BX1249" s="12"/>
      <c r="BY1249" s="12"/>
      <c r="BZ1249" s="12"/>
      <c r="CA1249" s="12"/>
      <c r="CB1249" s="12"/>
      <c r="CC1249" s="12"/>
      <c r="CD1249" s="12"/>
      <c r="CE1249" s="12"/>
      <c r="CF1249" s="12"/>
      <c r="CG1249" s="12"/>
      <c r="CH1249" s="12"/>
      <c r="CI1249" s="12"/>
      <c r="CJ1249" s="12"/>
      <c r="CK1249" s="12"/>
      <c r="CL1249" s="12"/>
      <c r="CM1249" s="12"/>
      <c r="CN1249" s="12"/>
      <c r="CO1249" s="12"/>
      <c r="CP1249" s="12"/>
      <c r="CQ1249" s="12"/>
      <c r="CR1249" s="12"/>
      <c r="CS1249" s="12"/>
      <c r="CT1249" s="12"/>
      <c r="CU1249" s="12"/>
      <c r="CV1249" s="12"/>
      <c r="CW1249" s="12"/>
      <c r="CX1249" s="12"/>
      <c r="CY1249" s="12"/>
      <c r="CZ1249" s="12"/>
      <c r="DA1249" s="12"/>
      <c r="DB1249" s="12"/>
      <c r="DC1249" s="12"/>
      <c r="DD1249" s="12"/>
      <c r="DE1249" s="12"/>
      <c r="DF1249" s="12"/>
      <c r="DG1249" s="12"/>
      <c r="DH1249" s="12"/>
      <c r="DI1249" s="12"/>
      <c r="DJ1249" s="12"/>
      <c r="DK1249" s="12"/>
      <c r="DL1249" s="12"/>
      <c r="DM1249" s="12"/>
      <c r="DN1249" s="12"/>
      <c r="DO1249" s="12"/>
      <c r="DP1249" s="12"/>
      <c r="DQ1249" s="12"/>
      <c r="DR1249" s="12"/>
      <c r="DS1249" s="12"/>
      <c r="DT1249" s="12"/>
      <c r="DU1249" s="12"/>
      <c r="DV1249" s="12"/>
      <c r="DW1249" s="12"/>
      <c r="DX1249" s="12"/>
      <c r="DY1249" s="12"/>
      <c r="DZ1249" s="12"/>
      <c r="EA1249" s="12"/>
      <c r="EB1249" s="12"/>
      <c r="EC1249" s="12"/>
      <c r="ED1249" s="12"/>
      <c r="EE1249" s="12"/>
      <c r="EF1249" s="12"/>
      <c r="EG1249" s="12"/>
      <c r="EH1249" s="12"/>
      <c r="EI1249" s="12"/>
      <c r="EJ1249" s="12"/>
      <c r="EK1249" s="12"/>
      <c r="EL1249" s="12"/>
      <c r="EM1249" s="12"/>
      <c r="EN1249" s="12"/>
      <c r="EO1249" s="12"/>
      <c r="EP1249" s="12"/>
      <c r="EQ1249" s="12"/>
      <c r="ER1249" s="12"/>
      <c r="ES1249" s="12"/>
      <c r="ET1249" s="12"/>
      <c r="EU1249" s="12"/>
      <c r="EV1249" s="12"/>
      <c r="EW1249" s="12"/>
      <c r="EX1249" s="12"/>
      <c r="EY1249" s="12"/>
      <c r="EZ1249" s="12"/>
      <c r="FA1249" s="12"/>
      <c r="FB1249" s="12"/>
      <c r="FC1249" s="12"/>
      <c r="FD1249" s="12"/>
      <c r="FE1249" s="12"/>
      <c r="FF1249" s="12"/>
      <c r="FG1249" s="12"/>
      <c r="FH1249" s="12"/>
      <c r="FI1249" s="12"/>
      <c r="FJ1249" s="12"/>
      <c r="FK1249" s="12"/>
      <c r="FL1249" s="12"/>
      <c r="FM1249" s="12"/>
      <c r="FN1249" s="12"/>
      <c r="FO1249" s="12"/>
      <c r="FP1249" s="12"/>
      <c r="FQ1249" s="12"/>
      <c r="FR1249" s="12"/>
      <c r="FS1249" s="12"/>
      <c r="FT1249" s="12"/>
      <c r="FU1249" s="12"/>
      <c r="FV1249" s="12"/>
      <c r="FW1249" s="12"/>
      <c r="FX1249" s="12"/>
      <c r="FY1249" s="12"/>
      <c r="FZ1249" s="12"/>
      <c r="GA1249" s="12"/>
      <c r="GB1249" s="12"/>
      <c r="GC1249" s="12"/>
      <c r="GD1249" s="12"/>
      <c r="GE1249" s="12"/>
      <c r="GF1249" s="12"/>
      <c r="GG1249" s="12"/>
      <c r="GH1249" s="12"/>
      <c r="GI1249" s="12"/>
      <c r="GJ1249" s="12"/>
      <c r="GK1249" s="12"/>
      <c r="GL1249" s="12"/>
      <c r="GM1249" s="12"/>
      <c r="GN1249" s="12"/>
      <c r="GO1249" s="12"/>
      <c r="GP1249" s="12"/>
      <c r="GQ1249" s="12"/>
      <c r="GR1249" s="12"/>
      <c r="GS1249" s="12"/>
      <c r="GT1249" s="12"/>
      <c r="GU1249" s="12"/>
      <c r="GV1249" s="12"/>
      <c r="GW1249" s="12"/>
      <c r="GX1249" s="12"/>
      <c r="GY1249" s="12"/>
      <c r="GZ1249" s="12"/>
      <c r="HA1249" s="12"/>
      <c r="HB1249" s="12"/>
      <c r="HC1249" s="12"/>
      <c r="HD1249" s="12"/>
      <c r="HE1249" s="12"/>
      <c r="HF1249" s="12"/>
      <c r="HG1249" s="12"/>
      <c r="HH1249" s="12"/>
      <c r="HI1249" s="12"/>
      <c r="HJ1249" s="12"/>
      <c r="HK1249" s="12"/>
      <c r="HL1249" s="12"/>
      <c r="HM1249" s="12"/>
      <c r="HN1249" s="12"/>
      <c r="HO1249" s="12"/>
      <c r="HP1249" s="12"/>
      <c r="HQ1249" s="12"/>
      <c r="HR1249" s="12"/>
      <c r="HS1249" s="12"/>
      <c r="HT1249" s="12"/>
      <c r="HU1249" s="12"/>
      <c r="HV1249" s="12"/>
      <c r="HW1249" s="12"/>
      <c r="HX1249" s="12"/>
      <c r="HY1249" s="12"/>
      <c r="HZ1249" s="12"/>
      <c r="IA1249" s="12"/>
      <c r="IB1249" s="12"/>
      <c r="IC1249" s="12"/>
      <c r="ID1249" s="12"/>
    </row>
    <row r="1250" spans="1:238" x14ac:dyDescent="0.2">
      <c r="A1250" s="11">
        <f t="shared" si="21"/>
        <v>1242</v>
      </c>
      <c r="B1250" s="38" t="s">
        <v>2233</v>
      </c>
      <c r="C1250" s="38" t="s">
        <v>759</v>
      </c>
      <c r="D1250" s="38" t="s">
        <v>650</v>
      </c>
      <c r="E1250" s="69" t="s">
        <v>2230</v>
      </c>
      <c r="F1250" s="40" t="s">
        <v>1143</v>
      </c>
      <c r="G1250" s="39">
        <v>1356</v>
      </c>
      <c r="H1250" s="39">
        <v>2755</v>
      </c>
      <c r="I1250" s="41" t="s">
        <v>15</v>
      </c>
      <c r="J1250" s="43" t="s">
        <v>17</v>
      </c>
      <c r="K1250" s="42"/>
      <c r="L1250" s="12"/>
      <c r="M1250" s="12"/>
      <c r="N1250" s="12"/>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c r="AM1250" s="12"/>
      <c r="AN1250" s="12"/>
      <c r="AO1250" s="12"/>
      <c r="AP1250" s="12"/>
      <c r="AQ1250" s="12"/>
      <c r="AR1250" s="12"/>
      <c r="AS1250" s="12"/>
      <c r="AT1250" s="12"/>
      <c r="AU1250" s="12"/>
      <c r="AV1250" s="12"/>
      <c r="AW1250" s="12"/>
      <c r="AX1250" s="12"/>
      <c r="AY1250" s="12"/>
      <c r="AZ1250" s="12"/>
      <c r="BA1250" s="12"/>
      <c r="BB1250" s="12"/>
      <c r="BC1250" s="12"/>
      <c r="BD1250" s="12"/>
      <c r="BE1250" s="12"/>
      <c r="BF1250" s="12"/>
      <c r="BG1250" s="12"/>
      <c r="BH1250" s="12"/>
      <c r="BI1250" s="12"/>
      <c r="BJ1250" s="12"/>
      <c r="BK1250" s="12"/>
      <c r="BL1250" s="12"/>
      <c r="BM1250" s="12"/>
      <c r="BN1250" s="12"/>
      <c r="BO1250" s="12"/>
      <c r="BP1250" s="12"/>
      <c r="BQ1250" s="12"/>
      <c r="BR1250" s="12"/>
      <c r="BS1250" s="12"/>
      <c r="BT1250" s="12"/>
      <c r="BU1250" s="12"/>
      <c r="BV1250" s="12"/>
      <c r="BW1250" s="12"/>
      <c r="BX1250" s="12"/>
      <c r="BY1250" s="12"/>
      <c r="BZ1250" s="12"/>
      <c r="CA1250" s="12"/>
      <c r="CB1250" s="12"/>
      <c r="CC1250" s="12"/>
      <c r="CD1250" s="12"/>
      <c r="CE1250" s="12"/>
      <c r="CF1250" s="12"/>
      <c r="CG1250" s="12"/>
      <c r="CH1250" s="12"/>
      <c r="CI1250" s="12"/>
      <c r="CJ1250" s="12"/>
      <c r="CK1250" s="12"/>
      <c r="CL1250" s="12"/>
      <c r="CM1250" s="12"/>
      <c r="CN1250" s="12"/>
      <c r="CO1250" s="12"/>
      <c r="CP1250" s="12"/>
      <c r="CQ1250" s="12"/>
      <c r="CR1250" s="12"/>
      <c r="CS1250" s="12"/>
      <c r="CT1250" s="12"/>
      <c r="CU1250" s="12"/>
      <c r="CV1250" s="12"/>
      <c r="CW1250" s="12"/>
      <c r="CX1250" s="12"/>
      <c r="CY1250" s="12"/>
      <c r="CZ1250" s="12"/>
      <c r="DA1250" s="12"/>
      <c r="DB1250" s="12"/>
      <c r="DC1250" s="12"/>
      <c r="DD1250" s="12"/>
      <c r="DE1250" s="12"/>
      <c r="DF1250" s="12"/>
      <c r="DG1250" s="12"/>
      <c r="DH1250" s="12"/>
      <c r="DI1250" s="12"/>
      <c r="DJ1250" s="12"/>
      <c r="DK1250" s="12"/>
      <c r="DL1250" s="12"/>
      <c r="DM1250" s="12"/>
      <c r="DN1250" s="12"/>
      <c r="DO1250" s="12"/>
      <c r="DP1250" s="12"/>
      <c r="DQ1250" s="12"/>
      <c r="DR1250" s="12"/>
      <c r="DS1250" s="12"/>
      <c r="DT1250" s="12"/>
      <c r="DU1250" s="12"/>
      <c r="DV1250" s="12"/>
      <c r="DW1250" s="12"/>
      <c r="DX1250" s="12"/>
      <c r="DY1250" s="12"/>
      <c r="DZ1250" s="12"/>
      <c r="EA1250" s="12"/>
      <c r="EB1250" s="12"/>
      <c r="EC1250" s="12"/>
      <c r="ED1250" s="12"/>
      <c r="EE1250" s="12"/>
      <c r="EF1250" s="12"/>
      <c r="EG1250" s="12"/>
      <c r="EH1250" s="12"/>
      <c r="EI1250" s="12"/>
      <c r="EJ1250" s="12"/>
      <c r="EK1250" s="12"/>
      <c r="EL1250" s="12"/>
      <c r="EM1250" s="12"/>
      <c r="EN1250" s="12"/>
      <c r="EO1250" s="12"/>
      <c r="EP1250" s="12"/>
      <c r="EQ1250" s="12"/>
      <c r="ER1250" s="12"/>
      <c r="ES1250" s="12"/>
      <c r="ET1250" s="12"/>
      <c r="EU1250" s="12"/>
      <c r="EV1250" s="12"/>
      <c r="EW1250" s="12"/>
      <c r="EX1250" s="12"/>
      <c r="EY1250" s="12"/>
      <c r="EZ1250" s="12"/>
      <c r="FA1250" s="12"/>
      <c r="FB1250" s="12"/>
      <c r="FC1250" s="12"/>
      <c r="FD1250" s="12"/>
      <c r="FE1250" s="12"/>
      <c r="FF1250" s="12"/>
      <c r="FG1250" s="12"/>
      <c r="FH1250" s="12"/>
      <c r="FI1250" s="12"/>
      <c r="FJ1250" s="12"/>
      <c r="FK1250" s="12"/>
      <c r="FL1250" s="12"/>
      <c r="FM1250" s="12"/>
      <c r="FN1250" s="12"/>
      <c r="FO1250" s="12"/>
      <c r="FP1250" s="12"/>
      <c r="FQ1250" s="12"/>
      <c r="FR1250" s="12"/>
      <c r="FS1250" s="12"/>
      <c r="FT1250" s="12"/>
      <c r="FU1250" s="12"/>
      <c r="FV1250" s="12"/>
      <c r="FW1250" s="12"/>
      <c r="FX1250" s="12"/>
      <c r="FY1250" s="12"/>
      <c r="FZ1250" s="12"/>
      <c r="GA1250" s="12"/>
      <c r="GB1250" s="12"/>
      <c r="GC1250" s="12"/>
      <c r="GD1250" s="12"/>
      <c r="GE1250" s="12"/>
      <c r="GF1250" s="12"/>
      <c r="GG1250" s="12"/>
      <c r="GH1250" s="12"/>
      <c r="GI1250" s="12"/>
      <c r="GJ1250" s="12"/>
      <c r="GK1250" s="12"/>
      <c r="GL1250" s="12"/>
      <c r="GM1250" s="12"/>
      <c r="GN1250" s="12"/>
      <c r="GO1250" s="12"/>
      <c r="GP1250" s="12"/>
      <c r="GQ1250" s="12"/>
      <c r="GR1250" s="12"/>
      <c r="GS1250" s="12"/>
      <c r="GT1250" s="12"/>
      <c r="GU1250" s="12"/>
      <c r="GV1250" s="12"/>
      <c r="GW1250" s="12"/>
      <c r="GX1250" s="12"/>
      <c r="GY1250" s="12"/>
      <c r="GZ1250" s="12"/>
      <c r="HA1250" s="12"/>
      <c r="HB1250" s="12"/>
      <c r="HC1250" s="12"/>
      <c r="HD1250" s="12"/>
      <c r="HE1250" s="12"/>
      <c r="HF1250" s="12"/>
      <c r="HG1250" s="12"/>
      <c r="HH1250" s="12"/>
      <c r="HI1250" s="12"/>
      <c r="HJ1250" s="12"/>
      <c r="HK1250" s="12"/>
      <c r="HL1250" s="12"/>
      <c r="HM1250" s="12"/>
      <c r="HN1250" s="12"/>
      <c r="HO1250" s="12"/>
      <c r="HP1250" s="12"/>
      <c r="HQ1250" s="12"/>
      <c r="HR1250" s="12"/>
      <c r="HS1250" s="12"/>
      <c r="HT1250" s="12"/>
      <c r="HU1250" s="12"/>
      <c r="HV1250" s="12"/>
      <c r="HW1250" s="12"/>
      <c r="HX1250" s="12"/>
      <c r="HY1250" s="12"/>
      <c r="HZ1250" s="12"/>
      <c r="IA1250" s="12"/>
      <c r="IB1250" s="12"/>
      <c r="IC1250" s="12"/>
      <c r="ID1250" s="12"/>
    </row>
    <row r="1251" spans="1:238" x14ac:dyDescent="0.2">
      <c r="A1251" s="11">
        <f t="shared" si="21"/>
        <v>1243</v>
      </c>
      <c r="B1251" s="46" t="s">
        <v>2236</v>
      </c>
      <c r="C1251" s="38" t="s">
        <v>759</v>
      </c>
      <c r="D1251" s="38" t="s">
        <v>650</v>
      </c>
      <c r="E1251" s="69" t="s">
        <v>2230</v>
      </c>
      <c r="F1251" s="40" t="s">
        <v>44</v>
      </c>
      <c r="G1251" s="39">
        <v>1006</v>
      </c>
      <c r="H1251" s="39">
        <v>2349</v>
      </c>
      <c r="I1251" s="41" t="s">
        <v>18</v>
      </c>
      <c r="J1251" s="43" t="s">
        <v>17</v>
      </c>
      <c r="K1251" s="42"/>
      <c r="L1251" s="12"/>
      <c r="M1251" s="12"/>
      <c r="N1251" s="12"/>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c r="AM1251" s="12"/>
      <c r="AN1251" s="12"/>
      <c r="AO1251" s="12"/>
      <c r="AP1251" s="12"/>
      <c r="AQ1251" s="12"/>
      <c r="AR1251" s="12"/>
      <c r="AS1251" s="12"/>
      <c r="AT1251" s="12"/>
      <c r="AU1251" s="12"/>
      <c r="AV1251" s="12"/>
      <c r="AW1251" s="12"/>
      <c r="AX1251" s="12"/>
      <c r="AY1251" s="12"/>
      <c r="AZ1251" s="12"/>
      <c r="BA1251" s="12"/>
      <c r="BB1251" s="12"/>
      <c r="BC1251" s="12"/>
      <c r="BD1251" s="12"/>
      <c r="BE1251" s="12"/>
      <c r="BF1251" s="12"/>
      <c r="BG1251" s="12"/>
      <c r="BH1251" s="12"/>
      <c r="BI1251" s="12"/>
      <c r="BJ1251" s="12"/>
      <c r="BK1251" s="12"/>
      <c r="BL1251" s="12"/>
      <c r="BM1251" s="12"/>
      <c r="BN1251" s="12"/>
      <c r="BO1251" s="12"/>
      <c r="BP1251" s="12"/>
      <c r="BQ1251" s="12"/>
      <c r="BR1251" s="12"/>
      <c r="BS1251" s="12"/>
      <c r="BT1251" s="12"/>
      <c r="BU1251" s="12"/>
      <c r="BV1251" s="12"/>
      <c r="BW1251" s="12"/>
      <c r="BX1251" s="12"/>
      <c r="BY1251" s="12"/>
      <c r="BZ1251" s="12"/>
      <c r="CA1251" s="12"/>
      <c r="CB1251" s="12"/>
      <c r="CC1251" s="12"/>
      <c r="CD1251" s="12"/>
      <c r="CE1251" s="12"/>
      <c r="CF1251" s="12"/>
      <c r="CG1251" s="12"/>
      <c r="CH1251" s="12"/>
      <c r="CI1251" s="12"/>
      <c r="CJ1251" s="12"/>
      <c r="CK1251" s="12"/>
      <c r="CL1251" s="12"/>
      <c r="CM1251" s="12"/>
      <c r="CN1251" s="12"/>
      <c r="CO1251" s="12"/>
      <c r="CP1251" s="12"/>
      <c r="CQ1251" s="12"/>
      <c r="CR1251" s="12"/>
      <c r="CS1251" s="12"/>
      <c r="CT1251" s="12"/>
      <c r="CU1251" s="12"/>
      <c r="CV1251" s="12"/>
      <c r="CW1251" s="12"/>
      <c r="CX1251" s="12"/>
      <c r="CY1251" s="12"/>
      <c r="CZ1251" s="12"/>
      <c r="DA1251" s="12"/>
      <c r="DB1251" s="12"/>
      <c r="DC1251" s="12"/>
      <c r="DD1251" s="12"/>
      <c r="DE1251" s="12"/>
      <c r="DF1251" s="12"/>
      <c r="DG1251" s="12"/>
      <c r="DH1251" s="12"/>
      <c r="DI1251" s="12"/>
      <c r="DJ1251" s="12"/>
      <c r="DK1251" s="12"/>
      <c r="DL1251" s="12"/>
      <c r="DM1251" s="12"/>
      <c r="DN1251" s="12"/>
      <c r="DO1251" s="12"/>
      <c r="DP1251" s="12"/>
      <c r="DQ1251" s="12"/>
      <c r="DR1251" s="12"/>
      <c r="DS1251" s="12"/>
      <c r="DT1251" s="12"/>
      <c r="DU1251" s="12"/>
      <c r="DV1251" s="12"/>
      <c r="DW1251" s="12"/>
      <c r="DX1251" s="12"/>
      <c r="DY1251" s="12"/>
      <c r="DZ1251" s="12"/>
      <c r="EA1251" s="12"/>
      <c r="EB1251" s="12"/>
      <c r="EC1251" s="12"/>
      <c r="ED1251" s="12"/>
      <c r="EE1251" s="12"/>
      <c r="EF1251" s="12"/>
      <c r="EG1251" s="12"/>
      <c r="EH1251" s="12"/>
      <c r="EI1251" s="12"/>
      <c r="EJ1251" s="12"/>
      <c r="EK1251" s="12"/>
      <c r="EL1251" s="12"/>
      <c r="EM1251" s="12"/>
      <c r="EN1251" s="12"/>
      <c r="EO1251" s="12"/>
      <c r="EP1251" s="12"/>
      <c r="EQ1251" s="12"/>
      <c r="ER1251" s="12"/>
      <c r="ES1251" s="12"/>
      <c r="ET1251" s="12"/>
      <c r="EU1251" s="12"/>
      <c r="EV1251" s="12"/>
      <c r="EW1251" s="12"/>
      <c r="EX1251" s="12"/>
      <c r="EY1251" s="12"/>
      <c r="EZ1251" s="12"/>
      <c r="FA1251" s="12"/>
      <c r="FB1251" s="12"/>
      <c r="FC1251" s="12"/>
      <c r="FD1251" s="12"/>
      <c r="FE1251" s="12"/>
      <c r="FF1251" s="12"/>
      <c r="FG1251" s="12"/>
      <c r="FH1251" s="12"/>
      <c r="FI1251" s="12"/>
      <c r="FJ1251" s="12"/>
      <c r="FK1251" s="12"/>
      <c r="FL1251" s="12"/>
      <c r="FM1251" s="12"/>
      <c r="FN1251" s="12"/>
      <c r="FO1251" s="12"/>
      <c r="FP1251" s="12"/>
      <c r="FQ1251" s="12"/>
      <c r="FR1251" s="12"/>
      <c r="FS1251" s="12"/>
      <c r="FT1251" s="12"/>
      <c r="FU1251" s="12"/>
      <c r="FV1251" s="12"/>
      <c r="FW1251" s="12"/>
      <c r="FX1251" s="12"/>
      <c r="FY1251" s="12"/>
      <c r="FZ1251" s="12"/>
      <c r="GA1251" s="12"/>
      <c r="GB1251" s="12"/>
      <c r="GC1251" s="12"/>
      <c r="GD1251" s="12"/>
      <c r="GE1251" s="12"/>
      <c r="GF1251" s="12"/>
      <c r="GG1251" s="12"/>
      <c r="GH1251" s="12"/>
      <c r="GI1251" s="12"/>
      <c r="GJ1251" s="12"/>
      <c r="GK1251" s="12"/>
      <c r="GL1251" s="12"/>
      <c r="GM1251" s="12"/>
      <c r="GN1251" s="12"/>
      <c r="GO1251" s="12"/>
      <c r="GP1251" s="12"/>
      <c r="GQ1251" s="12"/>
      <c r="GR1251" s="12"/>
      <c r="GS1251" s="12"/>
      <c r="GT1251" s="12"/>
      <c r="GU1251" s="12"/>
      <c r="GV1251" s="12"/>
      <c r="GW1251" s="12"/>
      <c r="GX1251" s="12"/>
      <c r="GY1251" s="12"/>
      <c r="GZ1251" s="12"/>
      <c r="HA1251" s="12"/>
      <c r="HB1251" s="12"/>
      <c r="HC1251" s="12"/>
      <c r="HD1251" s="12"/>
      <c r="HE1251" s="12"/>
      <c r="HF1251" s="12"/>
      <c r="HG1251" s="12"/>
      <c r="HH1251" s="12"/>
      <c r="HI1251" s="12"/>
      <c r="HJ1251" s="12"/>
      <c r="HK1251" s="12"/>
      <c r="HL1251" s="12"/>
      <c r="HM1251" s="12"/>
      <c r="HN1251" s="12"/>
      <c r="HO1251" s="12"/>
      <c r="HP1251" s="12"/>
      <c r="HQ1251" s="12"/>
      <c r="HR1251" s="12"/>
      <c r="HS1251" s="12"/>
      <c r="HT1251" s="12"/>
      <c r="HU1251" s="12"/>
      <c r="HV1251" s="12"/>
      <c r="HW1251" s="12"/>
      <c r="HX1251" s="12"/>
      <c r="HY1251" s="12"/>
      <c r="HZ1251" s="12"/>
      <c r="IA1251" s="12"/>
      <c r="IB1251" s="12"/>
      <c r="IC1251" s="12"/>
      <c r="ID1251" s="12"/>
    </row>
    <row r="1252" spans="1:238" x14ac:dyDescent="0.2">
      <c r="A1252" s="11">
        <f t="shared" si="21"/>
        <v>1244</v>
      </c>
      <c r="B1252" s="46" t="s">
        <v>2277</v>
      </c>
      <c r="C1252" s="38" t="s">
        <v>759</v>
      </c>
      <c r="D1252" s="38" t="s">
        <v>650</v>
      </c>
      <c r="E1252" s="69" t="s">
        <v>29</v>
      </c>
      <c r="F1252" s="58" t="s">
        <v>680</v>
      </c>
      <c r="G1252" s="98">
        <v>3437</v>
      </c>
      <c r="H1252" s="56">
        <v>7973</v>
      </c>
      <c r="I1252" s="57" t="s">
        <v>15</v>
      </c>
      <c r="J1252" s="57" t="s">
        <v>17</v>
      </c>
      <c r="K1252" s="42"/>
    </row>
    <row r="1253" spans="1:238" x14ac:dyDescent="0.2">
      <c r="A1253" s="11">
        <f t="shared" si="21"/>
        <v>1245</v>
      </c>
      <c r="B1253" s="38" t="s">
        <v>2351</v>
      </c>
      <c r="C1253" s="38" t="s">
        <v>759</v>
      </c>
      <c r="D1253" s="38" t="s">
        <v>650</v>
      </c>
      <c r="E1253" s="69" t="s">
        <v>2344</v>
      </c>
      <c r="F1253" s="58" t="s">
        <v>35</v>
      </c>
      <c r="G1253" s="39">
        <v>625</v>
      </c>
      <c r="H1253" s="39">
        <v>1269</v>
      </c>
      <c r="I1253" s="65" t="s">
        <v>18</v>
      </c>
      <c r="J1253" s="57" t="s">
        <v>17</v>
      </c>
      <c r="K1253" s="36"/>
    </row>
    <row r="1254" spans="1:238" s="12" customFormat="1" x14ac:dyDescent="0.2">
      <c r="A1254" s="11">
        <f t="shared" si="21"/>
        <v>1246</v>
      </c>
      <c r="B1254" s="38" t="s">
        <v>656</v>
      </c>
      <c r="C1254" s="38" t="s">
        <v>759</v>
      </c>
      <c r="D1254" s="38" t="s">
        <v>650</v>
      </c>
      <c r="E1254" s="69" t="s">
        <v>2352</v>
      </c>
      <c r="F1254" s="58" t="s">
        <v>50</v>
      </c>
      <c r="G1254" s="39">
        <v>865</v>
      </c>
      <c r="H1254" s="39">
        <v>1787</v>
      </c>
      <c r="I1254" s="57" t="s">
        <v>15</v>
      </c>
      <c r="J1254" s="57" t="s">
        <v>17</v>
      </c>
      <c r="K1254" s="36" t="s">
        <v>180</v>
      </c>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c r="AW1254" s="2"/>
      <c r="AX1254" s="2"/>
      <c r="AY1254" s="2"/>
      <c r="AZ1254" s="2"/>
      <c r="BA1254" s="2"/>
      <c r="BB1254" s="2"/>
      <c r="BC1254" s="2"/>
      <c r="BD1254" s="2"/>
      <c r="BE1254" s="2"/>
      <c r="BF1254" s="2"/>
      <c r="BG1254" s="2"/>
      <c r="BH1254" s="2"/>
      <c r="BI1254" s="2"/>
      <c r="BJ1254" s="2"/>
      <c r="BK1254" s="2"/>
      <c r="BL1254" s="2"/>
      <c r="BM1254" s="2"/>
      <c r="BN1254" s="2"/>
      <c r="BO1254" s="2"/>
      <c r="BP1254" s="2"/>
      <c r="BQ1254" s="2"/>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c r="EY1254" s="2"/>
      <c r="EZ1254" s="2"/>
      <c r="FA1254" s="2"/>
      <c r="FB1254" s="2"/>
      <c r="FC1254" s="2"/>
      <c r="FD1254" s="2"/>
      <c r="FE1254" s="2"/>
      <c r="FF1254" s="2"/>
      <c r="FG1254" s="2"/>
      <c r="FH1254" s="2"/>
      <c r="FI1254" s="2"/>
      <c r="FJ1254" s="2"/>
      <c r="FK1254" s="2"/>
      <c r="FL1254" s="2"/>
      <c r="FM1254" s="2"/>
      <c r="FN1254" s="2"/>
      <c r="FO1254" s="2"/>
      <c r="FP1254" s="2"/>
      <c r="FQ1254" s="2"/>
      <c r="FR1254" s="2"/>
      <c r="FS1254" s="2"/>
      <c r="FT1254" s="2"/>
      <c r="FU1254" s="2"/>
      <c r="FV1254" s="2"/>
      <c r="FW1254" s="2"/>
      <c r="FX1254" s="2"/>
      <c r="FY1254" s="2"/>
      <c r="FZ1254" s="2"/>
      <c r="GA1254" s="2"/>
      <c r="GB1254" s="2"/>
      <c r="GC1254" s="2"/>
      <c r="GD1254" s="2"/>
      <c r="GE1254" s="2"/>
      <c r="GF1254" s="2"/>
      <c r="GG1254" s="2"/>
      <c r="GH1254" s="2"/>
      <c r="GI1254" s="2"/>
      <c r="GJ1254" s="2"/>
      <c r="GK1254" s="2"/>
      <c r="GL1254" s="2"/>
      <c r="GM1254" s="2"/>
      <c r="GN1254" s="2"/>
      <c r="GO1254" s="2"/>
      <c r="GP1254" s="2"/>
      <c r="GQ1254" s="2"/>
      <c r="GR1254" s="2"/>
      <c r="GS1254" s="2"/>
      <c r="GT1254" s="2"/>
      <c r="GU1254" s="2"/>
      <c r="GV1254" s="2"/>
      <c r="GW1254" s="2"/>
      <c r="GX1254" s="2"/>
      <c r="GY1254" s="2"/>
      <c r="GZ1254" s="2"/>
      <c r="HA1254" s="2"/>
      <c r="HB1254" s="2"/>
      <c r="HC1254" s="2"/>
      <c r="HD1254" s="2"/>
      <c r="HE1254" s="2"/>
      <c r="HF1254" s="2"/>
      <c r="HG1254" s="2"/>
      <c r="HH1254" s="2"/>
      <c r="HI1254" s="2"/>
      <c r="HJ1254" s="2"/>
      <c r="HK1254" s="2"/>
      <c r="HL1254" s="2"/>
      <c r="HM1254" s="2"/>
      <c r="HN1254" s="2"/>
      <c r="HO1254" s="2"/>
      <c r="HP1254" s="2"/>
      <c r="HQ1254" s="2"/>
      <c r="HR1254" s="2"/>
      <c r="HS1254" s="2"/>
      <c r="HT1254" s="2"/>
      <c r="HU1254" s="2"/>
      <c r="HV1254" s="2"/>
      <c r="HW1254" s="2"/>
      <c r="HX1254" s="2"/>
      <c r="HY1254" s="2"/>
      <c r="HZ1254" s="2"/>
      <c r="IA1254" s="2"/>
      <c r="IB1254" s="2"/>
      <c r="IC1254" s="2"/>
      <c r="ID1254" s="2"/>
    </row>
    <row r="1255" spans="1:238" s="12" customFormat="1" x14ac:dyDescent="0.2">
      <c r="A1255" s="11">
        <f t="shared" si="21"/>
        <v>1247</v>
      </c>
      <c r="B1255" s="38" t="s">
        <v>657</v>
      </c>
      <c r="C1255" s="38" t="s">
        <v>759</v>
      </c>
      <c r="D1255" s="38" t="s">
        <v>650</v>
      </c>
      <c r="E1255" s="69" t="s">
        <v>2352</v>
      </c>
      <c r="F1255" s="58" t="s">
        <v>50</v>
      </c>
      <c r="G1255" s="39">
        <v>2116</v>
      </c>
      <c r="H1255" s="39">
        <v>4120</v>
      </c>
      <c r="I1255" s="57" t="s">
        <v>15</v>
      </c>
      <c r="J1255" s="57" t="s">
        <v>17</v>
      </c>
      <c r="K1255" s="36" t="s">
        <v>180</v>
      </c>
      <c r="L1255" s="2"/>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c r="AL1255" s="2"/>
      <c r="AM1255" s="2"/>
      <c r="AN1255" s="2"/>
      <c r="AO1255" s="2"/>
      <c r="AP1255" s="2"/>
      <c r="AQ1255" s="2"/>
      <c r="AR1255" s="2"/>
      <c r="AS1255" s="2"/>
      <c r="AT1255" s="2"/>
      <c r="AU1255" s="2"/>
      <c r="AV1255" s="2"/>
      <c r="AW1255" s="2"/>
      <c r="AX1255" s="2"/>
      <c r="AY1255" s="2"/>
      <c r="AZ1255" s="2"/>
      <c r="BA1255" s="2"/>
      <c r="BB1255" s="2"/>
      <c r="BC1255" s="2"/>
      <c r="BD1255" s="2"/>
      <c r="BE1255" s="2"/>
      <c r="BF1255" s="2"/>
      <c r="BG1255" s="2"/>
      <c r="BH1255" s="2"/>
      <c r="BI1255" s="2"/>
      <c r="BJ1255" s="2"/>
      <c r="BK1255" s="2"/>
      <c r="BL1255" s="2"/>
      <c r="BM1255" s="2"/>
      <c r="BN1255" s="2"/>
      <c r="BO1255" s="2"/>
      <c r="BP1255" s="2"/>
      <c r="BQ1255" s="2"/>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c r="DY1255" s="2"/>
      <c r="DZ1255" s="2"/>
      <c r="EA1255" s="2"/>
      <c r="EB1255" s="2"/>
      <c r="EC1255" s="2"/>
      <c r="ED1255" s="2"/>
      <c r="EE1255" s="2"/>
      <c r="EF1255" s="2"/>
      <c r="EG1255" s="2"/>
      <c r="EH1255" s="2"/>
      <c r="EI1255" s="2"/>
      <c r="EJ1255" s="2"/>
      <c r="EK1255" s="2"/>
      <c r="EL1255" s="2"/>
      <c r="EM1255" s="2"/>
      <c r="EN1255" s="2"/>
      <c r="EO1255" s="2"/>
      <c r="EP1255" s="2"/>
      <c r="EQ1255" s="2"/>
      <c r="ER1255" s="2"/>
      <c r="ES1255" s="2"/>
      <c r="ET1255" s="2"/>
      <c r="EU1255" s="2"/>
      <c r="EV1255" s="2"/>
      <c r="EW1255" s="2"/>
      <c r="EX1255" s="2"/>
      <c r="EY1255" s="2"/>
      <c r="EZ1255" s="2"/>
      <c r="FA1255" s="2"/>
      <c r="FB1255" s="2"/>
      <c r="FC1255" s="2"/>
      <c r="FD1255" s="2"/>
      <c r="FE1255" s="2"/>
      <c r="FF1255" s="2"/>
      <c r="FG1255" s="2"/>
      <c r="FH1255" s="2"/>
      <c r="FI1255" s="2"/>
      <c r="FJ1255" s="2"/>
      <c r="FK1255" s="2"/>
      <c r="FL1255" s="2"/>
      <c r="FM1255" s="2"/>
      <c r="FN1255" s="2"/>
      <c r="FO1255" s="2"/>
      <c r="FP1255" s="2"/>
      <c r="FQ1255" s="2"/>
      <c r="FR1255" s="2"/>
      <c r="FS1255" s="2"/>
      <c r="FT1255" s="2"/>
      <c r="FU1255" s="2"/>
      <c r="FV1255" s="2"/>
      <c r="FW1255" s="2"/>
      <c r="FX1255" s="2"/>
      <c r="FY1255" s="2"/>
      <c r="FZ1255" s="2"/>
      <c r="GA1255" s="2"/>
      <c r="GB1255" s="2"/>
      <c r="GC1255" s="2"/>
      <c r="GD1255" s="2"/>
      <c r="GE1255" s="2"/>
      <c r="GF1255" s="2"/>
      <c r="GG1255" s="2"/>
      <c r="GH1255" s="2"/>
      <c r="GI1255" s="2"/>
      <c r="GJ1255" s="2"/>
      <c r="GK1255" s="2"/>
      <c r="GL1255" s="2"/>
      <c r="GM1255" s="2"/>
      <c r="GN1255" s="2"/>
      <c r="GO1255" s="2"/>
      <c r="GP1255" s="2"/>
      <c r="GQ1255" s="2"/>
      <c r="GR1255" s="2"/>
      <c r="GS1255" s="2"/>
      <c r="GT1255" s="2"/>
      <c r="GU1255" s="2"/>
      <c r="GV1255" s="2"/>
      <c r="GW1255" s="2"/>
      <c r="GX1255" s="2"/>
      <c r="GY1255" s="2"/>
      <c r="GZ1255" s="2"/>
      <c r="HA1255" s="2"/>
      <c r="HB1255" s="2"/>
      <c r="HC1255" s="2"/>
      <c r="HD1255" s="2"/>
      <c r="HE1255" s="2"/>
      <c r="HF1255" s="2"/>
      <c r="HG1255" s="2"/>
      <c r="HH1255" s="2"/>
      <c r="HI1255" s="2"/>
      <c r="HJ1255" s="2"/>
      <c r="HK1255" s="2"/>
      <c r="HL1255" s="2"/>
      <c r="HM1255" s="2"/>
      <c r="HN1255" s="2"/>
      <c r="HO1255" s="2"/>
      <c r="HP1255" s="2"/>
      <c r="HQ1255" s="2"/>
      <c r="HR1255" s="2"/>
      <c r="HS1255" s="2"/>
      <c r="HT1255" s="2"/>
      <c r="HU1255" s="2"/>
      <c r="HV1255" s="2"/>
      <c r="HW1255" s="2"/>
      <c r="HX1255" s="2"/>
      <c r="HY1255" s="2"/>
      <c r="HZ1255" s="2"/>
      <c r="IA1255" s="2"/>
      <c r="IB1255" s="2"/>
      <c r="IC1255" s="2"/>
      <c r="ID1255" s="2"/>
    </row>
    <row r="1256" spans="1:238" s="12" customFormat="1" x14ac:dyDescent="0.2">
      <c r="A1256" s="11">
        <f t="shared" si="21"/>
        <v>1248</v>
      </c>
      <c r="B1256" s="38" t="s">
        <v>66</v>
      </c>
      <c r="C1256" s="38" t="s">
        <v>759</v>
      </c>
      <c r="D1256" s="38" t="s">
        <v>650</v>
      </c>
      <c r="E1256" s="69" t="s">
        <v>2360</v>
      </c>
      <c r="F1256" s="58" t="s">
        <v>60</v>
      </c>
      <c r="G1256" s="39">
        <v>1763</v>
      </c>
      <c r="H1256" s="39">
        <v>2797</v>
      </c>
      <c r="I1256" s="65" t="s">
        <v>18</v>
      </c>
      <c r="J1256" s="57" t="s">
        <v>17</v>
      </c>
      <c r="K1256" s="36"/>
    </row>
    <row r="1257" spans="1:238" s="12" customFormat="1" x14ac:dyDescent="0.2">
      <c r="A1257" s="11">
        <f t="shared" si="21"/>
        <v>1249</v>
      </c>
      <c r="B1257" s="38" t="s">
        <v>658</v>
      </c>
      <c r="C1257" s="38" t="s">
        <v>759</v>
      </c>
      <c r="D1257" s="38" t="s">
        <v>650</v>
      </c>
      <c r="E1257" s="69" t="s">
        <v>2371</v>
      </c>
      <c r="F1257" s="58" t="s">
        <v>57</v>
      </c>
      <c r="G1257" s="39">
        <v>1682</v>
      </c>
      <c r="H1257" s="39">
        <v>3579</v>
      </c>
      <c r="I1257" s="57" t="s">
        <v>15</v>
      </c>
      <c r="J1257" s="57" t="s">
        <v>17</v>
      </c>
      <c r="K1257" s="36"/>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c r="AW1257" s="2"/>
      <c r="AX1257" s="2"/>
      <c r="AY1257" s="2"/>
      <c r="AZ1257" s="2"/>
      <c r="BA1257" s="2"/>
      <c r="BB1257" s="2"/>
      <c r="BC1257" s="2"/>
      <c r="BD1257" s="2"/>
      <c r="BE1257" s="2"/>
      <c r="BF1257" s="2"/>
      <c r="BG1257" s="2"/>
      <c r="BH1257" s="2"/>
      <c r="BI1257" s="2"/>
      <c r="BJ1257" s="2"/>
      <c r="BK1257" s="2"/>
      <c r="BL1257" s="2"/>
      <c r="BM1257" s="2"/>
      <c r="BN1257" s="2"/>
      <c r="BO1257" s="2"/>
      <c r="BP1257" s="2"/>
      <c r="BQ1257" s="2"/>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c r="DX1257" s="2"/>
      <c r="DY1257" s="2"/>
      <c r="DZ1257" s="2"/>
      <c r="EA1257" s="2"/>
      <c r="EB1257" s="2"/>
      <c r="EC1257" s="2"/>
      <c r="ED1257" s="2"/>
      <c r="EE1257" s="2"/>
      <c r="EF1257" s="2"/>
      <c r="EG1257" s="2"/>
      <c r="EH1257" s="2"/>
      <c r="EI1257" s="2"/>
      <c r="EJ1257" s="2"/>
      <c r="EK1257" s="2"/>
      <c r="EL1257" s="2"/>
      <c r="EM1257" s="2"/>
      <c r="EN1257" s="2"/>
      <c r="EO1257" s="2"/>
      <c r="EP1257" s="2"/>
      <c r="EQ1257" s="2"/>
      <c r="ER1257" s="2"/>
      <c r="ES1257" s="2"/>
      <c r="ET1257" s="2"/>
      <c r="EU1257" s="2"/>
      <c r="EV1257" s="2"/>
      <c r="EW1257" s="2"/>
      <c r="EX1257" s="2"/>
      <c r="EY1257" s="2"/>
      <c r="EZ1257" s="2"/>
      <c r="FA1257" s="2"/>
      <c r="FB1257" s="2"/>
      <c r="FC1257" s="2"/>
      <c r="FD1257" s="2"/>
      <c r="FE1257" s="2"/>
      <c r="FF1257" s="2"/>
      <c r="FG1257" s="2"/>
      <c r="FH1257" s="2"/>
      <c r="FI1257" s="2"/>
      <c r="FJ1257" s="2"/>
      <c r="FK1257" s="2"/>
      <c r="FL1257" s="2"/>
      <c r="FM1257" s="2"/>
      <c r="FN1257" s="2"/>
      <c r="FO1257" s="2"/>
      <c r="FP1257" s="2"/>
      <c r="FQ1257" s="2"/>
      <c r="FR1257" s="2"/>
      <c r="FS1257" s="2"/>
      <c r="FT1257" s="2"/>
      <c r="FU1257" s="2"/>
      <c r="FV1257" s="2"/>
      <c r="FW1257" s="2"/>
      <c r="FX1257" s="2"/>
      <c r="FY1257" s="2"/>
      <c r="FZ1257" s="2"/>
      <c r="GA1257" s="2"/>
      <c r="GB1257" s="2"/>
      <c r="GC1257" s="2"/>
      <c r="GD1257" s="2"/>
      <c r="GE1257" s="2"/>
      <c r="GF1257" s="2"/>
      <c r="GG1257" s="2"/>
      <c r="GH1257" s="2"/>
      <c r="GI1257" s="2"/>
      <c r="GJ1257" s="2"/>
      <c r="GK1257" s="2"/>
      <c r="GL1257" s="2"/>
      <c r="GM1257" s="2"/>
      <c r="GN1257" s="2"/>
      <c r="GO1257" s="2"/>
      <c r="GP1257" s="2"/>
      <c r="GQ1257" s="2"/>
      <c r="GR1257" s="2"/>
      <c r="GS1257" s="2"/>
      <c r="GT1257" s="2"/>
      <c r="GU1257" s="2"/>
      <c r="GV1257" s="2"/>
      <c r="GW1257" s="2"/>
      <c r="GX1257" s="2"/>
      <c r="GY1257" s="2"/>
      <c r="GZ1257" s="2"/>
      <c r="HA1257" s="2"/>
      <c r="HB1257" s="2"/>
      <c r="HC1257" s="2"/>
      <c r="HD1257" s="2"/>
      <c r="HE1257" s="2"/>
      <c r="HF1257" s="2"/>
      <c r="HG1257" s="2"/>
      <c r="HH1257" s="2"/>
      <c r="HI1257" s="2"/>
      <c r="HJ1257" s="2"/>
      <c r="HK1257" s="2"/>
      <c r="HL1257" s="2"/>
      <c r="HM1257" s="2"/>
      <c r="HN1257" s="2"/>
      <c r="HO1257" s="2"/>
      <c r="HP1257" s="2"/>
      <c r="HQ1257" s="2"/>
      <c r="HR1257" s="2"/>
      <c r="HS1257" s="2"/>
      <c r="HT1257" s="2"/>
      <c r="HU1257" s="2"/>
      <c r="HV1257" s="2"/>
      <c r="HW1257" s="2"/>
      <c r="HX1257" s="2"/>
      <c r="HY1257" s="2"/>
      <c r="HZ1257" s="2"/>
      <c r="IA1257" s="2"/>
      <c r="IB1257" s="2"/>
      <c r="IC1257" s="2"/>
      <c r="ID1257" s="2"/>
    </row>
    <row r="1258" spans="1:238" s="12" customFormat="1" x14ac:dyDescent="0.2">
      <c r="A1258" s="11">
        <f t="shared" si="21"/>
        <v>1250</v>
      </c>
      <c r="B1258" s="32" t="s">
        <v>162</v>
      </c>
      <c r="C1258" s="32" t="s">
        <v>759</v>
      </c>
      <c r="D1258" s="32" t="s">
        <v>650</v>
      </c>
      <c r="E1258" s="68" t="s">
        <v>2384</v>
      </c>
      <c r="F1258" s="33" t="s">
        <v>163</v>
      </c>
      <c r="G1258" s="34">
        <v>1696</v>
      </c>
      <c r="H1258" s="34">
        <v>3150</v>
      </c>
      <c r="I1258" s="37" t="s">
        <v>15</v>
      </c>
      <c r="J1258" s="35" t="s">
        <v>17</v>
      </c>
      <c r="K1258" s="36" t="s">
        <v>181</v>
      </c>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c r="AL1258" s="2"/>
      <c r="AM1258" s="2"/>
      <c r="AN1258" s="2"/>
      <c r="AO1258" s="2"/>
      <c r="AP1258" s="2"/>
      <c r="AQ1258" s="2"/>
      <c r="AR1258" s="2"/>
      <c r="AS1258" s="2"/>
      <c r="AT1258" s="2"/>
      <c r="AU1258" s="2"/>
      <c r="AV1258" s="2"/>
      <c r="AW1258" s="2"/>
      <c r="AX1258" s="2"/>
      <c r="AY1258" s="2"/>
      <c r="AZ1258" s="2"/>
      <c r="BA1258" s="2"/>
      <c r="BB1258" s="2"/>
      <c r="BC1258" s="2"/>
      <c r="BD1258" s="2"/>
      <c r="BE1258" s="2"/>
      <c r="BF1258" s="2"/>
      <c r="BG1258" s="2"/>
      <c r="BH1258" s="2"/>
      <c r="BI1258" s="2"/>
      <c r="BJ1258" s="2"/>
      <c r="BK1258" s="2"/>
      <c r="BL1258" s="2"/>
      <c r="BM1258" s="2"/>
      <c r="BN1258" s="2"/>
      <c r="BO1258" s="2"/>
      <c r="BP1258" s="2"/>
      <c r="BQ1258" s="2"/>
      <c r="BR1258" s="2"/>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c r="DX1258" s="2"/>
      <c r="DY1258" s="2"/>
      <c r="DZ1258" s="2"/>
      <c r="EA1258" s="2"/>
      <c r="EB1258" s="2"/>
      <c r="EC1258" s="2"/>
      <c r="ED1258" s="2"/>
      <c r="EE1258" s="2"/>
      <c r="EF1258" s="2"/>
      <c r="EG1258" s="2"/>
      <c r="EH1258" s="2"/>
      <c r="EI1258" s="2"/>
      <c r="EJ1258" s="2"/>
      <c r="EK1258" s="2"/>
      <c r="EL1258" s="2"/>
      <c r="EM1258" s="2"/>
      <c r="EN1258" s="2"/>
      <c r="EO1258" s="2"/>
      <c r="EP1258" s="2"/>
      <c r="EQ1258" s="2"/>
      <c r="ER1258" s="2"/>
      <c r="ES1258" s="2"/>
      <c r="ET1258" s="2"/>
      <c r="EU1258" s="2"/>
      <c r="EV1258" s="2"/>
      <c r="EW1258" s="2"/>
      <c r="EX1258" s="2"/>
      <c r="EY1258" s="2"/>
      <c r="EZ1258" s="2"/>
      <c r="FA1258" s="2"/>
      <c r="FB1258" s="2"/>
      <c r="FC1258" s="2"/>
      <c r="FD1258" s="2"/>
      <c r="FE1258" s="2"/>
      <c r="FF1258" s="2"/>
      <c r="FG1258" s="2"/>
      <c r="FH1258" s="2"/>
      <c r="FI1258" s="2"/>
      <c r="FJ1258" s="2"/>
      <c r="FK1258" s="2"/>
      <c r="FL1258" s="2"/>
      <c r="FM1258" s="2"/>
      <c r="FN1258" s="2"/>
      <c r="FO1258" s="2"/>
      <c r="FP1258" s="2"/>
      <c r="FQ1258" s="2"/>
      <c r="FR1258" s="2"/>
      <c r="FS1258" s="2"/>
      <c r="FT1258" s="2"/>
      <c r="FU1258" s="2"/>
      <c r="FV1258" s="2"/>
      <c r="FW1258" s="2"/>
      <c r="FX1258" s="2"/>
      <c r="FY1258" s="2"/>
      <c r="FZ1258" s="2"/>
      <c r="GA1258" s="2"/>
      <c r="GB1258" s="2"/>
      <c r="GC1258" s="2"/>
      <c r="GD1258" s="2"/>
      <c r="GE1258" s="2"/>
      <c r="GF1258" s="2"/>
      <c r="GG1258" s="2"/>
      <c r="GH1258" s="2"/>
      <c r="GI1258" s="2"/>
      <c r="GJ1258" s="2"/>
      <c r="GK1258" s="2"/>
      <c r="GL1258" s="2"/>
      <c r="GM1258" s="2"/>
      <c r="GN1258" s="2"/>
      <c r="GO1258" s="2"/>
      <c r="GP1258" s="2"/>
      <c r="GQ1258" s="2"/>
      <c r="GR1258" s="2"/>
      <c r="GS1258" s="2"/>
      <c r="GT1258" s="2"/>
      <c r="GU1258" s="2"/>
      <c r="GV1258" s="2"/>
      <c r="GW1258" s="2"/>
      <c r="GX1258" s="2"/>
      <c r="GY1258" s="2"/>
      <c r="GZ1258" s="2"/>
      <c r="HA1258" s="2"/>
      <c r="HB1258" s="2"/>
      <c r="HC1258" s="2"/>
      <c r="HD1258" s="2"/>
      <c r="HE1258" s="2"/>
      <c r="HF1258" s="2"/>
      <c r="HG1258" s="2"/>
      <c r="HH1258" s="2"/>
      <c r="HI1258" s="2"/>
      <c r="HJ1258" s="2"/>
      <c r="HK1258" s="2"/>
      <c r="HL1258" s="2"/>
      <c r="HM1258" s="2"/>
      <c r="HN1258" s="2"/>
      <c r="HO1258" s="2"/>
      <c r="HP1258" s="2"/>
      <c r="HQ1258" s="2"/>
      <c r="HR1258" s="2"/>
      <c r="HS1258" s="2"/>
      <c r="HT1258" s="2"/>
      <c r="HU1258" s="2"/>
      <c r="HV1258" s="2"/>
      <c r="HW1258" s="2"/>
      <c r="HX1258" s="2"/>
      <c r="HY1258" s="2"/>
      <c r="HZ1258" s="2"/>
      <c r="IA1258" s="2"/>
      <c r="IB1258" s="2"/>
      <c r="IC1258" s="2"/>
      <c r="ID1258" s="2"/>
    </row>
    <row r="1259" spans="1:238" s="12" customFormat="1" x14ac:dyDescent="0.2">
      <c r="A1259" s="11">
        <f t="shared" si="21"/>
        <v>1251</v>
      </c>
      <c r="B1259" s="32" t="s">
        <v>659</v>
      </c>
      <c r="C1259" s="32" t="s">
        <v>759</v>
      </c>
      <c r="D1259" s="32" t="s">
        <v>650</v>
      </c>
      <c r="E1259" s="68" t="s">
        <v>2386</v>
      </c>
      <c r="F1259" s="33" t="s">
        <v>172</v>
      </c>
      <c r="G1259" s="34">
        <v>1364</v>
      </c>
      <c r="H1259" s="34">
        <v>1968</v>
      </c>
      <c r="I1259" s="37" t="s">
        <v>15</v>
      </c>
      <c r="J1259" s="35" t="s">
        <v>17</v>
      </c>
      <c r="K1259" s="36"/>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c r="AW1259" s="2"/>
      <c r="AX1259" s="2"/>
      <c r="AY1259" s="2"/>
      <c r="AZ1259" s="2"/>
      <c r="BA1259" s="2"/>
      <c r="BB1259" s="2"/>
      <c r="BC1259" s="2"/>
      <c r="BD1259" s="2"/>
      <c r="BE1259" s="2"/>
      <c r="BF1259" s="2"/>
      <c r="BG1259" s="2"/>
      <c r="BH1259" s="2"/>
      <c r="BI1259" s="2"/>
      <c r="BJ1259" s="2"/>
      <c r="BK1259" s="2"/>
      <c r="BL1259" s="2"/>
      <c r="BM1259" s="2"/>
      <c r="BN1259" s="2"/>
      <c r="BO1259" s="2"/>
      <c r="BP1259" s="2"/>
      <c r="BQ1259" s="2"/>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c r="EY1259" s="2"/>
      <c r="EZ1259" s="2"/>
      <c r="FA1259" s="2"/>
      <c r="FB1259" s="2"/>
      <c r="FC1259" s="2"/>
      <c r="FD1259" s="2"/>
      <c r="FE1259" s="2"/>
      <c r="FF1259" s="2"/>
      <c r="FG1259" s="2"/>
      <c r="FH1259" s="2"/>
      <c r="FI1259" s="2"/>
      <c r="FJ1259" s="2"/>
      <c r="FK1259" s="2"/>
      <c r="FL1259" s="2"/>
      <c r="FM1259" s="2"/>
      <c r="FN1259" s="2"/>
      <c r="FO1259" s="2"/>
      <c r="FP1259" s="2"/>
      <c r="FQ1259" s="2"/>
      <c r="FR1259" s="2"/>
      <c r="FS1259" s="2"/>
      <c r="FT1259" s="2"/>
      <c r="FU1259" s="2"/>
      <c r="FV1259" s="2"/>
      <c r="FW1259" s="2"/>
      <c r="FX1259" s="2"/>
      <c r="FY1259" s="2"/>
      <c r="FZ1259" s="2"/>
      <c r="GA1259" s="2"/>
      <c r="GB1259" s="2"/>
      <c r="GC1259" s="2"/>
      <c r="GD1259" s="2"/>
      <c r="GE1259" s="2"/>
      <c r="GF1259" s="2"/>
      <c r="GG1259" s="2"/>
      <c r="GH1259" s="2"/>
      <c r="GI1259" s="2"/>
      <c r="GJ1259" s="2"/>
      <c r="GK1259" s="2"/>
      <c r="GL1259" s="2"/>
      <c r="GM1259" s="2"/>
      <c r="GN1259" s="2"/>
      <c r="GO1259" s="2"/>
      <c r="GP1259" s="2"/>
      <c r="GQ1259" s="2"/>
      <c r="GR1259" s="2"/>
      <c r="GS1259" s="2"/>
      <c r="GT1259" s="2"/>
      <c r="GU1259" s="2"/>
      <c r="GV1259" s="2"/>
      <c r="GW1259" s="2"/>
      <c r="GX1259" s="2"/>
      <c r="GY1259" s="2"/>
      <c r="GZ1259" s="2"/>
      <c r="HA1259" s="2"/>
      <c r="HB1259" s="2"/>
      <c r="HC1259" s="2"/>
      <c r="HD1259" s="2"/>
      <c r="HE1259" s="2"/>
      <c r="HF1259" s="2"/>
      <c r="HG1259" s="2"/>
      <c r="HH1259" s="2"/>
      <c r="HI1259" s="2"/>
      <c r="HJ1259" s="2"/>
      <c r="HK1259" s="2"/>
      <c r="HL1259" s="2"/>
      <c r="HM1259" s="2"/>
      <c r="HN1259" s="2"/>
      <c r="HO1259" s="2"/>
      <c r="HP1259" s="2"/>
      <c r="HQ1259" s="2"/>
      <c r="HR1259" s="2"/>
      <c r="HS1259" s="2"/>
      <c r="HT1259" s="2"/>
      <c r="HU1259" s="2"/>
      <c r="HV1259" s="2"/>
      <c r="HW1259" s="2"/>
      <c r="HX1259" s="2"/>
      <c r="HY1259" s="2"/>
      <c r="HZ1259" s="2"/>
      <c r="IA1259" s="2"/>
      <c r="IB1259" s="2"/>
      <c r="IC1259" s="2"/>
      <c r="ID1259" s="2"/>
    </row>
    <row r="1260" spans="1:238" s="12" customFormat="1" x14ac:dyDescent="0.2">
      <c r="A1260" s="11">
        <f t="shared" si="21"/>
        <v>1252</v>
      </c>
      <c r="B1260" s="32" t="s">
        <v>660</v>
      </c>
      <c r="C1260" s="32" t="s">
        <v>759</v>
      </c>
      <c r="D1260" s="32" t="s">
        <v>650</v>
      </c>
      <c r="E1260" s="68" t="s">
        <v>2386</v>
      </c>
      <c r="F1260" s="33" t="s">
        <v>41</v>
      </c>
      <c r="G1260" s="34">
        <v>1249</v>
      </c>
      <c r="H1260" s="34">
        <v>2313</v>
      </c>
      <c r="I1260" s="37" t="s">
        <v>15</v>
      </c>
      <c r="J1260" s="35" t="s">
        <v>17</v>
      </c>
      <c r="K1260" s="36"/>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c r="AU1260" s="2"/>
      <c r="AV1260" s="2"/>
      <c r="AW1260" s="2"/>
      <c r="AX1260" s="2"/>
      <c r="AY1260" s="2"/>
      <c r="AZ1260" s="2"/>
      <c r="BA1260" s="2"/>
      <c r="BB1260" s="2"/>
      <c r="BC1260" s="2"/>
      <c r="BD1260" s="2"/>
      <c r="BE1260" s="2"/>
      <c r="BF1260" s="2"/>
      <c r="BG1260" s="2"/>
      <c r="BH1260" s="2"/>
      <c r="BI1260" s="2"/>
      <c r="BJ1260" s="2"/>
      <c r="BK1260" s="2"/>
      <c r="BL1260" s="2"/>
      <c r="BM1260" s="2"/>
      <c r="BN1260" s="2"/>
      <c r="BO1260" s="2"/>
      <c r="BP1260" s="2"/>
      <c r="BQ1260" s="2"/>
      <c r="BR1260" s="2"/>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c r="DX1260" s="2"/>
      <c r="DY1260" s="2"/>
      <c r="DZ1260" s="2"/>
      <c r="EA1260" s="2"/>
      <c r="EB1260" s="2"/>
      <c r="EC1260" s="2"/>
      <c r="ED1260" s="2"/>
      <c r="EE1260" s="2"/>
      <c r="EF1260" s="2"/>
      <c r="EG1260" s="2"/>
      <c r="EH1260" s="2"/>
      <c r="EI1260" s="2"/>
      <c r="EJ1260" s="2"/>
      <c r="EK1260" s="2"/>
      <c r="EL1260" s="2"/>
      <c r="EM1260" s="2"/>
      <c r="EN1260" s="2"/>
      <c r="EO1260" s="2"/>
      <c r="EP1260" s="2"/>
      <c r="EQ1260" s="2"/>
      <c r="ER1260" s="2"/>
      <c r="ES1260" s="2"/>
      <c r="ET1260" s="2"/>
      <c r="EU1260" s="2"/>
      <c r="EV1260" s="2"/>
      <c r="EW1260" s="2"/>
      <c r="EX1260" s="2"/>
      <c r="EY1260" s="2"/>
      <c r="EZ1260" s="2"/>
      <c r="FA1260" s="2"/>
      <c r="FB1260" s="2"/>
      <c r="FC1260" s="2"/>
      <c r="FD1260" s="2"/>
      <c r="FE1260" s="2"/>
      <c r="FF1260" s="2"/>
      <c r="FG1260" s="2"/>
      <c r="FH1260" s="2"/>
      <c r="FI1260" s="2"/>
      <c r="FJ1260" s="2"/>
      <c r="FK1260" s="2"/>
      <c r="FL1260" s="2"/>
      <c r="FM1260" s="2"/>
      <c r="FN1260" s="2"/>
      <c r="FO1260" s="2"/>
      <c r="FP1260" s="2"/>
      <c r="FQ1260" s="2"/>
      <c r="FR1260" s="2"/>
      <c r="FS1260" s="2"/>
      <c r="FT1260" s="2"/>
      <c r="FU1260" s="2"/>
      <c r="FV1260" s="2"/>
      <c r="FW1260" s="2"/>
      <c r="FX1260" s="2"/>
      <c r="FY1260" s="2"/>
      <c r="FZ1260" s="2"/>
      <c r="GA1260" s="2"/>
      <c r="GB1260" s="2"/>
      <c r="GC1260" s="2"/>
      <c r="GD1260" s="2"/>
      <c r="GE1260" s="2"/>
      <c r="GF1260" s="2"/>
      <c r="GG1260" s="2"/>
      <c r="GH1260" s="2"/>
      <c r="GI1260" s="2"/>
      <c r="GJ1260" s="2"/>
      <c r="GK1260" s="2"/>
      <c r="GL1260" s="2"/>
      <c r="GM1260" s="2"/>
      <c r="GN1260" s="2"/>
      <c r="GO1260" s="2"/>
      <c r="GP1260" s="2"/>
      <c r="GQ1260" s="2"/>
      <c r="GR1260" s="2"/>
      <c r="GS1260" s="2"/>
      <c r="GT1260" s="2"/>
      <c r="GU1260" s="2"/>
      <c r="GV1260" s="2"/>
      <c r="GW1260" s="2"/>
      <c r="GX1260" s="2"/>
      <c r="GY1260" s="2"/>
      <c r="GZ1260" s="2"/>
      <c r="HA1260" s="2"/>
      <c r="HB1260" s="2"/>
      <c r="HC1260" s="2"/>
      <c r="HD1260" s="2"/>
      <c r="HE1260" s="2"/>
      <c r="HF1260" s="2"/>
      <c r="HG1260" s="2"/>
      <c r="HH1260" s="2"/>
      <c r="HI1260" s="2"/>
      <c r="HJ1260" s="2"/>
      <c r="HK1260" s="2"/>
      <c r="HL1260" s="2"/>
      <c r="HM1260" s="2"/>
      <c r="HN1260" s="2"/>
      <c r="HO1260" s="2"/>
      <c r="HP1260" s="2"/>
      <c r="HQ1260" s="2"/>
      <c r="HR1260" s="2"/>
      <c r="HS1260" s="2"/>
      <c r="HT1260" s="2"/>
      <c r="HU1260" s="2"/>
      <c r="HV1260" s="2"/>
      <c r="HW1260" s="2"/>
      <c r="HX1260" s="2"/>
      <c r="HY1260" s="2"/>
      <c r="HZ1260" s="2"/>
      <c r="IA1260" s="2"/>
      <c r="IB1260" s="2"/>
      <c r="IC1260" s="2"/>
      <c r="ID1260" s="2"/>
    </row>
    <row r="1261" spans="1:238" s="12" customFormat="1" x14ac:dyDescent="0.2">
      <c r="A1261" s="11">
        <f t="shared" si="21"/>
        <v>1253</v>
      </c>
      <c r="B1261" s="32" t="s">
        <v>189</v>
      </c>
      <c r="C1261" s="32" t="s">
        <v>759</v>
      </c>
      <c r="D1261" s="38" t="s">
        <v>650</v>
      </c>
      <c r="E1261" s="68" t="s">
        <v>2399</v>
      </c>
      <c r="F1261" s="33" t="s">
        <v>1976</v>
      </c>
      <c r="G1261" s="34">
        <v>5160</v>
      </c>
      <c r="H1261" s="34">
        <v>9484</v>
      </c>
      <c r="I1261" s="57" t="s">
        <v>127</v>
      </c>
      <c r="J1261" s="35" t="s">
        <v>17</v>
      </c>
      <c r="K1261" s="36"/>
      <c r="L1261" s="2"/>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c r="AU1261" s="2"/>
      <c r="AV1261" s="2"/>
      <c r="AW1261" s="2"/>
      <c r="AX1261" s="2"/>
      <c r="AY1261" s="2"/>
      <c r="AZ1261" s="2"/>
      <c r="BA1261" s="2"/>
      <c r="BB1261" s="2"/>
      <c r="BC1261" s="2"/>
      <c r="BD1261" s="2"/>
      <c r="BE1261" s="2"/>
      <c r="BF1261" s="2"/>
      <c r="BG1261" s="2"/>
      <c r="BH1261" s="2"/>
      <c r="BI1261" s="2"/>
      <c r="BJ1261" s="2"/>
      <c r="BK1261" s="2"/>
      <c r="BL1261" s="2"/>
      <c r="BM1261" s="2"/>
      <c r="BN1261" s="2"/>
      <c r="BO1261" s="2"/>
      <c r="BP1261" s="2"/>
      <c r="BQ1261" s="2"/>
      <c r="BR1261" s="2"/>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c r="DX1261" s="2"/>
      <c r="DY1261" s="2"/>
      <c r="DZ1261" s="2"/>
      <c r="EA1261" s="2"/>
      <c r="EB1261" s="2"/>
      <c r="EC1261" s="2"/>
      <c r="ED1261" s="2"/>
      <c r="EE1261" s="2"/>
      <c r="EF1261" s="2"/>
      <c r="EG1261" s="2"/>
      <c r="EH1261" s="2"/>
      <c r="EI1261" s="2"/>
      <c r="EJ1261" s="2"/>
      <c r="EK1261" s="2"/>
      <c r="EL1261" s="2"/>
      <c r="EM1261" s="2"/>
      <c r="EN1261" s="2"/>
      <c r="EO1261" s="2"/>
      <c r="EP1261" s="2"/>
      <c r="EQ1261" s="2"/>
      <c r="ER1261" s="2"/>
      <c r="ES1261" s="2"/>
      <c r="ET1261" s="2"/>
      <c r="EU1261" s="2"/>
      <c r="EV1261" s="2"/>
      <c r="EW1261" s="2"/>
      <c r="EX1261" s="2"/>
      <c r="EY1261" s="2"/>
      <c r="EZ1261" s="2"/>
      <c r="FA1261" s="2"/>
      <c r="FB1261" s="2"/>
      <c r="FC1261" s="2"/>
      <c r="FD1261" s="2"/>
      <c r="FE1261" s="2"/>
      <c r="FF1261" s="2"/>
      <c r="FG1261" s="2"/>
      <c r="FH1261" s="2"/>
      <c r="FI1261" s="2"/>
      <c r="FJ1261" s="2"/>
      <c r="FK1261" s="2"/>
      <c r="FL1261" s="2"/>
      <c r="FM1261" s="2"/>
      <c r="FN1261" s="2"/>
      <c r="FO1261" s="2"/>
      <c r="FP1261" s="2"/>
      <c r="FQ1261" s="2"/>
      <c r="FR1261" s="2"/>
      <c r="FS1261" s="2"/>
      <c r="FT1261" s="2"/>
      <c r="FU1261" s="2"/>
      <c r="FV1261" s="2"/>
      <c r="FW1261" s="2"/>
      <c r="FX1261" s="2"/>
      <c r="FY1261" s="2"/>
      <c r="FZ1261" s="2"/>
      <c r="GA1261" s="2"/>
      <c r="GB1261" s="2"/>
      <c r="GC1261" s="2"/>
      <c r="GD1261" s="2"/>
      <c r="GE1261" s="2"/>
      <c r="GF1261" s="2"/>
      <c r="GG1261" s="2"/>
      <c r="GH1261" s="2"/>
      <c r="GI1261" s="2"/>
      <c r="GJ1261" s="2"/>
      <c r="GK1261" s="2"/>
      <c r="GL1261" s="2"/>
      <c r="GM1261" s="2"/>
      <c r="GN1261" s="2"/>
      <c r="GO1261" s="2"/>
      <c r="GP1261" s="2"/>
      <c r="GQ1261" s="2"/>
      <c r="GR1261" s="2"/>
      <c r="GS1261" s="2"/>
      <c r="GT1261" s="2"/>
      <c r="GU1261" s="2"/>
      <c r="GV1261" s="2"/>
      <c r="GW1261" s="2"/>
      <c r="GX1261" s="2"/>
      <c r="GY1261" s="2"/>
      <c r="GZ1261" s="2"/>
      <c r="HA1261" s="2"/>
      <c r="HB1261" s="2"/>
      <c r="HC1261" s="2"/>
      <c r="HD1261" s="2"/>
      <c r="HE1261" s="2"/>
      <c r="HF1261" s="2"/>
      <c r="HG1261" s="2"/>
      <c r="HH1261" s="2"/>
      <c r="HI1261" s="2"/>
      <c r="HJ1261" s="2"/>
      <c r="HK1261" s="2"/>
      <c r="HL1261" s="2"/>
      <c r="HM1261" s="2"/>
      <c r="HN1261" s="2"/>
      <c r="HO1261" s="2"/>
      <c r="HP1261" s="2"/>
      <c r="HQ1261" s="2"/>
      <c r="HR1261" s="2"/>
      <c r="HS1261" s="2"/>
      <c r="HT1261" s="2"/>
      <c r="HU1261" s="2"/>
      <c r="HV1261" s="2"/>
      <c r="HW1261" s="2"/>
      <c r="HX1261" s="2"/>
      <c r="HY1261" s="2"/>
      <c r="HZ1261" s="2"/>
      <c r="IA1261" s="2"/>
      <c r="IB1261" s="2"/>
      <c r="IC1261" s="2"/>
      <c r="ID1261" s="2"/>
    </row>
    <row r="1262" spans="1:238" s="12" customFormat="1" x14ac:dyDescent="0.2">
      <c r="A1262" s="11">
        <f t="shared" si="21"/>
        <v>1254</v>
      </c>
      <c r="B1262" s="32" t="s">
        <v>261</v>
      </c>
      <c r="C1262" s="32" t="s">
        <v>759</v>
      </c>
      <c r="D1262" s="38" t="s">
        <v>650</v>
      </c>
      <c r="E1262" s="68" t="s">
        <v>2399</v>
      </c>
      <c r="F1262" s="33" t="s">
        <v>163</v>
      </c>
      <c r="G1262" s="34">
        <v>3812</v>
      </c>
      <c r="H1262" s="34">
        <v>6967</v>
      </c>
      <c r="I1262" s="37" t="s">
        <v>15</v>
      </c>
      <c r="J1262" s="35" t="s">
        <v>17</v>
      </c>
      <c r="K1262" s="36" t="s">
        <v>181</v>
      </c>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c r="AL1262" s="2"/>
      <c r="AM1262" s="2"/>
      <c r="AN1262" s="2"/>
      <c r="AO1262" s="2"/>
      <c r="AP1262" s="2"/>
      <c r="AQ1262" s="2"/>
      <c r="AR1262" s="2"/>
      <c r="AS1262" s="2"/>
      <c r="AT1262" s="2"/>
      <c r="AU1262" s="2"/>
      <c r="AV1262" s="2"/>
      <c r="AW1262" s="2"/>
      <c r="AX1262" s="2"/>
      <c r="AY1262" s="2"/>
      <c r="AZ1262" s="2"/>
      <c r="BA1262" s="2"/>
      <c r="BB1262" s="2"/>
      <c r="BC1262" s="2"/>
      <c r="BD1262" s="2"/>
      <c r="BE1262" s="2"/>
      <c r="BF1262" s="2"/>
      <c r="BG1262" s="2"/>
      <c r="BH1262" s="2"/>
      <c r="BI1262" s="2"/>
      <c r="BJ1262" s="2"/>
      <c r="BK1262" s="2"/>
      <c r="BL1262" s="2"/>
      <c r="BM1262" s="2"/>
      <c r="BN1262" s="2"/>
      <c r="BO1262" s="2"/>
      <c r="BP1262" s="2"/>
      <c r="BQ1262" s="2"/>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c r="DX1262" s="2"/>
      <c r="DY1262" s="2"/>
      <c r="DZ1262" s="2"/>
      <c r="EA1262" s="2"/>
      <c r="EB1262" s="2"/>
      <c r="EC1262" s="2"/>
      <c r="ED1262" s="2"/>
      <c r="EE1262" s="2"/>
      <c r="EF1262" s="2"/>
      <c r="EG1262" s="2"/>
      <c r="EH1262" s="2"/>
      <c r="EI1262" s="2"/>
      <c r="EJ1262" s="2"/>
      <c r="EK1262" s="2"/>
      <c r="EL1262" s="2"/>
      <c r="EM1262" s="2"/>
      <c r="EN1262" s="2"/>
      <c r="EO1262" s="2"/>
      <c r="EP1262" s="2"/>
      <c r="EQ1262" s="2"/>
      <c r="ER1262" s="2"/>
      <c r="ES1262" s="2"/>
      <c r="ET1262" s="2"/>
      <c r="EU1262" s="2"/>
      <c r="EV1262" s="2"/>
      <c r="EW1262" s="2"/>
      <c r="EX1262" s="2"/>
      <c r="EY1262" s="2"/>
      <c r="EZ1262" s="2"/>
      <c r="FA1262" s="2"/>
      <c r="FB1262" s="2"/>
      <c r="FC1262" s="2"/>
      <c r="FD1262" s="2"/>
      <c r="FE1262" s="2"/>
      <c r="FF1262" s="2"/>
      <c r="FG1262" s="2"/>
      <c r="FH1262" s="2"/>
      <c r="FI1262" s="2"/>
      <c r="FJ1262" s="2"/>
      <c r="FK1262" s="2"/>
      <c r="FL1262" s="2"/>
      <c r="FM1262" s="2"/>
      <c r="FN1262" s="2"/>
      <c r="FO1262" s="2"/>
      <c r="FP1262" s="2"/>
      <c r="FQ1262" s="2"/>
      <c r="FR1262" s="2"/>
      <c r="FS1262" s="2"/>
      <c r="FT1262" s="2"/>
      <c r="FU1262" s="2"/>
      <c r="FV1262" s="2"/>
      <c r="FW1262" s="2"/>
      <c r="FX1262" s="2"/>
      <c r="FY1262" s="2"/>
      <c r="FZ1262" s="2"/>
      <c r="GA1262" s="2"/>
      <c r="GB1262" s="2"/>
      <c r="GC1262" s="2"/>
      <c r="GD1262" s="2"/>
      <c r="GE1262" s="2"/>
      <c r="GF1262" s="2"/>
      <c r="GG1262" s="2"/>
      <c r="GH1262" s="2"/>
      <c r="GI1262" s="2"/>
      <c r="GJ1262" s="2"/>
      <c r="GK1262" s="2"/>
      <c r="GL1262" s="2"/>
      <c r="GM1262" s="2"/>
      <c r="GN1262" s="2"/>
      <c r="GO1262" s="2"/>
      <c r="GP1262" s="2"/>
      <c r="GQ1262" s="2"/>
      <c r="GR1262" s="2"/>
      <c r="GS1262" s="2"/>
      <c r="GT1262" s="2"/>
      <c r="GU1262" s="2"/>
      <c r="GV1262" s="2"/>
      <c r="GW1262" s="2"/>
      <c r="GX1262" s="2"/>
      <c r="GY1262" s="2"/>
      <c r="GZ1262" s="2"/>
      <c r="HA1262" s="2"/>
      <c r="HB1262" s="2"/>
      <c r="HC1262" s="2"/>
      <c r="HD1262" s="2"/>
      <c r="HE1262" s="2"/>
      <c r="HF1262" s="2"/>
      <c r="HG1262" s="2"/>
      <c r="HH1262" s="2"/>
      <c r="HI1262" s="2"/>
      <c r="HJ1262" s="2"/>
      <c r="HK1262" s="2"/>
      <c r="HL1262" s="2"/>
      <c r="HM1262" s="2"/>
      <c r="HN1262" s="2"/>
      <c r="HO1262" s="2"/>
      <c r="HP1262" s="2"/>
      <c r="HQ1262" s="2"/>
      <c r="HR1262" s="2"/>
      <c r="HS1262" s="2"/>
      <c r="HT1262" s="2"/>
      <c r="HU1262" s="2"/>
      <c r="HV1262" s="2"/>
      <c r="HW1262" s="2"/>
      <c r="HX1262" s="2"/>
      <c r="HY1262" s="2"/>
      <c r="HZ1262" s="2"/>
      <c r="IA1262" s="2"/>
      <c r="IB1262" s="2"/>
      <c r="IC1262" s="2"/>
      <c r="ID1262" s="2"/>
    </row>
    <row r="1263" spans="1:238" s="12" customFormat="1" x14ac:dyDescent="0.2">
      <c r="A1263" s="11">
        <f t="shared" si="21"/>
        <v>1255</v>
      </c>
      <c r="B1263" s="32" t="s">
        <v>661</v>
      </c>
      <c r="C1263" s="32" t="s">
        <v>759</v>
      </c>
      <c r="D1263" s="32" t="s">
        <v>650</v>
      </c>
      <c r="E1263" s="68" t="s">
        <v>2399</v>
      </c>
      <c r="F1263" s="33" t="s">
        <v>2032</v>
      </c>
      <c r="G1263" s="34">
        <v>4673</v>
      </c>
      <c r="H1263" s="34">
        <v>7096</v>
      </c>
      <c r="I1263" s="37" t="s">
        <v>15</v>
      </c>
      <c r="J1263" s="35" t="s">
        <v>17</v>
      </c>
      <c r="K1263" s="36"/>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c r="AU1263" s="2"/>
      <c r="AV1263" s="2"/>
      <c r="AW1263" s="2"/>
      <c r="AX1263" s="2"/>
      <c r="AY1263" s="2"/>
      <c r="AZ1263" s="2"/>
      <c r="BA1263" s="2"/>
      <c r="BB1263" s="2"/>
      <c r="BC1263" s="2"/>
      <c r="BD1263" s="2"/>
      <c r="BE1263" s="2"/>
      <c r="BF1263" s="2"/>
      <c r="BG1263" s="2"/>
      <c r="BH1263" s="2"/>
      <c r="BI1263" s="2"/>
      <c r="BJ1263" s="2"/>
      <c r="BK1263" s="2"/>
      <c r="BL1263" s="2"/>
      <c r="BM1263" s="2"/>
      <c r="BN1263" s="2"/>
      <c r="BO1263" s="2"/>
      <c r="BP1263" s="2"/>
      <c r="BQ1263" s="2"/>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c r="DY1263" s="2"/>
      <c r="DZ1263" s="2"/>
      <c r="EA1263" s="2"/>
      <c r="EB1263" s="2"/>
      <c r="EC1263" s="2"/>
      <c r="ED1263" s="2"/>
      <c r="EE1263" s="2"/>
      <c r="EF1263" s="2"/>
      <c r="EG1263" s="2"/>
      <c r="EH1263" s="2"/>
      <c r="EI1263" s="2"/>
      <c r="EJ1263" s="2"/>
      <c r="EK1263" s="2"/>
      <c r="EL1263" s="2"/>
      <c r="EM1263" s="2"/>
      <c r="EN1263" s="2"/>
      <c r="EO1263" s="2"/>
      <c r="EP1263" s="2"/>
      <c r="EQ1263" s="2"/>
      <c r="ER1263" s="2"/>
      <c r="ES1263" s="2"/>
      <c r="ET1263" s="2"/>
      <c r="EU1263" s="2"/>
      <c r="EV1263" s="2"/>
      <c r="EW1263" s="2"/>
      <c r="EX1263" s="2"/>
      <c r="EY1263" s="2"/>
      <c r="EZ1263" s="2"/>
      <c r="FA1263" s="2"/>
      <c r="FB1263" s="2"/>
      <c r="FC1263" s="2"/>
      <c r="FD1263" s="2"/>
      <c r="FE1263" s="2"/>
      <c r="FF1263" s="2"/>
      <c r="FG1263" s="2"/>
      <c r="FH1263" s="2"/>
      <c r="FI1263" s="2"/>
      <c r="FJ1263" s="2"/>
      <c r="FK1263" s="2"/>
      <c r="FL1263" s="2"/>
      <c r="FM1263" s="2"/>
      <c r="FN1263" s="2"/>
      <c r="FO1263" s="2"/>
      <c r="FP1263" s="2"/>
      <c r="FQ1263" s="2"/>
      <c r="FR1263" s="2"/>
      <c r="FS1263" s="2"/>
      <c r="FT1263" s="2"/>
      <c r="FU1263" s="2"/>
      <c r="FV1263" s="2"/>
      <c r="FW1263" s="2"/>
      <c r="FX1263" s="2"/>
      <c r="FY1263" s="2"/>
      <c r="FZ1263" s="2"/>
      <c r="GA1263" s="2"/>
      <c r="GB1263" s="2"/>
      <c r="GC1263" s="2"/>
      <c r="GD1263" s="2"/>
      <c r="GE1263" s="2"/>
      <c r="GF1263" s="2"/>
      <c r="GG1263" s="2"/>
      <c r="GH1263" s="2"/>
      <c r="GI1263" s="2"/>
      <c r="GJ1263" s="2"/>
      <c r="GK1263" s="2"/>
      <c r="GL1263" s="2"/>
      <c r="GM1263" s="2"/>
      <c r="GN1263" s="2"/>
      <c r="GO1263" s="2"/>
      <c r="GP1263" s="2"/>
      <c r="GQ1263" s="2"/>
      <c r="GR1263" s="2"/>
      <c r="GS1263" s="2"/>
      <c r="GT1263" s="2"/>
      <c r="GU1263" s="2"/>
      <c r="GV1263" s="2"/>
      <c r="GW1263" s="2"/>
      <c r="GX1263" s="2"/>
      <c r="GY1263" s="2"/>
      <c r="GZ1263" s="2"/>
      <c r="HA1263" s="2"/>
      <c r="HB1263" s="2"/>
      <c r="HC1263" s="2"/>
      <c r="HD1263" s="2"/>
      <c r="HE1263" s="2"/>
      <c r="HF1263" s="2"/>
      <c r="HG1263" s="2"/>
      <c r="HH1263" s="2"/>
      <c r="HI1263" s="2"/>
      <c r="HJ1263" s="2"/>
      <c r="HK1263" s="2"/>
      <c r="HL1263" s="2"/>
      <c r="HM1263" s="2"/>
      <c r="HN1263" s="2"/>
      <c r="HO1263" s="2"/>
      <c r="HP1263" s="2"/>
      <c r="HQ1263" s="2"/>
      <c r="HR1263" s="2"/>
      <c r="HS1263" s="2"/>
      <c r="HT1263" s="2"/>
      <c r="HU1263" s="2"/>
      <c r="HV1263" s="2"/>
      <c r="HW1263" s="2"/>
      <c r="HX1263" s="2"/>
      <c r="HY1263" s="2"/>
      <c r="HZ1263" s="2"/>
      <c r="IA1263" s="2"/>
      <c r="IB1263" s="2"/>
      <c r="IC1263" s="2"/>
      <c r="ID1263" s="2"/>
    </row>
    <row r="1264" spans="1:238" s="12" customFormat="1" x14ac:dyDescent="0.2">
      <c r="A1264" s="11">
        <f t="shared" si="21"/>
        <v>1256</v>
      </c>
      <c r="B1264" s="32" t="s">
        <v>2408</v>
      </c>
      <c r="C1264" s="32" t="s">
        <v>759</v>
      </c>
      <c r="D1264" s="32" t="s">
        <v>650</v>
      </c>
      <c r="E1264" s="68" t="s">
        <v>2405</v>
      </c>
      <c r="F1264" s="33" t="s">
        <v>163</v>
      </c>
      <c r="G1264" s="34">
        <v>1062</v>
      </c>
      <c r="H1264" s="34">
        <v>2057</v>
      </c>
      <c r="I1264" s="37" t="s">
        <v>15</v>
      </c>
      <c r="J1264" s="35" t="s">
        <v>17</v>
      </c>
      <c r="K1264" s="36" t="s">
        <v>181</v>
      </c>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c r="BK1264" s="2"/>
      <c r="BL1264" s="2"/>
      <c r="BM1264" s="2"/>
      <c r="BN1264" s="2"/>
      <c r="BO1264" s="2"/>
      <c r="BP1264" s="2"/>
      <c r="BQ1264" s="2"/>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c r="GQ1264" s="2"/>
      <c r="GR1264" s="2"/>
      <c r="GS1264" s="2"/>
      <c r="GT1264" s="2"/>
      <c r="GU1264" s="2"/>
      <c r="GV1264" s="2"/>
      <c r="GW1264" s="2"/>
      <c r="GX1264" s="2"/>
      <c r="GY1264" s="2"/>
      <c r="GZ1264" s="2"/>
      <c r="HA1264" s="2"/>
      <c r="HB1264" s="2"/>
      <c r="HC1264" s="2"/>
      <c r="HD1264" s="2"/>
      <c r="HE1264" s="2"/>
      <c r="HF1264" s="2"/>
      <c r="HG1264" s="2"/>
      <c r="HH1264" s="2"/>
      <c r="HI1264" s="2"/>
      <c r="HJ1264" s="2"/>
      <c r="HK1264" s="2"/>
      <c r="HL1264" s="2"/>
      <c r="HM1264" s="2"/>
      <c r="HN1264" s="2"/>
      <c r="HO1264" s="2"/>
      <c r="HP1264" s="2"/>
      <c r="HQ1264" s="2"/>
      <c r="HR1264" s="2"/>
      <c r="HS1264" s="2"/>
      <c r="HT1264" s="2"/>
      <c r="HU1264" s="2"/>
      <c r="HV1264" s="2"/>
      <c r="HW1264" s="2"/>
      <c r="HX1264" s="2"/>
      <c r="HY1264" s="2"/>
      <c r="HZ1264" s="2"/>
      <c r="IA1264" s="2"/>
      <c r="IB1264" s="2"/>
      <c r="IC1264" s="2"/>
      <c r="ID1264" s="2"/>
    </row>
    <row r="1265" spans="1:238" s="12" customFormat="1" x14ac:dyDescent="0.2">
      <c r="A1265" s="11">
        <f t="shared" si="21"/>
        <v>1257</v>
      </c>
      <c r="B1265" s="32" t="s">
        <v>699</v>
      </c>
      <c r="C1265" s="32" t="s">
        <v>759</v>
      </c>
      <c r="D1265" s="32" t="s">
        <v>650</v>
      </c>
      <c r="E1265" s="68">
        <v>2021.02</v>
      </c>
      <c r="F1265" s="33" t="s">
        <v>945</v>
      </c>
      <c r="G1265" s="34">
        <v>1769</v>
      </c>
      <c r="H1265" s="34">
        <v>3574</v>
      </c>
      <c r="I1265" s="37" t="s">
        <v>15</v>
      </c>
      <c r="J1265" s="35" t="s">
        <v>17</v>
      </c>
      <c r="K1265" s="36" t="s">
        <v>180</v>
      </c>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c r="GQ1265" s="2"/>
      <c r="GR1265" s="2"/>
      <c r="GS1265" s="2"/>
      <c r="GT1265" s="2"/>
      <c r="GU1265" s="2"/>
      <c r="GV1265" s="2"/>
      <c r="GW1265" s="2"/>
      <c r="GX1265" s="2"/>
      <c r="GY1265" s="2"/>
      <c r="GZ1265" s="2"/>
      <c r="HA1265" s="2"/>
      <c r="HB1265" s="2"/>
      <c r="HC1265" s="2"/>
      <c r="HD1265" s="2"/>
      <c r="HE1265" s="2"/>
      <c r="HF1265" s="2"/>
      <c r="HG1265" s="2"/>
      <c r="HH1265" s="2"/>
      <c r="HI1265" s="2"/>
      <c r="HJ1265" s="2"/>
      <c r="HK1265" s="2"/>
      <c r="HL1265" s="2"/>
      <c r="HM1265" s="2"/>
      <c r="HN1265" s="2"/>
      <c r="HO1265" s="2"/>
      <c r="HP1265" s="2"/>
      <c r="HQ1265" s="2"/>
      <c r="HR1265" s="2"/>
      <c r="HS1265" s="2"/>
      <c r="HT1265" s="2"/>
      <c r="HU1265" s="2"/>
      <c r="HV1265" s="2"/>
      <c r="HW1265" s="2"/>
      <c r="HX1265" s="2"/>
      <c r="HY1265" s="2"/>
      <c r="HZ1265" s="2"/>
      <c r="IA1265" s="2"/>
      <c r="IB1265" s="2"/>
      <c r="IC1265" s="2"/>
      <c r="ID1265" s="2"/>
    </row>
    <row r="1266" spans="1:238" s="12" customFormat="1" x14ac:dyDescent="0.2">
      <c r="A1266" s="11">
        <f t="shared" si="21"/>
        <v>1258</v>
      </c>
      <c r="B1266" s="32" t="s">
        <v>742</v>
      </c>
      <c r="C1266" s="32" t="s">
        <v>759</v>
      </c>
      <c r="D1266" s="32" t="s">
        <v>650</v>
      </c>
      <c r="E1266" s="68">
        <v>2021.06</v>
      </c>
      <c r="F1266" s="33" t="s">
        <v>1359</v>
      </c>
      <c r="G1266" s="34">
        <v>163</v>
      </c>
      <c r="H1266" s="34">
        <v>367</v>
      </c>
      <c r="I1266" s="37" t="s">
        <v>19</v>
      </c>
      <c r="J1266" s="35" t="s">
        <v>42</v>
      </c>
      <c r="K1266" s="36" t="s">
        <v>180</v>
      </c>
    </row>
    <row r="1267" spans="1:238" s="12" customFormat="1" x14ac:dyDescent="0.2">
      <c r="A1267" s="11">
        <f t="shared" si="21"/>
        <v>1259</v>
      </c>
      <c r="B1267" s="32" t="s">
        <v>775</v>
      </c>
      <c r="C1267" s="32" t="s">
        <v>759</v>
      </c>
      <c r="D1267" s="32" t="s">
        <v>650</v>
      </c>
      <c r="E1267" s="68">
        <v>2021.08</v>
      </c>
      <c r="F1267" s="33" t="s">
        <v>94</v>
      </c>
      <c r="G1267" s="34">
        <v>2352</v>
      </c>
      <c r="H1267" s="34">
        <v>4592</v>
      </c>
      <c r="I1267" s="37" t="s">
        <v>15</v>
      </c>
      <c r="J1267" s="35" t="s">
        <v>17</v>
      </c>
      <c r="K1267" s="36"/>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c r="BG1267" s="2"/>
      <c r="BH1267" s="2"/>
      <c r="BI1267" s="2"/>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c r="GQ1267" s="2"/>
      <c r="GR1267" s="2"/>
      <c r="GS1267" s="2"/>
      <c r="GT1267" s="2"/>
      <c r="GU1267" s="2"/>
      <c r="GV1267" s="2"/>
      <c r="GW1267" s="2"/>
      <c r="GX1267" s="2"/>
      <c r="GY1267" s="2"/>
      <c r="GZ1267" s="2"/>
      <c r="HA1267" s="2"/>
      <c r="HB1267" s="2"/>
      <c r="HC1267" s="2"/>
      <c r="HD1267" s="2"/>
      <c r="HE1267" s="2"/>
      <c r="HF1267" s="2"/>
      <c r="HG1267" s="2"/>
      <c r="HH1267" s="2"/>
      <c r="HI1267" s="2"/>
      <c r="HJ1267" s="2"/>
      <c r="HK1267" s="2"/>
      <c r="HL1267" s="2"/>
      <c r="HM1267" s="2"/>
      <c r="HN1267" s="2"/>
      <c r="HO1267" s="2"/>
      <c r="HP1267" s="2"/>
      <c r="HQ1267" s="2"/>
      <c r="HR1267" s="2"/>
      <c r="HS1267" s="2"/>
      <c r="HT1267" s="2"/>
      <c r="HU1267" s="2"/>
      <c r="HV1267" s="2"/>
      <c r="HW1267" s="2"/>
      <c r="HX1267" s="2"/>
      <c r="HY1267" s="2"/>
      <c r="HZ1267" s="2"/>
      <c r="IA1267" s="2"/>
      <c r="IB1267" s="2"/>
      <c r="IC1267" s="2"/>
      <c r="ID1267" s="2"/>
    </row>
    <row r="1268" spans="1:238" s="12" customFormat="1" x14ac:dyDescent="0.2">
      <c r="A1268" s="11">
        <f t="shared" si="21"/>
        <v>1260</v>
      </c>
      <c r="B1268" s="32" t="s">
        <v>882</v>
      </c>
      <c r="C1268" s="32" t="s">
        <v>759</v>
      </c>
      <c r="D1268" s="32" t="s">
        <v>650</v>
      </c>
      <c r="E1268" s="68">
        <v>2022.06</v>
      </c>
      <c r="F1268" s="33" t="s">
        <v>36</v>
      </c>
      <c r="G1268" s="34">
        <v>848</v>
      </c>
      <c r="H1268" s="34">
        <v>889</v>
      </c>
      <c r="I1268" s="37" t="s">
        <v>15</v>
      </c>
      <c r="J1268" s="35" t="s">
        <v>17</v>
      </c>
      <c r="K1268" s="36" t="s">
        <v>181</v>
      </c>
    </row>
    <row r="1269" spans="1:238" s="12" customFormat="1" x14ac:dyDescent="0.2">
      <c r="A1269" s="11">
        <f t="shared" si="21"/>
        <v>1261</v>
      </c>
      <c r="B1269" s="32" t="s">
        <v>883</v>
      </c>
      <c r="C1269" s="32" t="s">
        <v>759</v>
      </c>
      <c r="D1269" s="32" t="s">
        <v>650</v>
      </c>
      <c r="E1269" s="68">
        <v>2022.06</v>
      </c>
      <c r="F1269" s="33" t="s">
        <v>36</v>
      </c>
      <c r="G1269" s="34">
        <v>1201</v>
      </c>
      <c r="H1269" s="34">
        <v>1236</v>
      </c>
      <c r="I1269" s="37" t="s">
        <v>15</v>
      </c>
      <c r="J1269" s="35" t="s">
        <v>17</v>
      </c>
      <c r="K1269" s="36" t="s">
        <v>181</v>
      </c>
    </row>
    <row r="1270" spans="1:238" s="12" customFormat="1" x14ac:dyDescent="0.2">
      <c r="A1270" s="11">
        <f t="shared" si="21"/>
        <v>1262</v>
      </c>
      <c r="B1270" s="32" t="s">
        <v>965</v>
      </c>
      <c r="C1270" s="32" t="s">
        <v>759</v>
      </c>
      <c r="D1270" s="32" t="s">
        <v>650</v>
      </c>
      <c r="E1270" s="68" t="s">
        <v>2451</v>
      </c>
      <c r="F1270" s="33" t="s">
        <v>35</v>
      </c>
      <c r="G1270" s="34">
        <v>1487</v>
      </c>
      <c r="H1270" s="34">
        <v>3051</v>
      </c>
      <c r="I1270" s="37" t="s">
        <v>15</v>
      </c>
      <c r="J1270" s="35" t="s">
        <v>17</v>
      </c>
      <c r="K1270" s="36"/>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c r="BG1270" s="2"/>
      <c r="BH1270" s="2"/>
      <c r="BI1270" s="2"/>
      <c r="BJ1270" s="2"/>
      <c r="BK1270" s="2"/>
      <c r="BL1270" s="2"/>
      <c r="BM1270" s="2"/>
      <c r="BN1270" s="2"/>
      <c r="BO1270" s="2"/>
      <c r="BP1270" s="2"/>
      <c r="BQ1270" s="2"/>
      <c r="BR1270" s="2"/>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c r="DY1270" s="2"/>
      <c r="DZ1270" s="2"/>
      <c r="EA1270" s="2"/>
      <c r="EB1270" s="2"/>
      <c r="EC1270" s="2"/>
      <c r="ED1270" s="2"/>
      <c r="EE1270" s="2"/>
      <c r="EF1270" s="2"/>
      <c r="EG1270" s="2"/>
      <c r="EH1270" s="2"/>
      <c r="EI1270" s="2"/>
      <c r="EJ1270" s="2"/>
      <c r="EK1270" s="2"/>
      <c r="EL1270" s="2"/>
      <c r="EM1270" s="2"/>
      <c r="EN1270" s="2"/>
      <c r="EO1270" s="2"/>
      <c r="EP1270" s="2"/>
      <c r="EQ1270" s="2"/>
      <c r="ER1270" s="2"/>
      <c r="ES1270" s="2"/>
      <c r="ET1270" s="2"/>
      <c r="EU1270" s="2"/>
      <c r="EV1270" s="2"/>
      <c r="EW1270" s="2"/>
      <c r="EX1270" s="2"/>
      <c r="EY1270" s="2"/>
      <c r="EZ1270" s="2"/>
      <c r="FA1270" s="2"/>
      <c r="FB1270" s="2"/>
      <c r="FC1270" s="2"/>
      <c r="FD1270" s="2"/>
      <c r="FE1270" s="2"/>
      <c r="FF1270" s="2"/>
      <c r="FG1270" s="2"/>
      <c r="FH1270" s="2"/>
      <c r="FI1270" s="2"/>
      <c r="FJ1270" s="2"/>
      <c r="FK1270" s="2"/>
      <c r="FL1270" s="2"/>
      <c r="FM1270" s="2"/>
      <c r="FN1270" s="2"/>
      <c r="FO1270" s="2"/>
      <c r="FP1270" s="2"/>
      <c r="FQ1270" s="2"/>
      <c r="FR1270" s="2"/>
      <c r="FS1270" s="2"/>
      <c r="FT1270" s="2"/>
      <c r="FU1270" s="2"/>
      <c r="FV1270" s="2"/>
      <c r="FW1270" s="2"/>
      <c r="FX1270" s="2"/>
      <c r="FY1270" s="2"/>
      <c r="FZ1270" s="2"/>
      <c r="GA1270" s="2"/>
      <c r="GB1270" s="2"/>
      <c r="GC1270" s="2"/>
      <c r="GD1270" s="2"/>
      <c r="GE1270" s="2"/>
      <c r="GF1270" s="2"/>
      <c r="GG1270" s="2"/>
      <c r="GH1270" s="2"/>
      <c r="GI1270" s="2"/>
      <c r="GJ1270" s="2"/>
      <c r="GK1270" s="2"/>
      <c r="GL1270" s="2"/>
      <c r="GM1270" s="2"/>
      <c r="GN1270" s="2"/>
      <c r="GO1270" s="2"/>
      <c r="GP1270" s="2"/>
      <c r="GQ1270" s="2"/>
      <c r="GR1270" s="2"/>
      <c r="GS1270" s="2"/>
      <c r="GT1270" s="2"/>
      <c r="GU1270" s="2"/>
      <c r="GV1270" s="2"/>
      <c r="GW1270" s="2"/>
      <c r="GX1270" s="2"/>
      <c r="GY1270" s="2"/>
      <c r="GZ1270" s="2"/>
      <c r="HA1270" s="2"/>
      <c r="HB1270" s="2"/>
      <c r="HC1270" s="2"/>
      <c r="HD1270" s="2"/>
      <c r="HE1270" s="2"/>
      <c r="HF1270" s="2"/>
      <c r="HG1270" s="2"/>
      <c r="HH1270" s="2"/>
      <c r="HI1270" s="2"/>
      <c r="HJ1270" s="2"/>
      <c r="HK1270" s="2"/>
      <c r="HL1270" s="2"/>
      <c r="HM1270" s="2"/>
      <c r="HN1270" s="2"/>
      <c r="HO1270" s="2"/>
      <c r="HP1270" s="2"/>
      <c r="HQ1270" s="2"/>
      <c r="HR1270" s="2"/>
      <c r="HS1270" s="2"/>
      <c r="HT1270" s="2"/>
      <c r="HU1270" s="2"/>
      <c r="HV1270" s="2"/>
      <c r="HW1270" s="2"/>
      <c r="HX1270" s="2"/>
      <c r="HY1270" s="2"/>
      <c r="HZ1270" s="2"/>
      <c r="IA1270" s="2"/>
      <c r="IB1270" s="2"/>
      <c r="IC1270" s="2"/>
      <c r="ID1270" s="2"/>
    </row>
    <row r="1271" spans="1:238" s="12" customFormat="1" x14ac:dyDescent="0.2">
      <c r="A1271" s="11">
        <f t="shared" si="21"/>
        <v>1263</v>
      </c>
      <c r="B1271" s="32" t="s">
        <v>1020</v>
      </c>
      <c r="C1271" s="32" t="s">
        <v>759</v>
      </c>
      <c r="D1271" s="32" t="s">
        <v>650</v>
      </c>
      <c r="E1271" s="68">
        <v>2023.01</v>
      </c>
      <c r="F1271" s="33" t="s">
        <v>964</v>
      </c>
      <c r="G1271" s="34">
        <v>611</v>
      </c>
      <c r="H1271" s="34">
        <v>1378</v>
      </c>
      <c r="I1271" s="37" t="s">
        <v>15</v>
      </c>
      <c r="J1271" s="35" t="s">
        <v>17</v>
      </c>
      <c r="K1271" s="36"/>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c r="BK1271" s="2"/>
      <c r="BL1271" s="2"/>
      <c r="BM1271" s="2"/>
      <c r="BN1271" s="2"/>
      <c r="BO1271" s="2"/>
      <c r="BP1271" s="2"/>
      <c r="BQ1271" s="2"/>
      <c r="BR1271" s="2"/>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c r="DY1271" s="2"/>
      <c r="DZ1271" s="2"/>
      <c r="EA1271" s="2"/>
      <c r="EB1271" s="2"/>
      <c r="EC1271" s="2"/>
      <c r="ED1271" s="2"/>
      <c r="EE1271" s="2"/>
      <c r="EF1271" s="2"/>
      <c r="EG1271" s="2"/>
      <c r="EH1271" s="2"/>
      <c r="EI1271" s="2"/>
      <c r="EJ1271" s="2"/>
      <c r="EK1271" s="2"/>
      <c r="EL1271" s="2"/>
      <c r="EM1271" s="2"/>
      <c r="EN1271" s="2"/>
      <c r="EO1271" s="2"/>
      <c r="EP1271" s="2"/>
      <c r="EQ1271" s="2"/>
      <c r="ER1271" s="2"/>
      <c r="ES1271" s="2"/>
      <c r="ET1271" s="2"/>
      <c r="EU1271" s="2"/>
      <c r="EV1271" s="2"/>
      <c r="EW1271" s="2"/>
      <c r="EX1271" s="2"/>
      <c r="EY1271" s="2"/>
      <c r="EZ1271" s="2"/>
      <c r="FA1271" s="2"/>
      <c r="FB1271" s="2"/>
      <c r="FC1271" s="2"/>
      <c r="FD1271" s="2"/>
      <c r="FE1271" s="2"/>
      <c r="FF1271" s="2"/>
      <c r="FG1271" s="2"/>
      <c r="FH1271" s="2"/>
      <c r="FI1271" s="2"/>
      <c r="FJ1271" s="2"/>
      <c r="FK1271" s="2"/>
      <c r="FL1271" s="2"/>
      <c r="FM1271" s="2"/>
      <c r="FN1271" s="2"/>
      <c r="FO1271" s="2"/>
      <c r="FP1271" s="2"/>
      <c r="FQ1271" s="2"/>
      <c r="FR1271" s="2"/>
      <c r="FS1271" s="2"/>
      <c r="FT1271" s="2"/>
      <c r="FU1271" s="2"/>
      <c r="FV1271" s="2"/>
      <c r="FW1271" s="2"/>
      <c r="FX1271" s="2"/>
      <c r="FY1271" s="2"/>
      <c r="FZ1271" s="2"/>
      <c r="GA1271" s="2"/>
      <c r="GB1271" s="2"/>
      <c r="GC1271" s="2"/>
      <c r="GD1271" s="2"/>
      <c r="GE1271" s="2"/>
      <c r="GF1271" s="2"/>
      <c r="GG1271" s="2"/>
      <c r="GH1271" s="2"/>
      <c r="GI1271" s="2"/>
      <c r="GJ1271" s="2"/>
      <c r="GK1271" s="2"/>
      <c r="GL1271" s="2"/>
      <c r="GM1271" s="2"/>
      <c r="GN1271" s="2"/>
      <c r="GO1271" s="2"/>
      <c r="GP1271" s="2"/>
      <c r="GQ1271" s="2"/>
      <c r="GR1271" s="2"/>
      <c r="GS1271" s="2"/>
      <c r="GT1271" s="2"/>
      <c r="GU1271" s="2"/>
      <c r="GV1271" s="2"/>
      <c r="GW1271" s="2"/>
      <c r="GX1271" s="2"/>
      <c r="GY1271" s="2"/>
      <c r="GZ1271" s="2"/>
      <c r="HA1271" s="2"/>
      <c r="HB1271" s="2"/>
      <c r="HC1271" s="2"/>
      <c r="HD1271" s="2"/>
      <c r="HE1271" s="2"/>
      <c r="HF1271" s="2"/>
      <c r="HG1271" s="2"/>
      <c r="HH1271" s="2"/>
      <c r="HI1271" s="2"/>
      <c r="HJ1271" s="2"/>
      <c r="HK1271" s="2"/>
      <c r="HL1271" s="2"/>
      <c r="HM1271" s="2"/>
      <c r="HN1271" s="2"/>
      <c r="HO1271" s="2"/>
      <c r="HP1271" s="2"/>
      <c r="HQ1271" s="2"/>
      <c r="HR1271" s="2"/>
      <c r="HS1271" s="2"/>
      <c r="HT1271" s="2"/>
      <c r="HU1271" s="2"/>
      <c r="HV1271" s="2"/>
      <c r="HW1271" s="2"/>
      <c r="HX1271" s="2"/>
      <c r="HY1271" s="2"/>
      <c r="HZ1271" s="2"/>
      <c r="IA1271" s="2"/>
      <c r="IB1271" s="2"/>
      <c r="IC1271" s="2"/>
      <c r="ID1271" s="2"/>
    </row>
    <row r="1272" spans="1:238" s="12" customFormat="1" x14ac:dyDescent="0.2">
      <c r="A1272" s="11">
        <f t="shared" si="21"/>
        <v>1264</v>
      </c>
      <c r="B1272" s="32" t="s">
        <v>1215</v>
      </c>
      <c r="C1272" s="32" t="s">
        <v>759</v>
      </c>
      <c r="D1272" s="38" t="s">
        <v>650</v>
      </c>
      <c r="E1272" s="68">
        <v>2023.03</v>
      </c>
      <c r="F1272" s="33" t="s">
        <v>1216</v>
      </c>
      <c r="G1272" s="34">
        <v>677</v>
      </c>
      <c r="H1272" s="34">
        <v>1283</v>
      </c>
      <c r="I1272" s="37" t="s">
        <v>18</v>
      </c>
      <c r="J1272" s="35" t="s">
        <v>17</v>
      </c>
      <c r="K1272" s="36"/>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c r="BK1272" s="2"/>
      <c r="BL1272" s="2"/>
      <c r="BM1272" s="2"/>
      <c r="BN1272" s="2"/>
      <c r="BO1272" s="2"/>
      <c r="BP1272" s="2"/>
      <c r="BQ1272" s="2"/>
      <c r="BR1272" s="2"/>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c r="DY1272" s="2"/>
      <c r="DZ1272" s="2"/>
      <c r="EA1272" s="2"/>
      <c r="EB1272" s="2"/>
      <c r="EC1272" s="2"/>
      <c r="ED1272" s="2"/>
      <c r="EE1272" s="2"/>
      <c r="EF1272" s="2"/>
      <c r="EG1272" s="2"/>
      <c r="EH1272" s="2"/>
      <c r="EI1272" s="2"/>
      <c r="EJ1272" s="2"/>
      <c r="EK1272" s="2"/>
      <c r="EL1272" s="2"/>
      <c r="EM1272" s="2"/>
      <c r="EN1272" s="2"/>
      <c r="EO1272" s="2"/>
      <c r="EP1272" s="2"/>
      <c r="EQ1272" s="2"/>
      <c r="ER1272" s="2"/>
      <c r="ES1272" s="2"/>
      <c r="ET1272" s="2"/>
      <c r="EU1272" s="2"/>
      <c r="EV1272" s="2"/>
      <c r="EW1272" s="2"/>
      <c r="EX1272" s="2"/>
      <c r="EY1272" s="2"/>
      <c r="EZ1272" s="2"/>
      <c r="FA1272" s="2"/>
      <c r="FB1272" s="2"/>
      <c r="FC1272" s="2"/>
      <c r="FD1272" s="2"/>
      <c r="FE1272" s="2"/>
      <c r="FF1272" s="2"/>
      <c r="FG1272" s="2"/>
      <c r="FH1272" s="2"/>
      <c r="FI1272" s="2"/>
      <c r="FJ1272" s="2"/>
      <c r="FK1272" s="2"/>
      <c r="FL1272" s="2"/>
      <c r="FM1272" s="2"/>
      <c r="FN1272" s="2"/>
      <c r="FO1272" s="2"/>
      <c r="FP1272" s="2"/>
      <c r="FQ1272" s="2"/>
      <c r="FR1272" s="2"/>
      <c r="FS1272" s="2"/>
      <c r="FT1272" s="2"/>
      <c r="FU1272" s="2"/>
      <c r="FV1272" s="2"/>
      <c r="FW1272" s="2"/>
      <c r="FX1272" s="2"/>
      <c r="FY1272" s="2"/>
      <c r="FZ1272" s="2"/>
      <c r="GA1272" s="2"/>
      <c r="GB1272" s="2"/>
      <c r="GC1272" s="2"/>
      <c r="GD1272" s="2"/>
      <c r="GE1272" s="2"/>
      <c r="GF1272" s="2"/>
      <c r="GG1272" s="2"/>
      <c r="GH1272" s="2"/>
      <c r="GI1272" s="2"/>
      <c r="GJ1272" s="2"/>
      <c r="GK1272" s="2"/>
      <c r="GL1272" s="2"/>
      <c r="GM1272" s="2"/>
      <c r="GN1272" s="2"/>
      <c r="GO1272" s="2"/>
      <c r="GP1272" s="2"/>
      <c r="GQ1272" s="2"/>
      <c r="GR1272" s="2"/>
      <c r="GS1272" s="2"/>
      <c r="GT1272" s="2"/>
      <c r="GU1272" s="2"/>
      <c r="GV1272" s="2"/>
      <c r="GW1272" s="2"/>
      <c r="GX1272" s="2"/>
      <c r="GY1272" s="2"/>
      <c r="GZ1272" s="2"/>
      <c r="HA1272" s="2"/>
      <c r="HB1272" s="2"/>
      <c r="HC1272" s="2"/>
      <c r="HD1272" s="2"/>
      <c r="HE1272" s="2"/>
      <c r="HF1272" s="2"/>
      <c r="HG1272" s="2"/>
      <c r="HH1272" s="2"/>
      <c r="HI1272" s="2"/>
      <c r="HJ1272" s="2"/>
      <c r="HK1272" s="2"/>
      <c r="HL1272" s="2"/>
      <c r="HM1272" s="2"/>
      <c r="HN1272" s="2"/>
      <c r="HO1272" s="2"/>
      <c r="HP1272" s="2"/>
      <c r="HQ1272" s="2"/>
      <c r="HR1272" s="2"/>
      <c r="HS1272" s="2"/>
      <c r="HT1272" s="2"/>
      <c r="HU1272" s="2"/>
      <c r="HV1272" s="2"/>
      <c r="HW1272" s="2"/>
      <c r="HX1272" s="2"/>
      <c r="HY1272" s="2"/>
      <c r="HZ1272" s="2"/>
      <c r="IA1272" s="2"/>
      <c r="IB1272" s="2"/>
      <c r="IC1272" s="2"/>
      <c r="ID1272" s="2"/>
    </row>
    <row r="1273" spans="1:238" s="12" customFormat="1" x14ac:dyDescent="0.2">
      <c r="A1273" s="11">
        <f t="shared" si="21"/>
        <v>1265</v>
      </c>
      <c r="B1273" s="32" t="s">
        <v>1217</v>
      </c>
      <c r="C1273" s="32" t="s">
        <v>759</v>
      </c>
      <c r="D1273" s="38" t="s">
        <v>650</v>
      </c>
      <c r="E1273" s="68">
        <v>2023.03</v>
      </c>
      <c r="F1273" s="33" t="s">
        <v>964</v>
      </c>
      <c r="G1273" s="34">
        <v>437</v>
      </c>
      <c r="H1273" s="34">
        <v>1477</v>
      </c>
      <c r="I1273" s="37" t="s">
        <v>15</v>
      </c>
      <c r="J1273" s="35" t="s">
        <v>17</v>
      </c>
      <c r="K1273" s="36"/>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c r="BK1273" s="2"/>
      <c r="BL1273" s="2"/>
      <c r="BM1273" s="2"/>
      <c r="BN1273" s="2"/>
      <c r="BO1273" s="2"/>
      <c r="BP1273" s="2"/>
      <c r="BQ1273" s="2"/>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c r="GQ1273" s="2"/>
      <c r="GR1273" s="2"/>
      <c r="GS1273" s="2"/>
      <c r="GT1273" s="2"/>
      <c r="GU1273" s="2"/>
      <c r="GV1273" s="2"/>
      <c r="GW1273" s="2"/>
      <c r="GX1273" s="2"/>
      <c r="GY1273" s="2"/>
      <c r="GZ1273" s="2"/>
      <c r="HA1273" s="2"/>
      <c r="HB1273" s="2"/>
      <c r="HC1273" s="2"/>
      <c r="HD1273" s="2"/>
      <c r="HE1273" s="2"/>
      <c r="HF1273" s="2"/>
      <c r="HG1273" s="2"/>
      <c r="HH1273" s="2"/>
      <c r="HI1273" s="2"/>
      <c r="HJ1273" s="2"/>
      <c r="HK1273" s="2"/>
      <c r="HL1273" s="2"/>
      <c r="HM1273" s="2"/>
      <c r="HN1273" s="2"/>
      <c r="HO1273" s="2"/>
      <c r="HP1273" s="2"/>
      <c r="HQ1273" s="2"/>
      <c r="HR1273" s="2"/>
      <c r="HS1273" s="2"/>
      <c r="HT1273" s="2"/>
      <c r="HU1273" s="2"/>
      <c r="HV1273" s="2"/>
      <c r="HW1273" s="2"/>
      <c r="HX1273" s="2"/>
      <c r="HY1273" s="2"/>
      <c r="HZ1273" s="2"/>
      <c r="IA1273" s="2"/>
      <c r="IB1273" s="2"/>
      <c r="IC1273" s="2"/>
      <c r="ID1273" s="2"/>
    </row>
    <row r="1274" spans="1:238" s="12" customFormat="1" x14ac:dyDescent="0.2">
      <c r="A1274" s="11">
        <f t="shared" si="21"/>
        <v>1266</v>
      </c>
      <c r="B1274" s="32" t="s">
        <v>2470</v>
      </c>
      <c r="C1274" s="32" t="s">
        <v>702</v>
      </c>
      <c r="D1274" s="38" t="s">
        <v>2471</v>
      </c>
      <c r="E1274" s="68" t="s">
        <v>2458</v>
      </c>
      <c r="F1274" s="33" t="s">
        <v>2472</v>
      </c>
      <c r="G1274" s="34">
        <v>7089</v>
      </c>
      <c r="H1274" s="34">
        <v>6456</v>
      </c>
      <c r="I1274" s="37" t="s">
        <v>15</v>
      </c>
      <c r="J1274" s="35" t="s">
        <v>17</v>
      </c>
      <c r="K1274" s="36"/>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c r="GQ1274" s="2"/>
      <c r="GR1274" s="2"/>
      <c r="GS1274" s="2"/>
      <c r="GT1274" s="2"/>
      <c r="GU1274" s="2"/>
      <c r="GV1274" s="2"/>
      <c r="GW1274" s="2"/>
      <c r="GX1274" s="2"/>
      <c r="GY1274" s="2"/>
      <c r="GZ1274" s="2"/>
      <c r="HA1274" s="2"/>
      <c r="HB1274" s="2"/>
      <c r="HC1274" s="2"/>
      <c r="HD1274" s="2"/>
      <c r="HE1274" s="2"/>
      <c r="HF1274" s="2"/>
      <c r="HG1274" s="2"/>
      <c r="HH1274" s="2"/>
      <c r="HI1274" s="2"/>
      <c r="HJ1274" s="2"/>
      <c r="HK1274" s="2"/>
      <c r="HL1274" s="2"/>
      <c r="HM1274" s="2"/>
      <c r="HN1274" s="2"/>
      <c r="HO1274" s="2"/>
      <c r="HP1274" s="2"/>
      <c r="HQ1274" s="2"/>
      <c r="HR1274" s="2"/>
      <c r="HS1274" s="2"/>
      <c r="HT1274" s="2"/>
      <c r="HU1274" s="2"/>
      <c r="HV1274" s="2"/>
      <c r="HW1274" s="2"/>
      <c r="HX1274" s="2"/>
      <c r="HY1274" s="2"/>
      <c r="HZ1274" s="2"/>
      <c r="IA1274" s="2"/>
      <c r="IB1274" s="2"/>
      <c r="IC1274" s="2"/>
      <c r="ID1274" s="2"/>
    </row>
    <row r="1275" spans="1:238" x14ac:dyDescent="0.2">
      <c r="A1275" s="11">
        <f t="shared" si="21"/>
        <v>1267</v>
      </c>
      <c r="B1275" s="32" t="s">
        <v>629</v>
      </c>
      <c r="C1275" s="32" t="s">
        <v>759</v>
      </c>
      <c r="D1275" s="32" t="s">
        <v>8</v>
      </c>
      <c r="E1275" s="68" t="s">
        <v>1229</v>
      </c>
      <c r="F1275" s="33" t="s">
        <v>1117</v>
      </c>
      <c r="G1275" s="34">
        <v>2997</v>
      </c>
      <c r="H1275" s="34">
        <v>4105</v>
      </c>
      <c r="I1275" s="35" t="s">
        <v>15</v>
      </c>
      <c r="J1275" s="35" t="s">
        <v>17</v>
      </c>
      <c r="K1275" s="36"/>
    </row>
    <row r="1276" spans="1:238" x14ac:dyDescent="0.2">
      <c r="A1276" s="11">
        <f t="shared" si="21"/>
        <v>1268</v>
      </c>
      <c r="B1276" s="32" t="s">
        <v>630</v>
      </c>
      <c r="C1276" s="32" t="s">
        <v>759</v>
      </c>
      <c r="D1276" s="32" t="s">
        <v>8</v>
      </c>
      <c r="E1276" s="68" t="s">
        <v>1230</v>
      </c>
      <c r="F1276" s="33" t="s">
        <v>114</v>
      </c>
      <c r="G1276" s="34">
        <v>3375</v>
      </c>
      <c r="H1276" s="34">
        <v>3526</v>
      </c>
      <c r="I1276" s="35" t="s">
        <v>15</v>
      </c>
      <c r="J1276" s="35" t="s">
        <v>17</v>
      </c>
      <c r="K1276" s="36"/>
    </row>
    <row r="1277" spans="1:238" x14ac:dyDescent="0.2">
      <c r="A1277" s="11">
        <f t="shared" si="21"/>
        <v>1269</v>
      </c>
      <c r="B1277" s="32" t="s">
        <v>631</v>
      </c>
      <c r="C1277" s="32" t="s">
        <v>759</v>
      </c>
      <c r="D1277" s="32" t="s">
        <v>8</v>
      </c>
      <c r="E1277" s="68" t="s">
        <v>1235</v>
      </c>
      <c r="F1277" s="33" t="s">
        <v>114</v>
      </c>
      <c r="G1277" s="34">
        <v>1219</v>
      </c>
      <c r="H1277" s="34">
        <v>447</v>
      </c>
      <c r="I1277" s="37" t="s">
        <v>15</v>
      </c>
      <c r="J1277" s="35" t="s">
        <v>17</v>
      </c>
      <c r="K1277" s="36"/>
    </row>
    <row r="1278" spans="1:238" x14ac:dyDescent="0.2">
      <c r="A1278" s="11">
        <f t="shared" si="21"/>
        <v>1270</v>
      </c>
      <c r="B1278" s="32" t="s">
        <v>632</v>
      </c>
      <c r="C1278" s="32" t="s">
        <v>759</v>
      </c>
      <c r="D1278" s="32" t="s">
        <v>8</v>
      </c>
      <c r="E1278" s="68" t="s">
        <v>1236</v>
      </c>
      <c r="F1278" s="33" t="s">
        <v>1019</v>
      </c>
      <c r="G1278" s="34">
        <v>2954</v>
      </c>
      <c r="H1278" s="34">
        <v>4100</v>
      </c>
      <c r="I1278" s="35" t="s">
        <v>15</v>
      </c>
      <c r="J1278" s="35" t="s">
        <v>17</v>
      </c>
      <c r="K1278" s="36"/>
    </row>
    <row r="1279" spans="1:238" x14ac:dyDescent="0.2">
      <c r="A1279" s="11">
        <f t="shared" si="21"/>
        <v>1271</v>
      </c>
      <c r="B1279" s="32" t="s">
        <v>633</v>
      </c>
      <c r="C1279" s="32" t="s">
        <v>759</v>
      </c>
      <c r="D1279" s="32" t="s">
        <v>8</v>
      </c>
      <c r="E1279" s="68" t="s">
        <v>1241</v>
      </c>
      <c r="F1279" s="33" t="s">
        <v>114</v>
      </c>
      <c r="G1279" s="34">
        <v>6941</v>
      </c>
      <c r="H1279" s="34">
        <v>10070</v>
      </c>
      <c r="I1279" s="37" t="s">
        <v>15</v>
      </c>
      <c r="J1279" s="35" t="s">
        <v>17</v>
      </c>
      <c r="K1279" s="36"/>
    </row>
    <row r="1280" spans="1:238" x14ac:dyDescent="0.2">
      <c r="A1280" s="11">
        <f t="shared" si="21"/>
        <v>1272</v>
      </c>
      <c r="B1280" s="32" t="s">
        <v>1244</v>
      </c>
      <c r="C1280" s="32" t="s">
        <v>759</v>
      </c>
      <c r="D1280" s="32" t="s">
        <v>8</v>
      </c>
      <c r="E1280" s="68" t="s">
        <v>1243</v>
      </c>
      <c r="F1280" s="33" t="s">
        <v>1216</v>
      </c>
      <c r="G1280" s="34">
        <v>396</v>
      </c>
      <c r="H1280" s="34">
        <v>434</v>
      </c>
      <c r="I1280" s="37" t="s">
        <v>15</v>
      </c>
      <c r="J1280" s="35" t="s">
        <v>17</v>
      </c>
      <c r="K1280" s="36"/>
    </row>
    <row r="1281" spans="1:238" s="12" customFormat="1" x14ac:dyDescent="0.2">
      <c r="A1281" s="11">
        <f t="shared" si="21"/>
        <v>1273</v>
      </c>
      <c r="B1281" s="32" t="s">
        <v>1245</v>
      </c>
      <c r="C1281" s="32" t="s">
        <v>759</v>
      </c>
      <c r="D1281" s="32" t="s">
        <v>8</v>
      </c>
      <c r="E1281" s="68" t="s">
        <v>1243</v>
      </c>
      <c r="F1281" s="33" t="s">
        <v>26</v>
      </c>
      <c r="G1281" s="34">
        <v>1360</v>
      </c>
      <c r="H1281" s="34">
        <v>2601</v>
      </c>
      <c r="I1281" s="37" t="s">
        <v>15</v>
      </c>
      <c r="J1281" s="35" t="s">
        <v>17</v>
      </c>
      <c r="K1281" s="36"/>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c r="CU1281" s="2"/>
      <c r="CV1281" s="2"/>
      <c r="CW1281" s="2"/>
      <c r="CX1281" s="2"/>
      <c r="CY1281" s="2"/>
      <c r="CZ1281" s="2"/>
      <c r="DA1281" s="2"/>
      <c r="DB1281" s="2"/>
      <c r="DC1281" s="2"/>
      <c r="DD1281" s="2"/>
      <c r="DE1281" s="2"/>
      <c r="DF1281" s="2"/>
      <c r="DG1281" s="2"/>
      <c r="DH1281" s="2"/>
      <c r="DI1281" s="2"/>
      <c r="DJ1281" s="2"/>
      <c r="DK1281" s="2"/>
      <c r="DL1281" s="2"/>
      <c r="DM1281" s="2"/>
      <c r="DN1281" s="2"/>
      <c r="DO1281" s="2"/>
      <c r="DP1281" s="2"/>
      <c r="DQ1281" s="2"/>
      <c r="DR1281" s="2"/>
      <c r="DS1281" s="2"/>
      <c r="DT1281" s="2"/>
      <c r="DU1281" s="2"/>
      <c r="DV1281" s="2"/>
      <c r="DW1281" s="2"/>
      <c r="DX1281" s="2"/>
      <c r="DY1281" s="2"/>
      <c r="DZ1281" s="2"/>
      <c r="EA1281" s="2"/>
      <c r="EB1281" s="2"/>
      <c r="EC1281" s="2"/>
      <c r="ED1281" s="2"/>
      <c r="EE1281" s="2"/>
      <c r="EF1281" s="2"/>
      <c r="EG1281" s="2"/>
      <c r="EH1281" s="2"/>
      <c r="EI1281" s="2"/>
      <c r="EJ1281" s="2"/>
      <c r="EK1281" s="2"/>
      <c r="EL1281" s="2"/>
      <c r="EM1281" s="2"/>
      <c r="EN1281" s="2"/>
      <c r="EO1281" s="2"/>
      <c r="EP1281" s="2"/>
      <c r="EQ1281" s="2"/>
      <c r="ER1281" s="2"/>
      <c r="ES1281" s="2"/>
      <c r="ET1281" s="2"/>
      <c r="EU1281" s="2"/>
      <c r="EV1281" s="2"/>
      <c r="EW1281" s="2"/>
      <c r="EX1281" s="2"/>
      <c r="EY1281" s="2"/>
      <c r="EZ1281" s="2"/>
      <c r="FA1281" s="2"/>
      <c r="FB1281" s="2"/>
      <c r="FC1281" s="2"/>
      <c r="FD1281" s="2"/>
      <c r="FE1281" s="2"/>
      <c r="FF1281" s="2"/>
      <c r="FG1281" s="2"/>
      <c r="FH1281" s="2"/>
      <c r="FI1281" s="2"/>
      <c r="FJ1281" s="2"/>
      <c r="FK1281" s="2"/>
      <c r="FL1281" s="2"/>
      <c r="FM1281" s="2"/>
      <c r="FN1281" s="2"/>
      <c r="FO1281" s="2"/>
      <c r="FP1281" s="2"/>
      <c r="FQ1281" s="2"/>
      <c r="FR1281" s="2"/>
      <c r="FS1281" s="2"/>
      <c r="FT1281" s="2"/>
      <c r="FU1281" s="2"/>
      <c r="FV1281" s="2"/>
      <c r="FW1281" s="2"/>
      <c r="FX1281" s="2"/>
      <c r="FY1281" s="2"/>
      <c r="FZ1281" s="2"/>
      <c r="GA1281" s="2"/>
      <c r="GB1281" s="2"/>
      <c r="GC1281" s="2"/>
      <c r="GD1281" s="2"/>
      <c r="GE1281" s="2"/>
      <c r="GF1281" s="2"/>
      <c r="GG1281" s="2"/>
      <c r="GH1281" s="2"/>
      <c r="GI1281" s="2"/>
      <c r="GJ1281" s="2"/>
      <c r="GK1281" s="2"/>
      <c r="GL1281" s="2"/>
      <c r="GM1281" s="2"/>
      <c r="GN1281" s="2"/>
      <c r="GO1281" s="2"/>
      <c r="GP1281" s="2"/>
      <c r="GQ1281" s="2"/>
      <c r="GR1281" s="2"/>
      <c r="GS1281" s="2"/>
      <c r="GT1281" s="2"/>
      <c r="GU1281" s="2"/>
      <c r="GV1281" s="2"/>
      <c r="GW1281" s="2"/>
      <c r="GX1281" s="2"/>
      <c r="GY1281" s="2"/>
      <c r="GZ1281" s="2"/>
      <c r="HA1281" s="2"/>
      <c r="HB1281" s="2"/>
      <c r="HC1281" s="2"/>
      <c r="HD1281" s="2"/>
      <c r="HE1281" s="2"/>
      <c r="HF1281" s="2"/>
      <c r="HG1281" s="2"/>
      <c r="HH1281" s="2"/>
      <c r="HI1281" s="2"/>
      <c r="HJ1281" s="2"/>
      <c r="HK1281" s="2"/>
      <c r="HL1281" s="2"/>
      <c r="HM1281" s="2"/>
      <c r="HN1281" s="2"/>
      <c r="HO1281" s="2"/>
      <c r="HP1281" s="2"/>
      <c r="HQ1281" s="2"/>
      <c r="HR1281" s="2"/>
      <c r="HS1281" s="2"/>
      <c r="HT1281" s="2"/>
      <c r="HU1281" s="2"/>
      <c r="HV1281" s="2"/>
      <c r="HW1281" s="2"/>
      <c r="HX1281" s="2"/>
      <c r="HY1281" s="2"/>
      <c r="HZ1281" s="2"/>
      <c r="IA1281" s="2"/>
      <c r="IB1281" s="2"/>
      <c r="IC1281" s="2"/>
      <c r="ID1281" s="2"/>
    </row>
    <row r="1282" spans="1:238" s="12" customFormat="1" x14ac:dyDescent="0.2">
      <c r="A1282" s="11">
        <f t="shared" si="21"/>
        <v>1274</v>
      </c>
      <c r="B1282" s="32" t="s">
        <v>1249</v>
      </c>
      <c r="C1282" s="32" t="s">
        <v>759</v>
      </c>
      <c r="D1282" s="32" t="s">
        <v>8</v>
      </c>
      <c r="E1282" s="68" t="s">
        <v>1247</v>
      </c>
      <c r="F1282" s="33" t="s">
        <v>1250</v>
      </c>
      <c r="G1282" s="34">
        <v>2660</v>
      </c>
      <c r="H1282" s="34">
        <v>3164</v>
      </c>
      <c r="I1282" s="37" t="s">
        <v>15</v>
      </c>
      <c r="J1282" s="35" t="s">
        <v>17</v>
      </c>
      <c r="K1282" s="36"/>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c r="BK1282" s="2"/>
      <c r="BL1282" s="2"/>
      <c r="BM1282" s="2"/>
      <c r="BN1282" s="2"/>
      <c r="BO1282" s="2"/>
      <c r="BP1282" s="2"/>
      <c r="BQ1282" s="2"/>
      <c r="BR1282" s="2"/>
      <c r="BS1282" s="2"/>
      <c r="BT1282" s="2"/>
      <c r="BU1282" s="2"/>
      <c r="BV1282" s="2"/>
      <c r="BW1282" s="2"/>
      <c r="BX1282" s="2"/>
      <c r="BY1282" s="2"/>
      <c r="BZ1282" s="2"/>
      <c r="CA1282" s="2"/>
      <c r="CB1282" s="2"/>
      <c r="CC1282" s="2"/>
      <c r="CD1282" s="2"/>
      <c r="CE1282" s="2"/>
      <c r="CF1282" s="2"/>
      <c r="CG1282" s="2"/>
      <c r="CH1282" s="2"/>
      <c r="CI1282" s="2"/>
      <c r="CJ1282" s="2"/>
      <c r="CK1282" s="2"/>
      <c r="CL1282" s="2"/>
      <c r="CM1282" s="2"/>
      <c r="CN1282" s="2"/>
      <c r="CO1282" s="2"/>
      <c r="CP1282" s="2"/>
      <c r="CQ1282" s="2"/>
      <c r="CR1282" s="2"/>
      <c r="CS1282" s="2"/>
      <c r="CT1282" s="2"/>
      <c r="CU1282" s="2"/>
      <c r="CV1282" s="2"/>
      <c r="CW1282" s="2"/>
      <c r="CX1282" s="2"/>
      <c r="CY1282" s="2"/>
      <c r="CZ1282" s="2"/>
      <c r="DA1282" s="2"/>
      <c r="DB1282" s="2"/>
      <c r="DC1282" s="2"/>
      <c r="DD1282" s="2"/>
      <c r="DE1282" s="2"/>
      <c r="DF1282" s="2"/>
      <c r="DG1282" s="2"/>
      <c r="DH1282" s="2"/>
      <c r="DI1282" s="2"/>
      <c r="DJ1282" s="2"/>
      <c r="DK1282" s="2"/>
      <c r="DL1282" s="2"/>
      <c r="DM1282" s="2"/>
      <c r="DN1282" s="2"/>
      <c r="DO1282" s="2"/>
      <c r="DP1282" s="2"/>
      <c r="DQ1282" s="2"/>
      <c r="DR1282" s="2"/>
      <c r="DS1282" s="2"/>
      <c r="DT1282" s="2"/>
      <c r="DU1282" s="2"/>
      <c r="DV1282" s="2"/>
      <c r="DW1282" s="2"/>
      <c r="DX1282" s="2"/>
      <c r="DY1282" s="2"/>
      <c r="DZ1282" s="2"/>
      <c r="EA1282" s="2"/>
      <c r="EB1282" s="2"/>
      <c r="EC1282" s="2"/>
      <c r="ED1282" s="2"/>
      <c r="EE1282" s="2"/>
      <c r="EF1282" s="2"/>
      <c r="EG1282" s="2"/>
      <c r="EH1282" s="2"/>
      <c r="EI1282" s="2"/>
      <c r="EJ1282" s="2"/>
      <c r="EK1282" s="2"/>
      <c r="EL1282" s="2"/>
      <c r="EM1282" s="2"/>
      <c r="EN1282" s="2"/>
      <c r="EO1282" s="2"/>
      <c r="EP1282" s="2"/>
      <c r="EQ1282" s="2"/>
      <c r="ER1282" s="2"/>
      <c r="ES1282" s="2"/>
      <c r="ET1282" s="2"/>
      <c r="EU1282" s="2"/>
      <c r="EV1282" s="2"/>
      <c r="EW1282" s="2"/>
      <c r="EX1282" s="2"/>
      <c r="EY1282" s="2"/>
      <c r="EZ1282" s="2"/>
      <c r="FA1282" s="2"/>
      <c r="FB1282" s="2"/>
      <c r="FC1282" s="2"/>
      <c r="FD1282" s="2"/>
      <c r="FE1282" s="2"/>
      <c r="FF1282" s="2"/>
      <c r="FG1282" s="2"/>
      <c r="FH1282" s="2"/>
      <c r="FI1282" s="2"/>
      <c r="FJ1282" s="2"/>
      <c r="FK1282" s="2"/>
      <c r="FL1282" s="2"/>
      <c r="FM1282" s="2"/>
      <c r="FN1282" s="2"/>
      <c r="FO1282" s="2"/>
      <c r="FP1282" s="2"/>
      <c r="FQ1282" s="2"/>
      <c r="FR1282" s="2"/>
      <c r="FS1282" s="2"/>
      <c r="FT1282" s="2"/>
      <c r="FU1282" s="2"/>
      <c r="FV1282" s="2"/>
      <c r="FW1282" s="2"/>
      <c r="FX1282" s="2"/>
      <c r="FY1282" s="2"/>
      <c r="FZ1282" s="2"/>
      <c r="GA1282" s="2"/>
      <c r="GB1282" s="2"/>
      <c r="GC1282" s="2"/>
      <c r="GD1282" s="2"/>
      <c r="GE1282" s="2"/>
      <c r="GF1282" s="2"/>
      <c r="GG1282" s="2"/>
      <c r="GH1282" s="2"/>
      <c r="GI1282" s="2"/>
      <c r="GJ1282" s="2"/>
      <c r="GK1282" s="2"/>
      <c r="GL1282" s="2"/>
      <c r="GM1282" s="2"/>
      <c r="GN1282" s="2"/>
      <c r="GO1282" s="2"/>
      <c r="GP1282" s="2"/>
      <c r="GQ1282" s="2"/>
      <c r="GR1282" s="2"/>
      <c r="GS1282" s="2"/>
      <c r="GT1282" s="2"/>
      <c r="GU1282" s="2"/>
      <c r="GV1282" s="2"/>
      <c r="GW1282" s="2"/>
      <c r="GX1282" s="2"/>
      <c r="GY1282" s="2"/>
      <c r="GZ1282" s="2"/>
      <c r="HA1282" s="2"/>
      <c r="HB1282" s="2"/>
      <c r="HC1282" s="2"/>
      <c r="HD1282" s="2"/>
      <c r="HE1282" s="2"/>
      <c r="HF1282" s="2"/>
      <c r="HG1282" s="2"/>
      <c r="HH1282" s="2"/>
      <c r="HI1282" s="2"/>
      <c r="HJ1282" s="2"/>
      <c r="HK1282" s="2"/>
      <c r="HL1282" s="2"/>
      <c r="HM1282" s="2"/>
      <c r="HN1282" s="2"/>
      <c r="HO1282" s="2"/>
      <c r="HP1282" s="2"/>
      <c r="HQ1282" s="2"/>
      <c r="HR1282" s="2"/>
      <c r="HS1282" s="2"/>
      <c r="HT1282" s="2"/>
      <c r="HU1282" s="2"/>
      <c r="HV1282" s="2"/>
      <c r="HW1282" s="2"/>
      <c r="HX1282" s="2"/>
      <c r="HY1282" s="2"/>
      <c r="HZ1282" s="2"/>
      <c r="IA1282" s="2"/>
      <c r="IB1282" s="2"/>
      <c r="IC1282" s="2"/>
      <c r="ID1282" s="2"/>
    </row>
    <row r="1283" spans="1:238" s="12" customFormat="1" x14ac:dyDescent="0.2">
      <c r="A1283" s="11">
        <f t="shared" si="21"/>
        <v>1275</v>
      </c>
      <c r="B1283" s="32" t="s">
        <v>1256</v>
      </c>
      <c r="C1283" s="32" t="s">
        <v>759</v>
      </c>
      <c r="D1283" s="32" t="s">
        <v>8</v>
      </c>
      <c r="E1283" s="68" t="s">
        <v>1254</v>
      </c>
      <c r="F1283" s="33" t="s">
        <v>114</v>
      </c>
      <c r="G1283" s="34">
        <v>5766</v>
      </c>
      <c r="H1283" s="34">
        <v>12129</v>
      </c>
      <c r="I1283" s="37" t="s">
        <v>15</v>
      </c>
      <c r="J1283" s="35" t="s">
        <v>17</v>
      </c>
      <c r="K1283" s="36"/>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c r="BG1283" s="2"/>
      <c r="BH1283" s="2"/>
      <c r="BI1283" s="2"/>
      <c r="BJ1283" s="2"/>
      <c r="BK1283" s="2"/>
      <c r="BL1283" s="2"/>
      <c r="BM1283" s="2"/>
      <c r="BN1283" s="2"/>
      <c r="BO1283" s="2"/>
      <c r="BP1283" s="2"/>
      <c r="BQ1283" s="2"/>
      <c r="BR1283" s="2"/>
      <c r="BS1283" s="2"/>
      <c r="BT1283" s="2"/>
      <c r="BU1283" s="2"/>
      <c r="BV1283" s="2"/>
      <c r="BW1283" s="2"/>
      <c r="BX1283" s="2"/>
      <c r="BY1283" s="2"/>
      <c r="BZ1283" s="2"/>
      <c r="CA1283" s="2"/>
      <c r="CB1283" s="2"/>
      <c r="CC1283" s="2"/>
      <c r="CD1283" s="2"/>
      <c r="CE1283" s="2"/>
      <c r="CF1283" s="2"/>
      <c r="CG1283" s="2"/>
      <c r="CH1283" s="2"/>
      <c r="CI1283" s="2"/>
      <c r="CJ1283" s="2"/>
      <c r="CK1283" s="2"/>
      <c r="CL1283" s="2"/>
      <c r="CM1283" s="2"/>
      <c r="CN1283" s="2"/>
      <c r="CO1283" s="2"/>
      <c r="CP1283" s="2"/>
      <c r="CQ1283" s="2"/>
      <c r="CR1283" s="2"/>
      <c r="CS1283" s="2"/>
      <c r="CT1283" s="2"/>
      <c r="CU1283" s="2"/>
      <c r="CV1283" s="2"/>
      <c r="CW1283" s="2"/>
      <c r="CX1283" s="2"/>
      <c r="CY1283" s="2"/>
      <c r="CZ1283" s="2"/>
      <c r="DA1283" s="2"/>
      <c r="DB1283" s="2"/>
      <c r="DC1283" s="2"/>
      <c r="DD1283" s="2"/>
      <c r="DE1283" s="2"/>
      <c r="DF1283" s="2"/>
      <c r="DG1283" s="2"/>
      <c r="DH1283" s="2"/>
      <c r="DI1283" s="2"/>
      <c r="DJ1283" s="2"/>
      <c r="DK1283" s="2"/>
      <c r="DL1283" s="2"/>
      <c r="DM1283" s="2"/>
      <c r="DN1283" s="2"/>
      <c r="DO1283" s="2"/>
      <c r="DP1283" s="2"/>
      <c r="DQ1283" s="2"/>
      <c r="DR1283" s="2"/>
      <c r="DS1283" s="2"/>
      <c r="DT1283" s="2"/>
      <c r="DU1283" s="2"/>
      <c r="DV1283" s="2"/>
      <c r="DW1283" s="2"/>
      <c r="DX1283" s="2"/>
      <c r="DY1283" s="2"/>
      <c r="DZ1283" s="2"/>
      <c r="EA1283" s="2"/>
      <c r="EB1283" s="2"/>
      <c r="EC1283" s="2"/>
      <c r="ED1283" s="2"/>
      <c r="EE1283" s="2"/>
      <c r="EF1283" s="2"/>
      <c r="EG1283" s="2"/>
      <c r="EH1283" s="2"/>
      <c r="EI1283" s="2"/>
      <c r="EJ1283" s="2"/>
      <c r="EK1283" s="2"/>
      <c r="EL1283" s="2"/>
      <c r="EM1283" s="2"/>
      <c r="EN1283" s="2"/>
      <c r="EO1283" s="2"/>
      <c r="EP1283" s="2"/>
      <c r="EQ1283" s="2"/>
      <c r="ER1283" s="2"/>
      <c r="ES1283" s="2"/>
      <c r="ET1283" s="2"/>
      <c r="EU1283" s="2"/>
      <c r="EV1283" s="2"/>
      <c r="EW1283" s="2"/>
      <c r="EX1283" s="2"/>
      <c r="EY1283" s="2"/>
      <c r="EZ1283" s="2"/>
      <c r="FA1283" s="2"/>
      <c r="FB1283" s="2"/>
      <c r="FC1283" s="2"/>
      <c r="FD1283" s="2"/>
      <c r="FE1283" s="2"/>
      <c r="FF1283" s="2"/>
      <c r="FG1283" s="2"/>
      <c r="FH1283" s="2"/>
      <c r="FI1283" s="2"/>
      <c r="FJ1283" s="2"/>
      <c r="FK1283" s="2"/>
      <c r="FL1283" s="2"/>
      <c r="FM1283" s="2"/>
      <c r="FN1283" s="2"/>
      <c r="FO1283" s="2"/>
      <c r="FP1283" s="2"/>
      <c r="FQ1283" s="2"/>
      <c r="FR1283" s="2"/>
      <c r="FS1283" s="2"/>
      <c r="FT1283" s="2"/>
      <c r="FU1283" s="2"/>
      <c r="FV1283" s="2"/>
      <c r="FW1283" s="2"/>
      <c r="FX1283" s="2"/>
      <c r="FY1283" s="2"/>
      <c r="FZ1283" s="2"/>
      <c r="GA1283" s="2"/>
      <c r="GB1283" s="2"/>
      <c r="GC1283" s="2"/>
      <c r="GD1283" s="2"/>
      <c r="GE1283" s="2"/>
      <c r="GF1283" s="2"/>
      <c r="GG1283" s="2"/>
      <c r="GH1283" s="2"/>
      <c r="GI1283" s="2"/>
      <c r="GJ1283" s="2"/>
      <c r="GK1283" s="2"/>
      <c r="GL1283" s="2"/>
      <c r="GM1283" s="2"/>
      <c r="GN1283" s="2"/>
      <c r="GO1283" s="2"/>
      <c r="GP1283" s="2"/>
      <c r="GQ1283" s="2"/>
      <c r="GR1283" s="2"/>
      <c r="GS1283" s="2"/>
      <c r="GT1283" s="2"/>
      <c r="GU1283" s="2"/>
      <c r="GV1283" s="2"/>
      <c r="GW1283" s="2"/>
      <c r="GX1283" s="2"/>
      <c r="GY1283" s="2"/>
      <c r="GZ1283" s="2"/>
      <c r="HA1283" s="2"/>
      <c r="HB1283" s="2"/>
      <c r="HC1283" s="2"/>
      <c r="HD1283" s="2"/>
      <c r="HE1283" s="2"/>
      <c r="HF1283" s="2"/>
      <c r="HG1283" s="2"/>
      <c r="HH1283" s="2"/>
      <c r="HI1283" s="2"/>
      <c r="HJ1283" s="2"/>
      <c r="HK1283" s="2"/>
      <c r="HL1283" s="2"/>
      <c r="HM1283" s="2"/>
      <c r="HN1283" s="2"/>
      <c r="HO1283" s="2"/>
      <c r="HP1283" s="2"/>
      <c r="HQ1283" s="2"/>
      <c r="HR1283" s="2"/>
      <c r="HS1283" s="2"/>
      <c r="HT1283" s="2"/>
      <c r="HU1283" s="2"/>
      <c r="HV1283" s="2"/>
      <c r="HW1283" s="2"/>
      <c r="HX1283" s="2"/>
      <c r="HY1283" s="2"/>
      <c r="HZ1283" s="2"/>
      <c r="IA1283" s="2"/>
      <c r="IB1283" s="2"/>
      <c r="IC1283" s="2"/>
      <c r="ID1283" s="2"/>
    </row>
    <row r="1284" spans="1:238" s="12" customFormat="1" x14ac:dyDescent="0.2">
      <c r="A1284" s="11">
        <f t="shared" si="21"/>
        <v>1276</v>
      </c>
      <c r="B1284" s="32" t="s">
        <v>1257</v>
      </c>
      <c r="C1284" s="32" t="s">
        <v>759</v>
      </c>
      <c r="D1284" s="32" t="s">
        <v>8</v>
      </c>
      <c r="E1284" s="68" t="s">
        <v>1254</v>
      </c>
      <c r="F1284" s="33" t="s">
        <v>114</v>
      </c>
      <c r="G1284" s="34">
        <v>971</v>
      </c>
      <c r="H1284" s="34">
        <v>889</v>
      </c>
      <c r="I1284" s="37" t="s">
        <v>15</v>
      </c>
      <c r="J1284" s="35" t="s">
        <v>17</v>
      </c>
      <c r="K1284" s="36"/>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c r="AW1284" s="2"/>
      <c r="AX1284" s="2"/>
      <c r="AY1284" s="2"/>
      <c r="AZ1284" s="2"/>
      <c r="BA1284" s="2"/>
      <c r="BB1284" s="2"/>
      <c r="BC1284" s="2"/>
      <c r="BD1284" s="2"/>
      <c r="BE1284" s="2"/>
      <c r="BF1284" s="2"/>
      <c r="BG1284" s="2"/>
      <c r="BH1284" s="2"/>
      <c r="BI1284" s="2"/>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c r="DJ1284" s="2"/>
      <c r="DK1284" s="2"/>
      <c r="DL1284" s="2"/>
      <c r="DM1284" s="2"/>
      <c r="DN1284" s="2"/>
      <c r="DO1284" s="2"/>
      <c r="DP1284" s="2"/>
      <c r="DQ1284" s="2"/>
      <c r="DR1284" s="2"/>
      <c r="DS1284" s="2"/>
      <c r="DT1284" s="2"/>
      <c r="DU1284" s="2"/>
      <c r="DV1284" s="2"/>
      <c r="DW1284" s="2"/>
      <c r="DX1284" s="2"/>
      <c r="DY1284" s="2"/>
      <c r="DZ1284" s="2"/>
      <c r="EA1284" s="2"/>
      <c r="EB1284" s="2"/>
      <c r="EC1284" s="2"/>
      <c r="ED1284" s="2"/>
      <c r="EE1284" s="2"/>
      <c r="EF1284" s="2"/>
      <c r="EG1284" s="2"/>
      <c r="EH1284" s="2"/>
      <c r="EI1284" s="2"/>
      <c r="EJ1284" s="2"/>
      <c r="EK1284" s="2"/>
      <c r="EL1284" s="2"/>
      <c r="EM1284" s="2"/>
      <c r="EN1284" s="2"/>
      <c r="EO1284" s="2"/>
      <c r="EP1284" s="2"/>
      <c r="EQ1284" s="2"/>
      <c r="ER1284" s="2"/>
      <c r="ES1284" s="2"/>
      <c r="ET1284" s="2"/>
      <c r="EU1284" s="2"/>
      <c r="EV1284" s="2"/>
      <c r="EW1284" s="2"/>
      <c r="EX1284" s="2"/>
      <c r="EY1284" s="2"/>
      <c r="EZ1284" s="2"/>
      <c r="FA1284" s="2"/>
      <c r="FB1284" s="2"/>
      <c r="FC1284" s="2"/>
      <c r="FD1284" s="2"/>
      <c r="FE1284" s="2"/>
      <c r="FF1284" s="2"/>
      <c r="FG1284" s="2"/>
      <c r="FH1284" s="2"/>
      <c r="FI1284" s="2"/>
      <c r="FJ1284" s="2"/>
      <c r="FK1284" s="2"/>
      <c r="FL1284" s="2"/>
      <c r="FM1284" s="2"/>
      <c r="FN1284" s="2"/>
      <c r="FO1284" s="2"/>
      <c r="FP1284" s="2"/>
      <c r="FQ1284" s="2"/>
      <c r="FR1284" s="2"/>
      <c r="FS1284" s="2"/>
      <c r="FT1284" s="2"/>
      <c r="FU1284" s="2"/>
      <c r="FV1284" s="2"/>
      <c r="FW1284" s="2"/>
      <c r="FX1284" s="2"/>
      <c r="FY1284" s="2"/>
      <c r="FZ1284" s="2"/>
      <c r="GA1284" s="2"/>
      <c r="GB1284" s="2"/>
      <c r="GC1284" s="2"/>
      <c r="GD1284" s="2"/>
      <c r="GE1284" s="2"/>
      <c r="GF1284" s="2"/>
      <c r="GG1284" s="2"/>
      <c r="GH1284" s="2"/>
      <c r="GI1284" s="2"/>
      <c r="GJ1284" s="2"/>
      <c r="GK1284" s="2"/>
      <c r="GL1284" s="2"/>
      <c r="GM1284" s="2"/>
      <c r="GN1284" s="2"/>
      <c r="GO1284" s="2"/>
      <c r="GP1284" s="2"/>
      <c r="GQ1284" s="2"/>
      <c r="GR1284" s="2"/>
      <c r="GS1284" s="2"/>
      <c r="GT1284" s="2"/>
      <c r="GU1284" s="2"/>
      <c r="GV1284" s="2"/>
      <c r="GW1284" s="2"/>
      <c r="GX1284" s="2"/>
      <c r="GY1284" s="2"/>
      <c r="GZ1284" s="2"/>
      <c r="HA1284" s="2"/>
      <c r="HB1284" s="2"/>
      <c r="HC1284" s="2"/>
      <c r="HD1284" s="2"/>
      <c r="HE1284" s="2"/>
      <c r="HF1284" s="2"/>
      <c r="HG1284" s="2"/>
      <c r="HH1284" s="2"/>
      <c r="HI1284" s="2"/>
      <c r="HJ1284" s="2"/>
      <c r="HK1284" s="2"/>
      <c r="HL1284" s="2"/>
      <c r="HM1284" s="2"/>
      <c r="HN1284" s="2"/>
      <c r="HO1284" s="2"/>
      <c r="HP1284" s="2"/>
      <c r="HQ1284" s="2"/>
      <c r="HR1284" s="2"/>
      <c r="HS1284" s="2"/>
      <c r="HT1284" s="2"/>
      <c r="HU1284" s="2"/>
      <c r="HV1284" s="2"/>
      <c r="HW1284" s="2"/>
      <c r="HX1284" s="2"/>
      <c r="HY1284" s="2"/>
      <c r="HZ1284" s="2"/>
      <c r="IA1284" s="2"/>
      <c r="IB1284" s="2"/>
      <c r="IC1284" s="2"/>
      <c r="ID1284" s="2"/>
    </row>
    <row r="1285" spans="1:238" s="12" customFormat="1" x14ac:dyDescent="0.2">
      <c r="A1285" s="11">
        <f t="shared" si="21"/>
        <v>1277</v>
      </c>
      <c r="B1285" s="38" t="s">
        <v>1269</v>
      </c>
      <c r="C1285" s="32" t="s">
        <v>759</v>
      </c>
      <c r="D1285" s="38" t="s">
        <v>8</v>
      </c>
      <c r="E1285" s="69" t="s">
        <v>1267</v>
      </c>
      <c r="F1285" s="40" t="s">
        <v>1216</v>
      </c>
      <c r="G1285" s="39">
        <v>3275</v>
      </c>
      <c r="H1285" s="39">
        <v>3872</v>
      </c>
      <c r="I1285" s="43" t="s">
        <v>15</v>
      </c>
      <c r="J1285" s="35" t="s">
        <v>17</v>
      </c>
      <c r="K1285" s="42"/>
      <c r="L1285" s="2"/>
      <c r="M1285" s="2"/>
      <c r="N1285" s="2"/>
      <c r="O1285" s="2"/>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c r="AU1285" s="2"/>
      <c r="AV1285" s="2"/>
      <c r="AW1285" s="2"/>
      <c r="AX1285" s="2"/>
      <c r="AY1285" s="2"/>
      <c r="AZ1285" s="2"/>
      <c r="BA1285" s="2"/>
      <c r="BB1285" s="2"/>
      <c r="BC1285" s="2"/>
      <c r="BD1285" s="2"/>
      <c r="BE1285" s="2"/>
      <c r="BF1285" s="2"/>
      <c r="BG1285" s="2"/>
      <c r="BH1285" s="2"/>
      <c r="BI1285" s="2"/>
      <c r="BJ1285" s="2"/>
      <c r="BK1285" s="2"/>
      <c r="BL1285" s="2"/>
      <c r="BM1285" s="2"/>
      <c r="BN1285" s="2"/>
      <c r="BO1285" s="2"/>
      <c r="BP1285" s="2"/>
      <c r="BQ1285" s="2"/>
      <c r="BR1285" s="2"/>
      <c r="BS1285" s="2"/>
      <c r="BT1285" s="2"/>
      <c r="BU1285" s="2"/>
      <c r="BV1285" s="2"/>
      <c r="BW1285" s="2"/>
      <c r="BX1285" s="2"/>
      <c r="BY1285" s="2"/>
      <c r="BZ1285" s="2"/>
      <c r="CA1285" s="2"/>
      <c r="CB1285" s="2"/>
      <c r="CC1285" s="2"/>
      <c r="CD1285" s="2"/>
      <c r="CE1285" s="2"/>
      <c r="CF1285" s="2"/>
      <c r="CG1285" s="2"/>
      <c r="CH1285" s="2"/>
      <c r="CI1285" s="2"/>
      <c r="CJ1285" s="2"/>
      <c r="CK1285" s="2"/>
      <c r="CL1285" s="2"/>
      <c r="CM1285" s="2"/>
      <c r="CN1285" s="2"/>
      <c r="CO1285" s="2"/>
      <c r="CP1285" s="2"/>
      <c r="CQ1285" s="2"/>
      <c r="CR1285" s="2"/>
      <c r="CS1285" s="2"/>
      <c r="CT1285" s="2"/>
      <c r="CU1285" s="2"/>
      <c r="CV1285" s="2"/>
      <c r="CW1285" s="2"/>
      <c r="CX1285" s="2"/>
      <c r="CY1285" s="2"/>
      <c r="CZ1285" s="2"/>
      <c r="DA1285" s="2"/>
      <c r="DB1285" s="2"/>
      <c r="DC1285" s="2"/>
      <c r="DD1285" s="2"/>
      <c r="DE1285" s="2"/>
      <c r="DF1285" s="2"/>
      <c r="DG1285" s="2"/>
      <c r="DH1285" s="2"/>
      <c r="DI1285" s="2"/>
      <c r="DJ1285" s="2"/>
      <c r="DK1285" s="2"/>
      <c r="DL1285" s="2"/>
      <c r="DM1285" s="2"/>
      <c r="DN1285" s="2"/>
      <c r="DO1285" s="2"/>
      <c r="DP1285" s="2"/>
      <c r="DQ1285" s="2"/>
      <c r="DR1285" s="2"/>
      <c r="DS1285" s="2"/>
      <c r="DT1285" s="2"/>
      <c r="DU1285" s="2"/>
      <c r="DV1285" s="2"/>
      <c r="DW1285" s="2"/>
      <c r="DX1285" s="2"/>
      <c r="DY1285" s="2"/>
      <c r="DZ1285" s="2"/>
      <c r="EA1285" s="2"/>
      <c r="EB1285" s="2"/>
      <c r="EC1285" s="2"/>
      <c r="ED1285" s="2"/>
      <c r="EE1285" s="2"/>
      <c r="EF1285" s="2"/>
      <c r="EG1285" s="2"/>
      <c r="EH1285" s="2"/>
      <c r="EI1285" s="2"/>
      <c r="EJ1285" s="2"/>
      <c r="EK1285" s="2"/>
      <c r="EL1285" s="2"/>
      <c r="EM1285" s="2"/>
      <c r="EN1285" s="2"/>
      <c r="EO1285" s="2"/>
      <c r="EP1285" s="2"/>
      <c r="EQ1285" s="2"/>
      <c r="ER1285" s="2"/>
      <c r="ES1285" s="2"/>
      <c r="ET1285" s="2"/>
      <c r="EU1285" s="2"/>
      <c r="EV1285" s="2"/>
      <c r="EW1285" s="2"/>
      <c r="EX1285" s="2"/>
      <c r="EY1285" s="2"/>
      <c r="EZ1285" s="2"/>
      <c r="FA1285" s="2"/>
      <c r="FB1285" s="2"/>
      <c r="FC1285" s="2"/>
      <c r="FD1285" s="2"/>
      <c r="FE1285" s="2"/>
      <c r="FF1285" s="2"/>
      <c r="FG1285" s="2"/>
      <c r="FH1285" s="2"/>
      <c r="FI1285" s="2"/>
      <c r="FJ1285" s="2"/>
      <c r="FK1285" s="2"/>
      <c r="FL1285" s="2"/>
      <c r="FM1285" s="2"/>
      <c r="FN1285" s="2"/>
      <c r="FO1285" s="2"/>
      <c r="FP1285" s="2"/>
      <c r="FQ1285" s="2"/>
      <c r="FR1285" s="2"/>
      <c r="FS1285" s="2"/>
      <c r="FT1285" s="2"/>
      <c r="FU1285" s="2"/>
      <c r="FV1285" s="2"/>
      <c r="FW1285" s="2"/>
      <c r="FX1285" s="2"/>
      <c r="FY1285" s="2"/>
      <c r="FZ1285" s="2"/>
      <c r="GA1285" s="2"/>
      <c r="GB1285" s="2"/>
      <c r="GC1285" s="2"/>
      <c r="GD1285" s="2"/>
      <c r="GE1285" s="2"/>
      <c r="GF1285" s="2"/>
      <c r="GG1285" s="2"/>
      <c r="GH1285" s="2"/>
      <c r="GI1285" s="2"/>
      <c r="GJ1285" s="2"/>
      <c r="GK1285" s="2"/>
      <c r="GL1285" s="2"/>
      <c r="GM1285" s="2"/>
      <c r="GN1285" s="2"/>
      <c r="GO1285" s="2"/>
      <c r="GP1285" s="2"/>
      <c r="GQ1285" s="2"/>
      <c r="GR1285" s="2"/>
      <c r="GS1285" s="2"/>
      <c r="GT1285" s="2"/>
      <c r="GU1285" s="2"/>
      <c r="GV1285" s="2"/>
      <c r="GW1285" s="2"/>
      <c r="GX1285" s="2"/>
      <c r="GY1285" s="2"/>
      <c r="GZ1285" s="2"/>
      <c r="HA1285" s="2"/>
      <c r="HB1285" s="2"/>
      <c r="HC1285" s="2"/>
      <c r="HD1285" s="2"/>
      <c r="HE1285" s="2"/>
      <c r="HF1285" s="2"/>
      <c r="HG1285" s="2"/>
      <c r="HH1285" s="2"/>
      <c r="HI1285" s="2"/>
      <c r="HJ1285" s="2"/>
      <c r="HK1285" s="2"/>
      <c r="HL1285" s="2"/>
      <c r="HM1285" s="2"/>
      <c r="HN1285" s="2"/>
      <c r="HO1285" s="2"/>
      <c r="HP1285" s="2"/>
      <c r="HQ1285" s="2"/>
      <c r="HR1285" s="2"/>
      <c r="HS1285" s="2"/>
      <c r="HT1285" s="2"/>
      <c r="HU1285" s="2"/>
      <c r="HV1285" s="2"/>
      <c r="HW1285" s="2"/>
      <c r="HX1285" s="2"/>
      <c r="HY1285" s="2"/>
      <c r="HZ1285" s="2"/>
      <c r="IA1285" s="2"/>
      <c r="IB1285" s="2"/>
      <c r="IC1285" s="2"/>
      <c r="ID1285" s="2"/>
    </row>
    <row r="1286" spans="1:238" s="12" customFormat="1" x14ac:dyDescent="0.2">
      <c r="A1286" s="11">
        <f t="shared" si="21"/>
        <v>1278</v>
      </c>
      <c r="B1286" s="38" t="s">
        <v>1272</v>
      </c>
      <c r="C1286" s="32" t="s">
        <v>759</v>
      </c>
      <c r="D1286" s="38" t="s">
        <v>8</v>
      </c>
      <c r="E1286" s="69" t="s">
        <v>1271</v>
      </c>
      <c r="F1286" s="40" t="s">
        <v>48</v>
      </c>
      <c r="G1286" s="39">
        <v>3753</v>
      </c>
      <c r="H1286" s="39">
        <v>4225</v>
      </c>
      <c r="I1286" s="43" t="s">
        <v>15</v>
      </c>
      <c r="J1286" s="43" t="s">
        <v>17</v>
      </c>
      <c r="K1286" s="42"/>
      <c r="L1286" s="2"/>
      <c r="M1286" s="2"/>
      <c r="N1286" s="2"/>
      <c r="O1286" s="2"/>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L1286" s="2"/>
      <c r="AM1286" s="2"/>
      <c r="AN1286" s="2"/>
      <c r="AO1286" s="2"/>
      <c r="AP1286" s="2"/>
      <c r="AQ1286" s="2"/>
      <c r="AR1286" s="2"/>
      <c r="AS1286" s="2"/>
      <c r="AT1286" s="2"/>
      <c r="AU1286" s="2"/>
      <c r="AV1286" s="2"/>
      <c r="AW1286" s="2"/>
      <c r="AX1286" s="2"/>
      <c r="AY1286" s="2"/>
      <c r="AZ1286" s="2"/>
      <c r="BA1286" s="2"/>
      <c r="BB1286" s="2"/>
      <c r="BC1286" s="2"/>
      <c r="BD1286" s="2"/>
      <c r="BE1286" s="2"/>
      <c r="BF1286" s="2"/>
      <c r="BG1286" s="2"/>
      <c r="BH1286" s="2"/>
      <c r="BI1286" s="2"/>
      <c r="BJ1286" s="2"/>
      <c r="BK1286" s="2"/>
      <c r="BL1286" s="2"/>
      <c r="BM1286" s="2"/>
      <c r="BN1286" s="2"/>
      <c r="BO1286" s="2"/>
      <c r="BP1286" s="2"/>
      <c r="BQ1286" s="2"/>
      <c r="BR1286" s="2"/>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c r="DY1286" s="2"/>
      <c r="DZ1286" s="2"/>
      <c r="EA1286" s="2"/>
      <c r="EB1286" s="2"/>
      <c r="EC1286" s="2"/>
      <c r="ED1286" s="2"/>
      <c r="EE1286" s="2"/>
      <c r="EF1286" s="2"/>
      <c r="EG1286" s="2"/>
      <c r="EH1286" s="2"/>
      <c r="EI1286" s="2"/>
      <c r="EJ1286" s="2"/>
      <c r="EK1286" s="2"/>
      <c r="EL1286" s="2"/>
      <c r="EM1286" s="2"/>
      <c r="EN1286" s="2"/>
      <c r="EO1286" s="2"/>
      <c r="EP1286" s="2"/>
      <c r="EQ1286" s="2"/>
      <c r="ER1286" s="2"/>
      <c r="ES1286" s="2"/>
      <c r="ET1286" s="2"/>
      <c r="EU1286" s="2"/>
      <c r="EV1286" s="2"/>
      <c r="EW1286" s="2"/>
      <c r="EX1286" s="2"/>
      <c r="EY1286" s="2"/>
      <c r="EZ1286" s="2"/>
      <c r="FA1286" s="2"/>
      <c r="FB1286" s="2"/>
      <c r="FC1286" s="2"/>
      <c r="FD1286" s="2"/>
      <c r="FE1286" s="2"/>
      <c r="FF1286" s="2"/>
      <c r="FG1286" s="2"/>
      <c r="FH1286" s="2"/>
      <c r="FI1286" s="2"/>
      <c r="FJ1286" s="2"/>
      <c r="FK1286" s="2"/>
      <c r="FL1286" s="2"/>
      <c r="FM1286" s="2"/>
      <c r="FN1286" s="2"/>
      <c r="FO1286" s="2"/>
      <c r="FP1286" s="2"/>
      <c r="FQ1286" s="2"/>
      <c r="FR1286" s="2"/>
      <c r="FS1286" s="2"/>
      <c r="FT1286" s="2"/>
      <c r="FU1286" s="2"/>
      <c r="FV1286" s="2"/>
      <c r="FW1286" s="2"/>
      <c r="FX1286" s="2"/>
      <c r="FY1286" s="2"/>
      <c r="FZ1286" s="2"/>
      <c r="GA1286" s="2"/>
      <c r="GB1286" s="2"/>
      <c r="GC1286" s="2"/>
      <c r="GD1286" s="2"/>
      <c r="GE1286" s="2"/>
      <c r="GF1286" s="2"/>
      <c r="GG1286" s="2"/>
      <c r="GH1286" s="2"/>
      <c r="GI1286" s="2"/>
      <c r="GJ1286" s="2"/>
      <c r="GK1286" s="2"/>
      <c r="GL1286" s="2"/>
      <c r="GM1286" s="2"/>
      <c r="GN1286" s="2"/>
      <c r="GO1286" s="2"/>
      <c r="GP1286" s="2"/>
      <c r="GQ1286" s="2"/>
      <c r="GR1286" s="2"/>
      <c r="GS1286" s="2"/>
      <c r="GT1286" s="2"/>
      <c r="GU1286" s="2"/>
      <c r="GV1286" s="2"/>
      <c r="GW1286" s="2"/>
      <c r="GX1286" s="2"/>
      <c r="GY1286" s="2"/>
      <c r="GZ1286" s="2"/>
      <c r="HA1286" s="2"/>
      <c r="HB1286" s="2"/>
      <c r="HC1286" s="2"/>
      <c r="HD1286" s="2"/>
      <c r="HE1286" s="2"/>
      <c r="HF1286" s="2"/>
      <c r="HG1286" s="2"/>
      <c r="HH1286" s="2"/>
      <c r="HI1286" s="2"/>
      <c r="HJ1286" s="2"/>
      <c r="HK1286" s="2"/>
      <c r="HL1286" s="2"/>
      <c r="HM1286" s="2"/>
      <c r="HN1286" s="2"/>
      <c r="HO1286" s="2"/>
      <c r="HP1286" s="2"/>
      <c r="HQ1286" s="2"/>
      <c r="HR1286" s="2"/>
      <c r="HS1286" s="2"/>
      <c r="HT1286" s="2"/>
      <c r="HU1286" s="2"/>
      <c r="HV1286" s="2"/>
      <c r="HW1286" s="2"/>
      <c r="HX1286" s="2"/>
      <c r="HY1286" s="2"/>
      <c r="HZ1286" s="2"/>
      <c r="IA1286" s="2"/>
      <c r="IB1286" s="2"/>
      <c r="IC1286" s="2"/>
      <c r="ID1286" s="2"/>
    </row>
    <row r="1287" spans="1:238" s="12" customFormat="1" x14ac:dyDescent="0.2">
      <c r="A1287" s="11">
        <f t="shared" si="21"/>
        <v>1279</v>
      </c>
      <c r="B1287" s="32" t="s">
        <v>1302</v>
      </c>
      <c r="C1287" s="32" t="s">
        <v>759</v>
      </c>
      <c r="D1287" s="38" t="s">
        <v>8</v>
      </c>
      <c r="E1287" s="69" t="s">
        <v>1298</v>
      </c>
      <c r="F1287" s="40" t="s">
        <v>48</v>
      </c>
      <c r="G1287" s="39">
        <v>1626</v>
      </c>
      <c r="H1287" s="39">
        <v>2925</v>
      </c>
      <c r="I1287" s="43" t="s">
        <v>15</v>
      </c>
      <c r="J1287" s="43" t="s">
        <v>17</v>
      </c>
      <c r="K1287" s="36"/>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c r="BG1287" s="2"/>
      <c r="BH1287" s="2"/>
      <c r="BI1287" s="2"/>
      <c r="BJ1287" s="2"/>
      <c r="BK1287" s="2"/>
      <c r="BL1287" s="2"/>
      <c r="BM1287" s="2"/>
      <c r="BN1287" s="2"/>
      <c r="BO1287" s="2"/>
      <c r="BP1287" s="2"/>
      <c r="BQ1287" s="2"/>
      <c r="BR1287" s="2"/>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c r="DY1287" s="2"/>
      <c r="DZ1287" s="2"/>
      <c r="EA1287" s="2"/>
      <c r="EB1287" s="2"/>
      <c r="EC1287" s="2"/>
      <c r="ED1287" s="2"/>
      <c r="EE1287" s="2"/>
      <c r="EF1287" s="2"/>
      <c r="EG1287" s="2"/>
      <c r="EH1287" s="2"/>
      <c r="EI1287" s="2"/>
      <c r="EJ1287" s="2"/>
      <c r="EK1287" s="2"/>
      <c r="EL1287" s="2"/>
      <c r="EM1287" s="2"/>
      <c r="EN1287" s="2"/>
      <c r="EO1287" s="2"/>
      <c r="EP1287" s="2"/>
      <c r="EQ1287" s="2"/>
      <c r="ER1287" s="2"/>
      <c r="ES1287" s="2"/>
      <c r="ET1287" s="2"/>
      <c r="EU1287" s="2"/>
      <c r="EV1287" s="2"/>
      <c r="EW1287" s="2"/>
      <c r="EX1287" s="2"/>
      <c r="EY1287" s="2"/>
      <c r="EZ1287" s="2"/>
      <c r="FA1287" s="2"/>
      <c r="FB1287" s="2"/>
      <c r="FC1287" s="2"/>
      <c r="FD1287" s="2"/>
      <c r="FE1287" s="2"/>
      <c r="FF1287" s="2"/>
      <c r="FG1287" s="2"/>
      <c r="FH1287" s="2"/>
      <c r="FI1287" s="2"/>
      <c r="FJ1287" s="2"/>
      <c r="FK1287" s="2"/>
      <c r="FL1287" s="2"/>
      <c r="FM1287" s="2"/>
      <c r="FN1287" s="2"/>
      <c r="FO1287" s="2"/>
      <c r="FP1287" s="2"/>
      <c r="FQ1287" s="2"/>
      <c r="FR1287" s="2"/>
      <c r="FS1287" s="2"/>
      <c r="FT1287" s="2"/>
      <c r="FU1287" s="2"/>
      <c r="FV1287" s="2"/>
      <c r="FW1287" s="2"/>
      <c r="FX1287" s="2"/>
      <c r="FY1287" s="2"/>
      <c r="FZ1287" s="2"/>
      <c r="GA1287" s="2"/>
      <c r="GB1287" s="2"/>
      <c r="GC1287" s="2"/>
      <c r="GD1287" s="2"/>
      <c r="GE1287" s="2"/>
      <c r="GF1287" s="2"/>
      <c r="GG1287" s="2"/>
      <c r="GH1287" s="2"/>
      <c r="GI1287" s="2"/>
      <c r="GJ1287" s="2"/>
      <c r="GK1287" s="2"/>
      <c r="GL1287" s="2"/>
      <c r="GM1287" s="2"/>
      <c r="GN1287" s="2"/>
      <c r="GO1287" s="2"/>
      <c r="GP1287" s="2"/>
      <c r="GQ1287" s="2"/>
      <c r="GR1287" s="2"/>
      <c r="GS1287" s="2"/>
      <c r="GT1287" s="2"/>
      <c r="GU1287" s="2"/>
      <c r="GV1287" s="2"/>
      <c r="GW1287" s="2"/>
      <c r="GX1287" s="2"/>
      <c r="GY1287" s="2"/>
      <c r="GZ1287" s="2"/>
      <c r="HA1287" s="2"/>
      <c r="HB1287" s="2"/>
      <c r="HC1287" s="2"/>
      <c r="HD1287" s="2"/>
      <c r="HE1287" s="2"/>
      <c r="HF1287" s="2"/>
      <c r="HG1287" s="2"/>
      <c r="HH1287" s="2"/>
      <c r="HI1287" s="2"/>
      <c r="HJ1287" s="2"/>
      <c r="HK1287" s="2"/>
      <c r="HL1287" s="2"/>
      <c r="HM1287" s="2"/>
      <c r="HN1287" s="2"/>
      <c r="HO1287" s="2"/>
      <c r="HP1287" s="2"/>
      <c r="HQ1287" s="2"/>
      <c r="HR1287" s="2"/>
      <c r="HS1287" s="2"/>
      <c r="HT1287" s="2"/>
      <c r="HU1287" s="2"/>
      <c r="HV1287" s="2"/>
      <c r="HW1287" s="2"/>
      <c r="HX1287" s="2"/>
      <c r="HY1287" s="2"/>
      <c r="HZ1287" s="2"/>
      <c r="IA1287" s="2"/>
      <c r="IB1287" s="2"/>
      <c r="IC1287" s="2"/>
      <c r="ID1287" s="2"/>
    </row>
    <row r="1288" spans="1:238" s="12" customFormat="1" x14ac:dyDescent="0.2">
      <c r="A1288" s="11">
        <f t="shared" si="21"/>
        <v>1280</v>
      </c>
      <c r="B1288" s="32" t="s">
        <v>1308</v>
      </c>
      <c r="C1288" s="32" t="s">
        <v>759</v>
      </c>
      <c r="D1288" s="38" t="s">
        <v>8</v>
      </c>
      <c r="E1288" s="69" t="s">
        <v>1307</v>
      </c>
      <c r="F1288" s="33" t="s">
        <v>1309</v>
      </c>
      <c r="G1288" s="34">
        <v>1257</v>
      </c>
      <c r="H1288" s="34">
        <v>2339</v>
      </c>
      <c r="I1288" s="37" t="s">
        <v>15</v>
      </c>
      <c r="J1288" s="35" t="s">
        <v>17</v>
      </c>
      <c r="K1288" s="36"/>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c r="DY1288" s="2"/>
      <c r="DZ1288" s="2"/>
      <c r="EA1288" s="2"/>
      <c r="EB1288" s="2"/>
      <c r="EC1288" s="2"/>
      <c r="ED1288" s="2"/>
      <c r="EE1288" s="2"/>
      <c r="EF1288" s="2"/>
      <c r="EG1288" s="2"/>
      <c r="EH1288" s="2"/>
      <c r="EI1288" s="2"/>
      <c r="EJ1288" s="2"/>
      <c r="EK1288" s="2"/>
      <c r="EL1288" s="2"/>
      <c r="EM1288" s="2"/>
      <c r="EN1288" s="2"/>
      <c r="EO1288" s="2"/>
      <c r="EP1288" s="2"/>
      <c r="EQ1288" s="2"/>
      <c r="ER1288" s="2"/>
      <c r="ES1288" s="2"/>
      <c r="ET1288" s="2"/>
      <c r="EU1288" s="2"/>
      <c r="EV1288" s="2"/>
      <c r="EW1288" s="2"/>
      <c r="EX1288" s="2"/>
      <c r="EY1288" s="2"/>
      <c r="EZ1288" s="2"/>
      <c r="FA1288" s="2"/>
      <c r="FB1288" s="2"/>
      <c r="FC1288" s="2"/>
      <c r="FD1288" s="2"/>
      <c r="FE1288" s="2"/>
      <c r="FF1288" s="2"/>
      <c r="FG1288" s="2"/>
      <c r="FH1288" s="2"/>
      <c r="FI1288" s="2"/>
      <c r="FJ1288" s="2"/>
      <c r="FK1288" s="2"/>
      <c r="FL1288" s="2"/>
      <c r="FM1288" s="2"/>
      <c r="FN1288" s="2"/>
      <c r="FO1288" s="2"/>
      <c r="FP1288" s="2"/>
      <c r="FQ1288" s="2"/>
      <c r="FR1288" s="2"/>
      <c r="FS1288" s="2"/>
      <c r="FT1288" s="2"/>
      <c r="FU1288" s="2"/>
      <c r="FV1288" s="2"/>
      <c r="FW1288" s="2"/>
      <c r="FX1288" s="2"/>
      <c r="FY1288" s="2"/>
      <c r="FZ1288" s="2"/>
      <c r="GA1288" s="2"/>
      <c r="GB1288" s="2"/>
      <c r="GC1288" s="2"/>
      <c r="GD1288" s="2"/>
      <c r="GE1288" s="2"/>
      <c r="GF1288" s="2"/>
      <c r="GG1288" s="2"/>
      <c r="GH1288" s="2"/>
      <c r="GI1288" s="2"/>
      <c r="GJ1288" s="2"/>
      <c r="GK1288" s="2"/>
      <c r="GL1288" s="2"/>
      <c r="GM1288" s="2"/>
      <c r="GN1288" s="2"/>
      <c r="GO1288" s="2"/>
      <c r="GP1288" s="2"/>
      <c r="GQ1288" s="2"/>
      <c r="GR1288" s="2"/>
      <c r="GS1288" s="2"/>
      <c r="GT1288" s="2"/>
      <c r="GU1288" s="2"/>
      <c r="GV1288" s="2"/>
      <c r="GW1288" s="2"/>
      <c r="GX1288" s="2"/>
      <c r="GY1288" s="2"/>
      <c r="GZ1288" s="2"/>
      <c r="HA1288" s="2"/>
      <c r="HB1288" s="2"/>
      <c r="HC1288" s="2"/>
      <c r="HD1288" s="2"/>
      <c r="HE1288" s="2"/>
      <c r="HF1288" s="2"/>
      <c r="HG1288" s="2"/>
      <c r="HH1288" s="2"/>
      <c r="HI1288" s="2"/>
      <c r="HJ1288" s="2"/>
      <c r="HK1288" s="2"/>
      <c r="HL1288" s="2"/>
      <c r="HM1288" s="2"/>
      <c r="HN1288" s="2"/>
      <c r="HO1288" s="2"/>
      <c r="HP1288" s="2"/>
      <c r="HQ1288" s="2"/>
      <c r="HR1288" s="2"/>
      <c r="HS1288" s="2"/>
      <c r="HT1288" s="2"/>
      <c r="HU1288" s="2"/>
      <c r="HV1288" s="2"/>
      <c r="HW1288" s="2"/>
      <c r="HX1288" s="2"/>
      <c r="HY1288" s="2"/>
      <c r="HZ1288" s="2"/>
      <c r="IA1288" s="2"/>
      <c r="IB1288" s="2"/>
      <c r="IC1288" s="2"/>
      <c r="ID1288" s="2"/>
    </row>
    <row r="1289" spans="1:238" x14ac:dyDescent="0.2">
      <c r="A1289" s="11">
        <f t="shared" si="21"/>
        <v>1281</v>
      </c>
      <c r="B1289" s="32" t="s">
        <v>1310</v>
      </c>
      <c r="C1289" s="32" t="s">
        <v>759</v>
      </c>
      <c r="D1289" s="38" t="s">
        <v>8</v>
      </c>
      <c r="E1289" s="69" t="s">
        <v>1307</v>
      </c>
      <c r="F1289" s="40" t="s">
        <v>1147</v>
      </c>
      <c r="G1289" s="39">
        <v>1342</v>
      </c>
      <c r="H1289" s="39">
        <v>2356</v>
      </c>
      <c r="I1289" s="41" t="s">
        <v>15</v>
      </c>
      <c r="J1289" s="43" t="s">
        <v>17</v>
      </c>
      <c r="K1289" s="36"/>
    </row>
    <row r="1290" spans="1:238" x14ac:dyDescent="0.2">
      <c r="A1290" s="11">
        <f t="shared" si="21"/>
        <v>1282</v>
      </c>
      <c r="B1290" s="32" t="s">
        <v>1311</v>
      </c>
      <c r="C1290" s="32" t="s">
        <v>759</v>
      </c>
      <c r="D1290" s="38" t="s">
        <v>8</v>
      </c>
      <c r="E1290" s="69" t="s">
        <v>1312</v>
      </c>
      <c r="F1290" s="40" t="s">
        <v>1305</v>
      </c>
      <c r="G1290" s="39">
        <v>3721</v>
      </c>
      <c r="H1290" s="39">
        <v>5865</v>
      </c>
      <c r="I1290" s="43" t="s">
        <v>15</v>
      </c>
      <c r="J1290" s="43" t="s">
        <v>17</v>
      </c>
      <c r="K1290" s="36"/>
    </row>
    <row r="1291" spans="1:238" x14ac:dyDescent="0.2">
      <c r="A1291" s="11">
        <f t="shared" si="21"/>
        <v>1283</v>
      </c>
      <c r="B1291" s="32" t="s">
        <v>1329</v>
      </c>
      <c r="C1291" s="32" t="s">
        <v>759</v>
      </c>
      <c r="D1291" s="38" t="s">
        <v>8</v>
      </c>
      <c r="E1291" s="68" t="s">
        <v>1328</v>
      </c>
      <c r="F1291" s="33" t="s">
        <v>1117</v>
      </c>
      <c r="G1291" s="34">
        <v>2488</v>
      </c>
      <c r="H1291" s="34">
        <v>5193</v>
      </c>
      <c r="I1291" s="35" t="s">
        <v>15</v>
      </c>
      <c r="J1291" s="35" t="s">
        <v>17</v>
      </c>
      <c r="K1291" s="36"/>
    </row>
    <row r="1292" spans="1:238" x14ac:dyDescent="0.2">
      <c r="A1292" s="11">
        <f t="shared" si="21"/>
        <v>1284</v>
      </c>
      <c r="B1292" s="32" t="s">
        <v>1334</v>
      </c>
      <c r="C1292" s="32" t="s">
        <v>759</v>
      </c>
      <c r="D1292" s="38" t="s">
        <v>8</v>
      </c>
      <c r="E1292" s="68" t="s">
        <v>1331</v>
      </c>
      <c r="F1292" s="33" t="s">
        <v>930</v>
      </c>
      <c r="G1292" s="34">
        <v>5459</v>
      </c>
      <c r="H1292" s="34">
        <v>9511</v>
      </c>
      <c r="I1292" s="35" t="s">
        <v>15</v>
      </c>
      <c r="J1292" s="35" t="s">
        <v>17</v>
      </c>
      <c r="K1292" s="36"/>
      <c r="L1292" s="14"/>
      <c r="M1292" s="14"/>
      <c r="N1292" s="14"/>
      <c r="O1292" s="14"/>
      <c r="P1292" s="14"/>
      <c r="Q1292" s="14"/>
      <c r="R1292" s="14"/>
      <c r="S1292" s="14"/>
      <c r="T1292" s="14"/>
      <c r="U1292" s="14"/>
      <c r="V1292" s="14"/>
      <c r="W1292" s="14"/>
      <c r="X1292" s="14"/>
      <c r="Y1292" s="14"/>
      <c r="Z1292" s="14"/>
      <c r="AA1292" s="14"/>
      <c r="AB1292" s="14"/>
      <c r="AC1292" s="14"/>
      <c r="AD1292" s="14"/>
      <c r="AE1292" s="14"/>
      <c r="AF1292" s="14"/>
      <c r="AG1292" s="14"/>
      <c r="AH1292" s="14"/>
      <c r="AI1292" s="14"/>
      <c r="AJ1292" s="14"/>
      <c r="AK1292" s="14"/>
      <c r="AL1292" s="14"/>
      <c r="AM1292" s="14"/>
      <c r="AN1292" s="14"/>
      <c r="AO1292" s="14"/>
      <c r="AP1292" s="14"/>
      <c r="AQ1292" s="14"/>
      <c r="AR1292" s="14"/>
      <c r="AS1292" s="14"/>
      <c r="AT1292" s="14"/>
      <c r="AU1292" s="14"/>
      <c r="AV1292" s="14"/>
      <c r="AW1292" s="14"/>
      <c r="AX1292" s="14"/>
      <c r="AY1292" s="14"/>
      <c r="AZ1292" s="14"/>
      <c r="BA1292" s="14"/>
      <c r="BB1292" s="14"/>
      <c r="BC1292" s="14"/>
      <c r="BD1292" s="14"/>
      <c r="BE1292" s="14"/>
      <c r="BF1292" s="14"/>
      <c r="BG1292" s="14"/>
      <c r="BH1292" s="14"/>
      <c r="BI1292" s="14"/>
      <c r="BJ1292" s="14"/>
      <c r="BK1292" s="14"/>
      <c r="BL1292" s="14"/>
      <c r="BM1292" s="14"/>
      <c r="BN1292" s="14"/>
      <c r="BO1292" s="14"/>
      <c r="BP1292" s="14"/>
      <c r="BQ1292" s="14"/>
      <c r="BR1292" s="14"/>
      <c r="BS1292" s="14"/>
      <c r="BT1292" s="14"/>
      <c r="BU1292" s="14"/>
      <c r="BV1292" s="14"/>
      <c r="BW1292" s="14"/>
      <c r="BX1292" s="14"/>
      <c r="BY1292" s="14"/>
      <c r="BZ1292" s="14"/>
      <c r="CA1292" s="14"/>
      <c r="CB1292" s="14"/>
      <c r="CC1292" s="14"/>
      <c r="CD1292" s="14"/>
      <c r="CE1292" s="14"/>
      <c r="CF1292" s="14"/>
      <c r="CG1292" s="14"/>
      <c r="CH1292" s="14"/>
      <c r="CI1292" s="14"/>
      <c r="CJ1292" s="14"/>
      <c r="CK1292" s="14"/>
      <c r="CL1292" s="14"/>
      <c r="CM1292" s="14"/>
      <c r="CN1292" s="14"/>
      <c r="CO1292" s="14"/>
      <c r="CP1292" s="14"/>
      <c r="CQ1292" s="14"/>
      <c r="CR1292" s="14"/>
      <c r="CS1292" s="14"/>
      <c r="CT1292" s="14"/>
      <c r="CU1292" s="14"/>
      <c r="CV1292" s="14"/>
      <c r="CW1292" s="14"/>
      <c r="CX1292" s="14"/>
      <c r="CY1292" s="14"/>
      <c r="CZ1292" s="14"/>
      <c r="DA1292" s="14"/>
      <c r="DB1292" s="14"/>
      <c r="DC1292" s="14"/>
      <c r="DD1292" s="14"/>
      <c r="DE1292" s="14"/>
      <c r="DF1292" s="14"/>
      <c r="DG1292" s="14"/>
      <c r="DH1292" s="14"/>
      <c r="DI1292" s="14"/>
      <c r="DJ1292" s="14"/>
      <c r="DK1292" s="14"/>
      <c r="DL1292" s="14"/>
      <c r="DM1292" s="14"/>
      <c r="DN1292" s="14"/>
      <c r="DO1292" s="14"/>
      <c r="DP1292" s="14"/>
      <c r="DQ1292" s="14"/>
      <c r="DR1292" s="14"/>
      <c r="DS1292" s="14"/>
      <c r="DT1292" s="14"/>
      <c r="DU1292" s="14"/>
      <c r="DV1292" s="14"/>
      <c r="DW1292" s="14"/>
      <c r="DX1292" s="14"/>
      <c r="DY1292" s="14"/>
      <c r="DZ1292" s="14"/>
      <c r="EA1292" s="14"/>
      <c r="EB1292" s="14"/>
      <c r="EC1292" s="14"/>
      <c r="ED1292" s="14"/>
      <c r="EE1292" s="14"/>
      <c r="EF1292" s="14"/>
      <c r="EG1292" s="14"/>
      <c r="EH1292" s="14"/>
      <c r="EI1292" s="14"/>
      <c r="EJ1292" s="14"/>
      <c r="EK1292" s="14"/>
      <c r="EL1292" s="14"/>
      <c r="EM1292" s="14"/>
      <c r="EN1292" s="14"/>
      <c r="EO1292" s="14"/>
      <c r="EP1292" s="14"/>
      <c r="EQ1292" s="14"/>
      <c r="ER1292" s="14"/>
      <c r="ES1292" s="14"/>
      <c r="ET1292" s="14"/>
      <c r="EU1292" s="14"/>
      <c r="EV1292" s="14"/>
      <c r="EW1292" s="14"/>
      <c r="EX1292" s="14"/>
      <c r="EY1292" s="14"/>
      <c r="EZ1292" s="14"/>
      <c r="FA1292" s="14"/>
      <c r="FB1292" s="14"/>
      <c r="FC1292" s="14"/>
      <c r="FD1292" s="14"/>
      <c r="FE1292" s="14"/>
      <c r="FF1292" s="14"/>
      <c r="FG1292" s="14"/>
      <c r="FH1292" s="14"/>
      <c r="FI1292" s="14"/>
      <c r="FJ1292" s="14"/>
      <c r="FK1292" s="14"/>
      <c r="FL1292" s="14"/>
      <c r="FM1292" s="14"/>
      <c r="FN1292" s="14"/>
      <c r="FO1292" s="14"/>
      <c r="FP1292" s="14"/>
      <c r="FQ1292" s="14"/>
      <c r="FR1292" s="14"/>
      <c r="FS1292" s="14"/>
      <c r="FT1292" s="14"/>
      <c r="FU1292" s="14"/>
      <c r="FV1292" s="14"/>
      <c r="FW1292" s="14"/>
      <c r="FX1292" s="14"/>
      <c r="FY1292" s="14"/>
      <c r="FZ1292" s="14"/>
      <c r="GA1292" s="14"/>
      <c r="GB1292" s="14"/>
      <c r="GC1292" s="14"/>
      <c r="GD1292" s="14"/>
      <c r="GE1292" s="14"/>
      <c r="GF1292" s="14"/>
      <c r="GG1292" s="14"/>
      <c r="GH1292" s="14"/>
      <c r="GI1292" s="14"/>
      <c r="GJ1292" s="14"/>
      <c r="GK1292" s="14"/>
      <c r="GL1292" s="14"/>
      <c r="GM1292" s="14"/>
      <c r="GN1292" s="14"/>
      <c r="GO1292" s="14"/>
      <c r="GP1292" s="14"/>
      <c r="GQ1292" s="14"/>
      <c r="GR1292" s="14"/>
      <c r="GS1292" s="14"/>
      <c r="GT1292" s="14"/>
      <c r="GU1292" s="14"/>
      <c r="GV1292" s="14"/>
      <c r="GW1292" s="14"/>
      <c r="GX1292" s="14"/>
      <c r="GY1292" s="14"/>
      <c r="GZ1292" s="14"/>
      <c r="HA1292" s="14"/>
      <c r="HB1292" s="14"/>
      <c r="HC1292" s="14"/>
      <c r="HD1292" s="14"/>
      <c r="HE1292" s="14"/>
      <c r="HF1292" s="14"/>
      <c r="HG1292" s="14"/>
      <c r="HH1292" s="14"/>
      <c r="HI1292" s="14"/>
      <c r="HJ1292" s="14"/>
      <c r="HK1292" s="14"/>
      <c r="HL1292" s="14"/>
      <c r="HM1292" s="14"/>
      <c r="HN1292" s="14"/>
      <c r="HO1292" s="14"/>
      <c r="HP1292" s="14"/>
      <c r="HQ1292" s="14"/>
      <c r="HR1292" s="14"/>
      <c r="HS1292" s="14"/>
      <c r="HT1292" s="14"/>
      <c r="HU1292" s="14"/>
      <c r="HV1292" s="14"/>
      <c r="HW1292" s="14"/>
      <c r="HX1292" s="14"/>
      <c r="HY1292" s="14"/>
      <c r="HZ1292" s="14"/>
      <c r="IA1292" s="14"/>
      <c r="IB1292" s="14"/>
      <c r="IC1292" s="14"/>
      <c r="ID1292" s="14"/>
    </row>
    <row r="1293" spans="1:238" x14ac:dyDescent="0.2">
      <c r="A1293" s="11">
        <f t="shared" si="21"/>
        <v>1285</v>
      </c>
      <c r="B1293" s="32" t="s">
        <v>1335</v>
      </c>
      <c r="C1293" s="32" t="s">
        <v>759</v>
      </c>
      <c r="D1293" s="38" t="s">
        <v>8</v>
      </c>
      <c r="E1293" s="69" t="s">
        <v>1331</v>
      </c>
      <c r="F1293" s="33" t="s">
        <v>1333</v>
      </c>
      <c r="G1293" s="34">
        <v>2630</v>
      </c>
      <c r="H1293" s="34">
        <v>6602</v>
      </c>
      <c r="I1293" s="35" t="s">
        <v>15</v>
      </c>
      <c r="J1293" s="35" t="s">
        <v>17</v>
      </c>
      <c r="K1293" s="36"/>
      <c r="L1293" s="14"/>
      <c r="M1293" s="14"/>
      <c r="N1293" s="14"/>
      <c r="O1293" s="14"/>
      <c r="P1293" s="14"/>
      <c r="Q1293" s="14"/>
      <c r="R1293" s="14"/>
      <c r="S1293" s="14"/>
      <c r="T1293" s="14"/>
      <c r="U1293" s="14"/>
      <c r="V1293" s="14"/>
      <c r="W1293" s="14"/>
      <c r="X1293" s="14"/>
      <c r="Y1293" s="14"/>
      <c r="Z1293" s="14"/>
      <c r="AA1293" s="14"/>
      <c r="AB1293" s="14"/>
      <c r="AC1293" s="14"/>
      <c r="AD1293" s="14"/>
      <c r="AE1293" s="14"/>
      <c r="AF1293" s="14"/>
      <c r="AG1293" s="14"/>
      <c r="AH1293" s="14"/>
      <c r="AI1293" s="14"/>
      <c r="AJ1293" s="14"/>
      <c r="AK1293" s="14"/>
      <c r="AL1293" s="14"/>
      <c r="AM1293" s="14"/>
      <c r="AN1293" s="14"/>
      <c r="AO1293" s="14"/>
      <c r="AP1293" s="14"/>
      <c r="AQ1293" s="14"/>
      <c r="AR1293" s="14"/>
      <c r="AS1293" s="14"/>
      <c r="AT1293" s="14"/>
      <c r="AU1293" s="14"/>
      <c r="AV1293" s="14"/>
      <c r="AW1293" s="14"/>
      <c r="AX1293" s="14"/>
      <c r="AY1293" s="14"/>
      <c r="AZ1293" s="14"/>
      <c r="BA1293" s="14"/>
      <c r="BB1293" s="14"/>
      <c r="BC1293" s="14"/>
      <c r="BD1293" s="14"/>
      <c r="BE1293" s="14"/>
      <c r="BF1293" s="14"/>
      <c r="BG1293" s="14"/>
      <c r="BH1293" s="14"/>
      <c r="BI1293" s="14"/>
      <c r="BJ1293" s="14"/>
      <c r="BK1293" s="14"/>
      <c r="BL1293" s="14"/>
      <c r="BM1293" s="14"/>
      <c r="BN1293" s="14"/>
      <c r="BO1293" s="14"/>
      <c r="BP1293" s="14"/>
      <c r="BQ1293" s="14"/>
      <c r="BR1293" s="14"/>
      <c r="BS1293" s="14"/>
      <c r="BT1293" s="14"/>
      <c r="BU1293" s="14"/>
      <c r="BV1293" s="14"/>
      <c r="BW1293" s="14"/>
      <c r="BX1293" s="14"/>
      <c r="BY1293" s="14"/>
      <c r="BZ1293" s="14"/>
      <c r="CA1293" s="14"/>
      <c r="CB1293" s="14"/>
      <c r="CC1293" s="14"/>
      <c r="CD1293" s="14"/>
      <c r="CE1293" s="14"/>
      <c r="CF1293" s="14"/>
      <c r="CG1293" s="14"/>
      <c r="CH1293" s="14"/>
      <c r="CI1293" s="14"/>
      <c r="CJ1293" s="14"/>
      <c r="CK1293" s="14"/>
      <c r="CL1293" s="14"/>
      <c r="CM1293" s="14"/>
      <c r="CN1293" s="14"/>
      <c r="CO1293" s="14"/>
      <c r="CP1293" s="14"/>
      <c r="CQ1293" s="14"/>
      <c r="CR1293" s="14"/>
      <c r="CS1293" s="14"/>
      <c r="CT1293" s="14"/>
      <c r="CU1293" s="14"/>
      <c r="CV1293" s="14"/>
      <c r="CW1293" s="14"/>
      <c r="CX1293" s="14"/>
      <c r="CY1293" s="14"/>
      <c r="CZ1293" s="14"/>
      <c r="DA1293" s="14"/>
      <c r="DB1293" s="14"/>
      <c r="DC1293" s="14"/>
      <c r="DD1293" s="14"/>
      <c r="DE1293" s="14"/>
      <c r="DF1293" s="14"/>
      <c r="DG1293" s="14"/>
      <c r="DH1293" s="14"/>
      <c r="DI1293" s="14"/>
      <c r="DJ1293" s="14"/>
      <c r="DK1293" s="14"/>
      <c r="DL1293" s="14"/>
      <c r="DM1293" s="14"/>
      <c r="DN1293" s="14"/>
      <c r="DO1293" s="14"/>
      <c r="DP1293" s="14"/>
      <c r="DQ1293" s="14"/>
      <c r="DR1293" s="14"/>
      <c r="DS1293" s="14"/>
      <c r="DT1293" s="14"/>
      <c r="DU1293" s="14"/>
      <c r="DV1293" s="14"/>
      <c r="DW1293" s="14"/>
      <c r="DX1293" s="14"/>
      <c r="DY1293" s="14"/>
      <c r="DZ1293" s="14"/>
      <c r="EA1293" s="14"/>
      <c r="EB1293" s="14"/>
      <c r="EC1293" s="14"/>
      <c r="ED1293" s="14"/>
      <c r="EE1293" s="14"/>
      <c r="EF1293" s="14"/>
      <c r="EG1293" s="14"/>
      <c r="EH1293" s="14"/>
      <c r="EI1293" s="14"/>
      <c r="EJ1293" s="14"/>
      <c r="EK1293" s="14"/>
      <c r="EL1293" s="14"/>
      <c r="EM1293" s="14"/>
      <c r="EN1293" s="14"/>
      <c r="EO1293" s="14"/>
      <c r="EP1293" s="14"/>
      <c r="EQ1293" s="14"/>
      <c r="ER1293" s="14"/>
      <c r="ES1293" s="14"/>
      <c r="ET1293" s="14"/>
      <c r="EU1293" s="14"/>
      <c r="EV1293" s="14"/>
      <c r="EW1293" s="14"/>
      <c r="EX1293" s="14"/>
      <c r="EY1293" s="14"/>
      <c r="EZ1293" s="14"/>
      <c r="FA1293" s="14"/>
      <c r="FB1293" s="14"/>
      <c r="FC1293" s="14"/>
      <c r="FD1293" s="14"/>
      <c r="FE1293" s="14"/>
      <c r="FF1293" s="14"/>
      <c r="FG1293" s="14"/>
      <c r="FH1293" s="14"/>
      <c r="FI1293" s="14"/>
      <c r="FJ1293" s="14"/>
      <c r="FK1293" s="14"/>
      <c r="FL1293" s="14"/>
      <c r="FM1293" s="14"/>
      <c r="FN1293" s="14"/>
      <c r="FO1293" s="14"/>
      <c r="FP1293" s="14"/>
      <c r="FQ1293" s="14"/>
      <c r="FR1293" s="14"/>
      <c r="FS1293" s="14"/>
      <c r="FT1293" s="14"/>
      <c r="FU1293" s="14"/>
      <c r="FV1293" s="14"/>
      <c r="FW1293" s="14"/>
      <c r="FX1293" s="14"/>
      <c r="FY1293" s="14"/>
      <c r="FZ1293" s="14"/>
      <c r="GA1293" s="14"/>
      <c r="GB1293" s="14"/>
      <c r="GC1293" s="14"/>
      <c r="GD1293" s="14"/>
      <c r="GE1293" s="14"/>
      <c r="GF1293" s="14"/>
      <c r="GG1293" s="14"/>
      <c r="GH1293" s="14"/>
      <c r="GI1293" s="14"/>
      <c r="GJ1293" s="14"/>
      <c r="GK1293" s="14"/>
      <c r="GL1293" s="14"/>
      <c r="GM1293" s="14"/>
      <c r="GN1293" s="14"/>
      <c r="GO1293" s="14"/>
      <c r="GP1293" s="14"/>
      <c r="GQ1293" s="14"/>
      <c r="GR1293" s="14"/>
      <c r="GS1293" s="14"/>
      <c r="GT1293" s="14"/>
      <c r="GU1293" s="14"/>
      <c r="GV1293" s="14"/>
      <c r="GW1293" s="14"/>
      <c r="GX1293" s="14"/>
      <c r="GY1293" s="14"/>
      <c r="GZ1293" s="14"/>
      <c r="HA1293" s="14"/>
      <c r="HB1293" s="14"/>
      <c r="HC1293" s="14"/>
      <c r="HD1293" s="14"/>
      <c r="HE1293" s="14"/>
      <c r="HF1293" s="14"/>
      <c r="HG1293" s="14"/>
      <c r="HH1293" s="14"/>
      <c r="HI1293" s="14"/>
      <c r="HJ1293" s="14"/>
      <c r="HK1293" s="14"/>
      <c r="HL1293" s="14"/>
      <c r="HM1293" s="14"/>
      <c r="HN1293" s="14"/>
      <c r="HO1293" s="14"/>
      <c r="HP1293" s="14"/>
      <c r="HQ1293" s="14"/>
      <c r="HR1293" s="14"/>
      <c r="HS1293" s="14"/>
      <c r="HT1293" s="14"/>
      <c r="HU1293" s="14"/>
      <c r="HV1293" s="14"/>
      <c r="HW1293" s="14"/>
      <c r="HX1293" s="14"/>
      <c r="HY1293" s="14"/>
      <c r="HZ1293" s="14"/>
      <c r="IA1293" s="14"/>
      <c r="IB1293" s="14"/>
      <c r="IC1293" s="14"/>
      <c r="ID1293" s="14"/>
    </row>
    <row r="1294" spans="1:238" x14ac:dyDescent="0.2">
      <c r="A1294" s="11">
        <f t="shared" si="21"/>
        <v>1286</v>
      </c>
      <c r="B1294" s="32" t="s">
        <v>1336</v>
      </c>
      <c r="C1294" s="32" t="s">
        <v>759</v>
      </c>
      <c r="D1294" s="38" t="s">
        <v>8</v>
      </c>
      <c r="E1294" s="68" t="s">
        <v>1331</v>
      </c>
      <c r="F1294" s="33" t="s">
        <v>930</v>
      </c>
      <c r="G1294" s="34">
        <v>16260</v>
      </c>
      <c r="H1294" s="34">
        <v>31067</v>
      </c>
      <c r="I1294" s="35" t="s">
        <v>15</v>
      </c>
      <c r="J1294" s="35" t="s">
        <v>17</v>
      </c>
      <c r="K1294" s="36"/>
      <c r="L1294" s="14"/>
      <c r="M1294" s="14"/>
      <c r="N1294" s="14"/>
      <c r="O1294" s="14"/>
      <c r="P1294" s="14"/>
      <c r="Q1294" s="14"/>
      <c r="R1294" s="14"/>
      <c r="S1294" s="14"/>
      <c r="T1294" s="14"/>
      <c r="U1294" s="14"/>
      <c r="V1294" s="14"/>
      <c r="W1294" s="14"/>
      <c r="X1294" s="14"/>
      <c r="Y1294" s="14"/>
      <c r="Z1294" s="14"/>
      <c r="AA1294" s="14"/>
      <c r="AB1294" s="14"/>
      <c r="AC1294" s="14"/>
      <c r="AD1294" s="14"/>
      <c r="AE1294" s="14"/>
      <c r="AF1294" s="14"/>
      <c r="AG1294" s="14"/>
      <c r="AH1294" s="14"/>
      <c r="AI1294" s="14"/>
      <c r="AJ1294" s="14"/>
      <c r="AK1294" s="14"/>
      <c r="AL1294" s="14"/>
      <c r="AM1294" s="14"/>
      <c r="AN1294" s="14"/>
      <c r="AO1294" s="14"/>
      <c r="AP1294" s="14"/>
      <c r="AQ1294" s="14"/>
      <c r="AR1294" s="14"/>
      <c r="AS1294" s="14"/>
      <c r="AT1294" s="14"/>
      <c r="AU1294" s="14"/>
      <c r="AV1294" s="14"/>
      <c r="AW1294" s="14"/>
      <c r="AX1294" s="14"/>
      <c r="AY1294" s="14"/>
      <c r="AZ1294" s="14"/>
      <c r="BA1294" s="14"/>
      <c r="BB1294" s="14"/>
      <c r="BC1294" s="14"/>
      <c r="BD1294" s="14"/>
      <c r="BE1294" s="14"/>
      <c r="BF1294" s="14"/>
      <c r="BG1294" s="14"/>
      <c r="BH1294" s="14"/>
      <c r="BI1294" s="14"/>
      <c r="BJ1294" s="14"/>
      <c r="BK1294" s="14"/>
      <c r="BL1294" s="14"/>
      <c r="BM1294" s="14"/>
      <c r="BN1294" s="14"/>
      <c r="BO1294" s="14"/>
      <c r="BP1294" s="14"/>
      <c r="BQ1294" s="14"/>
      <c r="BR1294" s="14"/>
      <c r="BS1294" s="14"/>
      <c r="BT1294" s="14"/>
      <c r="BU1294" s="14"/>
      <c r="BV1294" s="14"/>
      <c r="BW1294" s="14"/>
      <c r="BX1294" s="14"/>
      <c r="BY1294" s="14"/>
      <c r="BZ1294" s="14"/>
      <c r="CA1294" s="14"/>
      <c r="CB1294" s="14"/>
      <c r="CC1294" s="14"/>
      <c r="CD1294" s="14"/>
      <c r="CE1294" s="14"/>
      <c r="CF1294" s="14"/>
      <c r="CG1294" s="14"/>
      <c r="CH1294" s="14"/>
      <c r="CI1294" s="14"/>
      <c r="CJ1294" s="14"/>
      <c r="CK1294" s="14"/>
      <c r="CL1294" s="14"/>
      <c r="CM1294" s="14"/>
      <c r="CN1294" s="14"/>
      <c r="CO1294" s="14"/>
      <c r="CP1294" s="14"/>
      <c r="CQ1294" s="14"/>
      <c r="CR1294" s="14"/>
      <c r="CS1294" s="14"/>
      <c r="CT1294" s="14"/>
      <c r="CU1294" s="14"/>
      <c r="CV1294" s="14"/>
      <c r="CW1294" s="14"/>
      <c r="CX1294" s="14"/>
      <c r="CY1294" s="14"/>
      <c r="CZ1294" s="14"/>
      <c r="DA1294" s="14"/>
      <c r="DB1294" s="14"/>
      <c r="DC1294" s="14"/>
      <c r="DD1294" s="14"/>
      <c r="DE1294" s="14"/>
      <c r="DF1294" s="14"/>
      <c r="DG1294" s="14"/>
      <c r="DH1294" s="14"/>
      <c r="DI1294" s="14"/>
      <c r="DJ1294" s="14"/>
      <c r="DK1294" s="14"/>
      <c r="DL1294" s="14"/>
      <c r="DM1294" s="14"/>
      <c r="DN1294" s="14"/>
      <c r="DO1294" s="14"/>
      <c r="DP1294" s="14"/>
      <c r="DQ1294" s="14"/>
      <c r="DR1294" s="14"/>
      <c r="DS1294" s="14"/>
      <c r="DT1294" s="14"/>
      <c r="DU1294" s="14"/>
      <c r="DV1294" s="14"/>
      <c r="DW1294" s="14"/>
      <c r="DX1294" s="14"/>
      <c r="DY1294" s="14"/>
      <c r="DZ1294" s="14"/>
      <c r="EA1294" s="14"/>
      <c r="EB1294" s="14"/>
      <c r="EC1294" s="14"/>
      <c r="ED1294" s="14"/>
      <c r="EE1294" s="14"/>
      <c r="EF1294" s="14"/>
      <c r="EG1294" s="14"/>
      <c r="EH1294" s="14"/>
      <c r="EI1294" s="14"/>
      <c r="EJ1294" s="14"/>
      <c r="EK1294" s="14"/>
      <c r="EL1294" s="14"/>
      <c r="EM1294" s="14"/>
      <c r="EN1294" s="14"/>
      <c r="EO1294" s="14"/>
      <c r="EP1294" s="14"/>
      <c r="EQ1294" s="14"/>
      <c r="ER1294" s="14"/>
      <c r="ES1294" s="14"/>
      <c r="ET1294" s="14"/>
      <c r="EU1294" s="14"/>
      <c r="EV1294" s="14"/>
      <c r="EW1294" s="14"/>
      <c r="EX1294" s="14"/>
      <c r="EY1294" s="14"/>
      <c r="EZ1294" s="14"/>
      <c r="FA1294" s="14"/>
      <c r="FB1294" s="14"/>
      <c r="FC1294" s="14"/>
      <c r="FD1294" s="14"/>
      <c r="FE1294" s="14"/>
      <c r="FF1294" s="14"/>
      <c r="FG1294" s="14"/>
      <c r="FH1294" s="14"/>
      <c r="FI1294" s="14"/>
      <c r="FJ1294" s="14"/>
      <c r="FK1294" s="14"/>
      <c r="FL1294" s="14"/>
      <c r="FM1294" s="14"/>
      <c r="FN1294" s="14"/>
      <c r="FO1294" s="14"/>
      <c r="FP1294" s="14"/>
      <c r="FQ1294" s="14"/>
      <c r="FR1294" s="14"/>
      <c r="FS1294" s="14"/>
      <c r="FT1294" s="14"/>
      <c r="FU1294" s="14"/>
      <c r="FV1294" s="14"/>
      <c r="FW1294" s="14"/>
      <c r="FX1294" s="14"/>
      <c r="FY1294" s="14"/>
      <c r="FZ1294" s="14"/>
      <c r="GA1294" s="14"/>
      <c r="GB1294" s="14"/>
      <c r="GC1294" s="14"/>
      <c r="GD1294" s="14"/>
      <c r="GE1294" s="14"/>
      <c r="GF1294" s="14"/>
      <c r="GG1294" s="14"/>
      <c r="GH1294" s="14"/>
      <c r="GI1294" s="14"/>
      <c r="GJ1294" s="14"/>
      <c r="GK1294" s="14"/>
      <c r="GL1294" s="14"/>
      <c r="GM1294" s="14"/>
      <c r="GN1294" s="14"/>
      <c r="GO1294" s="14"/>
      <c r="GP1294" s="14"/>
      <c r="GQ1294" s="14"/>
      <c r="GR1294" s="14"/>
      <c r="GS1294" s="14"/>
      <c r="GT1294" s="14"/>
      <c r="GU1294" s="14"/>
      <c r="GV1294" s="14"/>
      <c r="GW1294" s="14"/>
      <c r="GX1294" s="14"/>
      <c r="GY1294" s="14"/>
      <c r="GZ1294" s="14"/>
      <c r="HA1294" s="14"/>
      <c r="HB1294" s="14"/>
      <c r="HC1294" s="14"/>
      <c r="HD1294" s="14"/>
      <c r="HE1294" s="14"/>
      <c r="HF1294" s="14"/>
      <c r="HG1294" s="14"/>
      <c r="HH1294" s="14"/>
      <c r="HI1294" s="14"/>
      <c r="HJ1294" s="14"/>
      <c r="HK1294" s="14"/>
      <c r="HL1294" s="14"/>
      <c r="HM1294" s="14"/>
      <c r="HN1294" s="14"/>
      <c r="HO1294" s="14"/>
      <c r="HP1294" s="14"/>
      <c r="HQ1294" s="14"/>
      <c r="HR1294" s="14"/>
      <c r="HS1294" s="14"/>
      <c r="HT1294" s="14"/>
      <c r="HU1294" s="14"/>
      <c r="HV1294" s="14"/>
      <c r="HW1294" s="14"/>
      <c r="HX1294" s="14"/>
      <c r="HY1294" s="14"/>
      <c r="HZ1294" s="14"/>
      <c r="IA1294" s="14"/>
      <c r="IB1294" s="14"/>
      <c r="IC1294" s="14"/>
      <c r="ID1294" s="14"/>
    </row>
    <row r="1295" spans="1:238" x14ac:dyDescent="0.2">
      <c r="A1295" s="11">
        <f t="shared" si="21"/>
        <v>1287</v>
      </c>
      <c r="B1295" s="32" t="s">
        <v>1337</v>
      </c>
      <c r="C1295" s="32" t="s">
        <v>759</v>
      </c>
      <c r="D1295" s="38" t="s">
        <v>8</v>
      </c>
      <c r="E1295" s="69" t="s">
        <v>1331</v>
      </c>
      <c r="F1295" s="33" t="s">
        <v>1333</v>
      </c>
      <c r="G1295" s="34">
        <v>8989</v>
      </c>
      <c r="H1295" s="34">
        <v>17618</v>
      </c>
      <c r="I1295" s="35" t="s">
        <v>15</v>
      </c>
      <c r="J1295" s="35" t="s">
        <v>17</v>
      </c>
      <c r="K1295" s="36"/>
      <c r="L1295" s="14"/>
      <c r="M1295" s="14"/>
      <c r="N1295" s="14"/>
      <c r="O1295" s="14"/>
      <c r="P1295" s="14"/>
      <c r="Q1295" s="14"/>
      <c r="R1295" s="14"/>
      <c r="S1295" s="14"/>
      <c r="T1295" s="14"/>
      <c r="U1295" s="14"/>
      <c r="V1295" s="14"/>
      <c r="W1295" s="14"/>
      <c r="X1295" s="14"/>
      <c r="Y1295" s="14"/>
      <c r="Z1295" s="14"/>
      <c r="AA1295" s="14"/>
      <c r="AB1295" s="14"/>
      <c r="AC1295" s="14"/>
      <c r="AD1295" s="14"/>
      <c r="AE1295" s="14"/>
      <c r="AF1295" s="14"/>
      <c r="AG1295" s="14"/>
      <c r="AH1295" s="14"/>
      <c r="AI1295" s="14"/>
      <c r="AJ1295" s="14"/>
      <c r="AK1295" s="14"/>
      <c r="AL1295" s="14"/>
      <c r="AM1295" s="14"/>
      <c r="AN1295" s="14"/>
      <c r="AO1295" s="14"/>
      <c r="AP1295" s="14"/>
      <c r="AQ1295" s="14"/>
      <c r="AR1295" s="14"/>
      <c r="AS1295" s="14"/>
      <c r="AT1295" s="14"/>
      <c r="AU1295" s="14"/>
      <c r="AV1295" s="14"/>
      <c r="AW1295" s="14"/>
      <c r="AX1295" s="14"/>
      <c r="AY1295" s="14"/>
      <c r="AZ1295" s="14"/>
      <c r="BA1295" s="14"/>
      <c r="BB1295" s="14"/>
      <c r="BC1295" s="14"/>
      <c r="BD1295" s="14"/>
      <c r="BE1295" s="14"/>
      <c r="BF1295" s="14"/>
      <c r="BG1295" s="14"/>
      <c r="BH1295" s="14"/>
      <c r="BI1295" s="14"/>
      <c r="BJ1295" s="14"/>
      <c r="BK1295" s="14"/>
      <c r="BL1295" s="14"/>
      <c r="BM1295" s="14"/>
      <c r="BN1295" s="14"/>
      <c r="BO1295" s="14"/>
      <c r="BP1295" s="14"/>
      <c r="BQ1295" s="14"/>
      <c r="BR1295" s="14"/>
      <c r="BS1295" s="14"/>
      <c r="BT1295" s="14"/>
      <c r="BU1295" s="14"/>
      <c r="BV1295" s="14"/>
      <c r="BW1295" s="14"/>
      <c r="BX1295" s="14"/>
      <c r="BY1295" s="14"/>
      <c r="BZ1295" s="14"/>
      <c r="CA1295" s="14"/>
      <c r="CB1295" s="14"/>
      <c r="CC1295" s="14"/>
      <c r="CD1295" s="14"/>
      <c r="CE1295" s="14"/>
      <c r="CF1295" s="14"/>
      <c r="CG1295" s="14"/>
      <c r="CH1295" s="14"/>
      <c r="CI1295" s="14"/>
      <c r="CJ1295" s="14"/>
      <c r="CK1295" s="14"/>
      <c r="CL1295" s="14"/>
      <c r="CM1295" s="14"/>
      <c r="CN1295" s="14"/>
      <c r="CO1295" s="14"/>
      <c r="CP1295" s="14"/>
      <c r="CQ1295" s="14"/>
      <c r="CR1295" s="14"/>
      <c r="CS1295" s="14"/>
      <c r="CT1295" s="14"/>
      <c r="CU1295" s="14"/>
      <c r="CV1295" s="14"/>
      <c r="CW1295" s="14"/>
      <c r="CX1295" s="14"/>
      <c r="CY1295" s="14"/>
      <c r="CZ1295" s="14"/>
      <c r="DA1295" s="14"/>
      <c r="DB1295" s="14"/>
      <c r="DC1295" s="14"/>
      <c r="DD1295" s="14"/>
      <c r="DE1295" s="14"/>
      <c r="DF1295" s="14"/>
      <c r="DG1295" s="14"/>
      <c r="DH1295" s="14"/>
      <c r="DI1295" s="14"/>
      <c r="DJ1295" s="14"/>
      <c r="DK1295" s="14"/>
      <c r="DL1295" s="14"/>
      <c r="DM1295" s="14"/>
      <c r="DN1295" s="14"/>
      <c r="DO1295" s="14"/>
      <c r="DP1295" s="14"/>
      <c r="DQ1295" s="14"/>
      <c r="DR1295" s="14"/>
      <c r="DS1295" s="14"/>
      <c r="DT1295" s="14"/>
      <c r="DU1295" s="14"/>
      <c r="DV1295" s="14"/>
      <c r="DW1295" s="14"/>
      <c r="DX1295" s="14"/>
      <c r="DY1295" s="14"/>
      <c r="DZ1295" s="14"/>
      <c r="EA1295" s="14"/>
      <c r="EB1295" s="14"/>
      <c r="EC1295" s="14"/>
      <c r="ED1295" s="14"/>
      <c r="EE1295" s="14"/>
      <c r="EF1295" s="14"/>
      <c r="EG1295" s="14"/>
      <c r="EH1295" s="14"/>
      <c r="EI1295" s="14"/>
      <c r="EJ1295" s="14"/>
      <c r="EK1295" s="14"/>
      <c r="EL1295" s="14"/>
      <c r="EM1295" s="14"/>
      <c r="EN1295" s="14"/>
      <c r="EO1295" s="14"/>
      <c r="EP1295" s="14"/>
      <c r="EQ1295" s="14"/>
      <c r="ER1295" s="14"/>
      <c r="ES1295" s="14"/>
      <c r="ET1295" s="14"/>
      <c r="EU1295" s="14"/>
      <c r="EV1295" s="14"/>
      <c r="EW1295" s="14"/>
      <c r="EX1295" s="14"/>
      <c r="EY1295" s="14"/>
      <c r="EZ1295" s="14"/>
      <c r="FA1295" s="14"/>
      <c r="FB1295" s="14"/>
      <c r="FC1295" s="14"/>
      <c r="FD1295" s="14"/>
      <c r="FE1295" s="14"/>
      <c r="FF1295" s="14"/>
      <c r="FG1295" s="14"/>
      <c r="FH1295" s="14"/>
      <c r="FI1295" s="14"/>
      <c r="FJ1295" s="14"/>
      <c r="FK1295" s="14"/>
      <c r="FL1295" s="14"/>
      <c r="FM1295" s="14"/>
      <c r="FN1295" s="14"/>
      <c r="FO1295" s="14"/>
      <c r="FP1295" s="14"/>
      <c r="FQ1295" s="14"/>
      <c r="FR1295" s="14"/>
      <c r="FS1295" s="14"/>
      <c r="FT1295" s="14"/>
      <c r="FU1295" s="14"/>
      <c r="FV1295" s="14"/>
      <c r="FW1295" s="14"/>
      <c r="FX1295" s="14"/>
      <c r="FY1295" s="14"/>
      <c r="FZ1295" s="14"/>
      <c r="GA1295" s="14"/>
      <c r="GB1295" s="14"/>
      <c r="GC1295" s="14"/>
      <c r="GD1295" s="14"/>
      <c r="GE1295" s="14"/>
      <c r="GF1295" s="14"/>
      <c r="GG1295" s="14"/>
      <c r="GH1295" s="14"/>
      <c r="GI1295" s="14"/>
      <c r="GJ1295" s="14"/>
      <c r="GK1295" s="14"/>
      <c r="GL1295" s="14"/>
      <c r="GM1295" s="14"/>
      <c r="GN1295" s="14"/>
      <c r="GO1295" s="14"/>
      <c r="GP1295" s="14"/>
      <c r="GQ1295" s="14"/>
      <c r="GR1295" s="14"/>
      <c r="GS1295" s="14"/>
      <c r="GT1295" s="14"/>
      <c r="GU1295" s="14"/>
      <c r="GV1295" s="14"/>
      <c r="GW1295" s="14"/>
      <c r="GX1295" s="14"/>
      <c r="GY1295" s="14"/>
      <c r="GZ1295" s="14"/>
      <c r="HA1295" s="14"/>
      <c r="HB1295" s="14"/>
      <c r="HC1295" s="14"/>
      <c r="HD1295" s="14"/>
      <c r="HE1295" s="14"/>
      <c r="HF1295" s="14"/>
      <c r="HG1295" s="14"/>
      <c r="HH1295" s="14"/>
      <c r="HI1295" s="14"/>
      <c r="HJ1295" s="14"/>
      <c r="HK1295" s="14"/>
      <c r="HL1295" s="14"/>
      <c r="HM1295" s="14"/>
      <c r="HN1295" s="14"/>
      <c r="HO1295" s="14"/>
      <c r="HP1295" s="14"/>
      <c r="HQ1295" s="14"/>
      <c r="HR1295" s="14"/>
      <c r="HS1295" s="14"/>
      <c r="HT1295" s="14"/>
      <c r="HU1295" s="14"/>
      <c r="HV1295" s="14"/>
      <c r="HW1295" s="14"/>
      <c r="HX1295" s="14"/>
      <c r="HY1295" s="14"/>
      <c r="HZ1295" s="14"/>
      <c r="IA1295" s="14"/>
      <c r="IB1295" s="14"/>
      <c r="IC1295" s="14"/>
      <c r="ID1295" s="14"/>
    </row>
    <row r="1296" spans="1:238" x14ac:dyDescent="0.2">
      <c r="A1296" s="11">
        <f t="shared" ref="A1296:A1359" si="22">ROW()-8</f>
        <v>1288</v>
      </c>
      <c r="B1296" s="32" t="s">
        <v>1346</v>
      </c>
      <c r="C1296" s="32" t="s">
        <v>759</v>
      </c>
      <c r="D1296" s="38" t="s">
        <v>8</v>
      </c>
      <c r="E1296" s="69" t="s">
        <v>1345</v>
      </c>
      <c r="F1296" s="33" t="s">
        <v>1347</v>
      </c>
      <c r="G1296" s="34">
        <v>2698</v>
      </c>
      <c r="H1296" s="34">
        <v>6252</v>
      </c>
      <c r="I1296" s="35" t="s">
        <v>18</v>
      </c>
      <c r="J1296" s="35" t="s">
        <v>17</v>
      </c>
      <c r="K1296" s="36"/>
      <c r="L1296" s="14"/>
      <c r="M1296" s="14"/>
      <c r="N1296" s="14"/>
      <c r="O1296" s="14"/>
      <c r="P1296" s="14"/>
      <c r="Q1296" s="14"/>
      <c r="R1296" s="14"/>
      <c r="S1296" s="14"/>
      <c r="T1296" s="14"/>
      <c r="U1296" s="14"/>
      <c r="V1296" s="14"/>
      <c r="W1296" s="14"/>
      <c r="X1296" s="14"/>
      <c r="Y1296" s="14"/>
      <c r="Z1296" s="14"/>
      <c r="AA1296" s="14"/>
      <c r="AB1296" s="14"/>
      <c r="AC1296" s="14"/>
      <c r="AD1296" s="14"/>
      <c r="AE1296" s="14"/>
      <c r="AF1296" s="14"/>
      <c r="AG1296" s="14"/>
      <c r="AH1296" s="14"/>
      <c r="AI1296" s="14"/>
      <c r="AJ1296" s="14"/>
      <c r="AK1296" s="14"/>
      <c r="AL1296" s="14"/>
      <c r="AM1296" s="14"/>
      <c r="AN1296" s="14"/>
      <c r="AO1296" s="14"/>
      <c r="AP1296" s="14"/>
      <c r="AQ1296" s="14"/>
      <c r="AR1296" s="14"/>
      <c r="AS1296" s="14"/>
      <c r="AT1296" s="14"/>
      <c r="AU1296" s="14"/>
      <c r="AV1296" s="14"/>
      <c r="AW1296" s="14"/>
      <c r="AX1296" s="14"/>
      <c r="AY1296" s="14"/>
      <c r="AZ1296" s="14"/>
      <c r="BA1296" s="14"/>
      <c r="BB1296" s="14"/>
      <c r="BC1296" s="14"/>
      <c r="BD1296" s="14"/>
      <c r="BE1296" s="14"/>
      <c r="BF1296" s="14"/>
      <c r="BG1296" s="14"/>
      <c r="BH1296" s="14"/>
      <c r="BI1296" s="14"/>
      <c r="BJ1296" s="14"/>
      <c r="BK1296" s="14"/>
      <c r="BL1296" s="14"/>
      <c r="BM1296" s="14"/>
      <c r="BN1296" s="14"/>
      <c r="BO1296" s="14"/>
      <c r="BP1296" s="14"/>
      <c r="BQ1296" s="14"/>
      <c r="BR1296" s="14"/>
      <c r="BS1296" s="14"/>
      <c r="BT1296" s="14"/>
      <c r="BU1296" s="14"/>
      <c r="BV1296" s="14"/>
      <c r="BW1296" s="14"/>
      <c r="BX1296" s="14"/>
      <c r="BY1296" s="14"/>
      <c r="BZ1296" s="14"/>
      <c r="CA1296" s="14"/>
      <c r="CB1296" s="14"/>
      <c r="CC1296" s="14"/>
      <c r="CD1296" s="14"/>
      <c r="CE1296" s="14"/>
      <c r="CF1296" s="14"/>
      <c r="CG1296" s="14"/>
      <c r="CH1296" s="14"/>
      <c r="CI1296" s="14"/>
      <c r="CJ1296" s="14"/>
      <c r="CK1296" s="14"/>
      <c r="CL1296" s="14"/>
      <c r="CM1296" s="14"/>
      <c r="CN1296" s="14"/>
      <c r="CO1296" s="14"/>
      <c r="CP1296" s="14"/>
      <c r="CQ1296" s="14"/>
      <c r="CR1296" s="14"/>
      <c r="CS1296" s="14"/>
      <c r="CT1296" s="14"/>
      <c r="CU1296" s="14"/>
      <c r="CV1296" s="14"/>
      <c r="CW1296" s="14"/>
      <c r="CX1296" s="14"/>
      <c r="CY1296" s="14"/>
      <c r="CZ1296" s="14"/>
      <c r="DA1296" s="14"/>
      <c r="DB1296" s="14"/>
      <c r="DC1296" s="14"/>
      <c r="DD1296" s="14"/>
      <c r="DE1296" s="14"/>
      <c r="DF1296" s="14"/>
      <c r="DG1296" s="14"/>
      <c r="DH1296" s="14"/>
      <c r="DI1296" s="14"/>
      <c r="DJ1296" s="14"/>
      <c r="DK1296" s="14"/>
      <c r="DL1296" s="14"/>
      <c r="DM1296" s="14"/>
      <c r="DN1296" s="14"/>
      <c r="DO1296" s="14"/>
      <c r="DP1296" s="14"/>
      <c r="DQ1296" s="14"/>
      <c r="DR1296" s="14"/>
      <c r="DS1296" s="14"/>
      <c r="DT1296" s="14"/>
      <c r="DU1296" s="14"/>
      <c r="DV1296" s="14"/>
      <c r="DW1296" s="14"/>
      <c r="DX1296" s="14"/>
      <c r="DY1296" s="14"/>
      <c r="DZ1296" s="14"/>
      <c r="EA1296" s="14"/>
      <c r="EB1296" s="14"/>
      <c r="EC1296" s="14"/>
      <c r="ED1296" s="14"/>
      <c r="EE1296" s="14"/>
      <c r="EF1296" s="14"/>
      <c r="EG1296" s="14"/>
      <c r="EH1296" s="14"/>
      <c r="EI1296" s="14"/>
      <c r="EJ1296" s="14"/>
      <c r="EK1296" s="14"/>
      <c r="EL1296" s="14"/>
      <c r="EM1296" s="14"/>
      <c r="EN1296" s="14"/>
      <c r="EO1296" s="14"/>
      <c r="EP1296" s="14"/>
      <c r="EQ1296" s="14"/>
      <c r="ER1296" s="14"/>
      <c r="ES1296" s="14"/>
      <c r="ET1296" s="14"/>
      <c r="EU1296" s="14"/>
      <c r="EV1296" s="14"/>
      <c r="EW1296" s="14"/>
      <c r="EX1296" s="14"/>
      <c r="EY1296" s="14"/>
      <c r="EZ1296" s="14"/>
      <c r="FA1296" s="14"/>
      <c r="FB1296" s="14"/>
      <c r="FC1296" s="14"/>
      <c r="FD1296" s="14"/>
      <c r="FE1296" s="14"/>
      <c r="FF1296" s="14"/>
      <c r="FG1296" s="14"/>
      <c r="FH1296" s="14"/>
      <c r="FI1296" s="14"/>
      <c r="FJ1296" s="14"/>
      <c r="FK1296" s="14"/>
      <c r="FL1296" s="14"/>
      <c r="FM1296" s="14"/>
      <c r="FN1296" s="14"/>
      <c r="FO1296" s="14"/>
      <c r="FP1296" s="14"/>
      <c r="FQ1296" s="14"/>
      <c r="FR1296" s="14"/>
      <c r="FS1296" s="14"/>
      <c r="FT1296" s="14"/>
      <c r="FU1296" s="14"/>
      <c r="FV1296" s="14"/>
      <c r="FW1296" s="14"/>
      <c r="FX1296" s="14"/>
      <c r="FY1296" s="14"/>
      <c r="FZ1296" s="14"/>
      <c r="GA1296" s="14"/>
      <c r="GB1296" s="14"/>
      <c r="GC1296" s="14"/>
      <c r="GD1296" s="14"/>
      <c r="GE1296" s="14"/>
      <c r="GF1296" s="14"/>
      <c r="GG1296" s="14"/>
      <c r="GH1296" s="14"/>
      <c r="GI1296" s="14"/>
      <c r="GJ1296" s="14"/>
      <c r="GK1296" s="14"/>
      <c r="GL1296" s="14"/>
      <c r="GM1296" s="14"/>
      <c r="GN1296" s="14"/>
      <c r="GO1296" s="14"/>
      <c r="GP1296" s="14"/>
      <c r="GQ1296" s="14"/>
      <c r="GR1296" s="14"/>
      <c r="GS1296" s="14"/>
      <c r="GT1296" s="14"/>
      <c r="GU1296" s="14"/>
      <c r="GV1296" s="14"/>
      <c r="GW1296" s="14"/>
      <c r="GX1296" s="14"/>
      <c r="GY1296" s="14"/>
      <c r="GZ1296" s="14"/>
      <c r="HA1296" s="14"/>
      <c r="HB1296" s="14"/>
      <c r="HC1296" s="14"/>
      <c r="HD1296" s="14"/>
      <c r="HE1296" s="14"/>
      <c r="HF1296" s="14"/>
      <c r="HG1296" s="14"/>
      <c r="HH1296" s="14"/>
      <c r="HI1296" s="14"/>
      <c r="HJ1296" s="14"/>
      <c r="HK1296" s="14"/>
      <c r="HL1296" s="14"/>
      <c r="HM1296" s="14"/>
      <c r="HN1296" s="14"/>
      <c r="HO1296" s="14"/>
      <c r="HP1296" s="14"/>
      <c r="HQ1296" s="14"/>
      <c r="HR1296" s="14"/>
      <c r="HS1296" s="14"/>
      <c r="HT1296" s="14"/>
      <c r="HU1296" s="14"/>
      <c r="HV1296" s="14"/>
      <c r="HW1296" s="14"/>
      <c r="HX1296" s="14"/>
      <c r="HY1296" s="14"/>
      <c r="HZ1296" s="14"/>
      <c r="IA1296" s="14"/>
      <c r="IB1296" s="14"/>
      <c r="IC1296" s="14"/>
      <c r="ID1296" s="14"/>
    </row>
    <row r="1297" spans="1:238" x14ac:dyDescent="0.2">
      <c r="A1297" s="11">
        <f t="shared" si="22"/>
        <v>1289</v>
      </c>
      <c r="B1297" s="32" t="s">
        <v>1350</v>
      </c>
      <c r="C1297" s="32" t="s">
        <v>759</v>
      </c>
      <c r="D1297" s="38" t="s">
        <v>8</v>
      </c>
      <c r="E1297" s="69" t="s">
        <v>1349</v>
      </c>
      <c r="F1297" s="33" t="s">
        <v>1351</v>
      </c>
      <c r="G1297" s="34">
        <v>4718</v>
      </c>
      <c r="H1297" s="34">
        <v>10496</v>
      </c>
      <c r="I1297" s="41" t="s">
        <v>15</v>
      </c>
      <c r="J1297" s="35" t="s">
        <v>17</v>
      </c>
      <c r="K1297" s="36"/>
      <c r="L1297" s="14"/>
      <c r="M1297" s="14"/>
      <c r="N1297" s="14"/>
      <c r="O1297" s="14"/>
      <c r="P1297" s="14"/>
      <c r="Q1297" s="14"/>
      <c r="R1297" s="14"/>
      <c r="S1297" s="14"/>
      <c r="T1297" s="14"/>
      <c r="U1297" s="14"/>
      <c r="V1297" s="14"/>
      <c r="W1297" s="14"/>
      <c r="X1297" s="14"/>
      <c r="Y1297" s="14"/>
      <c r="Z1297" s="14"/>
      <c r="AA1297" s="14"/>
      <c r="AB1297" s="14"/>
      <c r="AC1297" s="14"/>
      <c r="AD1297" s="14"/>
      <c r="AE1297" s="14"/>
      <c r="AF1297" s="14"/>
      <c r="AG1297" s="14"/>
      <c r="AH1297" s="14"/>
      <c r="AI1297" s="14"/>
      <c r="AJ1297" s="14"/>
      <c r="AK1297" s="14"/>
      <c r="AL1297" s="14"/>
      <c r="AM1297" s="14"/>
      <c r="AN1297" s="14"/>
      <c r="AO1297" s="14"/>
      <c r="AP1297" s="14"/>
      <c r="AQ1297" s="14"/>
      <c r="AR1297" s="14"/>
      <c r="AS1297" s="14"/>
      <c r="AT1297" s="14"/>
      <c r="AU1297" s="14"/>
      <c r="AV1297" s="14"/>
      <c r="AW1297" s="14"/>
      <c r="AX1297" s="14"/>
      <c r="AY1297" s="14"/>
      <c r="AZ1297" s="14"/>
      <c r="BA1297" s="14"/>
      <c r="BB1297" s="14"/>
      <c r="BC1297" s="14"/>
      <c r="BD1297" s="14"/>
      <c r="BE1297" s="14"/>
      <c r="BF1297" s="14"/>
      <c r="BG1297" s="14"/>
      <c r="BH1297" s="14"/>
      <c r="BI1297" s="14"/>
      <c r="BJ1297" s="14"/>
      <c r="BK1297" s="14"/>
      <c r="BL1297" s="14"/>
      <c r="BM1297" s="14"/>
      <c r="BN1297" s="14"/>
      <c r="BO1297" s="14"/>
      <c r="BP1297" s="14"/>
      <c r="BQ1297" s="14"/>
      <c r="BR1297" s="14"/>
      <c r="BS1297" s="14"/>
      <c r="BT1297" s="14"/>
      <c r="BU1297" s="14"/>
      <c r="BV1297" s="14"/>
      <c r="BW1297" s="14"/>
      <c r="BX1297" s="14"/>
      <c r="BY1297" s="14"/>
      <c r="BZ1297" s="14"/>
      <c r="CA1297" s="14"/>
      <c r="CB1297" s="14"/>
      <c r="CC1297" s="14"/>
      <c r="CD1297" s="14"/>
      <c r="CE1297" s="14"/>
      <c r="CF1297" s="14"/>
      <c r="CG1297" s="14"/>
      <c r="CH1297" s="14"/>
      <c r="CI1297" s="14"/>
      <c r="CJ1297" s="14"/>
      <c r="CK1297" s="14"/>
      <c r="CL1297" s="14"/>
      <c r="CM1297" s="14"/>
      <c r="CN1297" s="14"/>
      <c r="CO1297" s="14"/>
      <c r="CP1297" s="14"/>
      <c r="CQ1297" s="14"/>
      <c r="CR1297" s="14"/>
      <c r="CS1297" s="14"/>
      <c r="CT1297" s="14"/>
      <c r="CU1297" s="14"/>
      <c r="CV1297" s="14"/>
      <c r="CW1297" s="14"/>
      <c r="CX1297" s="14"/>
      <c r="CY1297" s="14"/>
      <c r="CZ1297" s="14"/>
      <c r="DA1297" s="14"/>
      <c r="DB1297" s="14"/>
      <c r="DC1297" s="14"/>
      <c r="DD1297" s="14"/>
      <c r="DE1297" s="14"/>
      <c r="DF1297" s="14"/>
      <c r="DG1297" s="14"/>
      <c r="DH1297" s="14"/>
      <c r="DI1297" s="14"/>
      <c r="DJ1297" s="14"/>
      <c r="DK1297" s="14"/>
      <c r="DL1297" s="14"/>
      <c r="DM1297" s="14"/>
      <c r="DN1297" s="14"/>
      <c r="DO1297" s="14"/>
      <c r="DP1297" s="14"/>
      <c r="DQ1297" s="14"/>
      <c r="DR1297" s="14"/>
      <c r="DS1297" s="14"/>
      <c r="DT1297" s="14"/>
      <c r="DU1297" s="14"/>
      <c r="DV1297" s="14"/>
      <c r="DW1297" s="14"/>
      <c r="DX1297" s="14"/>
      <c r="DY1297" s="14"/>
      <c r="DZ1297" s="14"/>
      <c r="EA1297" s="14"/>
      <c r="EB1297" s="14"/>
      <c r="EC1297" s="14"/>
      <c r="ED1297" s="14"/>
      <c r="EE1297" s="14"/>
      <c r="EF1297" s="14"/>
      <c r="EG1297" s="14"/>
      <c r="EH1297" s="14"/>
      <c r="EI1297" s="14"/>
      <c r="EJ1297" s="14"/>
      <c r="EK1297" s="14"/>
      <c r="EL1297" s="14"/>
      <c r="EM1297" s="14"/>
      <c r="EN1297" s="14"/>
      <c r="EO1297" s="14"/>
      <c r="EP1297" s="14"/>
      <c r="EQ1297" s="14"/>
      <c r="ER1297" s="14"/>
      <c r="ES1297" s="14"/>
      <c r="ET1297" s="14"/>
      <c r="EU1297" s="14"/>
      <c r="EV1297" s="14"/>
      <c r="EW1297" s="14"/>
      <c r="EX1297" s="14"/>
      <c r="EY1297" s="14"/>
      <c r="EZ1297" s="14"/>
      <c r="FA1297" s="14"/>
      <c r="FB1297" s="14"/>
      <c r="FC1297" s="14"/>
      <c r="FD1297" s="14"/>
      <c r="FE1297" s="14"/>
      <c r="FF1297" s="14"/>
      <c r="FG1297" s="14"/>
      <c r="FH1297" s="14"/>
      <c r="FI1297" s="14"/>
      <c r="FJ1297" s="14"/>
      <c r="FK1297" s="14"/>
      <c r="FL1297" s="14"/>
      <c r="FM1297" s="14"/>
      <c r="FN1297" s="14"/>
      <c r="FO1297" s="14"/>
      <c r="FP1297" s="14"/>
      <c r="FQ1297" s="14"/>
      <c r="FR1297" s="14"/>
      <c r="FS1297" s="14"/>
      <c r="FT1297" s="14"/>
      <c r="FU1297" s="14"/>
      <c r="FV1297" s="14"/>
      <c r="FW1297" s="14"/>
      <c r="FX1297" s="14"/>
      <c r="FY1297" s="14"/>
      <c r="FZ1297" s="14"/>
      <c r="GA1297" s="14"/>
      <c r="GB1297" s="14"/>
      <c r="GC1297" s="14"/>
      <c r="GD1297" s="14"/>
      <c r="GE1297" s="14"/>
      <c r="GF1297" s="14"/>
      <c r="GG1297" s="14"/>
      <c r="GH1297" s="14"/>
      <c r="GI1297" s="14"/>
      <c r="GJ1297" s="14"/>
      <c r="GK1297" s="14"/>
      <c r="GL1297" s="14"/>
      <c r="GM1297" s="14"/>
      <c r="GN1297" s="14"/>
      <c r="GO1297" s="14"/>
      <c r="GP1297" s="14"/>
      <c r="GQ1297" s="14"/>
      <c r="GR1297" s="14"/>
      <c r="GS1297" s="14"/>
      <c r="GT1297" s="14"/>
      <c r="GU1297" s="14"/>
      <c r="GV1297" s="14"/>
      <c r="GW1297" s="14"/>
      <c r="GX1297" s="14"/>
      <c r="GY1297" s="14"/>
      <c r="GZ1297" s="14"/>
      <c r="HA1297" s="14"/>
      <c r="HB1297" s="14"/>
      <c r="HC1297" s="14"/>
      <c r="HD1297" s="14"/>
      <c r="HE1297" s="14"/>
      <c r="HF1297" s="14"/>
      <c r="HG1297" s="14"/>
      <c r="HH1297" s="14"/>
      <c r="HI1297" s="14"/>
      <c r="HJ1297" s="14"/>
      <c r="HK1297" s="14"/>
      <c r="HL1297" s="14"/>
      <c r="HM1297" s="14"/>
      <c r="HN1297" s="14"/>
      <c r="HO1297" s="14"/>
      <c r="HP1297" s="14"/>
      <c r="HQ1297" s="14"/>
      <c r="HR1297" s="14"/>
      <c r="HS1297" s="14"/>
      <c r="HT1297" s="14"/>
      <c r="HU1297" s="14"/>
      <c r="HV1297" s="14"/>
      <c r="HW1297" s="14"/>
      <c r="HX1297" s="14"/>
      <c r="HY1297" s="14"/>
      <c r="HZ1297" s="14"/>
      <c r="IA1297" s="14"/>
      <c r="IB1297" s="14"/>
      <c r="IC1297" s="14"/>
      <c r="ID1297" s="14"/>
    </row>
    <row r="1298" spans="1:238" x14ac:dyDescent="0.2">
      <c r="A1298" s="11">
        <f t="shared" si="22"/>
        <v>1290</v>
      </c>
      <c r="B1298" s="32" t="s">
        <v>1352</v>
      </c>
      <c r="C1298" s="32" t="s">
        <v>759</v>
      </c>
      <c r="D1298" s="38" t="s">
        <v>8</v>
      </c>
      <c r="E1298" s="69" t="s">
        <v>1349</v>
      </c>
      <c r="F1298" s="33" t="s">
        <v>55</v>
      </c>
      <c r="G1298" s="34">
        <v>3761</v>
      </c>
      <c r="H1298" s="34">
        <v>10248</v>
      </c>
      <c r="I1298" s="35" t="s">
        <v>18</v>
      </c>
      <c r="J1298" s="35" t="s">
        <v>17</v>
      </c>
      <c r="K1298" s="36"/>
      <c r="L1298" s="14"/>
      <c r="M1298" s="14"/>
      <c r="N1298" s="14"/>
      <c r="O1298" s="14"/>
      <c r="P1298" s="14"/>
      <c r="Q1298" s="14"/>
      <c r="R1298" s="14"/>
      <c r="S1298" s="14"/>
      <c r="T1298" s="14"/>
      <c r="U1298" s="14"/>
      <c r="V1298" s="14"/>
      <c r="W1298" s="14"/>
      <c r="X1298" s="14"/>
      <c r="Y1298" s="14"/>
      <c r="Z1298" s="14"/>
      <c r="AA1298" s="14"/>
      <c r="AB1298" s="14"/>
      <c r="AC1298" s="14"/>
      <c r="AD1298" s="14"/>
      <c r="AE1298" s="14"/>
      <c r="AF1298" s="14"/>
      <c r="AG1298" s="14"/>
      <c r="AH1298" s="14"/>
      <c r="AI1298" s="14"/>
      <c r="AJ1298" s="14"/>
      <c r="AK1298" s="14"/>
      <c r="AL1298" s="14"/>
      <c r="AM1298" s="14"/>
      <c r="AN1298" s="14"/>
      <c r="AO1298" s="14"/>
      <c r="AP1298" s="14"/>
      <c r="AQ1298" s="14"/>
      <c r="AR1298" s="14"/>
      <c r="AS1298" s="14"/>
      <c r="AT1298" s="14"/>
      <c r="AU1298" s="14"/>
      <c r="AV1298" s="14"/>
      <c r="AW1298" s="14"/>
      <c r="AX1298" s="14"/>
      <c r="AY1298" s="14"/>
      <c r="AZ1298" s="14"/>
      <c r="BA1298" s="14"/>
      <c r="BB1298" s="14"/>
      <c r="BC1298" s="14"/>
      <c r="BD1298" s="14"/>
      <c r="BE1298" s="14"/>
      <c r="BF1298" s="14"/>
      <c r="BG1298" s="14"/>
      <c r="BH1298" s="14"/>
      <c r="BI1298" s="14"/>
      <c r="BJ1298" s="14"/>
      <c r="BK1298" s="14"/>
      <c r="BL1298" s="14"/>
      <c r="BM1298" s="14"/>
      <c r="BN1298" s="14"/>
      <c r="BO1298" s="14"/>
      <c r="BP1298" s="14"/>
      <c r="BQ1298" s="14"/>
      <c r="BR1298" s="14"/>
      <c r="BS1298" s="14"/>
      <c r="BT1298" s="14"/>
      <c r="BU1298" s="14"/>
      <c r="BV1298" s="14"/>
      <c r="BW1298" s="14"/>
      <c r="BX1298" s="14"/>
      <c r="BY1298" s="14"/>
      <c r="BZ1298" s="14"/>
      <c r="CA1298" s="14"/>
      <c r="CB1298" s="14"/>
      <c r="CC1298" s="14"/>
      <c r="CD1298" s="14"/>
      <c r="CE1298" s="14"/>
      <c r="CF1298" s="14"/>
      <c r="CG1298" s="14"/>
      <c r="CH1298" s="14"/>
      <c r="CI1298" s="14"/>
      <c r="CJ1298" s="14"/>
      <c r="CK1298" s="14"/>
      <c r="CL1298" s="14"/>
      <c r="CM1298" s="14"/>
      <c r="CN1298" s="14"/>
      <c r="CO1298" s="14"/>
      <c r="CP1298" s="14"/>
      <c r="CQ1298" s="14"/>
      <c r="CR1298" s="14"/>
      <c r="CS1298" s="14"/>
      <c r="CT1298" s="14"/>
      <c r="CU1298" s="14"/>
      <c r="CV1298" s="14"/>
      <c r="CW1298" s="14"/>
      <c r="CX1298" s="14"/>
      <c r="CY1298" s="14"/>
      <c r="CZ1298" s="14"/>
      <c r="DA1298" s="14"/>
      <c r="DB1298" s="14"/>
      <c r="DC1298" s="14"/>
      <c r="DD1298" s="14"/>
      <c r="DE1298" s="14"/>
      <c r="DF1298" s="14"/>
      <c r="DG1298" s="14"/>
      <c r="DH1298" s="14"/>
      <c r="DI1298" s="14"/>
      <c r="DJ1298" s="14"/>
      <c r="DK1298" s="14"/>
      <c r="DL1298" s="14"/>
      <c r="DM1298" s="14"/>
      <c r="DN1298" s="14"/>
      <c r="DO1298" s="14"/>
      <c r="DP1298" s="14"/>
      <c r="DQ1298" s="14"/>
      <c r="DR1298" s="14"/>
      <c r="DS1298" s="14"/>
      <c r="DT1298" s="14"/>
      <c r="DU1298" s="14"/>
      <c r="DV1298" s="14"/>
      <c r="DW1298" s="14"/>
      <c r="DX1298" s="14"/>
      <c r="DY1298" s="14"/>
      <c r="DZ1298" s="14"/>
      <c r="EA1298" s="14"/>
      <c r="EB1298" s="14"/>
      <c r="EC1298" s="14"/>
      <c r="ED1298" s="14"/>
      <c r="EE1298" s="14"/>
      <c r="EF1298" s="14"/>
      <c r="EG1298" s="14"/>
      <c r="EH1298" s="14"/>
      <c r="EI1298" s="14"/>
      <c r="EJ1298" s="14"/>
      <c r="EK1298" s="14"/>
      <c r="EL1298" s="14"/>
      <c r="EM1298" s="14"/>
      <c r="EN1298" s="14"/>
      <c r="EO1298" s="14"/>
      <c r="EP1298" s="14"/>
      <c r="EQ1298" s="14"/>
      <c r="ER1298" s="14"/>
      <c r="ES1298" s="14"/>
      <c r="ET1298" s="14"/>
      <c r="EU1298" s="14"/>
      <c r="EV1298" s="14"/>
      <c r="EW1298" s="14"/>
      <c r="EX1298" s="14"/>
      <c r="EY1298" s="14"/>
      <c r="EZ1298" s="14"/>
      <c r="FA1298" s="14"/>
      <c r="FB1298" s="14"/>
      <c r="FC1298" s="14"/>
      <c r="FD1298" s="14"/>
      <c r="FE1298" s="14"/>
      <c r="FF1298" s="14"/>
      <c r="FG1298" s="14"/>
      <c r="FH1298" s="14"/>
      <c r="FI1298" s="14"/>
      <c r="FJ1298" s="14"/>
      <c r="FK1298" s="14"/>
      <c r="FL1298" s="14"/>
      <c r="FM1298" s="14"/>
      <c r="FN1298" s="14"/>
      <c r="FO1298" s="14"/>
      <c r="FP1298" s="14"/>
      <c r="FQ1298" s="14"/>
      <c r="FR1298" s="14"/>
      <c r="FS1298" s="14"/>
      <c r="FT1298" s="14"/>
      <c r="FU1298" s="14"/>
      <c r="FV1298" s="14"/>
      <c r="FW1298" s="14"/>
      <c r="FX1298" s="14"/>
      <c r="FY1298" s="14"/>
      <c r="FZ1298" s="14"/>
      <c r="GA1298" s="14"/>
      <c r="GB1298" s="14"/>
      <c r="GC1298" s="14"/>
      <c r="GD1298" s="14"/>
      <c r="GE1298" s="14"/>
      <c r="GF1298" s="14"/>
      <c r="GG1298" s="14"/>
      <c r="GH1298" s="14"/>
      <c r="GI1298" s="14"/>
      <c r="GJ1298" s="14"/>
      <c r="GK1298" s="14"/>
      <c r="GL1298" s="14"/>
      <c r="GM1298" s="14"/>
      <c r="GN1298" s="14"/>
      <c r="GO1298" s="14"/>
      <c r="GP1298" s="14"/>
      <c r="GQ1298" s="14"/>
      <c r="GR1298" s="14"/>
      <c r="GS1298" s="14"/>
      <c r="GT1298" s="14"/>
      <c r="GU1298" s="14"/>
      <c r="GV1298" s="14"/>
      <c r="GW1298" s="14"/>
      <c r="GX1298" s="14"/>
      <c r="GY1298" s="14"/>
      <c r="GZ1298" s="14"/>
      <c r="HA1298" s="14"/>
      <c r="HB1298" s="14"/>
      <c r="HC1298" s="14"/>
      <c r="HD1298" s="14"/>
      <c r="HE1298" s="14"/>
      <c r="HF1298" s="14"/>
      <c r="HG1298" s="14"/>
      <c r="HH1298" s="14"/>
      <c r="HI1298" s="14"/>
      <c r="HJ1298" s="14"/>
      <c r="HK1298" s="14"/>
      <c r="HL1298" s="14"/>
      <c r="HM1298" s="14"/>
      <c r="HN1298" s="14"/>
      <c r="HO1298" s="14"/>
      <c r="HP1298" s="14"/>
      <c r="HQ1298" s="14"/>
      <c r="HR1298" s="14"/>
      <c r="HS1298" s="14"/>
      <c r="HT1298" s="14"/>
      <c r="HU1298" s="14"/>
      <c r="HV1298" s="14"/>
      <c r="HW1298" s="14"/>
      <c r="HX1298" s="14"/>
      <c r="HY1298" s="14"/>
      <c r="HZ1298" s="14"/>
      <c r="IA1298" s="14"/>
      <c r="IB1298" s="14"/>
      <c r="IC1298" s="14"/>
      <c r="ID1298" s="14"/>
    </row>
    <row r="1299" spans="1:238" x14ac:dyDescent="0.2">
      <c r="A1299" s="11">
        <f t="shared" si="22"/>
        <v>1291</v>
      </c>
      <c r="B1299" s="32" t="s">
        <v>1360</v>
      </c>
      <c r="C1299" s="32" t="s">
        <v>759</v>
      </c>
      <c r="D1299" s="32" t="s">
        <v>8</v>
      </c>
      <c r="E1299" s="68" t="s">
        <v>1046</v>
      </c>
      <c r="F1299" s="33" t="s">
        <v>1127</v>
      </c>
      <c r="G1299" s="34">
        <v>21734</v>
      </c>
      <c r="H1299" s="34">
        <v>60066</v>
      </c>
      <c r="I1299" s="35" t="s">
        <v>18</v>
      </c>
      <c r="J1299" s="35" t="s">
        <v>17</v>
      </c>
      <c r="K1299" s="36" t="s">
        <v>1047</v>
      </c>
      <c r="L1299" s="14"/>
      <c r="M1299" s="14"/>
      <c r="N1299" s="14"/>
      <c r="O1299" s="14"/>
      <c r="P1299" s="14"/>
      <c r="Q1299" s="14"/>
      <c r="R1299" s="14"/>
      <c r="S1299" s="14"/>
      <c r="T1299" s="14"/>
      <c r="U1299" s="14"/>
      <c r="V1299" s="14"/>
      <c r="W1299" s="14"/>
      <c r="X1299" s="14"/>
      <c r="Y1299" s="14"/>
      <c r="Z1299" s="14"/>
      <c r="AA1299" s="14"/>
      <c r="AB1299" s="14"/>
      <c r="AC1299" s="14"/>
      <c r="AD1299" s="14"/>
      <c r="AE1299" s="14"/>
      <c r="AF1299" s="14"/>
      <c r="AG1299" s="14"/>
      <c r="AH1299" s="14"/>
      <c r="AI1299" s="14"/>
      <c r="AJ1299" s="14"/>
      <c r="AK1299" s="14"/>
      <c r="AL1299" s="14"/>
      <c r="AM1299" s="14"/>
      <c r="AN1299" s="14"/>
      <c r="AO1299" s="14"/>
      <c r="AP1299" s="14"/>
      <c r="AQ1299" s="14"/>
      <c r="AR1299" s="14"/>
      <c r="AS1299" s="14"/>
      <c r="AT1299" s="14"/>
      <c r="AU1299" s="14"/>
      <c r="AV1299" s="14"/>
      <c r="AW1299" s="14"/>
      <c r="AX1299" s="14"/>
      <c r="AY1299" s="14"/>
      <c r="AZ1299" s="14"/>
      <c r="BA1299" s="14"/>
      <c r="BB1299" s="14"/>
      <c r="BC1299" s="14"/>
      <c r="BD1299" s="14"/>
      <c r="BE1299" s="14"/>
      <c r="BF1299" s="14"/>
      <c r="BG1299" s="14"/>
      <c r="BH1299" s="14"/>
      <c r="BI1299" s="14"/>
      <c r="BJ1299" s="14"/>
      <c r="BK1299" s="14"/>
      <c r="BL1299" s="14"/>
      <c r="BM1299" s="14"/>
      <c r="BN1299" s="14"/>
      <c r="BO1299" s="14"/>
      <c r="BP1299" s="14"/>
      <c r="BQ1299" s="14"/>
      <c r="BR1299" s="14"/>
      <c r="BS1299" s="14"/>
      <c r="BT1299" s="14"/>
      <c r="BU1299" s="14"/>
      <c r="BV1299" s="14"/>
      <c r="BW1299" s="14"/>
      <c r="BX1299" s="14"/>
      <c r="BY1299" s="14"/>
      <c r="BZ1299" s="14"/>
      <c r="CA1299" s="14"/>
      <c r="CB1299" s="14"/>
      <c r="CC1299" s="14"/>
      <c r="CD1299" s="14"/>
      <c r="CE1299" s="14"/>
      <c r="CF1299" s="14"/>
      <c r="CG1299" s="14"/>
      <c r="CH1299" s="14"/>
      <c r="CI1299" s="14"/>
      <c r="CJ1299" s="14"/>
      <c r="CK1299" s="14"/>
      <c r="CL1299" s="14"/>
      <c r="CM1299" s="14"/>
      <c r="CN1299" s="14"/>
      <c r="CO1299" s="14"/>
      <c r="CP1299" s="14"/>
      <c r="CQ1299" s="14"/>
      <c r="CR1299" s="14"/>
      <c r="CS1299" s="14"/>
      <c r="CT1299" s="14"/>
      <c r="CU1299" s="14"/>
      <c r="CV1299" s="14"/>
      <c r="CW1299" s="14"/>
      <c r="CX1299" s="14"/>
      <c r="CY1299" s="14"/>
      <c r="CZ1299" s="14"/>
      <c r="DA1299" s="14"/>
      <c r="DB1299" s="14"/>
      <c r="DC1299" s="14"/>
      <c r="DD1299" s="14"/>
      <c r="DE1299" s="14"/>
      <c r="DF1299" s="14"/>
      <c r="DG1299" s="14"/>
      <c r="DH1299" s="14"/>
      <c r="DI1299" s="14"/>
      <c r="DJ1299" s="14"/>
      <c r="DK1299" s="14"/>
      <c r="DL1299" s="14"/>
      <c r="DM1299" s="14"/>
      <c r="DN1299" s="14"/>
      <c r="DO1299" s="14"/>
      <c r="DP1299" s="14"/>
      <c r="DQ1299" s="14"/>
      <c r="DR1299" s="14"/>
      <c r="DS1299" s="14"/>
      <c r="DT1299" s="14"/>
      <c r="DU1299" s="14"/>
      <c r="DV1299" s="14"/>
      <c r="DW1299" s="14"/>
      <c r="DX1299" s="14"/>
      <c r="DY1299" s="14"/>
      <c r="DZ1299" s="14"/>
      <c r="EA1299" s="14"/>
      <c r="EB1299" s="14"/>
      <c r="EC1299" s="14"/>
      <c r="ED1299" s="14"/>
      <c r="EE1299" s="14"/>
      <c r="EF1299" s="14"/>
      <c r="EG1299" s="14"/>
      <c r="EH1299" s="14"/>
      <c r="EI1299" s="14"/>
      <c r="EJ1299" s="14"/>
      <c r="EK1299" s="14"/>
      <c r="EL1299" s="14"/>
      <c r="EM1299" s="14"/>
      <c r="EN1299" s="14"/>
      <c r="EO1299" s="14"/>
      <c r="EP1299" s="14"/>
      <c r="EQ1299" s="14"/>
      <c r="ER1299" s="14"/>
      <c r="ES1299" s="14"/>
      <c r="ET1299" s="14"/>
      <c r="EU1299" s="14"/>
      <c r="EV1299" s="14"/>
      <c r="EW1299" s="14"/>
      <c r="EX1299" s="14"/>
      <c r="EY1299" s="14"/>
      <c r="EZ1299" s="14"/>
      <c r="FA1299" s="14"/>
      <c r="FB1299" s="14"/>
      <c r="FC1299" s="14"/>
      <c r="FD1299" s="14"/>
      <c r="FE1299" s="14"/>
      <c r="FF1299" s="14"/>
      <c r="FG1299" s="14"/>
      <c r="FH1299" s="14"/>
      <c r="FI1299" s="14"/>
      <c r="FJ1299" s="14"/>
      <c r="FK1299" s="14"/>
      <c r="FL1299" s="14"/>
      <c r="FM1299" s="14"/>
      <c r="FN1299" s="14"/>
      <c r="FO1299" s="14"/>
      <c r="FP1299" s="14"/>
      <c r="FQ1299" s="14"/>
      <c r="FR1299" s="14"/>
      <c r="FS1299" s="14"/>
      <c r="FT1299" s="14"/>
      <c r="FU1299" s="14"/>
      <c r="FV1299" s="14"/>
      <c r="FW1299" s="14"/>
      <c r="FX1299" s="14"/>
      <c r="FY1299" s="14"/>
      <c r="FZ1299" s="14"/>
      <c r="GA1299" s="14"/>
      <c r="GB1299" s="14"/>
      <c r="GC1299" s="14"/>
      <c r="GD1299" s="14"/>
      <c r="GE1299" s="14"/>
      <c r="GF1299" s="14"/>
      <c r="GG1299" s="14"/>
      <c r="GH1299" s="14"/>
      <c r="GI1299" s="14"/>
      <c r="GJ1299" s="14"/>
      <c r="GK1299" s="14"/>
      <c r="GL1299" s="14"/>
      <c r="GM1299" s="14"/>
      <c r="GN1299" s="14"/>
      <c r="GO1299" s="14"/>
      <c r="GP1299" s="14"/>
      <c r="GQ1299" s="14"/>
      <c r="GR1299" s="14"/>
      <c r="GS1299" s="14"/>
      <c r="GT1299" s="14"/>
      <c r="GU1299" s="14"/>
      <c r="GV1299" s="14"/>
      <c r="GW1299" s="14"/>
      <c r="GX1299" s="14"/>
      <c r="GY1299" s="14"/>
      <c r="GZ1299" s="14"/>
      <c r="HA1299" s="14"/>
      <c r="HB1299" s="14"/>
      <c r="HC1299" s="14"/>
      <c r="HD1299" s="14"/>
      <c r="HE1299" s="14"/>
      <c r="HF1299" s="14"/>
      <c r="HG1299" s="14"/>
      <c r="HH1299" s="14"/>
      <c r="HI1299" s="14"/>
      <c r="HJ1299" s="14"/>
      <c r="HK1299" s="14"/>
      <c r="HL1299" s="14"/>
      <c r="HM1299" s="14"/>
      <c r="HN1299" s="14"/>
      <c r="HO1299" s="14"/>
      <c r="HP1299" s="14"/>
      <c r="HQ1299" s="14"/>
      <c r="HR1299" s="14"/>
      <c r="HS1299" s="14"/>
      <c r="HT1299" s="14"/>
      <c r="HU1299" s="14"/>
      <c r="HV1299" s="14"/>
      <c r="HW1299" s="14"/>
      <c r="HX1299" s="14"/>
      <c r="HY1299" s="14"/>
      <c r="HZ1299" s="14"/>
      <c r="IA1299" s="14"/>
      <c r="IB1299" s="14"/>
      <c r="IC1299" s="14"/>
      <c r="ID1299" s="14"/>
    </row>
    <row r="1300" spans="1:238" x14ac:dyDescent="0.2">
      <c r="A1300" s="11">
        <f t="shared" si="22"/>
        <v>1292</v>
      </c>
      <c r="B1300" s="32" t="s">
        <v>1371</v>
      </c>
      <c r="C1300" s="32" t="s">
        <v>759</v>
      </c>
      <c r="D1300" s="32" t="s">
        <v>8</v>
      </c>
      <c r="E1300" s="68" t="s">
        <v>1366</v>
      </c>
      <c r="F1300" s="33" t="s">
        <v>1372</v>
      </c>
      <c r="G1300" s="34">
        <v>3625</v>
      </c>
      <c r="H1300" s="34">
        <v>10412</v>
      </c>
      <c r="I1300" s="41" t="s">
        <v>19</v>
      </c>
      <c r="J1300" s="35" t="s">
        <v>17</v>
      </c>
      <c r="K1300" s="36"/>
      <c r="L1300" s="14"/>
      <c r="M1300" s="14"/>
      <c r="N1300" s="14"/>
      <c r="O1300" s="14"/>
      <c r="P1300" s="14"/>
      <c r="Q1300" s="14"/>
      <c r="R1300" s="14"/>
      <c r="S1300" s="14"/>
      <c r="T1300" s="14"/>
      <c r="U1300" s="14"/>
      <c r="V1300" s="14"/>
      <c r="W1300" s="14"/>
      <c r="X1300" s="14"/>
      <c r="Y1300" s="14"/>
      <c r="Z1300" s="14"/>
      <c r="AA1300" s="14"/>
      <c r="AB1300" s="14"/>
      <c r="AC1300" s="14"/>
      <c r="AD1300" s="14"/>
      <c r="AE1300" s="14"/>
      <c r="AF1300" s="14"/>
      <c r="AG1300" s="14"/>
      <c r="AH1300" s="14"/>
      <c r="AI1300" s="14"/>
      <c r="AJ1300" s="14"/>
      <c r="AK1300" s="14"/>
      <c r="AL1300" s="14"/>
      <c r="AM1300" s="14"/>
      <c r="AN1300" s="14"/>
      <c r="AO1300" s="14"/>
      <c r="AP1300" s="14"/>
      <c r="AQ1300" s="14"/>
      <c r="AR1300" s="14"/>
      <c r="AS1300" s="14"/>
      <c r="AT1300" s="14"/>
      <c r="AU1300" s="14"/>
      <c r="AV1300" s="14"/>
      <c r="AW1300" s="14"/>
      <c r="AX1300" s="14"/>
      <c r="AY1300" s="14"/>
      <c r="AZ1300" s="14"/>
      <c r="BA1300" s="14"/>
      <c r="BB1300" s="14"/>
      <c r="BC1300" s="14"/>
      <c r="BD1300" s="14"/>
      <c r="BE1300" s="14"/>
      <c r="BF1300" s="14"/>
      <c r="BG1300" s="14"/>
      <c r="BH1300" s="14"/>
      <c r="BI1300" s="14"/>
      <c r="BJ1300" s="14"/>
      <c r="BK1300" s="14"/>
      <c r="BL1300" s="14"/>
      <c r="BM1300" s="14"/>
      <c r="BN1300" s="14"/>
      <c r="BO1300" s="14"/>
      <c r="BP1300" s="14"/>
      <c r="BQ1300" s="14"/>
      <c r="BR1300" s="14"/>
      <c r="BS1300" s="14"/>
      <c r="BT1300" s="14"/>
      <c r="BU1300" s="14"/>
      <c r="BV1300" s="14"/>
      <c r="BW1300" s="14"/>
      <c r="BX1300" s="14"/>
      <c r="BY1300" s="14"/>
      <c r="BZ1300" s="14"/>
      <c r="CA1300" s="14"/>
      <c r="CB1300" s="14"/>
      <c r="CC1300" s="14"/>
      <c r="CD1300" s="14"/>
      <c r="CE1300" s="14"/>
      <c r="CF1300" s="14"/>
      <c r="CG1300" s="14"/>
      <c r="CH1300" s="14"/>
      <c r="CI1300" s="14"/>
      <c r="CJ1300" s="14"/>
      <c r="CK1300" s="14"/>
      <c r="CL1300" s="14"/>
      <c r="CM1300" s="14"/>
      <c r="CN1300" s="14"/>
      <c r="CO1300" s="14"/>
      <c r="CP1300" s="14"/>
      <c r="CQ1300" s="14"/>
      <c r="CR1300" s="14"/>
      <c r="CS1300" s="14"/>
      <c r="CT1300" s="14"/>
      <c r="CU1300" s="14"/>
      <c r="CV1300" s="14"/>
      <c r="CW1300" s="14"/>
      <c r="CX1300" s="14"/>
      <c r="CY1300" s="14"/>
      <c r="CZ1300" s="14"/>
      <c r="DA1300" s="14"/>
      <c r="DB1300" s="14"/>
      <c r="DC1300" s="14"/>
      <c r="DD1300" s="14"/>
      <c r="DE1300" s="14"/>
      <c r="DF1300" s="14"/>
      <c r="DG1300" s="14"/>
      <c r="DH1300" s="14"/>
      <c r="DI1300" s="14"/>
      <c r="DJ1300" s="14"/>
      <c r="DK1300" s="14"/>
      <c r="DL1300" s="14"/>
      <c r="DM1300" s="14"/>
      <c r="DN1300" s="14"/>
      <c r="DO1300" s="14"/>
      <c r="DP1300" s="14"/>
      <c r="DQ1300" s="14"/>
      <c r="DR1300" s="14"/>
      <c r="DS1300" s="14"/>
      <c r="DT1300" s="14"/>
      <c r="DU1300" s="14"/>
      <c r="DV1300" s="14"/>
      <c r="DW1300" s="14"/>
      <c r="DX1300" s="14"/>
      <c r="DY1300" s="14"/>
      <c r="DZ1300" s="14"/>
      <c r="EA1300" s="14"/>
      <c r="EB1300" s="14"/>
      <c r="EC1300" s="14"/>
      <c r="ED1300" s="14"/>
      <c r="EE1300" s="14"/>
      <c r="EF1300" s="14"/>
      <c r="EG1300" s="14"/>
      <c r="EH1300" s="14"/>
      <c r="EI1300" s="14"/>
      <c r="EJ1300" s="14"/>
      <c r="EK1300" s="14"/>
      <c r="EL1300" s="14"/>
      <c r="EM1300" s="14"/>
      <c r="EN1300" s="14"/>
      <c r="EO1300" s="14"/>
      <c r="EP1300" s="14"/>
      <c r="EQ1300" s="14"/>
      <c r="ER1300" s="14"/>
      <c r="ES1300" s="14"/>
      <c r="ET1300" s="14"/>
      <c r="EU1300" s="14"/>
      <c r="EV1300" s="14"/>
      <c r="EW1300" s="14"/>
      <c r="EX1300" s="14"/>
      <c r="EY1300" s="14"/>
      <c r="EZ1300" s="14"/>
      <c r="FA1300" s="14"/>
      <c r="FB1300" s="14"/>
      <c r="FC1300" s="14"/>
      <c r="FD1300" s="14"/>
      <c r="FE1300" s="14"/>
      <c r="FF1300" s="14"/>
      <c r="FG1300" s="14"/>
      <c r="FH1300" s="14"/>
      <c r="FI1300" s="14"/>
      <c r="FJ1300" s="14"/>
      <c r="FK1300" s="14"/>
      <c r="FL1300" s="14"/>
      <c r="FM1300" s="14"/>
      <c r="FN1300" s="14"/>
      <c r="FO1300" s="14"/>
      <c r="FP1300" s="14"/>
      <c r="FQ1300" s="14"/>
      <c r="FR1300" s="14"/>
      <c r="FS1300" s="14"/>
      <c r="FT1300" s="14"/>
      <c r="FU1300" s="14"/>
      <c r="FV1300" s="14"/>
      <c r="FW1300" s="14"/>
      <c r="FX1300" s="14"/>
      <c r="FY1300" s="14"/>
      <c r="FZ1300" s="14"/>
      <c r="GA1300" s="14"/>
      <c r="GB1300" s="14"/>
      <c r="GC1300" s="14"/>
      <c r="GD1300" s="14"/>
      <c r="GE1300" s="14"/>
      <c r="GF1300" s="14"/>
      <c r="GG1300" s="14"/>
      <c r="GH1300" s="14"/>
      <c r="GI1300" s="14"/>
      <c r="GJ1300" s="14"/>
      <c r="GK1300" s="14"/>
      <c r="GL1300" s="14"/>
      <c r="GM1300" s="14"/>
      <c r="GN1300" s="14"/>
      <c r="GO1300" s="14"/>
      <c r="GP1300" s="14"/>
      <c r="GQ1300" s="14"/>
      <c r="GR1300" s="14"/>
      <c r="GS1300" s="14"/>
      <c r="GT1300" s="14"/>
      <c r="GU1300" s="14"/>
      <c r="GV1300" s="14"/>
      <c r="GW1300" s="14"/>
      <c r="GX1300" s="14"/>
      <c r="GY1300" s="14"/>
      <c r="GZ1300" s="14"/>
      <c r="HA1300" s="14"/>
      <c r="HB1300" s="14"/>
      <c r="HC1300" s="14"/>
      <c r="HD1300" s="14"/>
      <c r="HE1300" s="14"/>
      <c r="HF1300" s="14"/>
      <c r="HG1300" s="14"/>
      <c r="HH1300" s="14"/>
      <c r="HI1300" s="14"/>
      <c r="HJ1300" s="14"/>
      <c r="HK1300" s="14"/>
      <c r="HL1300" s="14"/>
      <c r="HM1300" s="14"/>
      <c r="HN1300" s="14"/>
      <c r="HO1300" s="14"/>
      <c r="HP1300" s="14"/>
      <c r="HQ1300" s="14"/>
      <c r="HR1300" s="14"/>
      <c r="HS1300" s="14"/>
      <c r="HT1300" s="14"/>
      <c r="HU1300" s="14"/>
      <c r="HV1300" s="14"/>
      <c r="HW1300" s="14"/>
      <c r="HX1300" s="14"/>
      <c r="HY1300" s="14"/>
      <c r="HZ1300" s="14"/>
      <c r="IA1300" s="14"/>
      <c r="IB1300" s="14"/>
      <c r="IC1300" s="14"/>
      <c r="ID1300" s="14"/>
    </row>
    <row r="1301" spans="1:238" x14ac:dyDescent="0.2">
      <c r="A1301" s="11">
        <f t="shared" si="22"/>
        <v>1293</v>
      </c>
      <c r="B1301" s="32" t="s">
        <v>1389</v>
      </c>
      <c r="C1301" s="32" t="s">
        <v>759</v>
      </c>
      <c r="D1301" s="38" t="s">
        <v>8</v>
      </c>
      <c r="E1301" s="69" t="s">
        <v>1384</v>
      </c>
      <c r="F1301" s="33" t="s">
        <v>1390</v>
      </c>
      <c r="G1301" s="34">
        <v>6761</v>
      </c>
      <c r="H1301" s="34">
        <v>6743</v>
      </c>
      <c r="I1301" s="37" t="s">
        <v>15</v>
      </c>
      <c r="J1301" s="35" t="s">
        <v>17</v>
      </c>
      <c r="K1301" s="36"/>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c r="CL1301" s="3"/>
      <c r="CM1301" s="3"/>
      <c r="CN1301" s="3"/>
      <c r="CO1301" s="3"/>
      <c r="CP1301" s="3"/>
      <c r="CQ1301" s="3"/>
      <c r="CR1301" s="3"/>
      <c r="CS1301" s="3"/>
      <c r="CT1301" s="3"/>
      <c r="CU1301" s="3"/>
      <c r="CV1301" s="3"/>
      <c r="CW1301" s="3"/>
      <c r="CX1301" s="3"/>
      <c r="CY1301" s="3"/>
      <c r="CZ1301" s="3"/>
      <c r="DA1301" s="3"/>
      <c r="DB1301" s="3"/>
      <c r="DC1301" s="3"/>
      <c r="DD1301" s="3"/>
      <c r="DE1301" s="3"/>
      <c r="DF1301" s="3"/>
      <c r="DG1301" s="3"/>
      <c r="DH1301" s="3"/>
      <c r="DI1301" s="3"/>
      <c r="DJ1301" s="3"/>
      <c r="DK1301" s="3"/>
      <c r="DL1301" s="3"/>
      <c r="DM1301" s="3"/>
      <c r="DN1301" s="3"/>
      <c r="DO1301" s="3"/>
      <c r="DP1301" s="3"/>
      <c r="DQ1301" s="3"/>
      <c r="DR1301" s="3"/>
      <c r="DS1301" s="3"/>
      <c r="DT1301" s="3"/>
      <c r="DU1301" s="3"/>
      <c r="DV1301" s="3"/>
      <c r="DW1301" s="3"/>
      <c r="DX1301" s="3"/>
      <c r="DY1301" s="3"/>
      <c r="DZ1301" s="3"/>
      <c r="EA1301" s="3"/>
      <c r="EB1301" s="3"/>
      <c r="EC1301" s="3"/>
      <c r="ED1301" s="3"/>
      <c r="EE1301" s="3"/>
      <c r="EF1301" s="3"/>
      <c r="EG1301" s="3"/>
      <c r="EH1301" s="3"/>
      <c r="EI1301" s="3"/>
      <c r="EJ1301" s="3"/>
      <c r="EK1301" s="3"/>
      <c r="EL1301" s="3"/>
      <c r="EM1301" s="3"/>
      <c r="EN1301" s="3"/>
      <c r="EO1301" s="3"/>
      <c r="EP1301" s="3"/>
      <c r="EQ1301" s="3"/>
      <c r="ER1301" s="3"/>
      <c r="ES1301" s="3"/>
      <c r="ET1301" s="3"/>
      <c r="EU1301" s="3"/>
      <c r="EV1301" s="3"/>
      <c r="EW1301" s="3"/>
      <c r="EX1301" s="3"/>
      <c r="EY1301" s="3"/>
      <c r="EZ1301" s="3"/>
      <c r="FA1301" s="3"/>
      <c r="FB1301" s="3"/>
      <c r="FC1301" s="3"/>
      <c r="FD1301" s="3"/>
      <c r="FE1301" s="3"/>
      <c r="FF1301" s="3"/>
      <c r="FG1301" s="3"/>
      <c r="FH1301" s="3"/>
      <c r="FI1301" s="3"/>
      <c r="FJ1301" s="3"/>
      <c r="FK1301" s="3"/>
      <c r="FL1301" s="3"/>
      <c r="FM1301" s="3"/>
      <c r="FN1301" s="3"/>
      <c r="FO1301" s="3"/>
      <c r="FP1301" s="3"/>
      <c r="FQ1301" s="3"/>
      <c r="FR1301" s="3"/>
      <c r="FS1301" s="3"/>
      <c r="FT1301" s="3"/>
      <c r="FU1301" s="3"/>
      <c r="FV1301" s="3"/>
      <c r="FW1301" s="3"/>
      <c r="FX1301" s="3"/>
      <c r="FY1301" s="3"/>
      <c r="FZ1301" s="3"/>
      <c r="GA1301" s="3"/>
      <c r="GB1301" s="3"/>
      <c r="GC1301" s="3"/>
      <c r="GD1301" s="3"/>
      <c r="GE1301" s="3"/>
      <c r="GF1301" s="3"/>
      <c r="GG1301" s="3"/>
      <c r="GH1301" s="3"/>
      <c r="GI1301" s="3"/>
      <c r="GJ1301" s="3"/>
      <c r="GK1301" s="3"/>
      <c r="GL1301" s="3"/>
      <c r="GM1301" s="3"/>
      <c r="GN1301" s="3"/>
      <c r="GO1301" s="3"/>
      <c r="GP1301" s="3"/>
      <c r="GQ1301" s="3"/>
      <c r="GR1301" s="3"/>
      <c r="GS1301" s="3"/>
      <c r="GT1301" s="3"/>
      <c r="GU1301" s="3"/>
      <c r="GV1301" s="3"/>
      <c r="GW1301" s="3"/>
      <c r="GX1301" s="3"/>
      <c r="GY1301" s="3"/>
      <c r="GZ1301" s="3"/>
      <c r="HA1301" s="3"/>
      <c r="HB1301" s="3"/>
      <c r="HC1301" s="3"/>
      <c r="HD1301" s="3"/>
      <c r="HE1301" s="3"/>
      <c r="HF1301" s="3"/>
      <c r="HG1301" s="3"/>
      <c r="HH1301" s="3"/>
      <c r="HI1301" s="3"/>
      <c r="HJ1301" s="3"/>
      <c r="HK1301" s="3"/>
      <c r="HL1301" s="3"/>
      <c r="HM1301" s="3"/>
      <c r="HN1301" s="3"/>
      <c r="HO1301" s="3"/>
      <c r="HP1301" s="3"/>
      <c r="HQ1301" s="3"/>
      <c r="HR1301" s="3"/>
      <c r="HS1301" s="3"/>
      <c r="HT1301" s="3"/>
      <c r="HU1301" s="3"/>
      <c r="HV1301" s="3"/>
      <c r="HW1301" s="3"/>
      <c r="HX1301" s="3"/>
      <c r="HY1301" s="3"/>
      <c r="HZ1301" s="3"/>
      <c r="IA1301" s="3"/>
      <c r="IB1301" s="3"/>
      <c r="IC1301" s="3"/>
      <c r="ID1301" s="3"/>
    </row>
    <row r="1302" spans="1:238" x14ac:dyDescent="0.2">
      <c r="A1302" s="11">
        <f t="shared" si="22"/>
        <v>1294</v>
      </c>
      <c r="B1302" s="32" t="s">
        <v>1391</v>
      </c>
      <c r="C1302" s="32" t="s">
        <v>759</v>
      </c>
      <c r="D1302" s="32" t="s">
        <v>8</v>
      </c>
      <c r="E1302" s="68" t="s">
        <v>1384</v>
      </c>
      <c r="F1302" s="33" t="s">
        <v>964</v>
      </c>
      <c r="G1302" s="34">
        <v>4490</v>
      </c>
      <c r="H1302" s="34">
        <v>3871</v>
      </c>
      <c r="I1302" s="41" t="s">
        <v>19</v>
      </c>
      <c r="J1302" s="35" t="s">
        <v>17</v>
      </c>
      <c r="K1302" s="36" t="s">
        <v>1047</v>
      </c>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c r="CL1302" s="3"/>
      <c r="CM1302" s="3"/>
      <c r="CN1302" s="3"/>
      <c r="CO1302" s="3"/>
      <c r="CP1302" s="3"/>
      <c r="CQ1302" s="3"/>
      <c r="CR1302" s="3"/>
      <c r="CS1302" s="3"/>
      <c r="CT1302" s="3"/>
      <c r="CU1302" s="3"/>
      <c r="CV1302" s="3"/>
      <c r="CW1302" s="3"/>
      <c r="CX1302" s="3"/>
      <c r="CY1302" s="3"/>
      <c r="CZ1302" s="3"/>
      <c r="DA1302" s="3"/>
      <c r="DB1302" s="3"/>
      <c r="DC1302" s="3"/>
      <c r="DD1302" s="3"/>
      <c r="DE1302" s="3"/>
      <c r="DF1302" s="3"/>
      <c r="DG1302" s="3"/>
      <c r="DH1302" s="3"/>
      <c r="DI1302" s="3"/>
      <c r="DJ1302" s="3"/>
      <c r="DK1302" s="3"/>
      <c r="DL1302" s="3"/>
      <c r="DM1302" s="3"/>
      <c r="DN1302" s="3"/>
      <c r="DO1302" s="3"/>
      <c r="DP1302" s="3"/>
      <c r="DQ1302" s="3"/>
      <c r="DR1302" s="3"/>
      <c r="DS1302" s="3"/>
      <c r="DT1302" s="3"/>
      <c r="DU1302" s="3"/>
      <c r="DV1302" s="3"/>
      <c r="DW1302" s="3"/>
      <c r="DX1302" s="3"/>
      <c r="DY1302" s="3"/>
      <c r="DZ1302" s="3"/>
      <c r="EA1302" s="3"/>
      <c r="EB1302" s="3"/>
      <c r="EC1302" s="3"/>
      <c r="ED1302" s="3"/>
      <c r="EE1302" s="3"/>
      <c r="EF1302" s="3"/>
      <c r="EG1302" s="3"/>
      <c r="EH1302" s="3"/>
      <c r="EI1302" s="3"/>
      <c r="EJ1302" s="3"/>
      <c r="EK1302" s="3"/>
      <c r="EL1302" s="3"/>
      <c r="EM1302" s="3"/>
      <c r="EN1302" s="3"/>
      <c r="EO1302" s="3"/>
      <c r="EP1302" s="3"/>
      <c r="EQ1302" s="3"/>
      <c r="ER1302" s="3"/>
      <c r="ES1302" s="3"/>
      <c r="ET1302" s="3"/>
      <c r="EU1302" s="3"/>
      <c r="EV1302" s="3"/>
      <c r="EW1302" s="3"/>
      <c r="EX1302" s="3"/>
      <c r="EY1302" s="3"/>
      <c r="EZ1302" s="3"/>
      <c r="FA1302" s="3"/>
      <c r="FB1302" s="3"/>
      <c r="FC1302" s="3"/>
      <c r="FD1302" s="3"/>
      <c r="FE1302" s="3"/>
      <c r="FF1302" s="3"/>
      <c r="FG1302" s="3"/>
      <c r="FH1302" s="3"/>
      <c r="FI1302" s="3"/>
      <c r="FJ1302" s="3"/>
      <c r="FK1302" s="3"/>
      <c r="FL1302" s="3"/>
      <c r="FM1302" s="3"/>
      <c r="FN1302" s="3"/>
      <c r="FO1302" s="3"/>
      <c r="FP1302" s="3"/>
      <c r="FQ1302" s="3"/>
      <c r="FR1302" s="3"/>
      <c r="FS1302" s="3"/>
      <c r="FT1302" s="3"/>
      <c r="FU1302" s="3"/>
      <c r="FV1302" s="3"/>
      <c r="FW1302" s="3"/>
      <c r="FX1302" s="3"/>
      <c r="FY1302" s="3"/>
      <c r="FZ1302" s="3"/>
      <c r="GA1302" s="3"/>
      <c r="GB1302" s="3"/>
      <c r="GC1302" s="3"/>
      <c r="GD1302" s="3"/>
      <c r="GE1302" s="3"/>
      <c r="GF1302" s="3"/>
      <c r="GG1302" s="3"/>
      <c r="GH1302" s="3"/>
      <c r="GI1302" s="3"/>
      <c r="GJ1302" s="3"/>
      <c r="GK1302" s="3"/>
      <c r="GL1302" s="3"/>
      <c r="GM1302" s="3"/>
      <c r="GN1302" s="3"/>
      <c r="GO1302" s="3"/>
      <c r="GP1302" s="3"/>
      <c r="GQ1302" s="3"/>
      <c r="GR1302" s="3"/>
      <c r="GS1302" s="3"/>
      <c r="GT1302" s="3"/>
      <c r="GU1302" s="3"/>
      <c r="GV1302" s="3"/>
      <c r="GW1302" s="3"/>
      <c r="GX1302" s="3"/>
      <c r="GY1302" s="3"/>
      <c r="GZ1302" s="3"/>
      <c r="HA1302" s="3"/>
      <c r="HB1302" s="3"/>
      <c r="HC1302" s="3"/>
      <c r="HD1302" s="3"/>
      <c r="HE1302" s="3"/>
      <c r="HF1302" s="3"/>
      <c r="HG1302" s="3"/>
      <c r="HH1302" s="3"/>
      <c r="HI1302" s="3"/>
      <c r="HJ1302" s="3"/>
      <c r="HK1302" s="3"/>
      <c r="HL1302" s="3"/>
      <c r="HM1302" s="3"/>
      <c r="HN1302" s="3"/>
      <c r="HO1302" s="3"/>
      <c r="HP1302" s="3"/>
      <c r="HQ1302" s="3"/>
      <c r="HR1302" s="3"/>
      <c r="HS1302" s="3"/>
      <c r="HT1302" s="3"/>
      <c r="HU1302" s="3"/>
      <c r="HV1302" s="3"/>
      <c r="HW1302" s="3"/>
      <c r="HX1302" s="3"/>
      <c r="HY1302" s="3"/>
      <c r="HZ1302" s="3"/>
      <c r="IA1302" s="3"/>
      <c r="IB1302" s="3"/>
      <c r="IC1302" s="3"/>
      <c r="ID1302" s="3"/>
    </row>
    <row r="1303" spans="1:238" x14ac:dyDescent="0.2">
      <c r="A1303" s="11">
        <f t="shared" si="22"/>
        <v>1295</v>
      </c>
      <c r="B1303" s="32" t="s">
        <v>1403</v>
      </c>
      <c r="C1303" s="32" t="s">
        <v>759</v>
      </c>
      <c r="D1303" s="32" t="s">
        <v>8</v>
      </c>
      <c r="E1303" s="68" t="s">
        <v>1398</v>
      </c>
      <c r="F1303" s="33" t="s">
        <v>176</v>
      </c>
      <c r="G1303" s="34">
        <v>9931</v>
      </c>
      <c r="H1303" s="34">
        <v>15318</v>
      </c>
      <c r="I1303" s="37" t="s">
        <v>15</v>
      </c>
      <c r="J1303" s="35" t="s">
        <v>17</v>
      </c>
      <c r="K1303" s="36"/>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c r="CL1303" s="3"/>
      <c r="CM1303" s="3"/>
      <c r="CN1303" s="3"/>
      <c r="CO1303" s="3"/>
      <c r="CP1303" s="3"/>
      <c r="CQ1303" s="3"/>
      <c r="CR1303" s="3"/>
      <c r="CS1303" s="3"/>
      <c r="CT1303" s="3"/>
      <c r="CU1303" s="3"/>
      <c r="CV1303" s="3"/>
      <c r="CW1303" s="3"/>
      <c r="CX1303" s="3"/>
      <c r="CY1303" s="3"/>
      <c r="CZ1303" s="3"/>
      <c r="DA1303" s="3"/>
      <c r="DB1303" s="3"/>
      <c r="DC1303" s="3"/>
      <c r="DD1303" s="3"/>
      <c r="DE1303" s="3"/>
      <c r="DF1303" s="3"/>
      <c r="DG1303" s="3"/>
      <c r="DH1303" s="3"/>
      <c r="DI1303" s="3"/>
      <c r="DJ1303" s="3"/>
      <c r="DK1303" s="3"/>
      <c r="DL1303" s="3"/>
      <c r="DM1303" s="3"/>
      <c r="DN1303" s="3"/>
      <c r="DO1303" s="3"/>
      <c r="DP1303" s="3"/>
      <c r="DQ1303" s="3"/>
      <c r="DR1303" s="3"/>
      <c r="DS1303" s="3"/>
      <c r="DT1303" s="3"/>
      <c r="DU1303" s="3"/>
      <c r="DV1303" s="3"/>
      <c r="DW1303" s="3"/>
      <c r="DX1303" s="3"/>
      <c r="DY1303" s="3"/>
      <c r="DZ1303" s="3"/>
      <c r="EA1303" s="3"/>
      <c r="EB1303" s="3"/>
      <c r="EC1303" s="3"/>
      <c r="ED1303" s="3"/>
      <c r="EE1303" s="3"/>
      <c r="EF1303" s="3"/>
      <c r="EG1303" s="3"/>
      <c r="EH1303" s="3"/>
      <c r="EI1303" s="3"/>
      <c r="EJ1303" s="3"/>
      <c r="EK1303" s="3"/>
      <c r="EL1303" s="3"/>
      <c r="EM1303" s="3"/>
      <c r="EN1303" s="3"/>
      <c r="EO1303" s="3"/>
      <c r="EP1303" s="3"/>
      <c r="EQ1303" s="3"/>
      <c r="ER1303" s="3"/>
      <c r="ES1303" s="3"/>
      <c r="ET1303" s="3"/>
      <c r="EU1303" s="3"/>
      <c r="EV1303" s="3"/>
      <c r="EW1303" s="3"/>
      <c r="EX1303" s="3"/>
      <c r="EY1303" s="3"/>
      <c r="EZ1303" s="3"/>
      <c r="FA1303" s="3"/>
      <c r="FB1303" s="3"/>
      <c r="FC1303" s="3"/>
      <c r="FD1303" s="3"/>
      <c r="FE1303" s="3"/>
      <c r="FF1303" s="3"/>
      <c r="FG1303" s="3"/>
      <c r="FH1303" s="3"/>
      <c r="FI1303" s="3"/>
      <c r="FJ1303" s="3"/>
      <c r="FK1303" s="3"/>
      <c r="FL1303" s="3"/>
      <c r="FM1303" s="3"/>
      <c r="FN1303" s="3"/>
      <c r="FO1303" s="3"/>
      <c r="FP1303" s="3"/>
      <c r="FQ1303" s="3"/>
      <c r="FR1303" s="3"/>
      <c r="FS1303" s="3"/>
      <c r="FT1303" s="3"/>
      <c r="FU1303" s="3"/>
      <c r="FV1303" s="3"/>
      <c r="FW1303" s="3"/>
      <c r="FX1303" s="3"/>
      <c r="FY1303" s="3"/>
      <c r="FZ1303" s="3"/>
      <c r="GA1303" s="3"/>
      <c r="GB1303" s="3"/>
      <c r="GC1303" s="3"/>
      <c r="GD1303" s="3"/>
      <c r="GE1303" s="3"/>
      <c r="GF1303" s="3"/>
      <c r="GG1303" s="3"/>
      <c r="GH1303" s="3"/>
      <c r="GI1303" s="3"/>
      <c r="GJ1303" s="3"/>
      <c r="GK1303" s="3"/>
      <c r="GL1303" s="3"/>
      <c r="GM1303" s="3"/>
      <c r="GN1303" s="3"/>
      <c r="GO1303" s="3"/>
      <c r="GP1303" s="3"/>
      <c r="GQ1303" s="3"/>
      <c r="GR1303" s="3"/>
      <c r="GS1303" s="3"/>
      <c r="GT1303" s="3"/>
      <c r="GU1303" s="3"/>
      <c r="GV1303" s="3"/>
      <c r="GW1303" s="3"/>
      <c r="GX1303" s="3"/>
      <c r="GY1303" s="3"/>
      <c r="GZ1303" s="3"/>
      <c r="HA1303" s="3"/>
      <c r="HB1303" s="3"/>
      <c r="HC1303" s="3"/>
      <c r="HD1303" s="3"/>
      <c r="HE1303" s="3"/>
      <c r="HF1303" s="3"/>
      <c r="HG1303" s="3"/>
      <c r="HH1303" s="3"/>
      <c r="HI1303" s="3"/>
      <c r="HJ1303" s="3"/>
      <c r="HK1303" s="3"/>
      <c r="HL1303" s="3"/>
      <c r="HM1303" s="3"/>
      <c r="HN1303" s="3"/>
      <c r="HO1303" s="3"/>
      <c r="HP1303" s="3"/>
      <c r="HQ1303" s="3"/>
      <c r="HR1303" s="3"/>
      <c r="HS1303" s="3"/>
      <c r="HT1303" s="3"/>
      <c r="HU1303" s="3"/>
      <c r="HV1303" s="3"/>
      <c r="HW1303" s="3"/>
      <c r="HX1303" s="3"/>
      <c r="HY1303" s="3"/>
      <c r="HZ1303" s="3"/>
      <c r="IA1303" s="3"/>
      <c r="IB1303" s="3"/>
      <c r="IC1303" s="3"/>
      <c r="ID1303" s="3"/>
    </row>
    <row r="1304" spans="1:238" x14ac:dyDescent="0.2">
      <c r="A1304" s="11">
        <f t="shared" si="22"/>
        <v>1296</v>
      </c>
      <c r="B1304" s="32" t="s">
        <v>1427</v>
      </c>
      <c r="C1304" s="32" t="s">
        <v>759</v>
      </c>
      <c r="D1304" s="38" t="s">
        <v>8</v>
      </c>
      <c r="E1304" s="69" t="s">
        <v>1425</v>
      </c>
      <c r="F1304" s="33" t="s">
        <v>106</v>
      </c>
      <c r="G1304" s="34">
        <v>26460</v>
      </c>
      <c r="H1304" s="34">
        <v>56412</v>
      </c>
      <c r="I1304" s="35" t="s">
        <v>18</v>
      </c>
      <c r="J1304" s="35" t="s">
        <v>17</v>
      </c>
      <c r="K1304" s="44"/>
      <c r="L1304" s="15"/>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c r="AO1304" s="15"/>
      <c r="AP1304" s="15"/>
      <c r="AQ1304" s="15"/>
      <c r="AR1304" s="15"/>
      <c r="AS1304" s="15"/>
      <c r="AT1304" s="15"/>
      <c r="AU1304" s="15"/>
      <c r="AV1304" s="15"/>
      <c r="AW1304" s="15"/>
      <c r="AX1304" s="15"/>
      <c r="AY1304" s="15"/>
      <c r="AZ1304" s="15"/>
      <c r="BA1304" s="15"/>
      <c r="BB1304" s="15"/>
      <c r="BC1304" s="15"/>
      <c r="BD1304" s="15"/>
      <c r="BE1304" s="15"/>
      <c r="BF1304" s="15"/>
      <c r="BG1304" s="15"/>
      <c r="BH1304" s="15"/>
      <c r="BI1304" s="15"/>
      <c r="BJ1304" s="15"/>
      <c r="BK1304" s="15"/>
      <c r="BL1304" s="15"/>
      <c r="BM1304" s="15"/>
      <c r="BN1304" s="15"/>
      <c r="BO1304" s="15"/>
      <c r="BP1304" s="15"/>
      <c r="BQ1304" s="15"/>
      <c r="BR1304" s="15"/>
      <c r="BS1304" s="15"/>
      <c r="BT1304" s="15"/>
      <c r="BU1304" s="15"/>
      <c r="BV1304" s="15"/>
      <c r="BW1304" s="15"/>
      <c r="BX1304" s="15"/>
      <c r="BY1304" s="15"/>
      <c r="BZ1304" s="15"/>
      <c r="CA1304" s="15"/>
      <c r="CB1304" s="15"/>
      <c r="CC1304" s="15"/>
      <c r="CD1304" s="15"/>
      <c r="CE1304" s="15"/>
      <c r="CF1304" s="15"/>
      <c r="CG1304" s="15"/>
      <c r="CH1304" s="15"/>
      <c r="CI1304" s="15"/>
      <c r="CJ1304" s="15"/>
      <c r="CK1304" s="15"/>
      <c r="CL1304" s="15"/>
      <c r="CM1304" s="15"/>
      <c r="CN1304" s="15"/>
      <c r="CO1304" s="15"/>
      <c r="CP1304" s="15"/>
      <c r="CQ1304" s="15"/>
      <c r="CR1304" s="15"/>
      <c r="CS1304" s="15"/>
      <c r="CT1304" s="15"/>
      <c r="CU1304" s="15"/>
      <c r="CV1304" s="15"/>
      <c r="CW1304" s="15"/>
      <c r="CX1304" s="15"/>
      <c r="CY1304" s="15"/>
      <c r="CZ1304" s="15"/>
      <c r="DA1304" s="15"/>
      <c r="DB1304" s="15"/>
      <c r="DC1304" s="15"/>
      <c r="DD1304" s="15"/>
      <c r="DE1304" s="15"/>
      <c r="DF1304" s="15"/>
      <c r="DG1304" s="15"/>
      <c r="DH1304" s="15"/>
      <c r="DI1304" s="15"/>
      <c r="DJ1304" s="15"/>
      <c r="DK1304" s="15"/>
      <c r="DL1304" s="15"/>
      <c r="DM1304" s="15"/>
      <c r="DN1304" s="15"/>
      <c r="DO1304" s="15"/>
      <c r="DP1304" s="15"/>
      <c r="DQ1304" s="15"/>
      <c r="DR1304" s="15"/>
      <c r="DS1304" s="15"/>
      <c r="DT1304" s="15"/>
      <c r="DU1304" s="15"/>
      <c r="DV1304" s="15"/>
      <c r="DW1304" s="15"/>
      <c r="DX1304" s="15"/>
      <c r="DY1304" s="15"/>
      <c r="DZ1304" s="15"/>
      <c r="EA1304" s="15"/>
      <c r="EB1304" s="15"/>
      <c r="EC1304" s="15"/>
      <c r="ED1304" s="15"/>
      <c r="EE1304" s="15"/>
      <c r="EF1304" s="15"/>
      <c r="EG1304" s="15"/>
      <c r="EH1304" s="15"/>
      <c r="EI1304" s="15"/>
      <c r="EJ1304" s="15"/>
      <c r="EK1304" s="15"/>
      <c r="EL1304" s="15"/>
      <c r="EM1304" s="15"/>
      <c r="EN1304" s="15"/>
      <c r="EO1304" s="15"/>
      <c r="EP1304" s="15"/>
      <c r="EQ1304" s="15"/>
      <c r="ER1304" s="15"/>
      <c r="ES1304" s="15"/>
      <c r="ET1304" s="15"/>
      <c r="EU1304" s="15"/>
      <c r="EV1304" s="15"/>
      <c r="EW1304" s="15"/>
      <c r="EX1304" s="15"/>
      <c r="EY1304" s="15"/>
      <c r="EZ1304" s="15"/>
      <c r="FA1304" s="15"/>
      <c r="FB1304" s="15"/>
      <c r="FC1304" s="15"/>
      <c r="FD1304" s="15"/>
      <c r="FE1304" s="15"/>
      <c r="FF1304" s="15"/>
      <c r="FG1304" s="15"/>
      <c r="FH1304" s="15"/>
      <c r="FI1304" s="15"/>
      <c r="FJ1304" s="15"/>
      <c r="FK1304" s="15"/>
      <c r="FL1304" s="15"/>
      <c r="FM1304" s="15"/>
      <c r="FN1304" s="15"/>
      <c r="FO1304" s="15"/>
      <c r="FP1304" s="15"/>
      <c r="FQ1304" s="15"/>
      <c r="FR1304" s="15"/>
      <c r="FS1304" s="15"/>
      <c r="FT1304" s="15"/>
      <c r="FU1304" s="15"/>
      <c r="FV1304" s="15"/>
      <c r="FW1304" s="15"/>
      <c r="FX1304" s="15"/>
      <c r="FY1304" s="15"/>
      <c r="FZ1304" s="15"/>
      <c r="GA1304" s="15"/>
      <c r="GB1304" s="15"/>
      <c r="GC1304" s="15"/>
      <c r="GD1304" s="15"/>
      <c r="GE1304" s="15"/>
      <c r="GF1304" s="15"/>
      <c r="GG1304" s="15"/>
      <c r="GH1304" s="15"/>
      <c r="GI1304" s="15"/>
      <c r="GJ1304" s="15"/>
      <c r="GK1304" s="15"/>
      <c r="GL1304" s="15"/>
      <c r="GM1304" s="15"/>
      <c r="GN1304" s="15"/>
      <c r="GO1304" s="15"/>
      <c r="GP1304" s="15"/>
      <c r="GQ1304" s="15"/>
      <c r="GR1304" s="15"/>
      <c r="GS1304" s="15"/>
      <c r="GT1304" s="15"/>
      <c r="GU1304" s="15"/>
      <c r="GV1304" s="15"/>
      <c r="GW1304" s="15"/>
      <c r="GX1304" s="15"/>
      <c r="GY1304" s="15"/>
      <c r="GZ1304" s="15"/>
      <c r="HA1304" s="15"/>
      <c r="HB1304" s="15"/>
      <c r="HC1304" s="15"/>
      <c r="HD1304" s="15"/>
      <c r="HE1304" s="15"/>
      <c r="HF1304" s="15"/>
      <c r="HG1304" s="15"/>
      <c r="HH1304" s="15"/>
      <c r="HI1304" s="15"/>
      <c r="HJ1304" s="15"/>
      <c r="HK1304" s="15"/>
      <c r="HL1304" s="15"/>
      <c r="HM1304" s="15"/>
      <c r="HN1304" s="15"/>
      <c r="HO1304" s="15"/>
      <c r="HP1304" s="15"/>
      <c r="HQ1304" s="15"/>
      <c r="HR1304" s="15"/>
      <c r="HS1304" s="15"/>
      <c r="HT1304" s="15"/>
      <c r="HU1304" s="15"/>
      <c r="HV1304" s="15"/>
      <c r="HW1304" s="15"/>
      <c r="HX1304" s="15"/>
      <c r="HY1304" s="15"/>
      <c r="HZ1304" s="15"/>
      <c r="IA1304" s="15"/>
      <c r="IB1304" s="15"/>
      <c r="IC1304" s="15"/>
      <c r="ID1304" s="15"/>
    </row>
    <row r="1305" spans="1:238" x14ac:dyDescent="0.2">
      <c r="A1305" s="11">
        <f t="shared" si="22"/>
        <v>1297</v>
      </c>
      <c r="B1305" s="32" t="s">
        <v>1435</v>
      </c>
      <c r="C1305" s="32" t="s">
        <v>759</v>
      </c>
      <c r="D1305" s="38" t="s">
        <v>8</v>
      </c>
      <c r="E1305" s="69" t="s">
        <v>1425</v>
      </c>
      <c r="F1305" s="33" t="s">
        <v>1436</v>
      </c>
      <c r="G1305" s="34">
        <v>597</v>
      </c>
      <c r="H1305" s="34">
        <v>658</v>
      </c>
      <c r="I1305" s="79" t="s">
        <v>15</v>
      </c>
      <c r="J1305" s="79" t="s">
        <v>17</v>
      </c>
      <c r="K1305" s="44"/>
      <c r="L1305" s="15"/>
      <c r="M1305" s="15"/>
      <c r="N1305" s="15"/>
      <c r="O1305" s="1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c r="AO1305" s="15"/>
      <c r="AP1305" s="15"/>
      <c r="AQ1305" s="15"/>
      <c r="AR1305" s="15"/>
      <c r="AS1305" s="15"/>
      <c r="AT1305" s="15"/>
      <c r="AU1305" s="15"/>
      <c r="AV1305" s="15"/>
      <c r="AW1305" s="15"/>
      <c r="AX1305" s="15"/>
      <c r="AY1305" s="15"/>
      <c r="AZ1305" s="15"/>
      <c r="BA1305" s="15"/>
      <c r="BB1305" s="15"/>
      <c r="BC1305" s="15"/>
      <c r="BD1305" s="15"/>
      <c r="BE1305" s="15"/>
      <c r="BF1305" s="15"/>
      <c r="BG1305" s="15"/>
      <c r="BH1305" s="15"/>
      <c r="BI1305" s="15"/>
      <c r="BJ1305" s="15"/>
      <c r="BK1305" s="15"/>
      <c r="BL1305" s="15"/>
      <c r="BM1305" s="15"/>
      <c r="BN1305" s="15"/>
      <c r="BO1305" s="15"/>
      <c r="BP1305" s="15"/>
      <c r="BQ1305" s="15"/>
      <c r="BR1305" s="15"/>
      <c r="BS1305" s="15"/>
      <c r="BT1305" s="15"/>
      <c r="BU1305" s="15"/>
      <c r="BV1305" s="15"/>
      <c r="BW1305" s="15"/>
      <c r="BX1305" s="15"/>
      <c r="BY1305" s="15"/>
      <c r="BZ1305" s="15"/>
      <c r="CA1305" s="15"/>
      <c r="CB1305" s="15"/>
      <c r="CC1305" s="15"/>
      <c r="CD1305" s="15"/>
      <c r="CE1305" s="15"/>
      <c r="CF1305" s="15"/>
      <c r="CG1305" s="15"/>
      <c r="CH1305" s="15"/>
      <c r="CI1305" s="15"/>
      <c r="CJ1305" s="15"/>
      <c r="CK1305" s="15"/>
      <c r="CL1305" s="15"/>
      <c r="CM1305" s="15"/>
      <c r="CN1305" s="15"/>
      <c r="CO1305" s="15"/>
      <c r="CP1305" s="15"/>
      <c r="CQ1305" s="15"/>
      <c r="CR1305" s="15"/>
      <c r="CS1305" s="15"/>
      <c r="CT1305" s="15"/>
      <c r="CU1305" s="15"/>
      <c r="CV1305" s="15"/>
      <c r="CW1305" s="15"/>
      <c r="CX1305" s="15"/>
      <c r="CY1305" s="15"/>
      <c r="CZ1305" s="15"/>
      <c r="DA1305" s="15"/>
      <c r="DB1305" s="15"/>
      <c r="DC1305" s="15"/>
      <c r="DD1305" s="15"/>
      <c r="DE1305" s="15"/>
      <c r="DF1305" s="15"/>
      <c r="DG1305" s="15"/>
      <c r="DH1305" s="15"/>
      <c r="DI1305" s="15"/>
      <c r="DJ1305" s="15"/>
      <c r="DK1305" s="15"/>
      <c r="DL1305" s="15"/>
      <c r="DM1305" s="15"/>
      <c r="DN1305" s="15"/>
      <c r="DO1305" s="15"/>
      <c r="DP1305" s="15"/>
      <c r="DQ1305" s="15"/>
      <c r="DR1305" s="15"/>
      <c r="DS1305" s="15"/>
      <c r="DT1305" s="15"/>
      <c r="DU1305" s="15"/>
      <c r="DV1305" s="15"/>
      <c r="DW1305" s="15"/>
      <c r="DX1305" s="15"/>
      <c r="DY1305" s="15"/>
      <c r="DZ1305" s="15"/>
      <c r="EA1305" s="15"/>
      <c r="EB1305" s="15"/>
      <c r="EC1305" s="15"/>
      <c r="ED1305" s="15"/>
      <c r="EE1305" s="15"/>
      <c r="EF1305" s="15"/>
      <c r="EG1305" s="15"/>
      <c r="EH1305" s="15"/>
      <c r="EI1305" s="15"/>
      <c r="EJ1305" s="15"/>
      <c r="EK1305" s="15"/>
      <c r="EL1305" s="15"/>
      <c r="EM1305" s="15"/>
      <c r="EN1305" s="15"/>
      <c r="EO1305" s="15"/>
      <c r="EP1305" s="15"/>
      <c r="EQ1305" s="15"/>
      <c r="ER1305" s="15"/>
      <c r="ES1305" s="15"/>
      <c r="ET1305" s="15"/>
      <c r="EU1305" s="15"/>
      <c r="EV1305" s="15"/>
      <c r="EW1305" s="15"/>
      <c r="EX1305" s="15"/>
      <c r="EY1305" s="15"/>
      <c r="EZ1305" s="15"/>
      <c r="FA1305" s="15"/>
      <c r="FB1305" s="15"/>
      <c r="FC1305" s="15"/>
      <c r="FD1305" s="15"/>
      <c r="FE1305" s="15"/>
      <c r="FF1305" s="15"/>
      <c r="FG1305" s="15"/>
      <c r="FH1305" s="15"/>
      <c r="FI1305" s="15"/>
      <c r="FJ1305" s="15"/>
      <c r="FK1305" s="15"/>
      <c r="FL1305" s="15"/>
      <c r="FM1305" s="15"/>
      <c r="FN1305" s="15"/>
      <c r="FO1305" s="15"/>
      <c r="FP1305" s="15"/>
      <c r="FQ1305" s="15"/>
      <c r="FR1305" s="15"/>
      <c r="FS1305" s="15"/>
      <c r="FT1305" s="15"/>
      <c r="FU1305" s="15"/>
      <c r="FV1305" s="15"/>
      <c r="FW1305" s="15"/>
      <c r="FX1305" s="15"/>
      <c r="FY1305" s="15"/>
      <c r="FZ1305" s="15"/>
      <c r="GA1305" s="15"/>
      <c r="GB1305" s="15"/>
      <c r="GC1305" s="15"/>
      <c r="GD1305" s="15"/>
      <c r="GE1305" s="15"/>
      <c r="GF1305" s="15"/>
      <c r="GG1305" s="15"/>
      <c r="GH1305" s="15"/>
      <c r="GI1305" s="15"/>
      <c r="GJ1305" s="15"/>
      <c r="GK1305" s="15"/>
      <c r="GL1305" s="15"/>
      <c r="GM1305" s="15"/>
      <c r="GN1305" s="15"/>
      <c r="GO1305" s="15"/>
      <c r="GP1305" s="15"/>
      <c r="GQ1305" s="15"/>
      <c r="GR1305" s="15"/>
      <c r="GS1305" s="15"/>
      <c r="GT1305" s="15"/>
      <c r="GU1305" s="15"/>
      <c r="GV1305" s="15"/>
      <c r="GW1305" s="15"/>
      <c r="GX1305" s="15"/>
      <c r="GY1305" s="15"/>
      <c r="GZ1305" s="15"/>
      <c r="HA1305" s="15"/>
      <c r="HB1305" s="15"/>
      <c r="HC1305" s="15"/>
      <c r="HD1305" s="15"/>
      <c r="HE1305" s="15"/>
      <c r="HF1305" s="15"/>
      <c r="HG1305" s="15"/>
      <c r="HH1305" s="15"/>
      <c r="HI1305" s="15"/>
      <c r="HJ1305" s="15"/>
      <c r="HK1305" s="15"/>
      <c r="HL1305" s="15"/>
      <c r="HM1305" s="15"/>
      <c r="HN1305" s="15"/>
      <c r="HO1305" s="15"/>
      <c r="HP1305" s="15"/>
      <c r="HQ1305" s="15"/>
      <c r="HR1305" s="15"/>
      <c r="HS1305" s="15"/>
      <c r="HT1305" s="15"/>
      <c r="HU1305" s="15"/>
      <c r="HV1305" s="15"/>
      <c r="HW1305" s="15"/>
      <c r="HX1305" s="15"/>
      <c r="HY1305" s="15"/>
      <c r="HZ1305" s="15"/>
      <c r="IA1305" s="15"/>
      <c r="IB1305" s="15"/>
      <c r="IC1305" s="15"/>
      <c r="ID1305" s="15"/>
    </row>
    <row r="1306" spans="1:238" x14ac:dyDescent="0.2">
      <c r="A1306" s="11">
        <f t="shared" si="22"/>
        <v>1298</v>
      </c>
      <c r="B1306" s="32" t="s">
        <v>1051</v>
      </c>
      <c r="C1306" s="32" t="s">
        <v>759</v>
      </c>
      <c r="D1306" s="38" t="s">
        <v>8</v>
      </c>
      <c r="E1306" s="69" t="s">
        <v>1501</v>
      </c>
      <c r="F1306" s="33" t="s">
        <v>72</v>
      </c>
      <c r="G1306" s="34">
        <v>14130</v>
      </c>
      <c r="H1306" s="34">
        <v>29563</v>
      </c>
      <c r="I1306" s="35" t="s">
        <v>18</v>
      </c>
      <c r="J1306" s="35" t="s">
        <v>17</v>
      </c>
      <c r="K1306" s="36"/>
    </row>
    <row r="1307" spans="1:238" x14ac:dyDescent="0.2">
      <c r="A1307" s="11">
        <f t="shared" si="22"/>
        <v>1299</v>
      </c>
      <c r="B1307" s="32" t="s">
        <v>1063</v>
      </c>
      <c r="C1307" s="32" t="s">
        <v>759</v>
      </c>
      <c r="D1307" s="38" t="s">
        <v>8</v>
      </c>
      <c r="E1307" s="69" t="s">
        <v>1518</v>
      </c>
      <c r="F1307" s="33" t="s">
        <v>907</v>
      </c>
      <c r="G1307" s="34">
        <v>2695</v>
      </c>
      <c r="H1307" s="34">
        <v>2981</v>
      </c>
      <c r="I1307" s="35" t="s">
        <v>18</v>
      </c>
      <c r="J1307" s="35" t="s">
        <v>17</v>
      </c>
      <c r="K1307" s="36"/>
    </row>
    <row r="1308" spans="1:238" x14ac:dyDescent="0.2">
      <c r="A1308" s="11">
        <f t="shared" si="22"/>
        <v>1300</v>
      </c>
      <c r="B1308" s="32" t="s">
        <v>1527</v>
      </c>
      <c r="C1308" s="32" t="s">
        <v>759</v>
      </c>
      <c r="D1308" s="38" t="s">
        <v>8</v>
      </c>
      <c r="E1308" s="69" t="s">
        <v>1523</v>
      </c>
      <c r="F1308" s="33" t="s">
        <v>1528</v>
      </c>
      <c r="G1308" s="34">
        <v>18116</v>
      </c>
      <c r="H1308" s="34">
        <v>30477</v>
      </c>
      <c r="I1308" s="35" t="s">
        <v>18</v>
      </c>
      <c r="J1308" s="35" t="s">
        <v>17</v>
      </c>
      <c r="K1308" s="36"/>
    </row>
    <row r="1309" spans="1:238" x14ac:dyDescent="0.2">
      <c r="A1309" s="11">
        <f t="shared" si="22"/>
        <v>1301</v>
      </c>
      <c r="B1309" s="32" t="s">
        <v>1535</v>
      </c>
      <c r="C1309" s="32" t="s">
        <v>759</v>
      </c>
      <c r="D1309" s="38" t="s">
        <v>8</v>
      </c>
      <c r="E1309" s="69" t="s">
        <v>1530</v>
      </c>
      <c r="F1309" s="33" t="s">
        <v>1536</v>
      </c>
      <c r="G1309" s="34">
        <v>13055</v>
      </c>
      <c r="H1309" s="34">
        <v>19716</v>
      </c>
      <c r="I1309" s="37" t="s">
        <v>15</v>
      </c>
      <c r="J1309" s="35" t="s">
        <v>17</v>
      </c>
      <c r="K1309" s="36"/>
      <c r="L1309" s="15"/>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c r="AP1309" s="15"/>
      <c r="AQ1309" s="15"/>
      <c r="AR1309" s="15"/>
      <c r="AS1309" s="15"/>
      <c r="AT1309" s="15"/>
      <c r="AU1309" s="15"/>
      <c r="AV1309" s="15"/>
      <c r="AW1309" s="15"/>
      <c r="AX1309" s="15"/>
      <c r="AY1309" s="15"/>
      <c r="AZ1309" s="15"/>
      <c r="BA1309" s="15"/>
      <c r="BB1309" s="15"/>
      <c r="BC1309" s="15"/>
      <c r="BD1309" s="15"/>
      <c r="BE1309" s="15"/>
      <c r="BF1309" s="15"/>
      <c r="BG1309" s="15"/>
      <c r="BH1309" s="15"/>
      <c r="BI1309" s="15"/>
      <c r="BJ1309" s="15"/>
      <c r="BK1309" s="15"/>
      <c r="BL1309" s="15"/>
      <c r="BM1309" s="15"/>
      <c r="BN1309" s="15"/>
      <c r="BO1309" s="15"/>
      <c r="BP1309" s="15"/>
      <c r="BQ1309" s="15"/>
      <c r="BR1309" s="15"/>
      <c r="BS1309" s="15"/>
      <c r="BT1309" s="15"/>
      <c r="BU1309" s="15"/>
      <c r="BV1309" s="15"/>
      <c r="BW1309" s="15"/>
      <c r="BX1309" s="15"/>
      <c r="BY1309" s="15"/>
      <c r="BZ1309" s="15"/>
      <c r="CA1309" s="15"/>
      <c r="CB1309" s="15"/>
      <c r="CC1309" s="15"/>
      <c r="CD1309" s="15"/>
      <c r="CE1309" s="15"/>
      <c r="CF1309" s="15"/>
      <c r="CG1309" s="15"/>
      <c r="CH1309" s="15"/>
      <c r="CI1309" s="15"/>
      <c r="CJ1309" s="15"/>
      <c r="CK1309" s="15"/>
      <c r="CL1309" s="15"/>
      <c r="CM1309" s="15"/>
      <c r="CN1309" s="15"/>
      <c r="CO1309" s="15"/>
      <c r="CP1309" s="15"/>
      <c r="CQ1309" s="15"/>
      <c r="CR1309" s="15"/>
      <c r="CS1309" s="15"/>
      <c r="CT1309" s="15"/>
      <c r="CU1309" s="15"/>
      <c r="CV1309" s="15"/>
      <c r="CW1309" s="15"/>
      <c r="CX1309" s="15"/>
      <c r="CY1309" s="15"/>
      <c r="CZ1309" s="15"/>
      <c r="DA1309" s="15"/>
      <c r="DB1309" s="15"/>
      <c r="DC1309" s="15"/>
      <c r="DD1309" s="15"/>
      <c r="DE1309" s="15"/>
      <c r="DF1309" s="15"/>
      <c r="DG1309" s="15"/>
      <c r="DH1309" s="15"/>
      <c r="DI1309" s="15"/>
      <c r="DJ1309" s="15"/>
      <c r="DK1309" s="15"/>
      <c r="DL1309" s="15"/>
      <c r="DM1309" s="15"/>
      <c r="DN1309" s="15"/>
      <c r="DO1309" s="15"/>
      <c r="DP1309" s="15"/>
      <c r="DQ1309" s="15"/>
      <c r="DR1309" s="15"/>
      <c r="DS1309" s="15"/>
      <c r="DT1309" s="15"/>
      <c r="DU1309" s="15"/>
      <c r="DV1309" s="15"/>
      <c r="DW1309" s="15"/>
      <c r="DX1309" s="15"/>
      <c r="DY1309" s="15"/>
      <c r="DZ1309" s="15"/>
      <c r="EA1309" s="15"/>
      <c r="EB1309" s="15"/>
      <c r="EC1309" s="15"/>
      <c r="ED1309" s="15"/>
      <c r="EE1309" s="15"/>
      <c r="EF1309" s="15"/>
      <c r="EG1309" s="15"/>
      <c r="EH1309" s="15"/>
      <c r="EI1309" s="15"/>
      <c r="EJ1309" s="15"/>
      <c r="EK1309" s="15"/>
      <c r="EL1309" s="15"/>
      <c r="EM1309" s="15"/>
      <c r="EN1309" s="15"/>
      <c r="EO1309" s="15"/>
      <c r="EP1309" s="15"/>
      <c r="EQ1309" s="15"/>
      <c r="ER1309" s="15"/>
      <c r="ES1309" s="15"/>
      <c r="ET1309" s="15"/>
      <c r="EU1309" s="15"/>
      <c r="EV1309" s="15"/>
      <c r="EW1309" s="15"/>
      <c r="EX1309" s="15"/>
      <c r="EY1309" s="15"/>
      <c r="EZ1309" s="15"/>
      <c r="FA1309" s="15"/>
      <c r="FB1309" s="15"/>
      <c r="FC1309" s="15"/>
      <c r="FD1309" s="15"/>
      <c r="FE1309" s="15"/>
      <c r="FF1309" s="15"/>
      <c r="FG1309" s="15"/>
      <c r="FH1309" s="15"/>
      <c r="FI1309" s="15"/>
      <c r="FJ1309" s="15"/>
      <c r="FK1309" s="15"/>
      <c r="FL1309" s="15"/>
      <c r="FM1309" s="15"/>
      <c r="FN1309" s="15"/>
      <c r="FO1309" s="15"/>
      <c r="FP1309" s="15"/>
      <c r="FQ1309" s="15"/>
      <c r="FR1309" s="15"/>
      <c r="FS1309" s="15"/>
      <c r="FT1309" s="15"/>
      <c r="FU1309" s="15"/>
      <c r="FV1309" s="15"/>
      <c r="FW1309" s="15"/>
      <c r="FX1309" s="15"/>
      <c r="FY1309" s="15"/>
      <c r="FZ1309" s="15"/>
      <c r="GA1309" s="15"/>
      <c r="GB1309" s="15"/>
      <c r="GC1309" s="15"/>
      <c r="GD1309" s="15"/>
      <c r="GE1309" s="15"/>
      <c r="GF1309" s="15"/>
      <c r="GG1309" s="15"/>
      <c r="GH1309" s="15"/>
      <c r="GI1309" s="15"/>
      <c r="GJ1309" s="15"/>
      <c r="GK1309" s="15"/>
      <c r="GL1309" s="15"/>
      <c r="GM1309" s="15"/>
      <c r="GN1309" s="15"/>
      <c r="GO1309" s="15"/>
      <c r="GP1309" s="15"/>
      <c r="GQ1309" s="15"/>
      <c r="GR1309" s="15"/>
      <c r="GS1309" s="15"/>
      <c r="GT1309" s="15"/>
      <c r="GU1309" s="15"/>
      <c r="GV1309" s="15"/>
      <c r="GW1309" s="15"/>
      <c r="GX1309" s="15"/>
      <c r="GY1309" s="15"/>
      <c r="GZ1309" s="15"/>
      <c r="HA1309" s="15"/>
      <c r="HB1309" s="15"/>
      <c r="HC1309" s="15"/>
      <c r="HD1309" s="15"/>
      <c r="HE1309" s="15"/>
      <c r="HF1309" s="15"/>
      <c r="HG1309" s="15"/>
      <c r="HH1309" s="15"/>
      <c r="HI1309" s="15"/>
      <c r="HJ1309" s="15"/>
      <c r="HK1309" s="15"/>
      <c r="HL1309" s="15"/>
      <c r="HM1309" s="15"/>
      <c r="HN1309" s="15"/>
      <c r="HO1309" s="15"/>
      <c r="HP1309" s="15"/>
      <c r="HQ1309" s="15"/>
      <c r="HR1309" s="15"/>
      <c r="HS1309" s="15"/>
      <c r="HT1309" s="15"/>
      <c r="HU1309" s="15"/>
      <c r="HV1309" s="15"/>
      <c r="HW1309" s="15"/>
      <c r="HX1309" s="15"/>
      <c r="HY1309" s="15"/>
      <c r="HZ1309" s="15"/>
      <c r="IA1309" s="15"/>
      <c r="IB1309" s="15"/>
      <c r="IC1309" s="15"/>
      <c r="ID1309" s="15"/>
    </row>
    <row r="1310" spans="1:238" x14ac:dyDescent="0.2">
      <c r="A1310" s="11">
        <f t="shared" si="22"/>
        <v>1302</v>
      </c>
      <c r="B1310" s="32" t="s">
        <v>1537</v>
      </c>
      <c r="C1310" s="32" t="s">
        <v>759</v>
      </c>
      <c r="D1310" s="38" t="s">
        <v>8</v>
      </c>
      <c r="E1310" s="69" t="s">
        <v>1530</v>
      </c>
      <c r="F1310" s="33" t="s">
        <v>1538</v>
      </c>
      <c r="G1310" s="34">
        <v>12475</v>
      </c>
      <c r="H1310" s="34">
        <v>20037</v>
      </c>
      <c r="I1310" s="37" t="s">
        <v>15</v>
      </c>
      <c r="J1310" s="35" t="s">
        <v>17</v>
      </c>
      <c r="K1310" s="36"/>
      <c r="L1310" s="15"/>
      <c r="M1310" s="15"/>
      <c r="N1310" s="15"/>
      <c r="O1310" s="1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c r="AO1310" s="15"/>
      <c r="AP1310" s="15"/>
      <c r="AQ1310" s="15"/>
      <c r="AR1310" s="15"/>
      <c r="AS1310" s="15"/>
      <c r="AT1310" s="15"/>
      <c r="AU1310" s="15"/>
      <c r="AV1310" s="15"/>
      <c r="AW1310" s="15"/>
      <c r="AX1310" s="15"/>
      <c r="AY1310" s="15"/>
      <c r="AZ1310" s="15"/>
      <c r="BA1310" s="15"/>
      <c r="BB1310" s="15"/>
      <c r="BC1310" s="15"/>
      <c r="BD1310" s="15"/>
      <c r="BE1310" s="15"/>
      <c r="BF1310" s="15"/>
      <c r="BG1310" s="15"/>
      <c r="BH1310" s="15"/>
      <c r="BI1310" s="15"/>
      <c r="BJ1310" s="15"/>
      <c r="BK1310" s="15"/>
      <c r="BL1310" s="15"/>
      <c r="BM1310" s="15"/>
      <c r="BN1310" s="15"/>
      <c r="BO1310" s="15"/>
      <c r="BP1310" s="15"/>
      <c r="BQ1310" s="15"/>
      <c r="BR1310" s="15"/>
      <c r="BS1310" s="15"/>
      <c r="BT1310" s="15"/>
      <c r="BU1310" s="15"/>
      <c r="BV1310" s="15"/>
      <c r="BW1310" s="15"/>
      <c r="BX1310" s="15"/>
      <c r="BY1310" s="15"/>
      <c r="BZ1310" s="15"/>
      <c r="CA1310" s="15"/>
      <c r="CB1310" s="15"/>
      <c r="CC1310" s="15"/>
      <c r="CD1310" s="15"/>
      <c r="CE1310" s="15"/>
      <c r="CF1310" s="15"/>
      <c r="CG1310" s="15"/>
      <c r="CH1310" s="15"/>
      <c r="CI1310" s="15"/>
      <c r="CJ1310" s="15"/>
      <c r="CK1310" s="15"/>
      <c r="CL1310" s="15"/>
      <c r="CM1310" s="15"/>
      <c r="CN1310" s="15"/>
      <c r="CO1310" s="15"/>
      <c r="CP1310" s="15"/>
      <c r="CQ1310" s="15"/>
      <c r="CR1310" s="15"/>
      <c r="CS1310" s="15"/>
      <c r="CT1310" s="15"/>
      <c r="CU1310" s="15"/>
      <c r="CV1310" s="15"/>
      <c r="CW1310" s="15"/>
      <c r="CX1310" s="15"/>
      <c r="CY1310" s="15"/>
      <c r="CZ1310" s="15"/>
      <c r="DA1310" s="15"/>
      <c r="DB1310" s="15"/>
      <c r="DC1310" s="15"/>
      <c r="DD1310" s="15"/>
      <c r="DE1310" s="15"/>
      <c r="DF1310" s="15"/>
      <c r="DG1310" s="15"/>
      <c r="DH1310" s="15"/>
      <c r="DI1310" s="15"/>
      <c r="DJ1310" s="15"/>
      <c r="DK1310" s="15"/>
      <c r="DL1310" s="15"/>
      <c r="DM1310" s="15"/>
      <c r="DN1310" s="15"/>
      <c r="DO1310" s="15"/>
      <c r="DP1310" s="15"/>
      <c r="DQ1310" s="15"/>
      <c r="DR1310" s="15"/>
      <c r="DS1310" s="15"/>
      <c r="DT1310" s="15"/>
      <c r="DU1310" s="15"/>
      <c r="DV1310" s="15"/>
      <c r="DW1310" s="15"/>
      <c r="DX1310" s="15"/>
      <c r="DY1310" s="15"/>
      <c r="DZ1310" s="15"/>
      <c r="EA1310" s="15"/>
      <c r="EB1310" s="15"/>
      <c r="EC1310" s="15"/>
      <c r="ED1310" s="15"/>
      <c r="EE1310" s="15"/>
      <c r="EF1310" s="15"/>
      <c r="EG1310" s="15"/>
      <c r="EH1310" s="15"/>
      <c r="EI1310" s="15"/>
      <c r="EJ1310" s="15"/>
      <c r="EK1310" s="15"/>
      <c r="EL1310" s="15"/>
      <c r="EM1310" s="15"/>
      <c r="EN1310" s="15"/>
      <c r="EO1310" s="15"/>
      <c r="EP1310" s="15"/>
      <c r="EQ1310" s="15"/>
      <c r="ER1310" s="15"/>
      <c r="ES1310" s="15"/>
      <c r="ET1310" s="15"/>
      <c r="EU1310" s="15"/>
      <c r="EV1310" s="15"/>
      <c r="EW1310" s="15"/>
      <c r="EX1310" s="15"/>
      <c r="EY1310" s="15"/>
      <c r="EZ1310" s="15"/>
      <c r="FA1310" s="15"/>
      <c r="FB1310" s="15"/>
      <c r="FC1310" s="15"/>
      <c r="FD1310" s="15"/>
      <c r="FE1310" s="15"/>
      <c r="FF1310" s="15"/>
      <c r="FG1310" s="15"/>
      <c r="FH1310" s="15"/>
      <c r="FI1310" s="15"/>
      <c r="FJ1310" s="15"/>
      <c r="FK1310" s="15"/>
      <c r="FL1310" s="15"/>
      <c r="FM1310" s="15"/>
      <c r="FN1310" s="15"/>
      <c r="FO1310" s="15"/>
      <c r="FP1310" s="15"/>
      <c r="FQ1310" s="15"/>
      <c r="FR1310" s="15"/>
      <c r="FS1310" s="15"/>
      <c r="FT1310" s="15"/>
      <c r="FU1310" s="15"/>
      <c r="FV1310" s="15"/>
      <c r="FW1310" s="15"/>
      <c r="FX1310" s="15"/>
      <c r="FY1310" s="15"/>
      <c r="FZ1310" s="15"/>
      <c r="GA1310" s="15"/>
      <c r="GB1310" s="15"/>
      <c r="GC1310" s="15"/>
      <c r="GD1310" s="15"/>
      <c r="GE1310" s="15"/>
      <c r="GF1310" s="15"/>
      <c r="GG1310" s="15"/>
      <c r="GH1310" s="15"/>
      <c r="GI1310" s="15"/>
      <c r="GJ1310" s="15"/>
      <c r="GK1310" s="15"/>
      <c r="GL1310" s="15"/>
      <c r="GM1310" s="15"/>
      <c r="GN1310" s="15"/>
      <c r="GO1310" s="15"/>
      <c r="GP1310" s="15"/>
      <c r="GQ1310" s="15"/>
      <c r="GR1310" s="15"/>
      <c r="GS1310" s="15"/>
      <c r="GT1310" s="15"/>
      <c r="GU1310" s="15"/>
      <c r="GV1310" s="15"/>
      <c r="GW1310" s="15"/>
      <c r="GX1310" s="15"/>
      <c r="GY1310" s="15"/>
      <c r="GZ1310" s="15"/>
      <c r="HA1310" s="15"/>
      <c r="HB1310" s="15"/>
      <c r="HC1310" s="15"/>
      <c r="HD1310" s="15"/>
      <c r="HE1310" s="15"/>
      <c r="HF1310" s="15"/>
      <c r="HG1310" s="15"/>
      <c r="HH1310" s="15"/>
      <c r="HI1310" s="15"/>
      <c r="HJ1310" s="15"/>
      <c r="HK1310" s="15"/>
      <c r="HL1310" s="15"/>
      <c r="HM1310" s="15"/>
      <c r="HN1310" s="15"/>
      <c r="HO1310" s="15"/>
      <c r="HP1310" s="15"/>
      <c r="HQ1310" s="15"/>
      <c r="HR1310" s="15"/>
      <c r="HS1310" s="15"/>
      <c r="HT1310" s="15"/>
      <c r="HU1310" s="15"/>
      <c r="HV1310" s="15"/>
      <c r="HW1310" s="15"/>
      <c r="HX1310" s="15"/>
      <c r="HY1310" s="15"/>
      <c r="HZ1310" s="15"/>
      <c r="IA1310" s="15"/>
      <c r="IB1310" s="15"/>
      <c r="IC1310" s="15"/>
      <c r="ID1310" s="15"/>
    </row>
    <row r="1311" spans="1:238" x14ac:dyDescent="0.2">
      <c r="A1311" s="11">
        <f t="shared" si="22"/>
        <v>1303</v>
      </c>
      <c r="B1311" s="32" t="s">
        <v>1556</v>
      </c>
      <c r="C1311" s="32" t="s">
        <v>759</v>
      </c>
      <c r="D1311" s="38" t="s">
        <v>8</v>
      </c>
      <c r="E1311" s="68" t="s">
        <v>1553</v>
      </c>
      <c r="F1311" s="33" t="s">
        <v>945</v>
      </c>
      <c r="G1311" s="34">
        <v>7627</v>
      </c>
      <c r="H1311" s="34">
        <v>15293</v>
      </c>
      <c r="I1311" s="37" t="s">
        <v>18</v>
      </c>
      <c r="J1311" s="35" t="s">
        <v>17</v>
      </c>
      <c r="K1311" s="36"/>
      <c r="L1311" s="14"/>
      <c r="M1311" s="14"/>
      <c r="N1311" s="14"/>
      <c r="O1311" s="14"/>
      <c r="P1311" s="14"/>
      <c r="Q1311" s="14"/>
      <c r="R1311" s="14"/>
      <c r="S1311" s="14"/>
      <c r="T1311" s="14"/>
      <c r="U1311" s="14"/>
      <c r="V1311" s="14"/>
      <c r="W1311" s="14"/>
      <c r="X1311" s="14"/>
      <c r="Y1311" s="14"/>
      <c r="Z1311" s="14"/>
      <c r="AA1311" s="14"/>
      <c r="AB1311" s="14"/>
      <c r="AC1311" s="14"/>
      <c r="AD1311" s="14"/>
      <c r="AE1311" s="14"/>
      <c r="AF1311" s="14"/>
      <c r="AG1311" s="14"/>
      <c r="AH1311" s="14"/>
      <c r="AI1311" s="14"/>
      <c r="AJ1311" s="14"/>
      <c r="AK1311" s="14"/>
      <c r="AL1311" s="14"/>
      <c r="AM1311" s="14"/>
      <c r="AN1311" s="14"/>
      <c r="AO1311" s="14"/>
      <c r="AP1311" s="14"/>
      <c r="AQ1311" s="14"/>
      <c r="AR1311" s="14"/>
      <c r="AS1311" s="14"/>
      <c r="AT1311" s="14"/>
      <c r="AU1311" s="14"/>
      <c r="AV1311" s="14"/>
      <c r="AW1311" s="14"/>
      <c r="AX1311" s="14"/>
      <c r="AY1311" s="14"/>
      <c r="AZ1311" s="14"/>
      <c r="BA1311" s="14"/>
      <c r="BB1311" s="14"/>
      <c r="BC1311" s="14"/>
      <c r="BD1311" s="14"/>
      <c r="BE1311" s="14"/>
      <c r="BF1311" s="14"/>
      <c r="BG1311" s="14"/>
      <c r="BH1311" s="14"/>
      <c r="BI1311" s="14"/>
      <c r="BJ1311" s="14"/>
      <c r="BK1311" s="14"/>
      <c r="BL1311" s="14"/>
      <c r="BM1311" s="14"/>
      <c r="BN1311" s="14"/>
      <c r="BO1311" s="14"/>
      <c r="BP1311" s="14"/>
      <c r="BQ1311" s="14"/>
      <c r="BR1311" s="14"/>
      <c r="BS1311" s="14"/>
      <c r="BT1311" s="14"/>
      <c r="BU1311" s="14"/>
      <c r="BV1311" s="14"/>
      <c r="BW1311" s="14"/>
      <c r="BX1311" s="14"/>
      <c r="BY1311" s="14"/>
      <c r="BZ1311" s="14"/>
      <c r="CA1311" s="14"/>
      <c r="CB1311" s="14"/>
      <c r="CC1311" s="14"/>
      <c r="CD1311" s="14"/>
      <c r="CE1311" s="14"/>
      <c r="CF1311" s="14"/>
      <c r="CG1311" s="14"/>
      <c r="CH1311" s="14"/>
      <c r="CI1311" s="14"/>
      <c r="CJ1311" s="14"/>
      <c r="CK1311" s="14"/>
      <c r="CL1311" s="14"/>
      <c r="CM1311" s="14"/>
      <c r="CN1311" s="14"/>
      <c r="CO1311" s="14"/>
      <c r="CP1311" s="14"/>
      <c r="CQ1311" s="14"/>
      <c r="CR1311" s="14"/>
      <c r="CS1311" s="14"/>
      <c r="CT1311" s="14"/>
      <c r="CU1311" s="14"/>
      <c r="CV1311" s="14"/>
      <c r="CW1311" s="14"/>
      <c r="CX1311" s="14"/>
      <c r="CY1311" s="14"/>
      <c r="CZ1311" s="14"/>
      <c r="DA1311" s="14"/>
      <c r="DB1311" s="14"/>
      <c r="DC1311" s="14"/>
      <c r="DD1311" s="14"/>
      <c r="DE1311" s="14"/>
      <c r="DF1311" s="14"/>
      <c r="DG1311" s="14"/>
      <c r="DH1311" s="14"/>
      <c r="DI1311" s="14"/>
      <c r="DJ1311" s="14"/>
      <c r="DK1311" s="14"/>
      <c r="DL1311" s="14"/>
      <c r="DM1311" s="14"/>
      <c r="DN1311" s="14"/>
      <c r="DO1311" s="14"/>
      <c r="DP1311" s="14"/>
      <c r="DQ1311" s="14"/>
      <c r="DR1311" s="14"/>
      <c r="DS1311" s="14"/>
      <c r="DT1311" s="14"/>
      <c r="DU1311" s="14"/>
      <c r="DV1311" s="14"/>
      <c r="DW1311" s="14"/>
      <c r="DX1311" s="14"/>
      <c r="DY1311" s="14"/>
      <c r="DZ1311" s="14"/>
      <c r="EA1311" s="14"/>
      <c r="EB1311" s="14"/>
      <c r="EC1311" s="14"/>
      <c r="ED1311" s="14"/>
      <c r="EE1311" s="14"/>
      <c r="EF1311" s="14"/>
      <c r="EG1311" s="14"/>
      <c r="EH1311" s="14"/>
      <c r="EI1311" s="14"/>
      <c r="EJ1311" s="14"/>
      <c r="EK1311" s="14"/>
      <c r="EL1311" s="14"/>
      <c r="EM1311" s="14"/>
      <c r="EN1311" s="14"/>
      <c r="EO1311" s="14"/>
      <c r="EP1311" s="14"/>
      <c r="EQ1311" s="14"/>
      <c r="ER1311" s="14"/>
      <c r="ES1311" s="14"/>
      <c r="ET1311" s="14"/>
      <c r="EU1311" s="14"/>
      <c r="EV1311" s="14"/>
      <c r="EW1311" s="14"/>
      <c r="EX1311" s="14"/>
      <c r="EY1311" s="14"/>
      <c r="EZ1311" s="14"/>
      <c r="FA1311" s="14"/>
      <c r="FB1311" s="14"/>
      <c r="FC1311" s="14"/>
      <c r="FD1311" s="14"/>
      <c r="FE1311" s="14"/>
      <c r="FF1311" s="14"/>
      <c r="FG1311" s="14"/>
      <c r="FH1311" s="14"/>
      <c r="FI1311" s="14"/>
      <c r="FJ1311" s="14"/>
      <c r="FK1311" s="14"/>
      <c r="FL1311" s="14"/>
      <c r="FM1311" s="14"/>
      <c r="FN1311" s="14"/>
      <c r="FO1311" s="14"/>
      <c r="FP1311" s="14"/>
      <c r="FQ1311" s="14"/>
      <c r="FR1311" s="14"/>
      <c r="FS1311" s="14"/>
      <c r="FT1311" s="14"/>
      <c r="FU1311" s="14"/>
      <c r="FV1311" s="14"/>
      <c r="FW1311" s="14"/>
      <c r="FX1311" s="14"/>
      <c r="FY1311" s="14"/>
      <c r="FZ1311" s="14"/>
      <c r="GA1311" s="14"/>
      <c r="GB1311" s="14"/>
      <c r="GC1311" s="14"/>
      <c r="GD1311" s="14"/>
      <c r="GE1311" s="14"/>
      <c r="GF1311" s="14"/>
      <c r="GG1311" s="14"/>
      <c r="GH1311" s="14"/>
      <c r="GI1311" s="14"/>
      <c r="GJ1311" s="14"/>
      <c r="GK1311" s="14"/>
      <c r="GL1311" s="14"/>
      <c r="GM1311" s="14"/>
      <c r="GN1311" s="14"/>
      <c r="GO1311" s="14"/>
      <c r="GP1311" s="14"/>
      <c r="GQ1311" s="14"/>
      <c r="GR1311" s="14"/>
      <c r="GS1311" s="14"/>
      <c r="GT1311" s="14"/>
      <c r="GU1311" s="14"/>
      <c r="GV1311" s="14"/>
      <c r="GW1311" s="14"/>
      <c r="GX1311" s="14"/>
      <c r="GY1311" s="14"/>
      <c r="GZ1311" s="14"/>
      <c r="HA1311" s="14"/>
      <c r="HB1311" s="14"/>
      <c r="HC1311" s="14"/>
      <c r="HD1311" s="14"/>
      <c r="HE1311" s="14"/>
      <c r="HF1311" s="14"/>
      <c r="HG1311" s="14"/>
      <c r="HH1311" s="14"/>
      <c r="HI1311" s="14"/>
      <c r="HJ1311" s="14"/>
      <c r="HK1311" s="14"/>
      <c r="HL1311" s="14"/>
      <c r="HM1311" s="14"/>
      <c r="HN1311" s="14"/>
      <c r="HO1311" s="14"/>
      <c r="HP1311" s="14"/>
      <c r="HQ1311" s="14"/>
      <c r="HR1311" s="14"/>
      <c r="HS1311" s="14"/>
      <c r="HT1311" s="14"/>
      <c r="HU1311" s="14"/>
      <c r="HV1311" s="14"/>
      <c r="HW1311" s="14"/>
      <c r="HX1311" s="14"/>
      <c r="HY1311" s="14"/>
      <c r="HZ1311" s="14"/>
      <c r="IA1311" s="14"/>
      <c r="IB1311" s="14"/>
      <c r="IC1311" s="14"/>
      <c r="ID1311" s="14"/>
    </row>
    <row r="1312" spans="1:238" x14ac:dyDescent="0.2">
      <c r="A1312" s="11">
        <f t="shared" si="22"/>
        <v>1304</v>
      </c>
      <c r="B1312" s="32" t="s">
        <v>1064</v>
      </c>
      <c r="C1312" s="32" t="s">
        <v>759</v>
      </c>
      <c r="D1312" s="38" t="s">
        <v>8</v>
      </c>
      <c r="E1312" s="68" t="s">
        <v>1558</v>
      </c>
      <c r="F1312" s="33" t="s">
        <v>71</v>
      </c>
      <c r="G1312" s="34">
        <v>22931</v>
      </c>
      <c r="H1312" s="34">
        <v>33394</v>
      </c>
      <c r="I1312" s="37" t="s">
        <v>15</v>
      </c>
      <c r="J1312" s="35" t="s">
        <v>17</v>
      </c>
      <c r="K1312" s="36"/>
    </row>
    <row r="1313" spans="1:238" x14ac:dyDescent="0.2">
      <c r="A1313" s="11">
        <f t="shared" si="22"/>
        <v>1305</v>
      </c>
      <c r="B1313" s="32" t="s">
        <v>1570</v>
      </c>
      <c r="C1313" s="32" t="s">
        <v>759</v>
      </c>
      <c r="D1313" s="38" t="s">
        <v>8</v>
      </c>
      <c r="E1313" s="68" t="s">
        <v>1558</v>
      </c>
      <c r="F1313" s="33" t="s">
        <v>71</v>
      </c>
      <c r="G1313" s="34">
        <v>760</v>
      </c>
      <c r="H1313" s="34">
        <v>1084</v>
      </c>
      <c r="I1313" s="37" t="s">
        <v>15</v>
      </c>
      <c r="J1313" s="35" t="s">
        <v>17</v>
      </c>
      <c r="K1313" s="36"/>
      <c r="L1313" s="14"/>
      <c r="M1313" s="14"/>
      <c r="N1313" s="14"/>
      <c r="O1313" s="14"/>
      <c r="P1313" s="14"/>
      <c r="Q1313" s="14"/>
      <c r="R1313" s="14"/>
      <c r="S1313" s="14"/>
      <c r="T1313" s="14"/>
      <c r="U1313" s="14"/>
      <c r="V1313" s="14"/>
      <c r="W1313" s="14"/>
      <c r="X1313" s="14"/>
      <c r="Y1313" s="14"/>
      <c r="Z1313" s="14"/>
      <c r="AA1313" s="14"/>
      <c r="AB1313" s="14"/>
      <c r="AC1313" s="14"/>
      <c r="AD1313" s="14"/>
      <c r="AE1313" s="14"/>
      <c r="AF1313" s="14"/>
      <c r="AG1313" s="14"/>
      <c r="AH1313" s="14"/>
      <c r="AI1313" s="14"/>
      <c r="AJ1313" s="14"/>
      <c r="AK1313" s="14"/>
      <c r="AL1313" s="14"/>
      <c r="AM1313" s="14"/>
      <c r="AN1313" s="14"/>
      <c r="AO1313" s="14"/>
      <c r="AP1313" s="14"/>
      <c r="AQ1313" s="14"/>
      <c r="AR1313" s="14"/>
      <c r="AS1313" s="14"/>
      <c r="AT1313" s="14"/>
      <c r="AU1313" s="14"/>
      <c r="AV1313" s="14"/>
      <c r="AW1313" s="14"/>
      <c r="AX1313" s="14"/>
      <c r="AY1313" s="14"/>
      <c r="AZ1313" s="14"/>
      <c r="BA1313" s="14"/>
      <c r="BB1313" s="14"/>
      <c r="BC1313" s="14"/>
      <c r="BD1313" s="14"/>
      <c r="BE1313" s="14"/>
      <c r="BF1313" s="14"/>
      <c r="BG1313" s="14"/>
      <c r="BH1313" s="14"/>
      <c r="BI1313" s="14"/>
      <c r="BJ1313" s="14"/>
      <c r="BK1313" s="14"/>
      <c r="BL1313" s="14"/>
      <c r="BM1313" s="14"/>
      <c r="BN1313" s="14"/>
      <c r="BO1313" s="14"/>
      <c r="BP1313" s="14"/>
      <c r="BQ1313" s="14"/>
      <c r="BR1313" s="14"/>
      <c r="BS1313" s="14"/>
      <c r="BT1313" s="14"/>
      <c r="BU1313" s="14"/>
      <c r="BV1313" s="14"/>
      <c r="BW1313" s="14"/>
      <c r="BX1313" s="14"/>
      <c r="BY1313" s="14"/>
      <c r="BZ1313" s="14"/>
      <c r="CA1313" s="14"/>
      <c r="CB1313" s="14"/>
      <c r="CC1313" s="14"/>
      <c r="CD1313" s="14"/>
      <c r="CE1313" s="14"/>
      <c r="CF1313" s="14"/>
      <c r="CG1313" s="14"/>
      <c r="CH1313" s="14"/>
      <c r="CI1313" s="14"/>
      <c r="CJ1313" s="14"/>
      <c r="CK1313" s="14"/>
      <c r="CL1313" s="14"/>
      <c r="CM1313" s="14"/>
      <c r="CN1313" s="14"/>
      <c r="CO1313" s="14"/>
      <c r="CP1313" s="14"/>
      <c r="CQ1313" s="14"/>
      <c r="CR1313" s="14"/>
      <c r="CS1313" s="14"/>
      <c r="CT1313" s="14"/>
      <c r="CU1313" s="14"/>
      <c r="CV1313" s="14"/>
      <c r="CW1313" s="14"/>
      <c r="CX1313" s="14"/>
      <c r="CY1313" s="14"/>
      <c r="CZ1313" s="14"/>
      <c r="DA1313" s="14"/>
      <c r="DB1313" s="14"/>
      <c r="DC1313" s="14"/>
      <c r="DD1313" s="14"/>
      <c r="DE1313" s="14"/>
      <c r="DF1313" s="14"/>
      <c r="DG1313" s="14"/>
      <c r="DH1313" s="14"/>
      <c r="DI1313" s="14"/>
      <c r="DJ1313" s="14"/>
      <c r="DK1313" s="14"/>
      <c r="DL1313" s="14"/>
      <c r="DM1313" s="14"/>
      <c r="DN1313" s="14"/>
      <c r="DO1313" s="14"/>
      <c r="DP1313" s="14"/>
      <c r="DQ1313" s="14"/>
      <c r="DR1313" s="14"/>
      <c r="DS1313" s="14"/>
      <c r="DT1313" s="14"/>
      <c r="DU1313" s="14"/>
      <c r="DV1313" s="14"/>
      <c r="DW1313" s="14"/>
      <c r="DX1313" s="14"/>
      <c r="DY1313" s="14"/>
      <c r="DZ1313" s="14"/>
      <c r="EA1313" s="14"/>
      <c r="EB1313" s="14"/>
      <c r="EC1313" s="14"/>
      <c r="ED1313" s="14"/>
      <c r="EE1313" s="14"/>
      <c r="EF1313" s="14"/>
      <c r="EG1313" s="14"/>
      <c r="EH1313" s="14"/>
      <c r="EI1313" s="14"/>
      <c r="EJ1313" s="14"/>
      <c r="EK1313" s="14"/>
      <c r="EL1313" s="14"/>
      <c r="EM1313" s="14"/>
      <c r="EN1313" s="14"/>
      <c r="EO1313" s="14"/>
      <c r="EP1313" s="14"/>
      <c r="EQ1313" s="14"/>
      <c r="ER1313" s="14"/>
      <c r="ES1313" s="14"/>
      <c r="ET1313" s="14"/>
      <c r="EU1313" s="14"/>
      <c r="EV1313" s="14"/>
      <c r="EW1313" s="14"/>
      <c r="EX1313" s="14"/>
      <c r="EY1313" s="14"/>
      <c r="EZ1313" s="14"/>
      <c r="FA1313" s="14"/>
      <c r="FB1313" s="14"/>
      <c r="FC1313" s="14"/>
      <c r="FD1313" s="14"/>
      <c r="FE1313" s="14"/>
      <c r="FF1313" s="14"/>
      <c r="FG1313" s="14"/>
      <c r="FH1313" s="14"/>
      <c r="FI1313" s="14"/>
      <c r="FJ1313" s="14"/>
      <c r="FK1313" s="14"/>
      <c r="FL1313" s="14"/>
      <c r="FM1313" s="14"/>
      <c r="FN1313" s="14"/>
      <c r="FO1313" s="14"/>
      <c r="FP1313" s="14"/>
      <c r="FQ1313" s="14"/>
      <c r="FR1313" s="14"/>
      <c r="FS1313" s="14"/>
      <c r="FT1313" s="14"/>
      <c r="FU1313" s="14"/>
      <c r="FV1313" s="14"/>
      <c r="FW1313" s="14"/>
      <c r="FX1313" s="14"/>
      <c r="FY1313" s="14"/>
      <c r="FZ1313" s="14"/>
      <c r="GA1313" s="14"/>
      <c r="GB1313" s="14"/>
      <c r="GC1313" s="14"/>
      <c r="GD1313" s="14"/>
      <c r="GE1313" s="14"/>
      <c r="GF1313" s="14"/>
      <c r="GG1313" s="14"/>
      <c r="GH1313" s="14"/>
      <c r="GI1313" s="14"/>
      <c r="GJ1313" s="14"/>
      <c r="GK1313" s="14"/>
      <c r="GL1313" s="14"/>
      <c r="GM1313" s="14"/>
      <c r="GN1313" s="14"/>
      <c r="GO1313" s="14"/>
      <c r="GP1313" s="14"/>
      <c r="GQ1313" s="14"/>
      <c r="GR1313" s="14"/>
      <c r="GS1313" s="14"/>
      <c r="GT1313" s="14"/>
      <c r="GU1313" s="14"/>
      <c r="GV1313" s="14"/>
      <c r="GW1313" s="14"/>
      <c r="GX1313" s="14"/>
      <c r="GY1313" s="14"/>
      <c r="GZ1313" s="14"/>
      <c r="HA1313" s="14"/>
      <c r="HB1313" s="14"/>
      <c r="HC1313" s="14"/>
      <c r="HD1313" s="14"/>
      <c r="HE1313" s="14"/>
      <c r="HF1313" s="14"/>
      <c r="HG1313" s="14"/>
      <c r="HH1313" s="14"/>
      <c r="HI1313" s="14"/>
      <c r="HJ1313" s="14"/>
      <c r="HK1313" s="14"/>
      <c r="HL1313" s="14"/>
      <c r="HM1313" s="14"/>
      <c r="HN1313" s="14"/>
      <c r="HO1313" s="14"/>
      <c r="HP1313" s="14"/>
      <c r="HQ1313" s="14"/>
      <c r="HR1313" s="14"/>
      <c r="HS1313" s="14"/>
      <c r="HT1313" s="14"/>
      <c r="HU1313" s="14"/>
      <c r="HV1313" s="14"/>
      <c r="HW1313" s="14"/>
      <c r="HX1313" s="14"/>
      <c r="HY1313" s="14"/>
      <c r="HZ1313" s="14"/>
      <c r="IA1313" s="14"/>
      <c r="IB1313" s="14"/>
      <c r="IC1313" s="14"/>
      <c r="ID1313" s="14"/>
    </row>
    <row r="1314" spans="1:238" x14ac:dyDescent="0.2">
      <c r="A1314" s="11">
        <f t="shared" si="22"/>
        <v>1306</v>
      </c>
      <c r="B1314" s="38" t="s">
        <v>1622</v>
      </c>
      <c r="C1314" s="32" t="s">
        <v>759</v>
      </c>
      <c r="D1314" s="38" t="s">
        <v>8</v>
      </c>
      <c r="E1314" s="68" t="s">
        <v>1617</v>
      </c>
      <c r="F1314" s="33" t="s">
        <v>1325</v>
      </c>
      <c r="G1314" s="34">
        <v>1328</v>
      </c>
      <c r="H1314" s="34">
        <v>2180</v>
      </c>
      <c r="I1314" s="37" t="s">
        <v>15</v>
      </c>
      <c r="J1314" s="35" t="s">
        <v>17</v>
      </c>
      <c r="K1314" s="36"/>
    </row>
    <row r="1315" spans="1:238" x14ac:dyDescent="0.2">
      <c r="A1315" s="11">
        <f t="shared" si="22"/>
        <v>1307</v>
      </c>
      <c r="B1315" s="38" t="s">
        <v>1677</v>
      </c>
      <c r="C1315" s="38" t="s">
        <v>759</v>
      </c>
      <c r="D1315" s="38" t="s">
        <v>8</v>
      </c>
      <c r="E1315" s="68" t="s">
        <v>1668</v>
      </c>
      <c r="F1315" s="33" t="s">
        <v>71</v>
      </c>
      <c r="G1315" s="34">
        <v>26526</v>
      </c>
      <c r="H1315" s="34">
        <v>56146</v>
      </c>
      <c r="I1315" s="37" t="s">
        <v>18</v>
      </c>
      <c r="J1315" s="35" t="s">
        <v>17</v>
      </c>
      <c r="K1315" s="36"/>
      <c r="L1315" s="14"/>
      <c r="M1315" s="14"/>
      <c r="N1315" s="14"/>
      <c r="O1315" s="14"/>
      <c r="P1315" s="14"/>
      <c r="Q1315" s="14"/>
      <c r="R1315" s="14"/>
      <c r="S1315" s="14"/>
      <c r="T1315" s="14"/>
      <c r="U1315" s="14"/>
      <c r="V1315" s="14"/>
      <c r="W1315" s="14"/>
      <c r="X1315" s="14"/>
      <c r="Y1315" s="14"/>
      <c r="Z1315" s="14"/>
      <c r="AA1315" s="14"/>
      <c r="AB1315" s="14"/>
      <c r="AC1315" s="14"/>
      <c r="AD1315" s="14"/>
      <c r="AE1315" s="14"/>
      <c r="AF1315" s="14"/>
      <c r="AG1315" s="14"/>
      <c r="AH1315" s="14"/>
      <c r="AI1315" s="14"/>
      <c r="AJ1315" s="14"/>
      <c r="AK1315" s="14"/>
      <c r="AL1315" s="14"/>
      <c r="AM1315" s="14"/>
      <c r="AN1315" s="14"/>
      <c r="AO1315" s="14"/>
      <c r="AP1315" s="14"/>
      <c r="AQ1315" s="14"/>
      <c r="AR1315" s="14"/>
      <c r="AS1315" s="14"/>
      <c r="AT1315" s="14"/>
      <c r="AU1315" s="14"/>
      <c r="AV1315" s="14"/>
      <c r="AW1315" s="14"/>
      <c r="AX1315" s="14"/>
      <c r="AY1315" s="14"/>
      <c r="AZ1315" s="14"/>
      <c r="BA1315" s="14"/>
      <c r="BB1315" s="14"/>
      <c r="BC1315" s="14"/>
      <c r="BD1315" s="14"/>
      <c r="BE1315" s="14"/>
      <c r="BF1315" s="14"/>
      <c r="BG1315" s="14"/>
      <c r="BH1315" s="14"/>
      <c r="BI1315" s="14"/>
      <c r="BJ1315" s="14"/>
      <c r="BK1315" s="14"/>
      <c r="BL1315" s="14"/>
      <c r="BM1315" s="14"/>
      <c r="BN1315" s="14"/>
      <c r="BO1315" s="14"/>
      <c r="BP1315" s="14"/>
      <c r="BQ1315" s="14"/>
      <c r="BR1315" s="14"/>
      <c r="BS1315" s="14"/>
      <c r="BT1315" s="14"/>
      <c r="BU1315" s="14"/>
      <c r="BV1315" s="14"/>
      <c r="BW1315" s="14"/>
      <c r="BX1315" s="14"/>
      <c r="BY1315" s="14"/>
      <c r="BZ1315" s="14"/>
      <c r="CA1315" s="14"/>
      <c r="CB1315" s="14"/>
      <c r="CC1315" s="14"/>
      <c r="CD1315" s="14"/>
      <c r="CE1315" s="14"/>
      <c r="CF1315" s="14"/>
      <c r="CG1315" s="14"/>
      <c r="CH1315" s="14"/>
      <c r="CI1315" s="14"/>
      <c r="CJ1315" s="14"/>
      <c r="CK1315" s="14"/>
      <c r="CL1315" s="14"/>
      <c r="CM1315" s="14"/>
      <c r="CN1315" s="14"/>
      <c r="CO1315" s="14"/>
      <c r="CP1315" s="14"/>
      <c r="CQ1315" s="14"/>
      <c r="CR1315" s="14"/>
      <c r="CS1315" s="14"/>
      <c r="CT1315" s="14"/>
      <c r="CU1315" s="14"/>
      <c r="CV1315" s="14"/>
      <c r="CW1315" s="14"/>
      <c r="CX1315" s="14"/>
      <c r="CY1315" s="14"/>
      <c r="CZ1315" s="14"/>
      <c r="DA1315" s="14"/>
      <c r="DB1315" s="14"/>
      <c r="DC1315" s="14"/>
      <c r="DD1315" s="14"/>
      <c r="DE1315" s="14"/>
      <c r="DF1315" s="14"/>
      <c r="DG1315" s="14"/>
      <c r="DH1315" s="14"/>
      <c r="DI1315" s="14"/>
      <c r="DJ1315" s="14"/>
      <c r="DK1315" s="14"/>
      <c r="DL1315" s="14"/>
      <c r="DM1315" s="14"/>
      <c r="DN1315" s="14"/>
      <c r="DO1315" s="14"/>
      <c r="DP1315" s="14"/>
      <c r="DQ1315" s="14"/>
      <c r="DR1315" s="14"/>
      <c r="DS1315" s="14"/>
      <c r="DT1315" s="14"/>
      <c r="DU1315" s="14"/>
      <c r="DV1315" s="14"/>
      <c r="DW1315" s="14"/>
      <c r="DX1315" s="14"/>
      <c r="DY1315" s="14"/>
      <c r="DZ1315" s="14"/>
      <c r="EA1315" s="14"/>
      <c r="EB1315" s="14"/>
      <c r="EC1315" s="14"/>
      <c r="ED1315" s="14"/>
      <c r="EE1315" s="14"/>
      <c r="EF1315" s="14"/>
      <c r="EG1315" s="14"/>
      <c r="EH1315" s="14"/>
      <c r="EI1315" s="14"/>
      <c r="EJ1315" s="14"/>
      <c r="EK1315" s="14"/>
      <c r="EL1315" s="14"/>
      <c r="EM1315" s="14"/>
      <c r="EN1315" s="14"/>
      <c r="EO1315" s="14"/>
      <c r="EP1315" s="14"/>
      <c r="EQ1315" s="14"/>
      <c r="ER1315" s="14"/>
      <c r="ES1315" s="14"/>
      <c r="ET1315" s="14"/>
      <c r="EU1315" s="14"/>
      <c r="EV1315" s="14"/>
      <c r="EW1315" s="14"/>
      <c r="EX1315" s="14"/>
      <c r="EY1315" s="14"/>
      <c r="EZ1315" s="14"/>
      <c r="FA1315" s="14"/>
      <c r="FB1315" s="14"/>
      <c r="FC1315" s="14"/>
      <c r="FD1315" s="14"/>
      <c r="FE1315" s="14"/>
      <c r="FF1315" s="14"/>
      <c r="FG1315" s="14"/>
      <c r="FH1315" s="14"/>
      <c r="FI1315" s="14"/>
      <c r="FJ1315" s="14"/>
      <c r="FK1315" s="14"/>
      <c r="FL1315" s="14"/>
      <c r="FM1315" s="14"/>
      <c r="FN1315" s="14"/>
      <c r="FO1315" s="14"/>
      <c r="FP1315" s="14"/>
      <c r="FQ1315" s="14"/>
      <c r="FR1315" s="14"/>
      <c r="FS1315" s="14"/>
      <c r="FT1315" s="14"/>
      <c r="FU1315" s="14"/>
      <c r="FV1315" s="14"/>
      <c r="FW1315" s="14"/>
      <c r="FX1315" s="14"/>
      <c r="FY1315" s="14"/>
      <c r="FZ1315" s="14"/>
      <c r="GA1315" s="14"/>
      <c r="GB1315" s="14"/>
      <c r="GC1315" s="14"/>
      <c r="GD1315" s="14"/>
      <c r="GE1315" s="14"/>
      <c r="GF1315" s="14"/>
      <c r="GG1315" s="14"/>
      <c r="GH1315" s="14"/>
      <c r="GI1315" s="14"/>
      <c r="GJ1315" s="14"/>
      <c r="GK1315" s="14"/>
      <c r="GL1315" s="14"/>
      <c r="GM1315" s="14"/>
      <c r="GN1315" s="14"/>
      <c r="GO1315" s="14"/>
      <c r="GP1315" s="14"/>
      <c r="GQ1315" s="14"/>
      <c r="GR1315" s="14"/>
      <c r="GS1315" s="14"/>
      <c r="GT1315" s="14"/>
      <c r="GU1315" s="14"/>
      <c r="GV1315" s="14"/>
      <c r="GW1315" s="14"/>
      <c r="GX1315" s="14"/>
      <c r="GY1315" s="14"/>
      <c r="GZ1315" s="14"/>
      <c r="HA1315" s="14"/>
      <c r="HB1315" s="14"/>
      <c r="HC1315" s="14"/>
      <c r="HD1315" s="14"/>
      <c r="HE1315" s="14"/>
      <c r="HF1315" s="14"/>
      <c r="HG1315" s="14"/>
      <c r="HH1315" s="14"/>
      <c r="HI1315" s="14"/>
      <c r="HJ1315" s="14"/>
      <c r="HK1315" s="14"/>
      <c r="HL1315" s="14"/>
      <c r="HM1315" s="14"/>
      <c r="HN1315" s="14"/>
      <c r="HO1315" s="14"/>
      <c r="HP1315" s="14"/>
      <c r="HQ1315" s="14"/>
      <c r="HR1315" s="14"/>
      <c r="HS1315" s="14"/>
      <c r="HT1315" s="14"/>
      <c r="HU1315" s="14"/>
      <c r="HV1315" s="14"/>
      <c r="HW1315" s="14"/>
      <c r="HX1315" s="14"/>
      <c r="HY1315" s="14"/>
      <c r="HZ1315" s="14"/>
      <c r="IA1315" s="14"/>
      <c r="IB1315" s="14"/>
      <c r="IC1315" s="14"/>
      <c r="ID1315" s="14"/>
    </row>
    <row r="1316" spans="1:238" x14ac:dyDescent="0.2">
      <c r="A1316" s="11">
        <f t="shared" si="22"/>
        <v>1308</v>
      </c>
      <c r="B1316" s="38" t="s">
        <v>1686</v>
      </c>
      <c r="C1316" s="38" t="s">
        <v>759</v>
      </c>
      <c r="D1316" s="38" t="s">
        <v>8</v>
      </c>
      <c r="E1316" s="68" t="s">
        <v>1679</v>
      </c>
      <c r="F1316" s="33" t="s">
        <v>885</v>
      </c>
      <c r="G1316" s="34">
        <v>8850</v>
      </c>
      <c r="H1316" s="34">
        <v>13468</v>
      </c>
      <c r="I1316" s="37" t="s">
        <v>15</v>
      </c>
      <c r="J1316" s="35" t="s">
        <v>17</v>
      </c>
      <c r="K1316" s="36"/>
      <c r="L1316" s="14"/>
      <c r="M1316" s="14"/>
      <c r="N1316" s="14"/>
      <c r="O1316" s="14"/>
      <c r="P1316" s="14"/>
      <c r="Q1316" s="14"/>
      <c r="R1316" s="14"/>
      <c r="S1316" s="14"/>
      <c r="T1316" s="14"/>
      <c r="U1316" s="14"/>
      <c r="V1316" s="14"/>
      <c r="W1316" s="14"/>
      <c r="X1316" s="14"/>
      <c r="Y1316" s="14"/>
      <c r="Z1316" s="14"/>
      <c r="AA1316" s="14"/>
      <c r="AB1316" s="14"/>
      <c r="AC1316" s="14"/>
      <c r="AD1316" s="14"/>
      <c r="AE1316" s="14"/>
      <c r="AF1316" s="14"/>
      <c r="AG1316" s="14"/>
      <c r="AH1316" s="14"/>
      <c r="AI1316" s="14"/>
      <c r="AJ1316" s="14"/>
      <c r="AK1316" s="14"/>
      <c r="AL1316" s="14"/>
      <c r="AM1316" s="14"/>
      <c r="AN1316" s="14"/>
      <c r="AO1316" s="14"/>
      <c r="AP1316" s="14"/>
      <c r="AQ1316" s="14"/>
      <c r="AR1316" s="14"/>
      <c r="AS1316" s="14"/>
      <c r="AT1316" s="14"/>
      <c r="AU1316" s="14"/>
      <c r="AV1316" s="14"/>
      <c r="AW1316" s="14"/>
      <c r="AX1316" s="14"/>
      <c r="AY1316" s="14"/>
      <c r="AZ1316" s="14"/>
      <c r="BA1316" s="14"/>
      <c r="BB1316" s="14"/>
      <c r="BC1316" s="14"/>
      <c r="BD1316" s="14"/>
      <c r="BE1316" s="14"/>
      <c r="BF1316" s="14"/>
      <c r="BG1316" s="14"/>
      <c r="BH1316" s="14"/>
      <c r="BI1316" s="14"/>
      <c r="BJ1316" s="14"/>
      <c r="BK1316" s="14"/>
      <c r="BL1316" s="14"/>
      <c r="BM1316" s="14"/>
      <c r="BN1316" s="14"/>
      <c r="BO1316" s="14"/>
      <c r="BP1316" s="14"/>
      <c r="BQ1316" s="14"/>
      <c r="BR1316" s="14"/>
      <c r="BS1316" s="14"/>
      <c r="BT1316" s="14"/>
      <c r="BU1316" s="14"/>
      <c r="BV1316" s="14"/>
      <c r="BW1316" s="14"/>
      <c r="BX1316" s="14"/>
      <c r="BY1316" s="14"/>
      <c r="BZ1316" s="14"/>
      <c r="CA1316" s="14"/>
      <c r="CB1316" s="14"/>
      <c r="CC1316" s="14"/>
      <c r="CD1316" s="14"/>
      <c r="CE1316" s="14"/>
      <c r="CF1316" s="14"/>
      <c r="CG1316" s="14"/>
      <c r="CH1316" s="14"/>
      <c r="CI1316" s="14"/>
      <c r="CJ1316" s="14"/>
      <c r="CK1316" s="14"/>
      <c r="CL1316" s="14"/>
      <c r="CM1316" s="14"/>
      <c r="CN1316" s="14"/>
      <c r="CO1316" s="14"/>
      <c r="CP1316" s="14"/>
      <c r="CQ1316" s="14"/>
      <c r="CR1316" s="14"/>
      <c r="CS1316" s="14"/>
      <c r="CT1316" s="14"/>
      <c r="CU1316" s="14"/>
      <c r="CV1316" s="14"/>
      <c r="CW1316" s="14"/>
      <c r="CX1316" s="14"/>
      <c r="CY1316" s="14"/>
      <c r="CZ1316" s="14"/>
      <c r="DA1316" s="14"/>
      <c r="DB1316" s="14"/>
      <c r="DC1316" s="14"/>
      <c r="DD1316" s="14"/>
      <c r="DE1316" s="14"/>
      <c r="DF1316" s="14"/>
      <c r="DG1316" s="14"/>
      <c r="DH1316" s="14"/>
      <c r="DI1316" s="14"/>
      <c r="DJ1316" s="14"/>
      <c r="DK1316" s="14"/>
      <c r="DL1316" s="14"/>
      <c r="DM1316" s="14"/>
      <c r="DN1316" s="14"/>
      <c r="DO1316" s="14"/>
      <c r="DP1316" s="14"/>
      <c r="DQ1316" s="14"/>
      <c r="DR1316" s="14"/>
      <c r="DS1316" s="14"/>
      <c r="DT1316" s="14"/>
      <c r="DU1316" s="14"/>
      <c r="DV1316" s="14"/>
      <c r="DW1316" s="14"/>
      <c r="DX1316" s="14"/>
      <c r="DY1316" s="14"/>
      <c r="DZ1316" s="14"/>
      <c r="EA1316" s="14"/>
      <c r="EB1316" s="14"/>
      <c r="EC1316" s="14"/>
      <c r="ED1316" s="14"/>
      <c r="EE1316" s="14"/>
      <c r="EF1316" s="14"/>
      <c r="EG1316" s="14"/>
      <c r="EH1316" s="14"/>
      <c r="EI1316" s="14"/>
      <c r="EJ1316" s="14"/>
      <c r="EK1316" s="14"/>
      <c r="EL1316" s="14"/>
      <c r="EM1316" s="14"/>
      <c r="EN1316" s="14"/>
      <c r="EO1316" s="14"/>
      <c r="EP1316" s="14"/>
      <c r="EQ1316" s="14"/>
      <c r="ER1316" s="14"/>
      <c r="ES1316" s="14"/>
      <c r="ET1316" s="14"/>
      <c r="EU1316" s="14"/>
      <c r="EV1316" s="14"/>
      <c r="EW1316" s="14"/>
      <c r="EX1316" s="14"/>
      <c r="EY1316" s="14"/>
      <c r="EZ1316" s="14"/>
      <c r="FA1316" s="14"/>
      <c r="FB1316" s="14"/>
      <c r="FC1316" s="14"/>
      <c r="FD1316" s="14"/>
      <c r="FE1316" s="14"/>
      <c r="FF1316" s="14"/>
      <c r="FG1316" s="14"/>
      <c r="FH1316" s="14"/>
      <c r="FI1316" s="14"/>
      <c r="FJ1316" s="14"/>
      <c r="FK1316" s="14"/>
      <c r="FL1316" s="14"/>
      <c r="FM1316" s="14"/>
      <c r="FN1316" s="14"/>
      <c r="FO1316" s="14"/>
      <c r="FP1316" s="14"/>
      <c r="FQ1316" s="14"/>
      <c r="FR1316" s="14"/>
      <c r="FS1316" s="14"/>
      <c r="FT1316" s="14"/>
      <c r="FU1316" s="14"/>
      <c r="FV1316" s="14"/>
      <c r="FW1316" s="14"/>
      <c r="FX1316" s="14"/>
      <c r="FY1316" s="14"/>
      <c r="FZ1316" s="14"/>
      <c r="GA1316" s="14"/>
      <c r="GB1316" s="14"/>
      <c r="GC1316" s="14"/>
      <c r="GD1316" s="14"/>
      <c r="GE1316" s="14"/>
      <c r="GF1316" s="14"/>
      <c r="GG1316" s="14"/>
      <c r="GH1316" s="14"/>
      <c r="GI1316" s="14"/>
      <c r="GJ1316" s="14"/>
      <c r="GK1316" s="14"/>
      <c r="GL1316" s="14"/>
      <c r="GM1316" s="14"/>
      <c r="GN1316" s="14"/>
      <c r="GO1316" s="14"/>
      <c r="GP1316" s="14"/>
      <c r="GQ1316" s="14"/>
      <c r="GR1316" s="14"/>
      <c r="GS1316" s="14"/>
      <c r="GT1316" s="14"/>
      <c r="GU1316" s="14"/>
      <c r="GV1316" s="14"/>
      <c r="GW1316" s="14"/>
      <c r="GX1316" s="14"/>
      <c r="GY1316" s="14"/>
      <c r="GZ1316" s="14"/>
      <c r="HA1316" s="14"/>
      <c r="HB1316" s="14"/>
      <c r="HC1316" s="14"/>
      <c r="HD1316" s="14"/>
      <c r="HE1316" s="14"/>
      <c r="HF1316" s="14"/>
      <c r="HG1316" s="14"/>
      <c r="HH1316" s="14"/>
      <c r="HI1316" s="14"/>
      <c r="HJ1316" s="14"/>
      <c r="HK1316" s="14"/>
      <c r="HL1316" s="14"/>
      <c r="HM1316" s="14"/>
      <c r="HN1316" s="14"/>
      <c r="HO1316" s="14"/>
      <c r="HP1316" s="14"/>
      <c r="HQ1316" s="14"/>
      <c r="HR1316" s="14"/>
      <c r="HS1316" s="14"/>
      <c r="HT1316" s="14"/>
      <c r="HU1316" s="14"/>
      <c r="HV1316" s="14"/>
      <c r="HW1316" s="14"/>
      <c r="HX1316" s="14"/>
      <c r="HY1316" s="14"/>
      <c r="HZ1316" s="14"/>
      <c r="IA1316" s="14"/>
      <c r="IB1316" s="14"/>
      <c r="IC1316" s="14"/>
      <c r="ID1316" s="14"/>
    </row>
    <row r="1317" spans="1:238" x14ac:dyDescent="0.2">
      <c r="A1317" s="11">
        <f t="shared" si="22"/>
        <v>1309</v>
      </c>
      <c r="B1317" s="38" t="s">
        <v>1692</v>
      </c>
      <c r="C1317" s="38" t="s">
        <v>759</v>
      </c>
      <c r="D1317" s="38" t="s">
        <v>8</v>
      </c>
      <c r="E1317" s="68" t="s">
        <v>1688</v>
      </c>
      <c r="F1317" s="33" t="s">
        <v>1122</v>
      </c>
      <c r="G1317" s="34">
        <v>21848</v>
      </c>
      <c r="H1317" s="34">
        <v>52791</v>
      </c>
      <c r="I1317" s="37" t="s">
        <v>18</v>
      </c>
      <c r="J1317" s="35" t="s">
        <v>17</v>
      </c>
      <c r="K1317" s="36"/>
      <c r="L1317" s="14"/>
      <c r="M1317" s="14"/>
      <c r="N1317" s="14"/>
      <c r="O1317" s="14"/>
      <c r="P1317" s="14"/>
      <c r="Q1317" s="14"/>
      <c r="R1317" s="14"/>
      <c r="S1317" s="14"/>
      <c r="T1317" s="14"/>
      <c r="U1317" s="14"/>
      <c r="V1317" s="14"/>
      <c r="W1317" s="14"/>
      <c r="X1317" s="14"/>
      <c r="Y1317" s="14"/>
      <c r="Z1317" s="14"/>
      <c r="AA1317" s="14"/>
      <c r="AB1317" s="14"/>
      <c r="AC1317" s="14"/>
      <c r="AD1317" s="14"/>
      <c r="AE1317" s="14"/>
      <c r="AF1317" s="14"/>
      <c r="AG1317" s="14"/>
      <c r="AH1317" s="14"/>
      <c r="AI1317" s="14"/>
      <c r="AJ1317" s="14"/>
      <c r="AK1317" s="14"/>
      <c r="AL1317" s="14"/>
      <c r="AM1317" s="14"/>
      <c r="AN1317" s="14"/>
      <c r="AO1317" s="14"/>
      <c r="AP1317" s="14"/>
      <c r="AQ1317" s="14"/>
      <c r="AR1317" s="14"/>
      <c r="AS1317" s="14"/>
      <c r="AT1317" s="14"/>
      <c r="AU1317" s="14"/>
      <c r="AV1317" s="14"/>
      <c r="AW1317" s="14"/>
      <c r="AX1317" s="14"/>
      <c r="AY1317" s="14"/>
      <c r="AZ1317" s="14"/>
      <c r="BA1317" s="14"/>
      <c r="BB1317" s="14"/>
      <c r="BC1317" s="14"/>
      <c r="BD1317" s="14"/>
      <c r="BE1317" s="14"/>
      <c r="BF1317" s="14"/>
      <c r="BG1317" s="14"/>
      <c r="BH1317" s="14"/>
      <c r="BI1317" s="14"/>
      <c r="BJ1317" s="14"/>
      <c r="BK1317" s="14"/>
      <c r="BL1317" s="14"/>
      <c r="BM1317" s="14"/>
      <c r="BN1317" s="14"/>
      <c r="BO1317" s="14"/>
      <c r="BP1317" s="14"/>
      <c r="BQ1317" s="14"/>
      <c r="BR1317" s="14"/>
      <c r="BS1317" s="14"/>
      <c r="BT1317" s="14"/>
      <c r="BU1317" s="14"/>
      <c r="BV1317" s="14"/>
      <c r="BW1317" s="14"/>
      <c r="BX1317" s="14"/>
      <c r="BY1317" s="14"/>
      <c r="BZ1317" s="14"/>
      <c r="CA1317" s="14"/>
      <c r="CB1317" s="14"/>
      <c r="CC1317" s="14"/>
      <c r="CD1317" s="14"/>
      <c r="CE1317" s="14"/>
      <c r="CF1317" s="14"/>
      <c r="CG1317" s="14"/>
      <c r="CH1317" s="14"/>
      <c r="CI1317" s="14"/>
      <c r="CJ1317" s="14"/>
      <c r="CK1317" s="14"/>
      <c r="CL1317" s="14"/>
      <c r="CM1317" s="14"/>
      <c r="CN1317" s="14"/>
      <c r="CO1317" s="14"/>
      <c r="CP1317" s="14"/>
      <c r="CQ1317" s="14"/>
      <c r="CR1317" s="14"/>
      <c r="CS1317" s="14"/>
      <c r="CT1317" s="14"/>
      <c r="CU1317" s="14"/>
      <c r="CV1317" s="14"/>
      <c r="CW1317" s="14"/>
      <c r="CX1317" s="14"/>
      <c r="CY1317" s="14"/>
      <c r="CZ1317" s="14"/>
      <c r="DA1317" s="14"/>
      <c r="DB1317" s="14"/>
      <c r="DC1317" s="14"/>
      <c r="DD1317" s="14"/>
      <c r="DE1317" s="14"/>
      <c r="DF1317" s="14"/>
      <c r="DG1317" s="14"/>
      <c r="DH1317" s="14"/>
      <c r="DI1317" s="14"/>
      <c r="DJ1317" s="14"/>
      <c r="DK1317" s="14"/>
      <c r="DL1317" s="14"/>
      <c r="DM1317" s="14"/>
      <c r="DN1317" s="14"/>
      <c r="DO1317" s="14"/>
      <c r="DP1317" s="14"/>
      <c r="DQ1317" s="14"/>
      <c r="DR1317" s="14"/>
      <c r="DS1317" s="14"/>
      <c r="DT1317" s="14"/>
      <c r="DU1317" s="14"/>
      <c r="DV1317" s="14"/>
      <c r="DW1317" s="14"/>
      <c r="DX1317" s="14"/>
      <c r="DY1317" s="14"/>
      <c r="DZ1317" s="14"/>
      <c r="EA1317" s="14"/>
      <c r="EB1317" s="14"/>
      <c r="EC1317" s="14"/>
      <c r="ED1317" s="14"/>
      <c r="EE1317" s="14"/>
      <c r="EF1317" s="14"/>
      <c r="EG1317" s="14"/>
      <c r="EH1317" s="14"/>
      <c r="EI1317" s="14"/>
      <c r="EJ1317" s="14"/>
      <c r="EK1317" s="14"/>
      <c r="EL1317" s="14"/>
      <c r="EM1317" s="14"/>
      <c r="EN1317" s="14"/>
      <c r="EO1317" s="14"/>
      <c r="EP1317" s="14"/>
      <c r="EQ1317" s="14"/>
      <c r="ER1317" s="14"/>
      <c r="ES1317" s="14"/>
      <c r="ET1317" s="14"/>
      <c r="EU1317" s="14"/>
      <c r="EV1317" s="14"/>
      <c r="EW1317" s="14"/>
      <c r="EX1317" s="14"/>
      <c r="EY1317" s="14"/>
      <c r="EZ1317" s="14"/>
      <c r="FA1317" s="14"/>
      <c r="FB1317" s="14"/>
      <c r="FC1317" s="14"/>
      <c r="FD1317" s="14"/>
      <c r="FE1317" s="14"/>
      <c r="FF1317" s="14"/>
      <c r="FG1317" s="14"/>
      <c r="FH1317" s="14"/>
      <c r="FI1317" s="14"/>
      <c r="FJ1317" s="14"/>
      <c r="FK1317" s="14"/>
      <c r="FL1317" s="14"/>
      <c r="FM1317" s="14"/>
      <c r="FN1317" s="14"/>
      <c r="FO1317" s="14"/>
      <c r="FP1317" s="14"/>
      <c r="FQ1317" s="14"/>
      <c r="FR1317" s="14"/>
      <c r="FS1317" s="14"/>
      <c r="FT1317" s="14"/>
      <c r="FU1317" s="14"/>
      <c r="FV1317" s="14"/>
      <c r="FW1317" s="14"/>
      <c r="FX1317" s="14"/>
      <c r="FY1317" s="14"/>
      <c r="FZ1317" s="14"/>
      <c r="GA1317" s="14"/>
      <c r="GB1317" s="14"/>
      <c r="GC1317" s="14"/>
      <c r="GD1317" s="14"/>
      <c r="GE1317" s="14"/>
      <c r="GF1317" s="14"/>
      <c r="GG1317" s="14"/>
      <c r="GH1317" s="14"/>
      <c r="GI1317" s="14"/>
      <c r="GJ1317" s="14"/>
      <c r="GK1317" s="14"/>
      <c r="GL1317" s="14"/>
      <c r="GM1317" s="14"/>
      <c r="GN1317" s="14"/>
      <c r="GO1317" s="14"/>
      <c r="GP1317" s="14"/>
      <c r="GQ1317" s="14"/>
      <c r="GR1317" s="14"/>
      <c r="GS1317" s="14"/>
      <c r="GT1317" s="14"/>
      <c r="GU1317" s="14"/>
      <c r="GV1317" s="14"/>
      <c r="GW1317" s="14"/>
      <c r="GX1317" s="14"/>
      <c r="GY1317" s="14"/>
      <c r="GZ1317" s="14"/>
      <c r="HA1317" s="14"/>
      <c r="HB1317" s="14"/>
      <c r="HC1317" s="14"/>
      <c r="HD1317" s="14"/>
      <c r="HE1317" s="14"/>
      <c r="HF1317" s="14"/>
      <c r="HG1317" s="14"/>
      <c r="HH1317" s="14"/>
      <c r="HI1317" s="14"/>
      <c r="HJ1317" s="14"/>
      <c r="HK1317" s="14"/>
      <c r="HL1317" s="14"/>
      <c r="HM1317" s="14"/>
      <c r="HN1317" s="14"/>
      <c r="HO1317" s="14"/>
      <c r="HP1317" s="14"/>
      <c r="HQ1317" s="14"/>
      <c r="HR1317" s="14"/>
      <c r="HS1317" s="14"/>
      <c r="HT1317" s="14"/>
      <c r="HU1317" s="14"/>
      <c r="HV1317" s="14"/>
      <c r="HW1317" s="14"/>
      <c r="HX1317" s="14"/>
      <c r="HY1317" s="14"/>
      <c r="HZ1317" s="14"/>
      <c r="IA1317" s="14"/>
      <c r="IB1317" s="14"/>
      <c r="IC1317" s="14"/>
      <c r="ID1317" s="14"/>
    </row>
    <row r="1318" spans="1:238" x14ac:dyDescent="0.2">
      <c r="A1318" s="11">
        <f t="shared" si="22"/>
        <v>1310</v>
      </c>
      <c r="B1318" s="38" t="s">
        <v>1733</v>
      </c>
      <c r="C1318" s="32" t="s">
        <v>759</v>
      </c>
      <c r="D1318" s="38" t="s">
        <v>8</v>
      </c>
      <c r="E1318" s="69" t="s">
        <v>1729</v>
      </c>
      <c r="F1318" s="82" t="s">
        <v>1027</v>
      </c>
      <c r="G1318" s="83">
        <v>8728</v>
      </c>
      <c r="H1318" s="34">
        <v>14712</v>
      </c>
      <c r="I1318" s="37" t="s">
        <v>18</v>
      </c>
      <c r="J1318" s="35" t="s">
        <v>17</v>
      </c>
      <c r="K1318" s="45"/>
      <c r="L1318" s="17"/>
      <c r="M1318" s="17"/>
      <c r="N1318" s="17"/>
      <c r="O1318" s="17"/>
      <c r="P1318" s="17"/>
      <c r="Q1318" s="17"/>
      <c r="R1318" s="17"/>
      <c r="S1318" s="17"/>
      <c r="T1318" s="17"/>
      <c r="U1318" s="17"/>
      <c r="V1318" s="17"/>
      <c r="W1318" s="17"/>
      <c r="X1318" s="17"/>
      <c r="Y1318" s="17"/>
      <c r="Z1318" s="17"/>
      <c r="AA1318" s="17"/>
      <c r="AB1318" s="17"/>
      <c r="AC1318" s="17"/>
      <c r="AD1318" s="17"/>
      <c r="AE1318" s="17"/>
      <c r="AF1318" s="17"/>
      <c r="AG1318" s="17"/>
      <c r="AH1318" s="17"/>
      <c r="AI1318" s="17"/>
      <c r="AJ1318" s="17"/>
      <c r="AK1318" s="17"/>
      <c r="AL1318" s="17"/>
      <c r="AM1318" s="17"/>
      <c r="AN1318" s="17"/>
      <c r="AO1318" s="17"/>
      <c r="AP1318" s="17"/>
      <c r="AQ1318" s="17"/>
      <c r="AR1318" s="17"/>
      <c r="AS1318" s="17"/>
      <c r="AT1318" s="17"/>
      <c r="AU1318" s="17"/>
      <c r="AV1318" s="17"/>
      <c r="AW1318" s="17"/>
      <c r="AX1318" s="17"/>
      <c r="AY1318" s="17"/>
      <c r="AZ1318" s="17"/>
      <c r="BA1318" s="17"/>
      <c r="BB1318" s="17"/>
      <c r="BC1318" s="17"/>
      <c r="BD1318" s="17"/>
      <c r="BE1318" s="17"/>
      <c r="BF1318" s="17"/>
      <c r="BG1318" s="17"/>
      <c r="BH1318" s="17"/>
      <c r="BI1318" s="17"/>
      <c r="BJ1318" s="17"/>
      <c r="BK1318" s="17"/>
      <c r="BL1318" s="17"/>
      <c r="BM1318" s="17"/>
      <c r="BN1318" s="17"/>
      <c r="BO1318" s="17"/>
      <c r="BP1318" s="17"/>
      <c r="BQ1318" s="17"/>
      <c r="BR1318" s="17"/>
      <c r="BS1318" s="17"/>
      <c r="BT1318" s="17"/>
      <c r="BU1318" s="17"/>
      <c r="BV1318" s="17"/>
      <c r="BW1318" s="17"/>
      <c r="BX1318" s="17"/>
      <c r="BY1318" s="17"/>
      <c r="BZ1318" s="17"/>
      <c r="CA1318" s="17"/>
      <c r="CB1318" s="17"/>
      <c r="CC1318" s="17"/>
      <c r="CD1318" s="17"/>
      <c r="CE1318" s="17"/>
      <c r="CF1318" s="17"/>
      <c r="CG1318" s="17"/>
      <c r="CH1318" s="17"/>
      <c r="CI1318" s="17"/>
      <c r="CJ1318" s="17"/>
      <c r="CK1318" s="17"/>
      <c r="CL1318" s="17"/>
      <c r="CM1318" s="17"/>
      <c r="CN1318" s="17"/>
      <c r="CO1318" s="17"/>
      <c r="CP1318" s="17"/>
      <c r="CQ1318" s="17"/>
      <c r="CR1318" s="17"/>
      <c r="CS1318" s="17"/>
      <c r="CT1318" s="17"/>
      <c r="CU1318" s="17"/>
      <c r="CV1318" s="17"/>
      <c r="CW1318" s="17"/>
      <c r="CX1318" s="17"/>
      <c r="CY1318" s="17"/>
      <c r="CZ1318" s="17"/>
      <c r="DA1318" s="17"/>
      <c r="DB1318" s="17"/>
      <c r="DC1318" s="17"/>
      <c r="DD1318" s="17"/>
      <c r="DE1318" s="17"/>
      <c r="DF1318" s="17"/>
      <c r="DG1318" s="17"/>
      <c r="DH1318" s="17"/>
      <c r="DI1318" s="17"/>
      <c r="DJ1318" s="17"/>
      <c r="DK1318" s="17"/>
      <c r="DL1318" s="17"/>
      <c r="DM1318" s="17"/>
      <c r="DN1318" s="17"/>
      <c r="DO1318" s="17"/>
      <c r="DP1318" s="17"/>
      <c r="DQ1318" s="17"/>
      <c r="DR1318" s="17"/>
      <c r="DS1318" s="17"/>
      <c r="DT1318" s="17"/>
      <c r="DU1318" s="17"/>
      <c r="DV1318" s="17"/>
      <c r="DW1318" s="17"/>
      <c r="DX1318" s="17"/>
      <c r="DY1318" s="17"/>
      <c r="DZ1318" s="17"/>
      <c r="EA1318" s="17"/>
      <c r="EB1318" s="17"/>
      <c r="EC1318" s="17"/>
      <c r="ED1318" s="17"/>
      <c r="EE1318" s="17"/>
      <c r="EF1318" s="17"/>
      <c r="EG1318" s="17"/>
      <c r="EH1318" s="17"/>
      <c r="EI1318" s="17"/>
      <c r="EJ1318" s="17"/>
      <c r="EK1318" s="17"/>
      <c r="EL1318" s="17"/>
      <c r="EM1318" s="17"/>
      <c r="EN1318" s="17"/>
      <c r="EO1318" s="17"/>
      <c r="EP1318" s="17"/>
      <c r="EQ1318" s="17"/>
      <c r="ER1318" s="17"/>
      <c r="ES1318" s="17"/>
      <c r="ET1318" s="17"/>
      <c r="EU1318" s="17"/>
      <c r="EV1318" s="17"/>
      <c r="EW1318" s="17"/>
      <c r="EX1318" s="17"/>
      <c r="EY1318" s="17"/>
      <c r="EZ1318" s="17"/>
      <c r="FA1318" s="17"/>
      <c r="FB1318" s="17"/>
      <c r="FC1318" s="17"/>
      <c r="FD1318" s="17"/>
      <c r="FE1318" s="17"/>
      <c r="FF1318" s="17"/>
      <c r="FG1318" s="17"/>
      <c r="FH1318" s="17"/>
      <c r="FI1318" s="17"/>
      <c r="FJ1318" s="17"/>
      <c r="FK1318" s="17"/>
      <c r="FL1318" s="17"/>
      <c r="FM1318" s="17"/>
      <c r="FN1318" s="17"/>
      <c r="FO1318" s="17"/>
      <c r="FP1318" s="17"/>
      <c r="FQ1318" s="17"/>
      <c r="FR1318" s="17"/>
      <c r="FS1318" s="17"/>
      <c r="FT1318" s="17"/>
      <c r="FU1318" s="17"/>
      <c r="FV1318" s="17"/>
      <c r="FW1318" s="17"/>
      <c r="FX1318" s="17"/>
      <c r="FY1318" s="17"/>
      <c r="FZ1318" s="17"/>
      <c r="GA1318" s="17"/>
      <c r="GB1318" s="17"/>
      <c r="GC1318" s="17"/>
      <c r="GD1318" s="17"/>
      <c r="GE1318" s="17"/>
      <c r="GF1318" s="17"/>
      <c r="GG1318" s="17"/>
      <c r="GH1318" s="17"/>
      <c r="GI1318" s="17"/>
      <c r="GJ1318" s="17"/>
      <c r="GK1318" s="17"/>
      <c r="GL1318" s="17"/>
      <c r="GM1318" s="17"/>
      <c r="GN1318" s="17"/>
      <c r="GO1318" s="17"/>
      <c r="GP1318" s="17"/>
      <c r="GQ1318" s="17"/>
      <c r="GR1318" s="17"/>
      <c r="GS1318" s="17"/>
      <c r="GT1318" s="17"/>
      <c r="GU1318" s="17"/>
      <c r="GV1318" s="17"/>
      <c r="GW1318" s="17"/>
      <c r="GX1318" s="17"/>
      <c r="GY1318" s="17"/>
      <c r="GZ1318" s="17"/>
      <c r="HA1318" s="17"/>
      <c r="HB1318" s="17"/>
      <c r="HC1318" s="17"/>
      <c r="HD1318" s="17"/>
      <c r="HE1318" s="17"/>
      <c r="HF1318" s="17"/>
      <c r="HG1318" s="17"/>
      <c r="HH1318" s="17"/>
      <c r="HI1318" s="17"/>
      <c r="HJ1318" s="17"/>
      <c r="HK1318" s="17"/>
      <c r="HL1318" s="17"/>
      <c r="HM1318" s="17"/>
      <c r="HN1318" s="17"/>
      <c r="HO1318" s="17"/>
      <c r="HP1318" s="13"/>
      <c r="HQ1318" s="13"/>
      <c r="HR1318" s="13"/>
      <c r="HS1318" s="13"/>
      <c r="HT1318" s="13"/>
      <c r="HU1318" s="13"/>
      <c r="HV1318" s="13"/>
      <c r="HW1318" s="13"/>
      <c r="HX1318" s="13"/>
      <c r="HY1318" s="13"/>
      <c r="HZ1318" s="13"/>
      <c r="IA1318" s="13"/>
      <c r="IB1318" s="13"/>
      <c r="IC1318" s="13"/>
      <c r="ID1318" s="13"/>
    </row>
    <row r="1319" spans="1:238" x14ac:dyDescent="0.2">
      <c r="A1319" s="11">
        <f t="shared" si="22"/>
        <v>1311</v>
      </c>
      <c r="B1319" s="38" t="s">
        <v>1751</v>
      </c>
      <c r="C1319" s="32" t="s">
        <v>759</v>
      </c>
      <c r="D1319" s="38" t="s">
        <v>8</v>
      </c>
      <c r="E1319" s="69" t="s">
        <v>1744</v>
      </c>
      <c r="F1319" s="82" t="s">
        <v>167</v>
      </c>
      <c r="G1319" s="83">
        <v>6305</v>
      </c>
      <c r="H1319" s="34">
        <v>12550</v>
      </c>
      <c r="I1319" s="37" t="s">
        <v>18</v>
      </c>
      <c r="J1319" s="35" t="s">
        <v>17</v>
      </c>
      <c r="K1319" s="45"/>
      <c r="L1319" s="13"/>
      <c r="M1319" s="13"/>
      <c r="N1319" s="13"/>
      <c r="O1319" s="13"/>
      <c r="P1319" s="13"/>
      <c r="Q1319" s="13"/>
      <c r="R1319" s="13"/>
      <c r="S1319" s="13"/>
      <c r="T1319" s="13"/>
      <c r="U1319" s="13"/>
      <c r="V1319" s="13"/>
      <c r="W1319" s="13"/>
      <c r="X1319" s="13"/>
      <c r="Y1319" s="13"/>
      <c r="Z1319" s="13"/>
      <c r="AA1319" s="13"/>
      <c r="AB1319" s="13"/>
      <c r="AC1319" s="13"/>
      <c r="AD1319" s="13"/>
      <c r="AE1319" s="13"/>
      <c r="AF1319" s="13"/>
      <c r="AG1319" s="13"/>
      <c r="AH1319" s="13"/>
      <c r="AI1319" s="13"/>
      <c r="AJ1319" s="13"/>
      <c r="AK1319" s="13"/>
      <c r="AL1319" s="13"/>
      <c r="AM1319" s="13"/>
      <c r="AN1319" s="13"/>
      <c r="AO1319" s="13"/>
      <c r="AP1319" s="13"/>
      <c r="AQ1319" s="13"/>
      <c r="AR1319" s="13"/>
      <c r="AS1319" s="13"/>
      <c r="AT1319" s="13"/>
      <c r="AU1319" s="13"/>
      <c r="AV1319" s="13"/>
      <c r="AW1319" s="13"/>
      <c r="AX1319" s="13"/>
      <c r="AY1319" s="13"/>
      <c r="AZ1319" s="13"/>
      <c r="BA1319" s="13"/>
      <c r="BB1319" s="13"/>
      <c r="BC1319" s="13"/>
      <c r="BD1319" s="13"/>
      <c r="BE1319" s="13"/>
      <c r="BF1319" s="13"/>
      <c r="BG1319" s="13"/>
      <c r="BH1319" s="13"/>
      <c r="BI1319" s="13"/>
      <c r="BJ1319" s="13"/>
      <c r="BK1319" s="13"/>
      <c r="BL1319" s="13"/>
      <c r="BM1319" s="13"/>
      <c r="BN1319" s="13"/>
      <c r="BO1319" s="13"/>
      <c r="BP1319" s="13"/>
      <c r="BQ1319" s="13"/>
      <c r="BR1319" s="13"/>
      <c r="BS1319" s="13"/>
      <c r="BT1319" s="13"/>
      <c r="BU1319" s="13"/>
      <c r="BV1319" s="13"/>
      <c r="BW1319" s="13"/>
      <c r="BX1319" s="13"/>
      <c r="BY1319" s="13"/>
      <c r="BZ1319" s="13"/>
      <c r="CA1319" s="13"/>
      <c r="CB1319" s="13"/>
      <c r="CC1319" s="13"/>
      <c r="CD1319" s="13"/>
      <c r="CE1319" s="13"/>
      <c r="CF1319" s="13"/>
      <c r="CG1319" s="13"/>
      <c r="CH1319" s="13"/>
      <c r="CI1319" s="13"/>
      <c r="CJ1319" s="13"/>
      <c r="CK1319" s="13"/>
      <c r="CL1319" s="13"/>
      <c r="CM1319" s="13"/>
      <c r="CN1319" s="13"/>
      <c r="CO1319" s="13"/>
      <c r="CP1319" s="13"/>
      <c r="CQ1319" s="13"/>
      <c r="CR1319" s="13"/>
      <c r="CS1319" s="13"/>
      <c r="CT1319" s="13"/>
      <c r="CU1319" s="13"/>
      <c r="CV1319" s="13"/>
      <c r="CW1319" s="13"/>
      <c r="CX1319" s="13"/>
      <c r="CY1319" s="13"/>
      <c r="CZ1319" s="13"/>
      <c r="DA1319" s="13"/>
      <c r="DB1319" s="13"/>
      <c r="DC1319" s="13"/>
      <c r="DD1319" s="13"/>
      <c r="DE1319" s="13"/>
      <c r="DF1319" s="13"/>
      <c r="DG1319" s="13"/>
      <c r="DH1319" s="13"/>
      <c r="DI1319" s="13"/>
      <c r="DJ1319" s="13"/>
      <c r="DK1319" s="13"/>
      <c r="DL1319" s="13"/>
      <c r="DM1319" s="13"/>
      <c r="DN1319" s="13"/>
      <c r="DO1319" s="13"/>
      <c r="DP1319" s="13"/>
      <c r="DQ1319" s="13"/>
      <c r="DR1319" s="13"/>
      <c r="DS1319" s="13"/>
      <c r="DT1319" s="13"/>
      <c r="DU1319" s="13"/>
      <c r="DV1319" s="13"/>
      <c r="DW1319" s="13"/>
      <c r="DX1319" s="13"/>
      <c r="DY1319" s="13"/>
      <c r="DZ1319" s="13"/>
      <c r="EA1319" s="13"/>
      <c r="EB1319" s="13"/>
      <c r="EC1319" s="13"/>
      <c r="ED1319" s="13"/>
      <c r="EE1319" s="13"/>
      <c r="EF1319" s="13"/>
      <c r="EG1319" s="13"/>
      <c r="EH1319" s="13"/>
      <c r="EI1319" s="13"/>
      <c r="EJ1319" s="13"/>
      <c r="EK1319" s="13"/>
      <c r="EL1319" s="13"/>
      <c r="EM1319" s="13"/>
      <c r="EN1319" s="13"/>
      <c r="EO1319" s="13"/>
      <c r="EP1319" s="13"/>
      <c r="EQ1319" s="13"/>
      <c r="ER1319" s="13"/>
      <c r="ES1319" s="13"/>
      <c r="ET1319" s="13"/>
      <c r="EU1319" s="13"/>
      <c r="EV1319" s="13"/>
      <c r="EW1319" s="13"/>
      <c r="EX1319" s="13"/>
      <c r="EY1319" s="13"/>
      <c r="EZ1319" s="13"/>
      <c r="FA1319" s="13"/>
      <c r="FB1319" s="13"/>
      <c r="FC1319" s="13"/>
      <c r="FD1319" s="13"/>
      <c r="FE1319" s="13"/>
      <c r="FF1319" s="13"/>
      <c r="FG1319" s="13"/>
      <c r="FH1319" s="13"/>
      <c r="FI1319" s="13"/>
      <c r="FJ1319" s="13"/>
      <c r="FK1319" s="13"/>
      <c r="FL1319" s="13"/>
      <c r="FM1319" s="13"/>
      <c r="FN1319" s="13"/>
      <c r="FO1319" s="13"/>
      <c r="FP1319" s="13"/>
      <c r="FQ1319" s="13"/>
      <c r="FR1319" s="13"/>
      <c r="FS1319" s="13"/>
      <c r="FT1319" s="13"/>
      <c r="FU1319" s="13"/>
      <c r="FV1319" s="13"/>
      <c r="FW1319" s="13"/>
      <c r="FX1319" s="13"/>
      <c r="FY1319" s="13"/>
      <c r="FZ1319" s="13"/>
      <c r="GA1319" s="13"/>
      <c r="GB1319" s="13"/>
      <c r="GC1319" s="13"/>
      <c r="GD1319" s="13"/>
      <c r="GE1319" s="13"/>
      <c r="GF1319" s="13"/>
      <c r="GG1319" s="13"/>
      <c r="GH1319" s="13"/>
      <c r="GI1319" s="13"/>
      <c r="GJ1319" s="13"/>
      <c r="GK1319" s="13"/>
      <c r="GL1319" s="13"/>
      <c r="GM1319" s="13"/>
      <c r="GN1319" s="13"/>
      <c r="GO1319" s="13"/>
      <c r="GP1319" s="13"/>
      <c r="GQ1319" s="13"/>
      <c r="GR1319" s="13"/>
      <c r="GS1319" s="13"/>
      <c r="GT1319" s="13"/>
      <c r="GU1319" s="13"/>
      <c r="GV1319" s="13"/>
      <c r="GW1319" s="13"/>
      <c r="GX1319" s="13"/>
      <c r="GY1319" s="13"/>
      <c r="GZ1319" s="13"/>
      <c r="HA1319" s="13"/>
      <c r="HB1319" s="13"/>
      <c r="HC1319" s="13"/>
      <c r="HD1319" s="13"/>
      <c r="HE1319" s="13"/>
      <c r="HF1319" s="13"/>
      <c r="HG1319" s="13"/>
      <c r="HH1319" s="13"/>
      <c r="HI1319" s="13"/>
      <c r="HJ1319" s="13"/>
      <c r="HK1319" s="13"/>
      <c r="HL1319" s="13"/>
      <c r="HM1319" s="13"/>
      <c r="HN1319" s="13"/>
      <c r="HO1319" s="13"/>
      <c r="HP1319" s="13"/>
      <c r="HQ1319" s="13"/>
      <c r="HR1319" s="13"/>
      <c r="HS1319" s="13"/>
      <c r="HT1319" s="13"/>
      <c r="HU1319" s="13"/>
      <c r="HV1319" s="13"/>
      <c r="HW1319" s="13"/>
      <c r="HX1319" s="13"/>
      <c r="HY1319" s="13"/>
      <c r="HZ1319" s="13"/>
      <c r="IA1319" s="13"/>
      <c r="IB1319" s="13"/>
      <c r="IC1319" s="13"/>
      <c r="ID1319" s="13"/>
    </row>
    <row r="1320" spans="1:238" x14ac:dyDescent="0.2">
      <c r="A1320" s="11">
        <f t="shared" si="22"/>
        <v>1312</v>
      </c>
      <c r="B1320" s="38" t="s">
        <v>1773</v>
      </c>
      <c r="C1320" s="38" t="s">
        <v>759</v>
      </c>
      <c r="D1320" s="38" t="s">
        <v>8</v>
      </c>
      <c r="E1320" s="69" t="s">
        <v>1768</v>
      </c>
      <c r="F1320" s="82" t="s">
        <v>1774</v>
      </c>
      <c r="G1320" s="83">
        <v>14721</v>
      </c>
      <c r="H1320" s="34">
        <v>46379</v>
      </c>
      <c r="I1320" s="37" t="s">
        <v>15</v>
      </c>
      <c r="J1320" s="35" t="s">
        <v>17</v>
      </c>
      <c r="K1320" s="36" t="s">
        <v>695</v>
      </c>
      <c r="ED1320" s="13"/>
      <c r="EE1320" s="13"/>
      <c r="EF1320" s="13"/>
      <c r="EG1320" s="13"/>
      <c r="EH1320" s="13"/>
      <c r="EI1320" s="13"/>
      <c r="EJ1320" s="13"/>
      <c r="EK1320" s="13"/>
      <c r="EL1320" s="13"/>
      <c r="EM1320" s="13"/>
      <c r="EN1320" s="13"/>
      <c r="EO1320" s="13"/>
      <c r="EP1320" s="13"/>
      <c r="EQ1320" s="13"/>
      <c r="ER1320" s="13"/>
      <c r="ES1320" s="13"/>
      <c r="ET1320" s="13"/>
      <c r="EU1320" s="13"/>
      <c r="EV1320" s="13"/>
      <c r="EW1320" s="13"/>
      <c r="EX1320" s="13"/>
      <c r="EY1320" s="13"/>
      <c r="EZ1320" s="13"/>
      <c r="FA1320" s="13"/>
      <c r="FB1320" s="13"/>
      <c r="FC1320" s="13"/>
      <c r="FD1320" s="13"/>
      <c r="FE1320" s="13"/>
      <c r="FF1320" s="13"/>
      <c r="FG1320" s="13"/>
      <c r="FH1320" s="13"/>
      <c r="FI1320" s="13"/>
      <c r="FJ1320" s="13"/>
      <c r="FK1320" s="13"/>
      <c r="FL1320" s="13"/>
      <c r="FM1320" s="13"/>
      <c r="FN1320" s="13"/>
      <c r="FO1320" s="13"/>
      <c r="FP1320" s="13"/>
      <c r="FQ1320" s="13"/>
      <c r="FR1320" s="13"/>
      <c r="FS1320" s="13"/>
      <c r="FT1320" s="13"/>
      <c r="FU1320" s="13"/>
      <c r="FV1320" s="13"/>
      <c r="FW1320" s="13"/>
      <c r="FX1320" s="13"/>
      <c r="FY1320" s="13"/>
      <c r="FZ1320" s="13"/>
      <c r="GA1320" s="13"/>
      <c r="GB1320" s="13"/>
      <c r="GC1320" s="13"/>
      <c r="GD1320" s="13"/>
      <c r="GE1320" s="13"/>
      <c r="GF1320" s="13"/>
      <c r="GG1320" s="13"/>
      <c r="GH1320" s="13"/>
      <c r="GI1320" s="13"/>
      <c r="GJ1320" s="13"/>
      <c r="GK1320" s="13"/>
      <c r="GL1320" s="13"/>
      <c r="GM1320" s="13"/>
      <c r="GN1320" s="13"/>
      <c r="GO1320" s="13"/>
      <c r="GP1320" s="13"/>
      <c r="GQ1320" s="13"/>
      <c r="GR1320" s="13"/>
      <c r="GS1320" s="13"/>
      <c r="GT1320" s="13"/>
      <c r="GU1320" s="13"/>
      <c r="GV1320" s="13"/>
      <c r="GW1320" s="13"/>
      <c r="GX1320" s="13"/>
      <c r="GY1320" s="13"/>
      <c r="GZ1320" s="13"/>
      <c r="HA1320" s="13"/>
      <c r="HB1320" s="13"/>
      <c r="HC1320" s="13"/>
      <c r="HD1320" s="13"/>
      <c r="HE1320" s="13"/>
      <c r="HF1320" s="13"/>
      <c r="HG1320" s="13"/>
      <c r="HH1320" s="13"/>
      <c r="HI1320" s="13"/>
      <c r="HJ1320" s="13"/>
      <c r="HK1320" s="13"/>
      <c r="HL1320" s="13"/>
      <c r="HM1320" s="13"/>
      <c r="HN1320" s="13"/>
      <c r="HO1320" s="13"/>
    </row>
    <row r="1321" spans="1:238" x14ac:dyDescent="0.2">
      <c r="A1321" s="11">
        <f t="shared" si="22"/>
        <v>1313</v>
      </c>
      <c r="B1321" s="32" t="s">
        <v>1804</v>
      </c>
      <c r="C1321" s="32" t="s">
        <v>759</v>
      </c>
      <c r="D1321" s="32" t="s">
        <v>8</v>
      </c>
      <c r="E1321" s="69" t="s">
        <v>1789</v>
      </c>
      <c r="F1321" s="33" t="s">
        <v>103</v>
      </c>
      <c r="G1321" s="34">
        <v>10514</v>
      </c>
      <c r="H1321" s="34">
        <v>20350</v>
      </c>
      <c r="I1321" s="37" t="s">
        <v>15</v>
      </c>
      <c r="J1321" s="35" t="s">
        <v>17</v>
      </c>
      <c r="K1321" s="36"/>
    </row>
    <row r="1322" spans="1:238" x14ac:dyDescent="0.2">
      <c r="A1322" s="11">
        <f t="shared" si="22"/>
        <v>1314</v>
      </c>
      <c r="B1322" s="32" t="s">
        <v>1805</v>
      </c>
      <c r="C1322" s="32" t="s">
        <v>759</v>
      </c>
      <c r="D1322" s="32" t="s">
        <v>8</v>
      </c>
      <c r="E1322" s="69" t="s">
        <v>1789</v>
      </c>
      <c r="F1322" s="33" t="s">
        <v>103</v>
      </c>
      <c r="G1322" s="34">
        <v>6262</v>
      </c>
      <c r="H1322" s="34">
        <v>11582</v>
      </c>
      <c r="I1322" s="37" t="s">
        <v>15</v>
      </c>
      <c r="J1322" s="35" t="s">
        <v>17</v>
      </c>
      <c r="K1322" s="36"/>
    </row>
    <row r="1323" spans="1:238" x14ac:dyDescent="0.2">
      <c r="A1323" s="11">
        <f t="shared" si="22"/>
        <v>1315</v>
      </c>
      <c r="B1323" s="32" t="s">
        <v>1821</v>
      </c>
      <c r="C1323" s="32" t="s">
        <v>759</v>
      </c>
      <c r="D1323" s="32" t="s">
        <v>8</v>
      </c>
      <c r="E1323" s="69" t="s">
        <v>1812</v>
      </c>
      <c r="F1323" s="33" t="s">
        <v>36</v>
      </c>
      <c r="G1323" s="34">
        <v>11586</v>
      </c>
      <c r="H1323" s="34">
        <v>18451</v>
      </c>
      <c r="I1323" s="37" t="s">
        <v>18</v>
      </c>
      <c r="J1323" s="35" t="s">
        <v>17</v>
      </c>
      <c r="K1323" s="36"/>
    </row>
    <row r="1324" spans="1:238" x14ac:dyDescent="0.2">
      <c r="A1324" s="11">
        <f t="shared" si="22"/>
        <v>1316</v>
      </c>
      <c r="B1324" s="32" t="s">
        <v>1868</v>
      </c>
      <c r="C1324" s="32" t="s">
        <v>759</v>
      </c>
      <c r="D1324" s="32" t="s">
        <v>8</v>
      </c>
      <c r="E1324" s="69" t="s">
        <v>1862</v>
      </c>
      <c r="F1324" s="33" t="s">
        <v>1481</v>
      </c>
      <c r="G1324" s="34">
        <v>7034</v>
      </c>
      <c r="H1324" s="34">
        <v>12221</v>
      </c>
      <c r="I1324" s="37" t="s">
        <v>1073</v>
      </c>
      <c r="J1324" s="35" t="s">
        <v>17</v>
      </c>
      <c r="K1324" s="36"/>
    </row>
    <row r="1325" spans="1:238" x14ac:dyDescent="0.2">
      <c r="A1325" s="11">
        <f t="shared" si="22"/>
        <v>1317</v>
      </c>
      <c r="B1325" s="32" t="s">
        <v>1074</v>
      </c>
      <c r="C1325" s="32" t="s">
        <v>759</v>
      </c>
      <c r="D1325" s="32" t="s">
        <v>8</v>
      </c>
      <c r="E1325" s="69" t="s">
        <v>1871</v>
      </c>
      <c r="F1325" s="33" t="s">
        <v>1481</v>
      </c>
      <c r="G1325" s="34">
        <v>137</v>
      </c>
      <c r="H1325" s="34">
        <v>280</v>
      </c>
      <c r="I1325" s="37" t="s">
        <v>19</v>
      </c>
      <c r="J1325" s="35" t="s">
        <v>17</v>
      </c>
      <c r="K1325" s="36"/>
      <c r="ED1325" s="13"/>
      <c r="EE1325" s="13"/>
      <c r="EF1325" s="13"/>
      <c r="EG1325" s="13"/>
      <c r="EH1325" s="13"/>
      <c r="EI1325" s="13"/>
      <c r="EJ1325" s="13"/>
      <c r="EK1325" s="13"/>
      <c r="EL1325" s="13"/>
      <c r="EM1325" s="13"/>
      <c r="EN1325" s="13"/>
      <c r="EO1325" s="13"/>
      <c r="EP1325" s="13"/>
      <c r="EQ1325" s="13"/>
      <c r="ER1325" s="13"/>
      <c r="ES1325" s="13"/>
      <c r="ET1325" s="13"/>
      <c r="EU1325" s="13"/>
      <c r="EV1325" s="13"/>
      <c r="EW1325" s="13"/>
      <c r="EX1325" s="13"/>
      <c r="EY1325" s="13"/>
      <c r="EZ1325" s="13"/>
      <c r="FA1325" s="13"/>
      <c r="FB1325" s="13"/>
      <c r="FC1325" s="13"/>
      <c r="FD1325" s="13"/>
      <c r="FE1325" s="13"/>
      <c r="FF1325" s="13"/>
      <c r="FG1325" s="13"/>
      <c r="FH1325" s="13"/>
      <c r="FI1325" s="13"/>
      <c r="FJ1325" s="13"/>
      <c r="FK1325" s="13"/>
      <c r="FL1325" s="13"/>
      <c r="FM1325" s="13"/>
      <c r="FN1325" s="13"/>
      <c r="FO1325" s="13"/>
      <c r="FP1325" s="13"/>
      <c r="FQ1325" s="13"/>
      <c r="FR1325" s="13"/>
      <c r="FS1325" s="13"/>
      <c r="FT1325" s="13"/>
      <c r="FU1325" s="13"/>
      <c r="FV1325" s="13"/>
      <c r="FW1325" s="13"/>
      <c r="FX1325" s="13"/>
      <c r="FY1325" s="13"/>
      <c r="FZ1325" s="13"/>
      <c r="GA1325" s="13"/>
      <c r="GB1325" s="13"/>
      <c r="GC1325" s="13"/>
      <c r="GD1325" s="13"/>
      <c r="GE1325" s="13"/>
    </row>
    <row r="1326" spans="1:238" x14ac:dyDescent="0.2">
      <c r="A1326" s="11">
        <f t="shared" si="22"/>
        <v>1318</v>
      </c>
      <c r="B1326" s="38" t="s">
        <v>1895</v>
      </c>
      <c r="C1326" s="32" t="s">
        <v>759</v>
      </c>
      <c r="D1326" s="38" t="s">
        <v>8</v>
      </c>
      <c r="E1326" s="69" t="s">
        <v>1891</v>
      </c>
      <c r="F1326" s="40" t="s">
        <v>1896</v>
      </c>
      <c r="G1326" s="39">
        <v>4127</v>
      </c>
      <c r="H1326" s="39">
        <v>8816</v>
      </c>
      <c r="I1326" s="41" t="s">
        <v>15</v>
      </c>
      <c r="J1326" s="43" t="s">
        <v>17</v>
      </c>
      <c r="K1326" s="42"/>
    </row>
    <row r="1327" spans="1:238" x14ac:dyDescent="0.2">
      <c r="A1327" s="11">
        <f t="shared" si="22"/>
        <v>1319</v>
      </c>
      <c r="B1327" s="38" t="s">
        <v>1902</v>
      </c>
      <c r="C1327" s="38" t="s">
        <v>759</v>
      </c>
      <c r="D1327" s="38" t="s">
        <v>8</v>
      </c>
      <c r="E1327" s="69" t="s">
        <v>1897</v>
      </c>
      <c r="F1327" s="40" t="s">
        <v>1131</v>
      </c>
      <c r="G1327" s="39">
        <v>9713</v>
      </c>
      <c r="H1327" s="39">
        <v>16251</v>
      </c>
      <c r="I1327" s="41" t="s">
        <v>15</v>
      </c>
      <c r="J1327" s="43" t="s">
        <v>17</v>
      </c>
      <c r="K1327" s="45"/>
    </row>
    <row r="1328" spans="1:238" x14ac:dyDescent="0.2">
      <c r="A1328" s="11">
        <f t="shared" si="22"/>
        <v>1320</v>
      </c>
      <c r="B1328" s="38" t="s">
        <v>634</v>
      </c>
      <c r="C1328" s="38" t="s">
        <v>759</v>
      </c>
      <c r="D1328" s="38" t="s">
        <v>8</v>
      </c>
      <c r="E1328" s="69" t="s">
        <v>1906</v>
      </c>
      <c r="F1328" s="40" t="s">
        <v>1913</v>
      </c>
      <c r="G1328" s="39">
        <v>18028</v>
      </c>
      <c r="H1328" s="39">
        <v>25331</v>
      </c>
      <c r="I1328" s="41" t="s">
        <v>15</v>
      </c>
      <c r="J1328" s="43" t="s">
        <v>17</v>
      </c>
      <c r="K1328" s="42"/>
    </row>
    <row r="1329" spans="1:238" x14ac:dyDescent="0.2">
      <c r="A1329" s="11">
        <f t="shared" si="22"/>
        <v>1321</v>
      </c>
      <c r="B1329" s="38" t="s">
        <v>1928</v>
      </c>
      <c r="C1329" s="38" t="s">
        <v>759</v>
      </c>
      <c r="D1329" s="38" t="s">
        <v>8</v>
      </c>
      <c r="E1329" s="69" t="s">
        <v>1915</v>
      </c>
      <c r="F1329" s="40" t="s">
        <v>1141</v>
      </c>
      <c r="G1329" s="39">
        <v>9452</v>
      </c>
      <c r="H1329" s="39">
        <v>15471</v>
      </c>
      <c r="I1329" s="41" t="s">
        <v>18</v>
      </c>
      <c r="J1329" s="43" t="s">
        <v>17</v>
      </c>
      <c r="K1329" s="42"/>
      <c r="L1329" s="12"/>
      <c r="M1329" s="12"/>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c r="AM1329" s="12"/>
      <c r="AN1329" s="12"/>
      <c r="AO1329" s="12"/>
      <c r="AP1329" s="12"/>
      <c r="AQ1329" s="12"/>
      <c r="AR1329" s="12"/>
      <c r="AS1329" s="12"/>
      <c r="AT1329" s="12"/>
      <c r="AU1329" s="12"/>
      <c r="AV1329" s="12"/>
      <c r="AW1329" s="12"/>
      <c r="AX1329" s="12"/>
      <c r="AY1329" s="12"/>
      <c r="AZ1329" s="12"/>
      <c r="BA1329" s="12"/>
      <c r="BB1329" s="12"/>
      <c r="BC1329" s="12"/>
      <c r="BD1329" s="12"/>
      <c r="BE1329" s="12"/>
      <c r="BF1329" s="12"/>
      <c r="BG1329" s="12"/>
      <c r="BH1329" s="12"/>
      <c r="BI1329" s="12"/>
      <c r="BJ1329" s="12"/>
      <c r="BK1329" s="12"/>
      <c r="BL1329" s="12"/>
      <c r="BM1329" s="12"/>
      <c r="BN1329" s="12"/>
      <c r="BO1329" s="12"/>
      <c r="BP1329" s="12"/>
      <c r="BQ1329" s="12"/>
      <c r="BR1329" s="12"/>
      <c r="BS1329" s="12"/>
      <c r="BT1329" s="12"/>
      <c r="BU1329" s="12"/>
      <c r="BV1329" s="12"/>
      <c r="BW1329" s="12"/>
      <c r="BX1329" s="12"/>
      <c r="BY1329" s="12"/>
      <c r="BZ1329" s="12"/>
      <c r="CA1329" s="12"/>
      <c r="CB1329" s="12"/>
      <c r="CC1329" s="12"/>
      <c r="CD1329" s="12"/>
      <c r="CE1329" s="12"/>
      <c r="CF1329" s="12"/>
      <c r="CG1329" s="12"/>
      <c r="CH1329" s="12"/>
      <c r="CI1329" s="12"/>
      <c r="CJ1329" s="12"/>
      <c r="CK1329" s="12"/>
      <c r="CL1329" s="12"/>
      <c r="CM1329" s="12"/>
      <c r="CN1329" s="12"/>
      <c r="CO1329" s="12"/>
      <c r="CP1329" s="12"/>
      <c r="CQ1329" s="12"/>
      <c r="CR1329" s="12"/>
      <c r="CS1329" s="12"/>
      <c r="CT1329" s="12"/>
      <c r="CU1329" s="12"/>
      <c r="CV1329" s="12"/>
      <c r="CW1329" s="12"/>
      <c r="CX1329" s="12"/>
      <c r="CY1329" s="12"/>
      <c r="CZ1329" s="12"/>
      <c r="DA1329" s="12"/>
      <c r="DB1329" s="12"/>
      <c r="DC1329" s="12"/>
      <c r="DD1329" s="12"/>
      <c r="DE1329" s="12"/>
      <c r="DF1329" s="12"/>
      <c r="DG1329" s="12"/>
      <c r="DH1329" s="12"/>
      <c r="DI1329" s="12"/>
      <c r="DJ1329" s="12"/>
      <c r="DK1329" s="12"/>
      <c r="DL1329" s="12"/>
      <c r="DM1329" s="12"/>
      <c r="DN1329" s="12"/>
      <c r="DO1329" s="12"/>
      <c r="DP1329" s="12"/>
      <c r="DQ1329" s="12"/>
      <c r="DR1329" s="12"/>
      <c r="DS1329" s="12"/>
      <c r="DT1329" s="12"/>
      <c r="DU1329" s="12"/>
      <c r="DV1329" s="12"/>
      <c r="DW1329" s="12"/>
      <c r="DX1329" s="12"/>
      <c r="DY1329" s="12"/>
      <c r="DZ1329" s="12"/>
      <c r="EA1329" s="12"/>
      <c r="EB1329" s="12"/>
      <c r="EC1329" s="12"/>
      <c r="ED1329" s="12"/>
      <c r="EE1329" s="12"/>
      <c r="EF1329" s="12"/>
      <c r="EG1329" s="12"/>
      <c r="EH1329" s="12"/>
      <c r="EI1329" s="12"/>
      <c r="EJ1329" s="12"/>
      <c r="EK1329" s="12"/>
      <c r="EL1329" s="12"/>
      <c r="EM1329" s="12"/>
      <c r="EN1329" s="12"/>
      <c r="EO1329" s="12"/>
      <c r="EP1329" s="12"/>
      <c r="EQ1329" s="12"/>
      <c r="ER1329" s="12"/>
      <c r="ES1329" s="12"/>
      <c r="ET1329" s="12"/>
      <c r="EU1329" s="12"/>
      <c r="EV1329" s="12"/>
      <c r="EW1329" s="12"/>
      <c r="EX1329" s="12"/>
      <c r="EY1329" s="12"/>
      <c r="EZ1329" s="12"/>
      <c r="FA1329" s="12"/>
      <c r="FB1329" s="12"/>
      <c r="FC1329" s="12"/>
      <c r="FD1329" s="12"/>
      <c r="FE1329" s="12"/>
      <c r="FF1329" s="12"/>
      <c r="FG1329" s="12"/>
      <c r="FH1329" s="12"/>
      <c r="FI1329" s="12"/>
      <c r="FJ1329" s="12"/>
      <c r="FK1329" s="12"/>
      <c r="FL1329" s="12"/>
      <c r="FM1329" s="12"/>
      <c r="FN1329" s="12"/>
      <c r="FO1329" s="12"/>
      <c r="FP1329" s="12"/>
      <c r="FQ1329" s="12"/>
      <c r="FR1329" s="12"/>
      <c r="FS1329" s="12"/>
      <c r="FT1329" s="12"/>
      <c r="FU1329" s="12"/>
      <c r="FV1329" s="12"/>
      <c r="FW1329" s="12"/>
      <c r="FX1329" s="12"/>
      <c r="FY1329" s="12"/>
      <c r="FZ1329" s="12"/>
      <c r="GA1329" s="12"/>
      <c r="GB1329" s="12"/>
      <c r="GC1329" s="12"/>
      <c r="GD1329" s="12"/>
      <c r="GE1329" s="12"/>
      <c r="GF1329" s="12"/>
      <c r="GG1329" s="12"/>
      <c r="GH1329" s="12"/>
      <c r="GI1329" s="12"/>
      <c r="GJ1329" s="12"/>
      <c r="GK1329" s="12"/>
      <c r="GL1329" s="12"/>
      <c r="GM1329" s="12"/>
      <c r="GN1329" s="12"/>
      <c r="GO1329" s="12"/>
      <c r="GP1329" s="12"/>
      <c r="GQ1329" s="12"/>
      <c r="GR1329" s="12"/>
      <c r="GS1329" s="12"/>
      <c r="GT1329" s="12"/>
      <c r="GU1329" s="12"/>
      <c r="GV1329" s="12"/>
      <c r="GW1329" s="12"/>
      <c r="GX1329" s="12"/>
      <c r="GY1329" s="12"/>
      <c r="GZ1329" s="12"/>
      <c r="HA1329" s="12"/>
      <c r="HB1329" s="12"/>
      <c r="HC1329" s="12"/>
      <c r="HD1329" s="12"/>
      <c r="HE1329" s="12"/>
      <c r="HF1329" s="12"/>
      <c r="HG1329" s="12"/>
      <c r="HH1329" s="12"/>
      <c r="HI1329" s="12"/>
      <c r="HJ1329" s="12"/>
      <c r="HK1329" s="12"/>
      <c r="HL1329" s="12"/>
      <c r="HM1329" s="12"/>
      <c r="HN1329" s="12"/>
      <c r="HO1329" s="12"/>
      <c r="HP1329" s="12"/>
      <c r="HQ1329" s="12"/>
      <c r="HR1329" s="12"/>
      <c r="HS1329" s="12"/>
      <c r="HT1329" s="12"/>
      <c r="HU1329" s="12"/>
      <c r="HV1329" s="12"/>
      <c r="HW1329" s="12"/>
      <c r="HX1329" s="12"/>
      <c r="HY1329" s="12"/>
      <c r="HZ1329" s="12"/>
      <c r="IA1329" s="12"/>
      <c r="IB1329" s="12"/>
      <c r="IC1329" s="12"/>
      <c r="ID1329" s="12"/>
    </row>
    <row r="1330" spans="1:238" x14ac:dyDescent="0.2">
      <c r="A1330" s="11">
        <f t="shared" si="22"/>
        <v>1322</v>
      </c>
      <c r="B1330" s="38" t="s">
        <v>1988</v>
      </c>
      <c r="C1330" s="38" t="s">
        <v>759</v>
      </c>
      <c r="D1330" s="38" t="s">
        <v>8</v>
      </c>
      <c r="E1330" s="69" t="s">
        <v>1985</v>
      </c>
      <c r="F1330" s="40" t="s">
        <v>106</v>
      </c>
      <c r="G1330" s="39">
        <v>7040</v>
      </c>
      <c r="H1330" s="39">
        <v>13569</v>
      </c>
      <c r="I1330" s="41" t="s">
        <v>18</v>
      </c>
      <c r="J1330" s="43" t="s">
        <v>17</v>
      </c>
      <c r="K1330" s="42"/>
      <c r="L1330" s="12"/>
      <c r="M1330" s="12"/>
      <c r="N1330" s="12"/>
      <c r="O1330" s="12"/>
      <c r="P1330" s="12"/>
      <c r="Q1330" s="12"/>
      <c r="R1330" s="12"/>
      <c r="S1330" s="12"/>
      <c r="T1330" s="12"/>
      <c r="U1330" s="12"/>
      <c r="V1330" s="12"/>
      <c r="W1330" s="12"/>
      <c r="X1330" s="12"/>
      <c r="Y1330" s="12"/>
      <c r="Z1330" s="12"/>
      <c r="AA1330" s="12"/>
      <c r="AB1330" s="12"/>
      <c r="AC1330" s="12"/>
      <c r="AD1330" s="12"/>
      <c r="AE1330" s="12"/>
      <c r="AF1330" s="12"/>
      <c r="AG1330" s="12"/>
      <c r="AH1330" s="12"/>
      <c r="AI1330" s="12"/>
      <c r="AJ1330" s="12"/>
      <c r="AK1330" s="12"/>
      <c r="AL1330" s="12"/>
      <c r="AM1330" s="12"/>
      <c r="AN1330" s="12"/>
      <c r="AO1330" s="12"/>
      <c r="AP1330" s="12"/>
      <c r="AQ1330" s="12"/>
      <c r="AR1330" s="12"/>
      <c r="AS1330" s="12"/>
      <c r="AT1330" s="12"/>
      <c r="AU1330" s="12"/>
      <c r="AV1330" s="12"/>
      <c r="AW1330" s="12"/>
      <c r="AX1330" s="12"/>
      <c r="AY1330" s="12"/>
      <c r="AZ1330" s="12"/>
      <c r="BA1330" s="12"/>
      <c r="BB1330" s="12"/>
      <c r="BC1330" s="12"/>
      <c r="BD1330" s="12"/>
      <c r="BE1330" s="12"/>
      <c r="BF1330" s="12"/>
      <c r="BG1330" s="12"/>
      <c r="BH1330" s="12"/>
      <c r="BI1330" s="12"/>
      <c r="BJ1330" s="12"/>
      <c r="BK1330" s="12"/>
      <c r="BL1330" s="12"/>
      <c r="BM1330" s="12"/>
      <c r="BN1330" s="12"/>
      <c r="BO1330" s="12"/>
      <c r="BP1330" s="12"/>
      <c r="BQ1330" s="12"/>
      <c r="BR1330" s="12"/>
      <c r="BS1330" s="12"/>
      <c r="BT1330" s="12"/>
      <c r="BU1330" s="12"/>
      <c r="BV1330" s="12"/>
      <c r="BW1330" s="12"/>
      <c r="BX1330" s="12"/>
      <c r="BY1330" s="12"/>
      <c r="BZ1330" s="12"/>
      <c r="CA1330" s="12"/>
      <c r="CB1330" s="12"/>
      <c r="CC1330" s="12"/>
      <c r="CD1330" s="12"/>
      <c r="CE1330" s="12"/>
      <c r="CF1330" s="12"/>
      <c r="CG1330" s="12"/>
      <c r="CH1330" s="12"/>
      <c r="CI1330" s="12"/>
      <c r="CJ1330" s="12"/>
      <c r="CK1330" s="12"/>
      <c r="CL1330" s="12"/>
      <c r="CM1330" s="12"/>
      <c r="CN1330" s="12"/>
      <c r="CO1330" s="12"/>
      <c r="CP1330" s="12"/>
      <c r="CQ1330" s="12"/>
      <c r="CR1330" s="12"/>
      <c r="CS1330" s="12"/>
      <c r="CT1330" s="12"/>
      <c r="CU1330" s="12"/>
      <c r="CV1330" s="12"/>
      <c r="CW1330" s="12"/>
      <c r="CX1330" s="12"/>
      <c r="CY1330" s="12"/>
      <c r="CZ1330" s="12"/>
      <c r="DA1330" s="12"/>
      <c r="DB1330" s="12"/>
      <c r="DC1330" s="12"/>
      <c r="DD1330" s="12"/>
      <c r="DE1330" s="12"/>
      <c r="DF1330" s="12"/>
      <c r="DG1330" s="12"/>
      <c r="DH1330" s="12"/>
      <c r="DI1330" s="12"/>
      <c r="DJ1330" s="12"/>
      <c r="DK1330" s="12"/>
      <c r="DL1330" s="12"/>
      <c r="DM1330" s="12"/>
      <c r="DN1330" s="12"/>
      <c r="DO1330" s="12"/>
      <c r="DP1330" s="12"/>
      <c r="DQ1330" s="12"/>
      <c r="DR1330" s="12"/>
      <c r="DS1330" s="12"/>
      <c r="DT1330" s="12"/>
      <c r="DU1330" s="12"/>
      <c r="DV1330" s="12"/>
      <c r="DW1330" s="12"/>
      <c r="DX1330" s="12"/>
      <c r="DY1330" s="12"/>
      <c r="DZ1330" s="12"/>
      <c r="EA1330" s="12"/>
      <c r="EB1330" s="12"/>
      <c r="EC1330" s="12"/>
      <c r="ED1330" s="12"/>
      <c r="EE1330" s="12"/>
      <c r="EF1330" s="12"/>
      <c r="EG1330" s="12"/>
      <c r="EH1330" s="12"/>
      <c r="EI1330" s="12"/>
      <c r="EJ1330" s="12"/>
      <c r="EK1330" s="12"/>
      <c r="EL1330" s="12"/>
      <c r="EM1330" s="12"/>
      <c r="EN1330" s="12"/>
      <c r="EO1330" s="12"/>
      <c r="EP1330" s="12"/>
      <c r="EQ1330" s="12"/>
      <c r="ER1330" s="12"/>
      <c r="ES1330" s="12"/>
      <c r="ET1330" s="12"/>
      <c r="EU1330" s="12"/>
      <c r="EV1330" s="12"/>
      <c r="EW1330" s="12"/>
      <c r="EX1330" s="12"/>
      <c r="EY1330" s="12"/>
      <c r="EZ1330" s="12"/>
      <c r="FA1330" s="12"/>
      <c r="FB1330" s="12"/>
      <c r="FC1330" s="12"/>
      <c r="FD1330" s="12"/>
      <c r="FE1330" s="12"/>
      <c r="FF1330" s="12"/>
      <c r="FG1330" s="12"/>
      <c r="FH1330" s="12"/>
      <c r="FI1330" s="12"/>
      <c r="FJ1330" s="12"/>
      <c r="FK1330" s="12"/>
      <c r="FL1330" s="12"/>
      <c r="FM1330" s="12"/>
      <c r="FN1330" s="12"/>
      <c r="FO1330" s="12"/>
      <c r="FP1330" s="12"/>
      <c r="FQ1330" s="12"/>
      <c r="FR1330" s="12"/>
      <c r="FS1330" s="12"/>
      <c r="FT1330" s="12"/>
      <c r="FU1330" s="12"/>
      <c r="FV1330" s="12"/>
      <c r="FW1330" s="12"/>
      <c r="FX1330" s="12"/>
      <c r="FY1330" s="12"/>
      <c r="FZ1330" s="12"/>
      <c r="GA1330" s="12"/>
      <c r="GB1330" s="12"/>
      <c r="GC1330" s="12"/>
      <c r="GD1330" s="12"/>
      <c r="GE1330" s="12"/>
      <c r="GF1330" s="12"/>
      <c r="GG1330" s="12"/>
      <c r="GH1330" s="12"/>
      <c r="GI1330" s="12"/>
      <c r="GJ1330" s="12"/>
      <c r="GK1330" s="12"/>
      <c r="GL1330" s="12"/>
      <c r="GM1330" s="12"/>
      <c r="GN1330" s="12"/>
      <c r="GO1330" s="12"/>
      <c r="GP1330" s="12"/>
      <c r="GQ1330" s="12"/>
      <c r="GR1330" s="12"/>
      <c r="GS1330" s="12"/>
      <c r="GT1330" s="12"/>
      <c r="GU1330" s="12"/>
      <c r="GV1330" s="12"/>
      <c r="GW1330" s="12"/>
      <c r="GX1330" s="12"/>
      <c r="GY1330" s="12"/>
      <c r="GZ1330" s="12"/>
      <c r="HA1330" s="12"/>
      <c r="HB1330" s="12"/>
      <c r="HC1330" s="12"/>
      <c r="HD1330" s="12"/>
      <c r="HE1330" s="12"/>
      <c r="HF1330" s="12"/>
      <c r="HG1330" s="12"/>
      <c r="HH1330" s="12"/>
      <c r="HI1330" s="12"/>
      <c r="HJ1330" s="12"/>
      <c r="HK1330" s="12"/>
      <c r="HL1330" s="12"/>
      <c r="HM1330" s="12"/>
      <c r="HN1330" s="12"/>
      <c r="HO1330" s="12"/>
      <c r="HP1330" s="12"/>
      <c r="HQ1330" s="12"/>
      <c r="HR1330" s="12"/>
      <c r="HS1330" s="12"/>
      <c r="HT1330" s="12"/>
      <c r="HU1330" s="12"/>
      <c r="HV1330" s="12"/>
      <c r="HW1330" s="12"/>
      <c r="HX1330" s="12"/>
      <c r="HY1330" s="12"/>
      <c r="HZ1330" s="12"/>
      <c r="IA1330" s="12"/>
      <c r="IB1330" s="12"/>
      <c r="IC1330" s="12"/>
      <c r="ID1330" s="12"/>
    </row>
    <row r="1331" spans="1:238" x14ac:dyDescent="0.2">
      <c r="A1331" s="11">
        <f t="shared" si="22"/>
        <v>1323</v>
      </c>
      <c r="B1331" s="38" t="s">
        <v>1996</v>
      </c>
      <c r="C1331" s="38" t="s">
        <v>759</v>
      </c>
      <c r="D1331" s="38" t="s">
        <v>8</v>
      </c>
      <c r="E1331" s="69" t="s">
        <v>1993</v>
      </c>
      <c r="F1331" s="40" t="s">
        <v>1997</v>
      </c>
      <c r="G1331" s="39">
        <v>6287</v>
      </c>
      <c r="H1331" s="39">
        <v>12929</v>
      </c>
      <c r="I1331" s="41" t="s">
        <v>15</v>
      </c>
      <c r="J1331" s="43" t="s">
        <v>17</v>
      </c>
      <c r="K1331" s="45" t="s">
        <v>180</v>
      </c>
      <c r="L1331" s="12"/>
      <c r="M1331" s="12"/>
      <c r="N1331" s="12"/>
      <c r="O1331" s="12"/>
      <c r="P1331" s="12"/>
      <c r="Q1331" s="12"/>
      <c r="R1331" s="12"/>
      <c r="S1331" s="12"/>
      <c r="T1331" s="12"/>
      <c r="U1331" s="12"/>
      <c r="V1331" s="12"/>
      <c r="W1331" s="12"/>
      <c r="X1331" s="12"/>
      <c r="Y1331" s="12"/>
      <c r="Z1331" s="12"/>
      <c r="AA1331" s="12"/>
      <c r="AB1331" s="12"/>
      <c r="AC1331" s="12"/>
      <c r="AD1331" s="12"/>
      <c r="AE1331" s="12"/>
      <c r="AF1331" s="12"/>
      <c r="AG1331" s="12"/>
      <c r="AH1331" s="12"/>
      <c r="AI1331" s="12"/>
      <c r="AJ1331" s="12"/>
      <c r="AK1331" s="12"/>
      <c r="AL1331" s="12"/>
      <c r="AM1331" s="12"/>
      <c r="AN1331" s="12"/>
      <c r="AO1331" s="12"/>
      <c r="AP1331" s="12"/>
      <c r="AQ1331" s="12"/>
      <c r="AR1331" s="12"/>
      <c r="AS1331" s="12"/>
      <c r="AT1331" s="12"/>
      <c r="AU1331" s="12"/>
      <c r="AV1331" s="12"/>
      <c r="AW1331" s="12"/>
      <c r="AX1331" s="12"/>
      <c r="AY1331" s="12"/>
      <c r="AZ1331" s="12"/>
      <c r="BA1331" s="12"/>
      <c r="BB1331" s="12"/>
      <c r="BC1331" s="12"/>
      <c r="BD1331" s="12"/>
      <c r="BE1331" s="12"/>
      <c r="BF1331" s="12"/>
      <c r="BG1331" s="12"/>
      <c r="BH1331" s="12"/>
      <c r="BI1331" s="12"/>
      <c r="BJ1331" s="12"/>
      <c r="BK1331" s="12"/>
      <c r="BL1331" s="12"/>
      <c r="BM1331" s="12"/>
      <c r="BN1331" s="12"/>
      <c r="BO1331" s="12"/>
      <c r="BP1331" s="12"/>
      <c r="BQ1331" s="12"/>
      <c r="BR1331" s="12"/>
      <c r="BS1331" s="12"/>
      <c r="BT1331" s="12"/>
      <c r="BU1331" s="12"/>
      <c r="BV1331" s="12"/>
      <c r="BW1331" s="12"/>
      <c r="BX1331" s="12"/>
      <c r="BY1331" s="12"/>
      <c r="BZ1331" s="12"/>
      <c r="CA1331" s="12"/>
      <c r="CB1331" s="12"/>
      <c r="CC1331" s="12"/>
      <c r="CD1331" s="12"/>
      <c r="CE1331" s="12"/>
      <c r="CF1331" s="12"/>
      <c r="CG1331" s="12"/>
      <c r="CH1331" s="12"/>
      <c r="CI1331" s="12"/>
      <c r="CJ1331" s="12"/>
      <c r="CK1331" s="12"/>
      <c r="CL1331" s="12"/>
      <c r="CM1331" s="12"/>
      <c r="CN1331" s="12"/>
      <c r="CO1331" s="12"/>
      <c r="CP1331" s="12"/>
      <c r="CQ1331" s="12"/>
      <c r="CR1331" s="12"/>
      <c r="CS1331" s="12"/>
      <c r="CT1331" s="12"/>
      <c r="CU1331" s="12"/>
      <c r="CV1331" s="12"/>
      <c r="CW1331" s="12"/>
      <c r="CX1331" s="12"/>
      <c r="CY1331" s="12"/>
      <c r="CZ1331" s="12"/>
      <c r="DA1331" s="12"/>
      <c r="DB1331" s="12"/>
      <c r="DC1331" s="12"/>
      <c r="DD1331" s="12"/>
      <c r="DE1331" s="12"/>
      <c r="DF1331" s="12"/>
      <c r="DG1331" s="12"/>
      <c r="DH1331" s="12"/>
      <c r="DI1331" s="12"/>
      <c r="DJ1331" s="12"/>
      <c r="DK1331" s="12"/>
      <c r="DL1331" s="12"/>
      <c r="DM1331" s="12"/>
      <c r="DN1331" s="12"/>
      <c r="DO1331" s="12"/>
      <c r="DP1331" s="12"/>
      <c r="DQ1331" s="12"/>
      <c r="DR1331" s="12"/>
      <c r="DS1331" s="12"/>
      <c r="DT1331" s="12"/>
      <c r="DU1331" s="12"/>
      <c r="DV1331" s="12"/>
      <c r="DW1331" s="12"/>
      <c r="DX1331" s="12"/>
      <c r="DY1331" s="12"/>
      <c r="DZ1331" s="12"/>
      <c r="EA1331" s="12"/>
      <c r="EB1331" s="12"/>
      <c r="EC1331" s="12"/>
      <c r="ED1331" s="12"/>
      <c r="EE1331" s="12"/>
      <c r="EF1331" s="12"/>
      <c r="EG1331" s="12"/>
      <c r="EH1331" s="12"/>
      <c r="EI1331" s="12"/>
      <c r="EJ1331" s="12"/>
      <c r="EK1331" s="12"/>
      <c r="EL1331" s="12"/>
      <c r="EM1331" s="12"/>
      <c r="EN1331" s="12"/>
      <c r="EO1331" s="12"/>
      <c r="EP1331" s="12"/>
      <c r="EQ1331" s="12"/>
      <c r="ER1331" s="12"/>
      <c r="ES1331" s="12"/>
      <c r="ET1331" s="12"/>
      <c r="EU1331" s="12"/>
      <c r="EV1331" s="12"/>
      <c r="EW1331" s="12"/>
      <c r="EX1331" s="12"/>
      <c r="EY1331" s="12"/>
      <c r="EZ1331" s="12"/>
      <c r="FA1331" s="12"/>
      <c r="FB1331" s="12"/>
      <c r="FC1331" s="12"/>
      <c r="FD1331" s="12"/>
      <c r="FE1331" s="12"/>
      <c r="FF1331" s="12"/>
      <c r="FG1331" s="12"/>
      <c r="FH1331" s="12"/>
      <c r="FI1331" s="12"/>
      <c r="FJ1331" s="12"/>
      <c r="FK1331" s="12"/>
      <c r="FL1331" s="12"/>
      <c r="FM1331" s="12"/>
      <c r="FN1331" s="12"/>
      <c r="FO1331" s="12"/>
      <c r="FP1331" s="12"/>
      <c r="FQ1331" s="12"/>
      <c r="FR1331" s="12"/>
      <c r="FS1331" s="12"/>
      <c r="FT1331" s="12"/>
      <c r="FU1331" s="12"/>
      <c r="FV1331" s="12"/>
      <c r="FW1331" s="12"/>
      <c r="FX1331" s="12"/>
      <c r="FY1331" s="12"/>
      <c r="FZ1331" s="12"/>
      <c r="GA1331" s="12"/>
      <c r="GB1331" s="12"/>
      <c r="GC1331" s="12"/>
      <c r="GD1331" s="12"/>
      <c r="GE1331" s="12"/>
      <c r="GF1331" s="12"/>
      <c r="GG1331" s="12"/>
      <c r="GH1331" s="12"/>
      <c r="GI1331" s="12"/>
      <c r="GJ1331" s="12"/>
      <c r="GK1331" s="12"/>
      <c r="GL1331" s="12"/>
      <c r="GM1331" s="12"/>
      <c r="GN1331" s="12"/>
      <c r="GO1331" s="12"/>
      <c r="GP1331" s="12"/>
      <c r="GQ1331" s="12"/>
      <c r="GR1331" s="12"/>
      <c r="GS1331" s="12"/>
      <c r="GT1331" s="12"/>
      <c r="GU1331" s="12"/>
      <c r="GV1331" s="12"/>
      <c r="GW1331" s="12"/>
      <c r="GX1331" s="12"/>
      <c r="GY1331" s="12"/>
      <c r="GZ1331" s="12"/>
      <c r="HA1331" s="12"/>
      <c r="HB1331" s="12"/>
      <c r="HC1331" s="12"/>
      <c r="HD1331" s="12"/>
      <c r="HE1331" s="12"/>
      <c r="HF1331" s="12"/>
      <c r="HG1331" s="12"/>
      <c r="HH1331" s="12"/>
      <c r="HI1331" s="12"/>
      <c r="HJ1331" s="12"/>
      <c r="HK1331" s="12"/>
      <c r="HL1331" s="12"/>
      <c r="HM1331" s="12"/>
      <c r="HN1331" s="12"/>
      <c r="HO1331" s="12"/>
      <c r="HP1331" s="12"/>
      <c r="HQ1331" s="12"/>
      <c r="HR1331" s="12"/>
      <c r="HS1331" s="12"/>
      <c r="HT1331" s="12"/>
      <c r="HU1331" s="12"/>
      <c r="HV1331" s="12"/>
      <c r="HW1331" s="12"/>
      <c r="HX1331" s="12"/>
      <c r="HY1331" s="12"/>
      <c r="HZ1331" s="12"/>
      <c r="IA1331" s="12"/>
      <c r="IB1331" s="12"/>
      <c r="IC1331" s="12"/>
      <c r="ID1331" s="12"/>
    </row>
    <row r="1332" spans="1:238" x14ac:dyDescent="0.2">
      <c r="A1332" s="11">
        <f t="shared" si="22"/>
        <v>1324</v>
      </c>
      <c r="B1332" s="38" t="s">
        <v>635</v>
      </c>
      <c r="C1332" s="38" t="s">
        <v>759</v>
      </c>
      <c r="D1332" s="38" t="s">
        <v>8</v>
      </c>
      <c r="E1332" s="69" t="s">
        <v>2030</v>
      </c>
      <c r="F1332" s="40" t="s">
        <v>722</v>
      </c>
      <c r="G1332" s="39">
        <v>11351</v>
      </c>
      <c r="H1332" s="39">
        <v>22775</v>
      </c>
      <c r="I1332" s="41" t="s">
        <v>15</v>
      </c>
      <c r="J1332" s="43" t="s">
        <v>17</v>
      </c>
      <c r="K1332" s="45"/>
      <c r="L1332" s="12"/>
      <c r="M1332" s="12"/>
      <c r="N1332" s="12"/>
      <c r="O1332" s="12"/>
      <c r="P1332" s="12"/>
      <c r="Q1332" s="12"/>
      <c r="R1332" s="12"/>
      <c r="S1332" s="12"/>
      <c r="T1332" s="12"/>
      <c r="U1332" s="12"/>
      <c r="V1332" s="12"/>
      <c r="W1332" s="12"/>
      <c r="X1332" s="12"/>
      <c r="Y1332" s="12"/>
      <c r="Z1332" s="12"/>
      <c r="AA1332" s="12"/>
      <c r="AB1332" s="12"/>
      <c r="AC1332" s="12"/>
      <c r="AD1332" s="12"/>
      <c r="AE1332" s="12"/>
      <c r="AF1332" s="12"/>
      <c r="AG1332" s="12"/>
      <c r="AH1332" s="12"/>
      <c r="AI1332" s="12"/>
      <c r="AJ1332" s="12"/>
      <c r="AK1332" s="12"/>
      <c r="AL1332" s="12"/>
      <c r="AM1332" s="12"/>
      <c r="AN1332" s="12"/>
      <c r="AO1332" s="12"/>
      <c r="AP1332" s="12"/>
      <c r="AQ1332" s="12"/>
      <c r="AR1332" s="12"/>
      <c r="AS1332" s="12"/>
      <c r="AT1332" s="12"/>
      <c r="AU1332" s="12"/>
      <c r="AV1332" s="12"/>
      <c r="AW1332" s="12"/>
      <c r="AX1332" s="12"/>
      <c r="AY1332" s="12"/>
      <c r="AZ1332" s="12"/>
      <c r="BA1332" s="12"/>
      <c r="BB1332" s="12"/>
      <c r="BC1332" s="12"/>
      <c r="BD1332" s="12"/>
      <c r="BE1332" s="12"/>
      <c r="BF1332" s="12"/>
      <c r="BG1332" s="12"/>
      <c r="BH1332" s="12"/>
      <c r="BI1332" s="12"/>
      <c r="BJ1332" s="12"/>
      <c r="BK1332" s="12"/>
      <c r="BL1332" s="12"/>
      <c r="BM1332" s="12"/>
      <c r="BN1332" s="12"/>
      <c r="BO1332" s="12"/>
      <c r="BP1332" s="12"/>
      <c r="BQ1332" s="12"/>
      <c r="BR1332" s="12"/>
      <c r="BS1332" s="12"/>
      <c r="BT1332" s="12"/>
      <c r="BU1332" s="12"/>
      <c r="BV1332" s="12"/>
      <c r="BW1332" s="12"/>
      <c r="BX1332" s="12"/>
      <c r="BY1332" s="12"/>
      <c r="BZ1332" s="12"/>
      <c r="CA1332" s="12"/>
      <c r="CB1332" s="12"/>
      <c r="CC1332" s="12"/>
      <c r="CD1332" s="12"/>
      <c r="CE1332" s="12"/>
      <c r="CF1332" s="12"/>
      <c r="CG1332" s="12"/>
      <c r="CH1332" s="12"/>
      <c r="CI1332" s="12"/>
      <c r="CJ1332" s="12"/>
      <c r="CK1332" s="12"/>
      <c r="CL1332" s="12"/>
      <c r="CM1332" s="12"/>
      <c r="CN1332" s="12"/>
      <c r="CO1332" s="12"/>
      <c r="CP1332" s="12"/>
      <c r="CQ1332" s="12"/>
      <c r="CR1332" s="12"/>
      <c r="CS1332" s="12"/>
      <c r="CT1332" s="12"/>
      <c r="CU1332" s="12"/>
      <c r="CV1332" s="12"/>
      <c r="CW1332" s="12"/>
      <c r="CX1332" s="12"/>
      <c r="CY1332" s="12"/>
      <c r="CZ1332" s="12"/>
      <c r="DA1332" s="12"/>
      <c r="DB1332" s="12"/>
      <c r="DC1332" s="12"/>
      <c r="DD1332" s="12"/>
      <c r="DE1332" s="12"/>
      <c r="DF1332" s="12"/>
      <c r="DG1332" s="12"/>
      <c r="DH1332" s="12"/>
      <c r="DI1332" s="12"/>
      <c r="DJ1332" s="12"/>
      <c r="DK1332" s="12"/>
      <c r="DL1332" s="12"/>
      <c r="DM1332" s="12"/>
      <c r="DN1332" s="12"/>
      <c r="DO1332" s="12"/>
      <c r="DP1332" s="12"/>
      <c r="DQ1332" s="12"/>
      <c r="DR1332" s="12"/>
      <c r="DS1332" s="12"/>
      <c r="DT1332" s="12"/>
      <c r="DU1332" s="12"/>
      <c r="DV1332" s="12"/>
      <c r="DW1332" s="12"/>
      <c r="DX1332" s="12"/>
      <c r="DY1332" s="12"/>
      <c r="DZ1332" s="12"/>
      <c r="EA1332" s="12"/>
      <c r="EB1332" s="12"/>
      <c r="EC1332" s="12"/>
      <c r="ED1332" s="12"/>
      <c r="EE1332" s="12"/>
      <c r="EF1332" s="12"/>
      <c r="EG1332" s="12"/>
      <c r="EH1332" s="12"/>
      <c r="EI1332" s="12"/>
      <c r="EJ1332" s="12"/>
      <c r="EK1332" s="12"/>
      <c r="EL1332" s="12"/>
      <c r="EM1332" s="12"/>
      <c r="EN1332" s="12"/>
      <c r="EO1332" s="12"/>
      <c r="EP1332" s="12"/>
      <c r="EQ1332" s="12"/>
      <c r="ER1332" s="12"/>
      <c r="ES1332" s="12"/>
      <c r="ET1332" s="12"/>
      <c r="EU1332" s="12"/>
      <c r="EV1332" s="12"/>
      <c r="EW1332" s="12"/>
      <c r="EX1332" s="12"/>
      <c r="EY1332" s="12"/>
      <c r="EZ1332" s="12"/>
      <c r="FA1332" s="12"/>
      <c r="FB1332" s="12"/>
      <c r="FC1332" s="12"/>
      <c r="FD1332" s="12"/>
      <c r="FE1332" s="12"/>
      <c r="FF1332" s="12"/>
      <c r="FG1332" s="12"/>
      <c r="FH1332" s="12"/>
      <c r="FI1332" s="12"/>
      <c r="FJ1332" s="12"/>
      <c r="FK1332" s="12"/>
      <c r="FL1332" s="12"/>
      <c r="FM1332" s="12"/>
      <c r="FN1332" s="12"/>
      <c r="FO1332" s="12"/>
      <c r="FP1332" s="12"/>
      <c r="FQ1332" s="12"/>
      <c r="FR1332" s="12"/>
      <c r="FS1332" s="12"/>
      <c r="FT1332" s="12"/>
      <c r="FU1332" s="12"/>
      <c r="FV1332" s="12"/>
      <c r="FW1332" s="12"/>
      <c r="FX1332" s="12"/>
      <c r="FY1332" s="12"/>
      <c r="FZ1332" s="12"/>
      <c r="GA1332" s="12"/>
      <c r="GB1332" s="12"/>
      <c r="GC1332" s="12"/>
      <c r="GD1332" s="12"/>
      <c r="GE1332" s="12"/>
      <c r="GF1332" s="12"/>
      <c r="GG1332" s="12"/>
      <c r="GH1332" s="12"/>
      <c r="GI1332" s="12"/>
      <c r="GJ1332" s="12"/>
      <c r="GK1332" s="12"/>
      <c r="GL1332" s="12"/>
      <c r="GM1332" s="12"/>
      <c r="GN1332" s="12"/>
      <c r="GO1332" s="12"/>
      <c r="GP1332" s="12"/>
      <c r="GQ1332" s="12"/>
      <c r="GR1332" s="12"/>
      <c r="GS1332" s="12"/>
      <c r="GT1332" s="12"/>
      <c r="GU1332" s="12"/>
      <c r="GV1332" s="12"/>
      <c r="GW1332" s="12"/>
      <c r="GX1332" s="12"/>
      <c r="GY1332" s="12"/>
      <c r="GZ1332" s="12"/>
      <c r="HA1332" s="12"/>
      <c r="HB1332" s="12"/>
      <c r="HC1332" s="12"/>
      <c r="HD1332" s="12"/>
      <c r="HE1332" s="12"/>
      <c r="HF1332" s="12"/>
      <c r="HG1332" s="12"/>
      <c r="HH1332" s="12"/>
      <c r="HI1332" s="12"/>
      <c r="HJ1332" s="12"/>
      <c r="HK1332" s="12"/>
      <c r="HL1332" s="12"/>
      <c r="HM1332" s="12"/>
      <c r="HN1332" s="12"/>
      <c r="HO1332" s="12"/>
      <c r="HP1332" s="12"/>
      <c r="HQ1332" s="12"/>
      <c r="HR1332" s="12"/>
      <c r="HS1332" s="12"/>
      <c r="HT1332" s="12"/>
      <c r="HU1332" s="12"/>
      <c r="HV1332" s="12"/>
      <c r="HW1332" s="12"/>
      <c r="HX1332" s="12"/>
      <c r="HY1332" s="12"/>
      <c r="HZ1332" s="12"/>
      <c r="IA1332" s="12"/>
      <c r="IB1332" s="12"/>
      <c r="IC1332" s="12"/>
      <c r="ID1332" s="12"/>
    </row>
    <row r="1333" spans="1:238" x14ac:dyDescent="0.2">
      <c r="A1333" s="11">
        <f t="shared" si="22"/>
        <v>1325</v>
      </c>
      <c r="B1333" s="38" t="s">
        <v>2041</v>
      </c>
      <c r="C1333" s="38" t="s">
        <v>759</v>
      </c>
      <c r="D1333" s="38" t="s">
        <v>8</v>
      </c>
      <c r="E1333" s="69" t="s">
        <v>2030</v>
      </c>
      <c r="F1333" s="40" t="s">
        <v>1838</v>
      </c>
      <c r="G1333" s="39">
        <v>1674</v>
      </c>
      <c r="H1333" s="39">
        <v>3001</v>
      </c>
      <c r="I1333" s="41" t="s">
        <v>15</v>
      </c>
      <c r="J1333" s="43" t="s">
        <v>17</v>
      </c>
      <c r="K1333" s="45"/>
      <c r="L1333" s="12"/>
      <c r="M1333" s="12"/>
      <c r="N1333" s="12"/>
      <c r="O1333" s="12"/>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c r="AM1333" s="12"/>
      <c r="AN1333" s="12"/>
      <c r="AO1333" s="12"/>
      <c r="AP1333" s="12"/>
      <c r="AQ1333" s="12"/>
      <c r="AR1333" s="12"/>
      <c r="AS1333" s="12"/>
      <c r="AT1333" s="12"/>
      <c r="AU1333" s="12"/>
      <c r="AV1333" s="12"/>
      <c r="AW1333" s="12"/>
      <c r="AX1333" s="12"/>
      <c r="AY1333" s="12"/>
      <c r="AZ1333" s="12"/>
      <c r="BA1333" s="12"/>
      <c r="BB1333" s="12"/>
      <c r="BC1333" s="12"/>
      <c r="BD1333" s="12"/>
      <c r="BE1333" s="12"/>
      <c r="BF1333" s="12"/>
      <c r="BG1333" s="12"/>
      <c r="BH1333" s="12"/>
      <c r="BI1333" s="12"/>
      <c r="BJ1333" s="12"/>
      <c r="BK1333" s="12"/>
      <c r="BL1333" s="12"/>
      <c r="BM1333" s="12"/>
      <c r="BN1333" s="12"/>
      <c r="BO1333" s="12"/>
      <c r="BP1333" s="12"/>
      <c r="BQ1333" s="12"/>
      <c r="BR1333" s="12"/>
      <c r="BS1333" s="12"/>
      <c r="BT1333" s="12"/>
      <c r="BU1333" s="12"/>
      <c r="BV1333" s="12"/>
      <c r="BW1333" s="12"/>
      <c r="BX1333" s="12"/>
      <c r="BY1333" s="12"/>
      <c r="BZ1333" s="12"/>
      <c r="CA1333" s="12"/>
      <c r="CB1333" s="12"/>
      <c r="CC1333" s="12"/>
      <c r="CD1333" s="12"/>
      <c r="CE1333" s="12"/>
      <c r="CF1333" s="12"/>
      <c r="CG1333" s="12"/>
      <c r="CH1333" s="12"/>
      <c r="CI1333" s="12"/>
      <c r="CJ1333" s="12"/>
      <c r="CK1333" s="12"/>
      <c r="CL1333" s="12"/>
      <c r="CM1333" s="12"/>
      <c r="CN1333" s="12"/>
      <c r="CO1333" s="12"/>
      <c r="CP1333" s="12"/>
      <c r="CQ1333" s="12"/>
      <c r="CR1333" s="12"/>
      <c r="CS1333" s="12"/>
      <c r="CT1333" s="12"/>
      <c r="CU1333" s="12"/>
      <c r="CV1333" s="12"/>
      <c r="CW1333" s="12"/>
      <c r="CX1333" s="12"/>
      <c r="CY1333" s="12"/>
      <c r="CZ1333" s="12"/>
      <c r="DA1333" s="12"/>
      <c r="DB1333" s="12"/>
      <c r="DC1333" s="12"/>
      <c r="DD1333" s="12"/>
      <c r="DE1333" s="12"/>
      <c r="DF1333" s="12"/>
      <c r="DG1333" s="12"/>
      <c r="DH1333" s="12"/>
      <c r="DI1333" s="12"/>
      <c r="DJ1333" s="12"/>
      <c r="DK1333" s="12"/>
      <c r="DL1333" s="12"/>
      <c r="DM1333" s="12"/>
      <c r="DN1333" s="12"/>
      <c r="DO1333" s="12"/>
      <c r="DP1333" s="12"/>
      <c r="DQ1333" s="12"/>
      <c r="DR1333" s="12"/>
      <c r="DS1333" s="12"/>
      <c r="DT1333" s="12"/>
      <c r="DU1333" s="12"/>
      <c r="DV1333" s="12"/>
      <c r="DW1333" s="12"/>
      <c r="DX1333" s="12"/>
      <c r="DY1333" s="12"/>
      <c r="DZ1333" s="12"/>
      <c r="EA1333" s="12"/>
      <c r="EB1333" s="12"/>
      <c r="EC1333" s="12"/>
      <c r="ED1333" s="12"/>
      <c r="EE1333" s="12"/>
      <c r="EF1333" s="12"/>
      <c r="EG1333" s="12"/>
      <c r="EH1333" s="12"/>
      <c r="EI1333" s="12"/>
      <c r="EJ1333" s="12"/>
      <c r="EK1333" s="12"/>
      <c r="EL1333" s="12"/>
      <c r="EM1333" s="12"/>
      <c r="EN1333" s="12"/>
      <c r="EO1333" s="12"/>
      <c r="EP1333" s="12"/>
      <c r="EQ1333" s="12"/>
      <c r="ER1333" s="12"/>
      <c r="ES1333" s="12"/>
      <c r="ET1333" s="12"/>
      <c r="EU1333" s="12"/>
      <c r="EV1333" s="12"/>
      <c r="EW1333" s="12"/>
      <c r="EX1333" s="12"/>
      <c r="EY1333" s="12"/>
      <c r="EZ1333" s="12"/>
      <c r="FA1333" s="12"/>
      <c r="FB1333" s="12"/>
      <c r="FC1333" s="12"/>
      <c r="FD1333" s="12"/>
      <c r="FE1333" s="12"/>
      <c r="FF1333" s="12"/>
      <c r="FG1333" s="12"/>
      <c r="FH1333" s="12"/>
      <c r="FI1333" s="12"/>
      <c r="FJ1333" s="12"/>
      <c r="FK1333" s="12"/>
      <c r="FL1333" s="12"/>
      <c r="FM1333" s="12"/>
      <c r="FN1333" s="12"/>
      <c r="FO1333" s="12"/>
      <c r="FP1333" s="12"/>
      <c r="FQ1333" s="12"/>
      <c r="FR1333" s="12"/>
      <c r="FS1333" s="12"/>
      <c r="FT1333" s="12"/>
      <c r="FU1333" s="12"/>
      <c r="FV1333" s="12"/>
      <c r="FW1333" s="12"/>
      <c r="FX1333" s="12"/>
      <c r="FY1333" s="12"/>
      <c r="FZ1333" s="12"/>
      <c r="GA1333" s="12"/>
      <c r="GB1333" s="12"/>
      <c r="GC1333" s="12"/>
      <c r="GD1333" s="12"/>
      <c r="GE1333" s="12"/>
      <c r="GF1333" s="12"/>
      <c r="GG1333" s="12"/>
      <c r="GH1333" s="12"/>
      <c r="GI1333" s="12"/>
      <c r="GJ1333" s="12"/>
      <c r="GK1333" s="12"/>
      <c r="GL1333" s="12"/>
      <c r="GM1333" s="12"/>
      <c r="GN1333" s="12"/>
      <c r="GO1333" s="12"/>
      <c r="GP1333" s="12"/>
      <c r="GQ1333" s="12"/>
      <c r="GR1333" s="12"/>
      <c r="GS1333" s="12"/>
      <c r="GT1333" s="12"/>
      <c r="GU1333" s="12"/>
      <c r="GV1333" s="12"/>
      <c r="GW1333" s="12"/>
      <c r="GX1333" s="12"/>
      <c r="GY1333" s="12"/>
      <c r="GZ1333" s="12"/>
      <c r="HA1333" s="12"/>
      <c r="HB1333" s="12"/>
      <c r="HC1333" s="12"/>
      <c r="HD1333" s="12"/>
      <c r="HE1333" s="12"/>
      <c r="HF1333" s="12"/>
      <c r="HG1333" s="12"/>
      <c r="HH1333" s="12"/>
      <c r="HI1333" s="12"/>
      <c r="HJ1333" s="12"/>
      <c r="HK1333" s="12"/>
      <c r="HL1333" s="12"/>
      <c r="HM1333" s="12"/>
      <c r="HN1333" s="12"/>
      <c r="HO1333" s="12"/>
      <c r="HP1333" s="12"/>
      <c r="HQ1333" s="12"/>
      <c r="HR1333" s="12"/>
      <c r="HS1333" s="12"/>
      <c r="HT1333" s="12"/>
      <c r="HU1333" s="12"/>
      <c r="HV1333" s="12"/>
      <c r="HW1333" s="12"/>
      <c r="HX1333" s="12"/>
      <c r="HY1333" s="12"/>
      <c r="HZ1333" s="12"/>
      <c r="IA1333" s="12"/>
      <c r="IB1333" s="12"/>
      <c r="IC1333" s="12"/>
      <c r="ID1333" s="12"/>
    </row>
    <row r="1334" spans="1:238" x14ac:dyDescent="0.2">
      <c r="A1334" s="11">
        <f t="shared" si="22"/>
        <v>1326</v>
      </c>
      <c r="B1334" s="38" t="s">
        <v>2074</v>
      </c>
      <c r="C1334" s="38" t="s">
        <v>759</v>
      </c>
      <c r="D1334" s="38" t="s">
        <v>8</v>
      </c>
      <c r="E1334" s="69" t="s">
        <v>224</v>
      </c>
      <c r="F1334" s="40" t="s">
        <v>60</v>
      </c>
      <c r="G1334" s="39">
        <v>5579</v>
      </c>
      <c r="H1334" s="39">
        <v>15775</v>
      </c>
      <c r="I1334" s="41" t="s">
        <v>18</v>
      </c>
      <c r="J1334" s="43" t="s">
        <v>17</v>
      </c>
      <c r="K1334" s="45" t="s">
        <v>180</v>
      </c>
      <c r="L1334" s="18"/>
      <c r="M1334" s="18"/>
      <c r="N1334" s="18"/>
      <c r="O1334" s="18"/>
      <c r="P1334" s="18"/>
      <c r="Q1334" s="18"/>
      <c r="R1334" s="18"/>
      <c r="S1334" s="18"/>
      <c r="T1334" s="18"/>
      <c r="U1334" s="18"/>
      <c r="V1334" s="18"/>
      <c r="W1334" s="18"/>
      <c r="X1334" s="18"/>
      <c r="Y1334" s="18"/>
      <c r="Z1334" s="18"/>
      <c r="AA1334" s="18"/>
      <c r="AB1334" s="18"/>
      <c r="AC1334" s="18"/>
      <c r="AD1334" s="18"/>
      <c r="AE1334" s="18"/>
      <c r="AF1334" s="18"/>
      <c r="AG1334" s="18"/>
      <c r="AH1334" s="18"/>
      <c r="AI1334" s="18"/>
      <c r="AJ1334" s="18"/>
      <c r="AK1334" s="18"/>
      <c r="AL1334" s="18"/>
      <c r="AM1334" s="18"/>
      <c r="AN1334" s="18"/>
      <c r="AO1334" s="18"/>
      <c r="AP1334" s="18"/>
      <c r="AQ1334" s="18"/>
      <c r="AR1334" s="18"/>
      <c r="AS1334" s="18"/>
      <c r="AT1334" s="18"/>
      <c r="AU1334" s="18"/>
      <c r="AV1334" s="18"/>
      <c r="AW1334" s="18"/>
      <c r="AX1334" s="18"/>
      <c r="AY1334" s="18"/>
      <c r="AZ1334" s="18"/>
      <c r="BA1334" s="18"/>
      <c r="BB1334" s="18"/>
      <c r="BC1334" s="18"/>
      <c r="BD1334" s="18"/>
      <c r="BE1334" s="18"/>
      <c r="BF1334" s="18"/>
      <c r="BG1334" s="18"/>
      <c r="BH1334" s="18"/>
      <c r="BI1334" s="18"/>
      <c r="BJ1334" s="18"/>
      <c r="BK1334" s="18"/>
      <c r="BL1334" s="18"/>
      <c r="BM1334" s="18"/>
      <c r="BN1334" s="18"/>
      <c r="BO1334" s="18"/>
      <c r="BP1334" s="18"/>
      <c r="BQ1334" s="18"/>
      <c r="BR1334" s="18"/>
      <c r="BS1334" s="18"/>
      <c r="BT1334" s="18"/>
      <c r="BU1334" s="18"/>
      <c r="BV1334" s="18"/>
      <c r="BW1334" s="18"/>
      <c r="BX1334" s="18"/>
      <c r="BY1334" s="18"/>
      <c r="BZ1334" s="18"/>
      <c r="CA1334" s="18"/>
      <c r="CB1334" s="18"/>
      <c r="CC1334" s="18"/>
      <c r="CD1334" s="18"/>
      <c r="CE1334" s="18"/>
      <c r="CF1334" s="18"/>
      <c r="CG1334" s="18"/>
      <c r="CH1334" s="18"/>
      <c r="CI1334" s="18"/>
      <c r="CJ1334" s="18"/>
      <c r="CK1334" s="18"/>
      <c r="CL1334" s="18"/>
      <c r="CM1334" s="18"/>
      <c r="CN1334" s="18"/>
      <c r="CO1334" s="18"/>
      <c r="CP1334" s="18"/>
      <c r="CQ1334" s="18"/>
      <c r="CR1334" s="18"/>
      <c r="CS1334" s="18"/>
      <c r="CT1334" s="18"/>
      <c r="CU1334" s="18"/>
      <c r="CV1334" s="18"/>
      <c r="CW1334" s="18"/>
      <c r="CX1334" s="18"/>
      <c r="CY1334" s="18"/>
      <c r="CZ1334" s="18"/>
      <c r="DA1334" s="18"/>
      <c r="DB1334" s="18"/>
      <c r="DC1334" s="18"/>
      <c r="DD1334" s="18"/>
      <c r="DE1334" s="18"/>
      <c r="DF1334" s="18"/>
      <c r="DG1334" s="18"/>
      <c r="DH1334" s="18"/>
      <c r="DI1334" s="18"/>
      <c r="DJ1334" s="18"/>
      <c r="DK1334" s="18"/>
      <c r="DL1334" s="18"/>
      <c r="DM1334" s="18"/>
      <c r="DN1334" s="18"/>
      <c r="DO1334" s="18"/>
      <c r="DP1334" s="18"/>
      <c r="DQ1334" s="18"/>
      <c r="DR1334" s="18"/>
      <c r="DS1334" s="18"/>
      <c r="DT1334" s="18"/>
      <c r="DU1334" s="18"/>
      <c r="DV1334" s="18"/>
      <c r="DW1334" s="18"/>
      <c r="DX1334" s="18"/>
      <c r="DY1334" s="18"/>
      <c r="DZ1334" s="18"/>
      <c r="EA1334" s="18"/>
      <c r="EB1334" s="18"/>
      <c r="EC1334" s="18"/>
      <c r="ED1334" s="18"/>
      <c r="EE1334" s="18"/>
      <c r="EF1334" s="18"/>
      <c r="EG1334" s="18"/>
      <c r="EH1334" s="18"/>
      <c r="EI1334" s="18"/>
      <c r="EJ1334" s="18"/>
      <c r="EK1334" s="18"/>
      <c r="EL1334" s="18"/>
      <c r="EM1334" s="18"/>
      <c r="EN1334" s="18"/>
      <c r="EO1334" s="18"/>
      <c r="EP1334" s="18"/>
      <c r="EQ1334" s="18"/>
      <c r="ER1334" s="18"/>
      <c r="ES1334" s="18"/>
      <c r="ET1334" s="18"/>
      <c r="EU1334" s="18"/>
      <c r="EV1334" s="18"/>
      <c r="EW1334" s="18"/>
      <c r="EX1334" s="18"/>
      <c r="EY1334" s="18"/>
      <c r="EZ1334" s="18"/>
      <c r="FA1334" s="18"/>
      <c r="FB1334" s="18"/>
      <c r="FC1334" s="18"/>
      <c r="FD1334" s="18"/>
      <c r="FE1334" s="18"/>
      <c r="FF1334" s="18"/>
      <c r="FG1334" s="18"/>
      <c r="FH1334" s="18"/>
      <c r="FI1334" s="18"/>
      <c r="FJ1334" s="18"/>
      <c r="FK1334" s="18"/>
      <c r="FL1334" s="18"/>
      <c r="FM1334" s="18"/>
      <c r="FN1334" s="18"/>
      <c r="FO1334" s="18"/>
      <c r="FP1334" s="18"/>
      <c r="FQ1334" s="18"/>
      <c r="FR1334" s="18"/>
      <c r="FS1334" s="18"/>
      <c r="FT1334" s="18"/>
      <c r="FU1334" s="18"/>
      <c r="FV1334" s="18"/>
      <c r="FW1334" s="18"/>
      <c r="FX1334" s="18"/>
      <c r="FY1334" s="18"/>
      <c r="FZ1334" s="18"/>
      <c r="GA1334" s="18"/>
      <c r="GB1334" s="18"/>
      <c r="GC1334" s="18"/>
      <c r="GD1334" s="18"/>
      <c r="GE1334" s="18"/>
      <c r="GF1334" s="18"/>
      <c r="GG1334" s="18"/>
      <c r="GH1334" s="18"/>
      <c r="GI1334" s="18"/>
      <c r="GJ1334" s="18"/>
      <c r="GK1334" s="18"/>
      <c r="GL1334" s="18"/>
      <c r="GM1334" s="18"/>
      <c r="GN1334" s="18"/>
      <c r="GO1334" s="18"/>
      <c r="GP1334" s="18"/>
      <c r="GQ1334" s="18"/>
      <c r="GR1334" s="18"/>
      <c r="GS1334" s="18"/>
      <c r="GT1334" s="18"/>
      <c r="GU1334" s="18"/>
      <c r="GV1334" s="18"/>
      <c r="GW1334" s="18"/>
      <c r="GX1334" s="18"/>
      <c r="GY1334" s="18"/>
      <c r="GZ1334" s="18"/>
      <c r="HA1334" s="18"/>
      <c r="HB1334" s="18"/>
      <c r="HC1334" s="18"/>
      <c r="HD1334" s="18"/>
      <c r="HE1334" s="18"/>
      <c r="HF1334" s="18"/>
      <c r="HG1334" s="18"/>
      <c r="HH1334" s="18"/>
      <c r="HI1334" s="18"/>
      <c r="HJ1334" s="18"/>
      <c r="HK1334" s="18"/>
      <c r="HL1334" s="18"/>
      <c r="HM1334" s="18"/>
      <c r="HN1334" s="18"/>
      <c r="HO1334" s="18"/>
      <c r="HP1334" s="18"/>
      <c r="HQ1334" s="18"/>
      <c r="HR1334" s="18"/>
      <c r="HS1334" s="18"/>
      <c r="HT1334" s="18"/>
      <c r="HU1334" s="18"/>
      <c r="HV1334" s="18"/>
      <c r="HW1334" s="18"/>
      <c r="HX1334" s="18"/>
      <c r="HY1334" s="18"/>
      <c r="HZ1334" s="18"/>
      <c r="IA1334" s="18"/>
      <c r="IB1334" s="18"/>
      <c r="IC1334" s="18"/>
      <c r="ID1334" s="18"/>
    </row>
    <row r="1335" spans="1:238" x14ac:dyDescent="0.2">
      <c r="A1335" s="11">
        <f t="shared" si="22"/>
        <v>1327</v>
      </c>
      <c r="B1335" s="38" t="s">
        <v>635</v>
      </c>
      <c r="C1335" s="38" t="s">
        <v>759</v>
      </c>
      <c r="D1335" s="60" t="s">
        <v>8</v>
      </c>
      <c r="E1335" s="69" t="s">
        <v>2077</v>
      </c>
      <c r="F1335" s="40" t="s">
        <v>722</v>
      </c>
      <c r="G1335" s="85">
        <v>147</v>
      </c>
      <c r="H1335" s="85">
        <v>367</v>
      </c>
      <c r="I1335" s="86" t="s">
        <v>902</v>
      </c>
      <c r="J1335" s="86" t="s">
        <v>902</v>
      </c>
      <c r="K1335" s="42"/>
      <c r="L1335" s="18"/>
      <c r="M1335" s="18"/>
      <c r="N1335" s="18"/>
      <c r="O1335" s="18"/>
      <c r="P1335" s="18"/>
      <c r="Q1335" s="18"/>
      <c r="R1335" s="18"/>
      <c r="S1335" s="18"/>
      <c r="T1335" s="18"/>
      <c r="U1335" s="18"/>
      <c r="V1335" s="18"/>
      <c r="W1335" s="18"/>
      <c r="X1335" s="18"/>
      <c r="Y1335" s="18"/>
      <c r="Z1335" s="18"/>
      <c r="AA1335" s="18"/>
      <c r="AB1335" s="18"/>
      <c r="AC1335" s="18"/>
      <c r="AD1335" s="18"/>
      <c r="AE1335" s="18"/>
      <c r="AF1335" s="18"/>
      <c r="AG1335" s="18"/>
      <c r="AH1335" s="18"/>
      <c r="AI1335" s="18"/>
      <c r="AJ1335" s="18"/>
      <c r="AK1335" s="18"/>
      <c r="AL1335" s="18"/>
      <c r="AM1335" s="18"/>
      <c r="AN1335" s="18"/>
      <c r="AO1335" s="18"/>
      <c r="AP1335" s="18"/>
      <c r="AQ1335" s="18"/>
      <c r="AR1335" s="18"/>
      <c r="AS1335" s="18"/>
      <c r="AT1335" s="18"/>
      <c r="AU1335" s="18"/>
      <c r="AV1335" s="18"/>
      <c r="AW1335" s="18"/>
      <c r="AX1335" s="18"/>
      <c r="AY1335" s="18"/>
      <c r="AZ1335" s="18"/>
      <c r="BA1335" s="18"/>
      <c r="BB1335" s="18"/>
      <c r="BC1335" s="18"/>
      <c r="BD1335" s="18"/>
      <c r="BE1335" s="18"/>
      <c r="BF1335" s="18"/>
      <c r="BG1335" s="18"/>
      <c r="BH1335" s="18"/>
      <c r="BI1335" s="18"/>
      <c r="BJ1335" s="18"/>
      <c r="BK1335" s="18"/>
      <c r="BL1335" s="18"/>
      <c r="BM1335" s="18"/>
      <c r="BN1335" s="18"/>
      <c r="BO1335" s="18"/>
      <c r="BP1335" s="18"/>
      <c r="BQ1335" s="18"/>
      <c r="BR1335" s="18"/>
      <c r="BS1335" s="18"/>
      <c r="BT1335" s="18"/>
      <c r="BU1335" s="18"/>
      <c r="BV1335" s="18"/>
      <c r="BW1335" s="18"/>
      <c r="BX1335" s="18"/>
      <c r="BY1335" s="18"/>
      <c r="BZ1335" s="18"/>
      <c r="CA1335" s="18"/>
      <c r="CB1335" s="18"/>
      <c r="CC1335" s="18"/>
      <c r="CD1335" s="18"/>
      <c r="CE1335" s="18"/>
      <c r="CF1335" s="18"/>
      <c r="CG1335" s="18"/>
      <c r="CH1335" s="18"/>
      <c r="CI1335" s="18"/>
      <c r="CJ1335" s="18"/>
      <c r="CK1335" s="18"/>
      <c r="CL1335" s="18"/>
      <c r="CM1335" s="18"/>
      <c r="CN1335" s="18"/>
      <c r="CO1335" s="18"/>
      <c r="CP1335" s="18"/>
      <c r="CQ1335" s="18"/>
      <c r="CR1335" s="18"/>
      <c r="CS1335" s="18"/>
      <c r="CT1335" s="18"/>
      <c r="CU1335" s="18"/>
      <c r="CV1335" s="18"/>
      <c r="CW1335" s="18"/>
      <c r="CX1335" s="18"/>
      <c r="CY1335" s="18"/>
      <c r="CZ1335" s="18"/>
      <c r="DA1335" s="18"/>
      <c r="DB1335" s="18"/>
      <c r="DC1335" s="18"/>
      <c r="DD1335" s="18"/>
      <c r="DE1335" s="18"/>
      <c r="DF1335" s="18"/>
      <c r="DG1335" s="18"/>
      <c r="DH1335" s="18"/>
      <c r="DI1335" s="18"/>
      <c r="DJ1335" s="18"/>
      <c r="DK1335" s="18"/>
      <c r="DL1335" s="18"/>
      <c r="DM1335" s="18"/>
      <c r="DN1335" s="18"/>
      <c r="DO1335" s="18"/>
      <c r="DP1335" s="18"/>
      <c r="DQ1335" s="18"/>
      <c r="DR1335" s="18"/>
      <c r="DS1335" s="18"/>
      <c r="DT1335" s="18"/>
      <c r="DU1335" s="18"/>
      <c r="DV1335" s="18"/>
      <c r="DW1335" s="18"/>
      <c r="DX1335" s="18"/>
      <c r="DY1335" s="18"/>
      <c r="DZ1335" s="18"/>
      <c r="EA1335" s="18"/>
      <c r="EB1335" s="18"/>
      <c r="EC1335" s="18"/>
      <c r="ED1335" s="18"/>
      <c r="EE1335" s="18"/>
      <c r="EF1335" s="18"/>
      <c r="EG1335" s="18"/>
      <c r="EH1335" s="18"/>
      <c r="EI1335" s="18"/>
      <c r="EJ1335" s="18"/>
      <c r="EK1335" s="18"/>
      <c r="EL1335" s="18"/>
      <c r="EM1335" s="18"/>
      <c r="EN1335" s="18"/>
      <c r="EO1335" s="18"/>
      <c r="EP1335" s="18"/>
      <c r="EQ1335" s="18"/>
      <c r="ER1335" s="18"/>
      <c r="ES1335" s="18"/>
      <c r="ET1335" s="18"/>
      <c r="EU1335" s="18"/>
      <c r="EV1335" s="18"/>
      <c r="EW1335" s="18"/>
      <c r="EX1335" s="18"/>
      <c r="EY1335" s="18"/>
      <c r="EZ1335" s="18"/>
      <c r="FA1335" s="18"/>
      <c r="FB1335" s="18"/>
      <c r="FC1335" s="18"/>
      <c r="FD1335" s="18"/>
      <c r="FE1335" s="18"/>
      <c r="FF1335" s="18"/>
      <c r="FG1335" s="18"/>
      <c r="FH1335" s="18"/>
      <c r="FI1335" s="18"/>
      <c r="FJ1335" s="18"/>
      <c r="FK1335" s="18"/>
      <c r="FL1335" s="18"/>
      <c r="FM1335" s="18"/>
      <c r="FN1335" s="18"/>
      <c r="FO1335" s="18"/>
      <c r="FP1335" s="18"/>
      <c r="FQ1335" s="18"/>
      <c r="FR1335" s="18"/>
      <c r="FS1335" s="18"/>
      <c r="FT1335" s="18"/>
      <c r="FU1335" s="18"/>
      <c r="FV1335" s="18"/>
      <c r="FW1335" s="18"/>
      <c r="FX1335" s="18"/>
      <c r="FY1335" s="18"/>
      <c r="FZ1335" s="18"/>
      <c r="GA1335" s="18"/>
      <c r="GB1335" s="18"/>
      <c r="GC1335" s="18"/>
      <c r="GD1335" s="18"/>
      <c r="GE1335" s="18"/>
      <c r="GF1335" s="18"/>
      <c r="GG1335" s="18"/>
      <c r="GH1335" s="18"/>
      <c r="GI1335" s="18"/>
      <c r="GJ1335" s="18"/>
      <c r="GK1335" s="18"/>
      <c r="GL1335" s="18"/>
      <c r="GM1335" s="18"/>
      <c r="GN1335" s="18"/>
      <c r="GO1335" s="18"/>
      <c r="GP1335" s="18"/>
      <c r="GQ1335" s="18"/>
      <c r="GR1335" s="18"/>
      <c r="GS1335" s="18"/>
      <c r="GT1335" s="18"/>
      <c r="GU1335" s="18"/>
      <c r="GV1335" s="18"/>
      <c r="GW1335" s="18"/>
      <c r="GX1335" s="18"/>
      <c r="GY1335" s="18"/>
      <c r="GZ1335" s="18"/>
      <c r="HA1335" s="18"/>
      <c r="HB1335" s="18"/>
      <c r="HC1335" s="18"/>
      <c r="HD1335" s="18"/>
      <c r="HE1335" s="18"/>
      <c r="HF1335" s="18"/>
      <c r="HG1335" s="18"/>
      <c r="HH1335" s="18"/>
      <c r="HI1335" s="18"/>
      <c r="HJ1335" s="18"/>
      <c r="HK1335" s="18"/>
      <c r="HL1335" s="18"/>
      <c r="HM1335" s="18"/>
      <c r="HN1335" s="18"/>
      <c r="HO1335" s="18"/>
      <c r="HP1335" s="18"/>
      <c r="HQ1335" s="18"/>
      <c r="HR1335" s="18"/>
      <c r="HS1335" s="18"/>
      <c r="HT1335" s="18"/>
      <c r="HU1335" s="18"/>
      <c r="HV1335" s="18"/>
      <c r="HW1335" s="18"/>
      <c r="HX1335" s="18"/>
      <c r="HY1335" s="18"/>
      <c r="HZ1335" s="18"/>
      <c r="IA1335" s="18"/>
      <c r="IB1335" s="18"/>
      <c r="IC1335" s="18"/>
      <c r="ID1335" s="18"/>
    </row>
    <row r="1336" spans="1:238" x14ac:dyDescent="0.2">
      <c r="A1336" s="11">
        <f t="shared" si="22"/>
        <v>1328</v>
      </c>
      <c r="B1336" s="38" t="s">
        <v>636</v>
      </c>
      <c r="C1336" s="38" t="s">
        <v>759</v>
      </c>
      <c r="D1336" s="38" t="s">
        <v>8</v>
      </c>
      <c r="E1336" s="69" t="s">
        <v>2099</v>
      </c>
      <c r="F1336" s="40" t="s">
        <v>2009</v>
      </c>
      <c r="G1336" s="85">
        <v>10149</v>
      </c>
      <c r="H1336" s="39">
        <v>21584</v>
      </c>
      <c r="I1336" s="41" t="s">
        <v>18</v>
      </c>
      <c r="J1336" s="86" t="s">
        <v>17</v>
      </c>
      <c r="K1336" s="42"/>
      <c r="L1336" s="18"/>
      <c r="M1336" s="18"/>
      <c r="N1336" s="18"/>
      <c r="O1336" s="18"/>
      <c r="P1336" s="18"/>
      <c r="Q1336" s="18"/>
      <c r="R1336" s="18"/>
      <c r="S1336" s="18"/>
      <c r="T1336" s="18"/>
      <c r="U1336" s="18"/>
      <c r="V1336" s="18"/>
      <c r="W1336" s="18"/>
      <c r="X1336" s="18"/>
      <c r="Y1336" s="18"/>
      <c r="Z1336" s="18"/>
      <c r="AA1336" s="18"/>
      <c r="AB1336" s="18"/>
      <c r="AC1336" s="18"/>
      <c r="AD1336" s="18"/>
      <c r="AE1336" s="18"/>
      <c r="AF1336" s="18"/>
      <c r="AG1336" s="18"/>
      <c r="AH1336" s="18"/>
      <c r="AI1336" s="18"/>
      <c r="AJ1336" s="18"/>
      <c r="AK1336" s="18"/>
      <c r="AL1336" s="18"/>
      <c r="AM1336" s="18"/>
      <c r="AN1336" s="18"/>
      <c r="AO1336" s="18"/>
      <c r="AP1336" s="18"/>
      <c r="AQ1336" s="18"/>
      <c r="AR1336" s="18"/>
      <c r="AS1336" s="18"/>
      <c r="AT1336" s="18"/>
      <c r="AU1336" s="18"/>
      <c r="AV1336" s="18"/>
      <c r="AW1336" s="18"/>
      <c r="AX1336" s="18"/>
      <c r="AY1336" s="18"/>
      <c r="AZ1336" s="18"/>
      <c r="BA1336" s="18"/>
      <c r="BB1336" s="18"/>
      <c r="BC1336" s="18"/>
      <c r="BD1336" s="18"/>
      <c r="BE1336" s="18"/>
      <c r="BF1336" s="18"/>
      <c r="BG1336" s="18"/>
      <c r="BH1336" s="18"/>
      <c r="BI1336" s="18"/>
      <c r="BJ1336" s="18"/>
      <c r="BK1336" s="18"/>
      <c r="BL1336" s="18"/>
      <c r="BM1336" s="18"/>
      <c r="BN1336" s="18"/>
      <c r="BO1336" s="18"/>
      <c r="BP1336" s="18"/>
      <c r="BQ1336" s="18"/>
      <c r="BR1336" s="18"/>
      <c r="BS1336" s="18"/>
      <c r="BT1336" s="18"/>
      <c r="BU1336" s="18"/>
      <c r="BV1336" s="18"/>
      <c r="BW1336" s="18"/>
      <c r="BX1336" s="18"/>
      <c r="BY1336" s="18"/>
      <c r="BZ1336" s="18"/>
      <c r="CA1336" s="18"/>
      <c r="CB1336" s="18"/>
      <c r="CC1336" s="18"/>
      <c r="CD1336" s="18"/>
      <c r="CE1336" s="18"/>
      <c r="CF1336" s="18"/>
      <c r="CG1336" s="18"/>
      <c r="CH1336" s="18"/>
      <c r="CI1336" s="18"/>
      <c r="CJ1336" s="18"/>
      <c r="CK1336" s="18"/>
      <c r="CL1336" s="18"/>
      <c r="CM1336" s="18"/>
      <c r="CN1336" s="18"/>
      <c r="CO1336" s="18"/>
      <c r="CP1336" s="18"/>
      <c r="CQ1336" s="18"/>
      <c r="CR1336" s="18"/>
      <c r="CS1336" s="18"/>
      <c r="CT1336" s="18"/>
      <c r="CU1336" s="18"/>
      <c r="CV1336" s="18"/>
      <c r="CW1336" s="18"/>
      <c r="CX1336" s="18"/>
      <c r="CY1336" s="18"/>
      <c r="CZ1336" s="18"/>
      <c r="DA1336" s="18"/>
      <c r="DB1336" s="18"/>
      <c r="DC1336" s="18"/>
      <c r="DD1336" s="18"/>
      <c r="DE1336" s="18"/>
      <c r="DF1336" s="18"/>
      <c r="DG1336" s="18"/>
      <c r="DH1336" s="18"/>
      <c r="DI1336" s="18"/>
      <c r="DJ1336" s="18"/>
      <c r="DK1336" s="18"/>
      <c r="DL1336" s="18"/>
      <c r="DM1336" s="18"/>
      <c r="DN1336" s="18"/>
      <c r="DO1336" s="18"/>
      <c r="DP1336" s="18"/>
      <c r="DQ1336" s="18"/>
      <c r="DR1336" s="18"/>
      <c r="DS1336" s="18"/>
      <c r="DT1336" s="18"/>
      <c r="DU1336" s="18"/>
      <c r="DV1336" s="18"/>
      <c r="DW1336" s="18"/>
      <c r="DX1336" s="18"/>
      <c r="DY1336" s="18"/>
      <c r="DZ1336" s="18"/>
      <c r="EA1336" s="18"/>
      <c r="EB1336" s="18"/>
      <c r="EC1336" s="18"/>
      <c r="ED1336" s="18"/>
      <c r="EE1336" s="18"/>
      <c r="EF1336" s="18"/>
      <c r="EG1336" s="18"/>
      <c r="EH1336" s="18"/>
      <c r="EI1336" s="18"/>
      <c r="EJ1336" s="18"/>
      <c r="EK1336" s="18"/>
      <c r="EL1336" s="18"/>
      <c r="EM1336" s="18"/>
      <c r="EN1336" s="18"/>
      <c r="EO1336" s="18"/>
      <c r="EP1336" s="18"/>
      <c r="EQ1336" s="18"/>
      <c r="ER1336" s="18"/>
      <c r="ES1336" s="18"/>
      <c r="ET1336" s="18"/>
      <c r="EU1336" s="18"/>
      <c r="EV1336" s="18"/>
      <c r="EW1336" s="18"/>
      <c r="EX1336" s="18"/>
      <c r="EY1336" s="18"/>
      <c r="EZ1336" s="18"/>
      <c r="FA1336" s="18"/>
      <c r="FB1336" s="18"/>
      <c r="FC1336" s="18"/>
      <c r="FD1336" s="18"/>
      <c r="FE1336" s="18"/>
      <c r="FF1336" s="18"/>
      <c r="FG1336" s="18"/>
      <c r="FH1336" s="18"/>
      <c r="FI1336" s="18"/>
      <c r="FJ1336" s="18"/>
      <c r="FK1336" s="18"/>
      <c r="FL1336" s="18"/>
      <c r="FM1336" s="18"/>
      <c r="FN1336" s="18"/>
      <c r="FO1336" s="18"/>
      <c r="FP1336" s="18"/>
      <c r="FQ1336" s="18"/>
      <c r="FR1336" s="18"/>
      <c r="FS1336" s="18"/>
      <c r="FT1336" s="18"/>
      <c r="FU1336" s="18"/>
      <c r="FV1336" s="18"/>
      <c r="FW1336" s="18"/>
      <c r="FX1336" s="18"/>
      <c r="FY1336" s="18"/>
      <c r="FZ1336" s="18"/>
      <c r="GA1336" s="18"/>
      <c r="GB1336" s="18"/>
      <c r="GC1336" s="18"/>
      <c r="GD1336" s="18"/>
      <c r="GE1336" s="18"/>
      <c r="GF1336" s="18"/>
      <c r="GG1336" s="18"/>
      <c r="GH1336" s="18"/>
      <c r="GI1336" s="18"/>
      <c r="GJ1336" s="18"/>
      <c r="GK1336" s="18"/>
      <c r="GL1336" s="18"/>
      <c r="GM1336" s="18"/>
      <c r="GN1336" s="18"/>
      <c r="GO1336" s="18"/>
      <c r="GP1336" s="18"/>
      <c r="GQ1336" s="18"/>
      <c r="GR1336" s="18"/>
      <c r="GS1336" s="18"/>
      <c r="GT1336" s="18"/>
      <c r="GU1336" s="18"/>
      <c r="GV1336" s="18"/>
      <c r="GW1336" s="18"/>
      <c r="GX1336" s="18"/>
      <c r="GY1336" s="18"/>
      <c r="GZ1336" s="18"/>
      <c r="HA1336" s="18"/>
      <c r="HB1336" s="18"/>
      <c r="HC1336" s="18"/>
      <c r="HD1336" s="18"/>
      <c r="HE1336" s="18"/>
      <c r="HF1336" s="18"/>
      <c r="HG1336" s="18"/>
      <c r="HH1336" s="18"/>
      <c r="HI1336" s="18"/>
      <c r="HJ1336" s="18"/>
      <c r="HK1336" s="18"/>
      <c r="HL1336" s="18"/>
      <c r="HM1336" s="18"/>
      <c r="HN1336" s="18"/>
      <c r="HO1336" s="18"/>
      <c r="HP1336" s="18"/>
      <c r="HQ1336" s="18"/>
      <c r="HR1336" s="18"/>
      <c r="HS1336" s="18"/>
      <c r="HT1336" s="18"/>
      <c r="HU1336" s="18"/>
      <c r="HV1336" s="18"/>
      <c r="HW1336" s="18"/>
      <c r="HX1336" s="18"/>
      <c r="HY1336" s="18"/>
      <c r="HZ1336" s="18"/>
      <c r="IA1336" s="18"/>
      <c r="IB1336" s="18"/>
      <c r="IC1336" s="18"/>
      <c r="ID1336" s="18"/>
    </row>
    <row r="1337" spans="1:238" x14ac:dyDescent="0.2">
      <c r="A1337" s="11">
        <f t="shared" si="22"/>
        <v>1329</v>
      </c>
      <c r="B1337" s="38" t="s">
        <v>654</v>
      </c>
      <c r="C1337" s="38" t="s">
        <v>759</v>
      </c>
      <c r="D1337" s="38" t="s">
        <v>8</v>
      </c>
      <c r="E1337" s="69" t="s">
        <v>2108</v>
      </c>
      <c r="F1337" s="40" t="s">
        <v>122</v>
      </c>
      <c r="G1337" s="39">
        <v>8466</v>
      </c>
      <c r="H1337" s="39">
        <v>16020</v>
      </c>
      <c r="I1337" s="86" t="s">
        <v>15</v>
      </c>
      <c r="J1337" s="86" t="s">
        <v>17</v>
      </c>
      <c r="K1337" s="42"/>
      <c r="L1337" s="12"/>
      <c r="M1337" s="12"/>
      <c r="N1337" s="12"/>
      <c r="O1337" s="12"/>
      <c r="P1337" s="12"/>
      <c r="Q1337" s="12"/>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12"/>
      <c r="AM1337" s="12"/>
      <c r="AN1337" s="12"/>
      <c r="AO1337" s="12"/>
      <c r="AP1337" s="12"/>
      <c r="AQ1337" s="12"/>
      <c r="AR1337" s="12"/>
      <c r="AS1337" s="12"/>
      <c r="AT1337" s="12"/>
      <c r="AU1337" s="12"/>
      <c r="AV1337" s="12"/>
      <c r="AW1337" s="12"/>
      <c r="AX1337" s="12"/>
      <c r="AY1337" s="12"/>
      <c r="AZ1337" s="12"/>
      <c r="BA1337" s="12"/>
      <c r="BB1337" s="12"/>
      <c r="BC1337" s="12"/>
      <c r="BD1337" s="12"/>
      <c r="BE1337" s="12"/>
      <c r="BF1337" s="12"/>
      <c r="BG1337" s="12"/>
      <c r="BH1337" s="12"/>
      <c r="BI1337" s="12"/>
      <c r="BJ1337" s="12"/>
      <c r="BK1337" s="12"/>
      <c r="BL1337" s="12"/>
      <c r="BM1337" s="12"/>
      <c r="BN1337" s="12"/>
      <c r="BO1337" s="12"/>
      <c r="BP1337" s="12"/>
      <c r="BQ1337" s="12"/>
      <c r="BR1337" s="12"/>
      <c r="BS1337" s="12"/>
      <c r="BT1337" s="12"/>
      <c r="BU1337" s="12"/>
      <c r="BV1337" s="12"/>
      <c r="BW1337" s="12"/>
      <c r="BX1337" s="12"/>
      <c r="BY1337" s="12"/>
      <c r="BZ1337" s="12"/>
      <c r="CA1337" s="12"/>
      <c r="CB1337" s="12"/>
      <c r="CC1337" s="12"/>
      <c r="CD1337" s="12"/>
      <c r="CE1337" s="12"/>
      <c r="CF1337" s="12"/>
      <c r="CG1337" s="12"/>
      <c r="CH1337" s="12"/>
      <c r="CI1337" s="12"/>
      <c r="CJ1337" s="12"/>
      <c r="CK1337" s="12"/>
      <c r="CL1337" s="12"/>
      <c r="CM1337" s="12"/>
      <c r="CN1337" s="12"/>
      <c r="CO1337" s="12"/>
      <c r="CP1337" s="12"/>
      <c r="CQ1337" s="12"/>
      <c r="CR1337" s="12"/>
      <c r="CS1337" s="12"/>
      <c r="CT1337" s="12"/>
      <c r="CU1337" s="12"/>
      <c r="CV1337" s="12"/>
      <c r="CW1337" s="12"/>
      <c r="CX1337" s="12"/>
      <c r="CY1337" s="12"/>
      <c r="CZ1337" s="12"/>
      <c r="DA1337" s="12"/>
      <c r="DB1337" s="12"/>
      <c r="DC1337" s="12"/>
      <c r="DD1337" s="12"/>
      <c r="DE1337" s="12"/>
      <c r="DF1337" s="12"/>
      <c r="DG1337" s="12"/>
      <c r="DH1337" s="12"/>
      <c r="DI1337" s="12"/>
      <c r="DJ1337" s="12"/>
      <c r="DK1337" s="12"/>
      <c r="DL1337" s="12"/>
      <c r="DM1337" s="12"/>
      <c r="DN1337" s="12"/>
      <c r="DO1337" s="12"/>
      <c r="DP1337" s="12"/>
      <c r="DQ1337" s="12"/>
      <c r="DR1337" s="12"/>
      <c r="DS1337" s="12"/>
      <c r="DT1337" s="12"/>
      <c r="DU1337" s="12"/>
      <c r="DV1337" s="12"/>
      <c r="DW1337" s="12"/>
      <c r="DX1337" s="12"/>
      <c r="DY1337" s="12"/>
      <c r="DZ1337" s="12"/>
      <c r="EA1337" s="12"/>
      <c r="EB1337" s="12"/>
      <c r="EC1337" s="12"/>
      <c r="ED1337" s="12"/>
      <c r="EE1337" s="12"/>
      <c r="EF1337" s="12"/>
      <c r="EG1337" s="12"/>
      <c r="EH1337" s="12"/>
      <c r="EI1337" s="12"/>
      <c r="EJ1337" s="12"/>
      <c r="EK1337" s="12"/>
      <c r="EL1337" s="12"/>
      <c r="EM1337" s="12"/>
      <c r="EN1337" s="12"/>
      <c r="EO1337" s="12"/>
      <c r="EP1337" s="12"/>
      <c r="EQ1337" s="12"/>
      <c r="ER1337" s="12"/>
      <c r="ES1337" s="12"/>
      <c r="ET1337" s="12"/>
      <c r="EU1337" s="12"/>
      <c r="EV1337" s="12"/>
      <c r="EW1337" s="12"/>
      <c r="EX1337" s="12"/>
      <c r="EY1337" s="12"/>
      <c r="EZ1337" s="12"/>
      <c r="FA1337" s="12"/>
      <c r="FB1337" s="12"/>
      <c r="FC1337" s="12"/>
      <c r="FD1337" s="12"/>
      <c r="FE1337" s="12"/>
      <c r="FF1337" s="12"/>
      <c r="FG1337" s="12"/>
      <c r="FH1337" s="12"/>
      <c r="FI1337" s="12"/>
      <c r="FJ1337" s="12"/>
      <c r="FK1337" s="12"/>
      <c r="FL1337" s="12"/>
      <c r="FM1337" s="12"/>
      <c r="FN1337" s="12"/>
      <c r="FO1337" s="12"/>
      <c r="FP1337" s="12"/>
      <c r="FQ1337" s="12"/>
      <c r="FR1337" s="12"/>
      <c r="FS1337" s="12"/>
      <c r="FT1337" s="12"/>
      <c r="FU1337" s="12"/>
      <c r="FV1337" s="12"/>
      <c r="FW1337" s="12"/>
      <c r="FX1337" s="12"/>
      <c r="FY1337" s="12"/>
      <c r="FZ1337" s="12"/>
      <c r="GA1337" s="12"/>
      <c r="GB1337" s="12"/>
      <c r="GC1337" s="12"/>
      <c r="GD1337" s="12"/>
      <c r="GE1337" s="12"/>
      <c r="GF1337" s="12"/>
      <c r="GG1337" s="12"/>
      <c r="GH1337" s="12"/>
      <c r="GI1337" s="12"/>
      <c r="GJ1337" s="12"/>
      <c r="GK1337" s="12"/>
      <c r="GL1337" s="12"/>
      <c r="GM1337" s="12"/>
      <c r="GN1337" s="12"/>
      <c r="GO1337" s="12"/>
      <c r="GP1337" s="12"/>
      <c r="GQ1337" s="12"/>
      <c r="GR1337" s="12"/>
      <c r="GS1337" s="12"/>
      <c r="GT1337" s="12"/>
      <c r="GU1337" s="12"/>
      <c r="GV1337" s="12"/>
      <c r="GW1337" s="12"/>
      <c r="GX1337" s="12"/>
      <c r="GY1337" s="12"/>
      <c r="GZ1337" s="12"/>
      <c r="HA1337" s="12"/>
      <c r="HB1337" s="12"/>
      <c r="HC1337" s="12"/>
      <c r="HD1337" s="12"/>
      <c r="HE1337" s="12"/>
      <c r="HF1337" s="12"/>
      <c r="HG1337" s="12"/>
      <c r="HH1337" s="12"/>
      <c r="HI1337" s="12"/>
      <c r="HJ1337" s="12"/>
      <c r="HK1337" s="12"/>
      <c r="HL1337" s="12"/>
      <c r="HM1337" s="12"/>
      <c r="HN1337" s="12"/>
      <c r="HO1337" s="12"/>
      <c r="HP1337" s="12"/>
      <c r="HQ1337" s="12"/>
      <c r="HR1337" s="12"/>
      <c r="HS1337" s="12"/>
      <c r="HT1337" s="12"/>
      <c r="HU1337" s="12"/>
      <c r="HV1337" s="12"/>
      <c r="HW1337" s="12"/>
      <c r="HX1337" s="12"/>
      <c r="HY1337" s="12"/>
      <c r="HZ1337" s="12"/>
      <c r="IA1337" s="12"/>
      <c r="IB1337" s="12"/>
      <c r="IC1337" s="12"/>
      <c r="ID1337" s="12"/>
    </row>
    <row r="1338" spans="1:238" x14ac:dyDescent="0.2">
      <c r="A1338" s="11">
        <f t="shared" si="22"/>
        <v>1330</v>
      </c>
      <c r="B1338" s="38" t="s">
        <v>637</v>
      </c>
      <c r="C1338" s="46" t="s">
        <v>759</v>
      </c>
      <c r="D1338" s="38" t="s">
        <v>8</v>
      </c>
      <c r="E1338" s="69" t="s">
        <v>2116</v>
      </c>
      <c r="F1338" s="40" t="s">
        <v>2122</v>
      </c>
      <c r="G1338" s="39">
        <v>1622</v>
      </c>
      <c r="H1338" s="39">
        <v>3502</v>
      </c>
      <c r="I1338" s="41" t="s">
        <v>15</v>
      </c>
      <c r="J1338" s="86" t="s">
        <v>17</v>
      </c>
      <c r="K1338" s="42"/>
    </row>
    <row r="1339" spans="1:238" x14ac:dyDescent="0.2">
      <c r="A1339" s="11">
        <f t="shared" si="22"/>
        <v>1331</v>
      </c>
      <c r="B1339" s="46" t="s">
        <v>638</v>
      </c>
      <c r="C1339" s="46" t="s">
        <v>759</v>
      </c>
      <c r="D1339" s="38" t="s">
        <v>8</v>
      </c>
      <c r="E1339" s="69" t="s">
        <v>2130</v>
      </c>
      <c r="F1339" s="40" t="s">
        <v>1515</v>
      </c>
      <c r="G1339" s="39">
        <v>14104</v>
      </c>
      <c r="H1339" s="39">
        <v>29392</v>
      </c>
      <c r="I1339" s="41" t="s">
        <v>15</v>
      </c>
      <c r="J1339" s="43" t="s">
        <v>17</v>
      </c>
      <c r="K1339" s="42"/>
      <c r="L1339" s="12"/>
      <c r="M1339" s="12"/>
      <c r="N1339" s="12"/>
      <c r="O1339" s="12"/>
      <c r="P1339" s="12"/>
      <c r="Q1339" s="12"/>
      <c r="R1339" s="12"/>
      <c r="S1339" s="12"/>
      <c r="T1339" s="12"/>
      <c r="U1339" s="12"/>
      <c r="V1339" s="12"/>
      <c r="W1339" s="12"/>
      <c r="X1339" s="12"/>
      <c r="Y1339" s="12"/>
      <c r="Z1339" s="12"/>
      <c r="AA1339" s="12"/>
      <c r="AB1339" s="12"/>
      <c r="AC1339" s="12"/>
      <c r="AD1339" s="12"/>
      <c r="AE1339" s="12"/>
      <c r="AF1339" s="12"/>
      <c r="AG1339" s="12"/>
      <c r="AH1339" s="12"/>
      <c r="AI1339" s="12"/>
      <c r="AJ1339" s="12"/>
      <c r="AK1339" s="12"/>
      <c r="AL1339" s="12"/>
      <c r="AM1339" s="12"/>
      <c r="AN1339" s="12"/>
      <c r="AO1339" s="12"/>
      <c r="AP1339" s="12"/>
      <c r="AQ1339" s="12"/>
      <c r="AR1339" s="12"/>
      <c r="AS1339" s="12"/>
      <c r="AT1339" s="12"/>
      <c r="AU1339" s="12"/>
      <c r="AV1339" s="12"/>
      <c r="AW1339" s="12"/>
      <c r="AX1339" s="12"/>
      <c r="AY1339" s="12"/>
      <c r="AZ1339" s="12"/>
      <c r="BA1339" s="12"/>
      <c r="BB1339" s="12"/>
      <c r="BC1339" s="12"/>
      <c r="BD1339" s="12"/>
      <c r="BE1339" s="12"/>
      <c r="BF1339" s="12"/>
      <c r="BG1339" s="12"/>
      <c r="BH1339" s="12"/>
      <c r="BI1339" s="12"/>
      <c r="BJ1339" s="12"/>
      <c r="BK1339" s="12"/>
      <c r="BL1339" s="12"/>
      <c r="BM1339" s="12"/>
      <c r="BN1339" s="12"/>
      <c r="BO1339" s="12"/>
      <c r="BP1339" s="12"/>
      <c r="BQ1339" s="12"/>
      <c r="BR1339" s="12"/>
      <c r="BS1339" s="12"/>
      <c r="BT1339" s="12"/>
      <c r="BU1339" s="12"/>
      <c r="BV1339" s="12"/>
      <c r="BW1339" s="12"/>
      <c r="BX1339" s="12"/>
      <c r="BY1339" s="12"/>
      <c r="BZ1339" s="12"/>
      <c r="CA1339" s="12"/>
      <c r="CB1339" s="12"/>
      <c r="CC1339" s="12"/>
      <c r="CD1339" s="12"/>
      <c r="CE1339" s="12"/>
      <c r="CF1339" s="12"/>
      <c r="CG1339" s="12"/>
      <c r="CH1339" s="12"/>
      <c r="CI1339" s="12"/>
      <c r="CJ1339" s="12"/>
      <c r="CK1339" s="12"/>
      <c r="CL1339" s="12"/>
      <c r="CM1339" s="12"/>
      <c r="CN1339" s="12"/>
      <c r="CO1339" s="12"/>
      <c r="CP1339" s="12"/>
      <c r="CQ1339" s="12"/>
      <c r="CR1339" s="12"/>
      <c r="CS1339" s="12"/>
      <c r="CT1339" s="12"/>
      <c r="CU1339" s="12"/>
      <c r="CV1339" s="12"/>
      <c r="CW1339" s="12"/>
      <c r="CX1339" s="12"/>
      <c r="CY1339" s="12"/>
      <c r="CZ1339" s="12"/>
      <c r="DA1339" s="12"/>
      <c r="DB1339" s="12"/>
      <c r="DC1339" s="12"/>
      <c r="DD1339" s="12"/>
      <c r="DE1339" s="12"/>
      <c r="DF1339" s="12"/>
      <c r="DG1339" s="12"/>
      <c r="DH1339" s="12"/>
      <c r="DI1339" s="12"/>
      <c r="DJ1339" s="12"/>
      <c r="DK1339" s="12"/>
      <c r="DL1339" s="12"/>
      <c r="DM1339" s="12"/>
      <c r="DN1339" s="12"/>
      <c r="DO1339" s="12"/>
      <c r="DP1339" s="12"/>
      <c r="DQ1339" s="12"/>
      <c r="DR1339" s="12"/>
      <c r="DS1339" s="12"/>
      <c r="DT1339" s="12"/>
      <c r="DU1339" s="12"/>
      <c r="DV1339" s="12"/>
      <c r="DW1339" s="12"/>
      <c r="DX1339" s="12"/>
      <c r="DY1339" s="12"/>
      <c r="DZ1339" s="12"/>
      <c r="EA1339" s="12"/>
      <c r="EB1339" s="12"/>
      <c r="EC1339" s="12"/>
      <c r="ED1339" s="12"/>
      <c r="EE1339" s="12"/>
      <c r="EF1339" s="12"/>
      <c r="EG1339" s="12"/>
      <c r="EH1339" s="12"/>
      <c r="EI1339" s="12"/>
      <c r="EJ1339" s="12"/>
      <c r="EK1339" s="12"/>
      <c r="EL1339" s="12"/>
      <c r="EM1339" s="12"/>
      <c r="EN1339" s="12"/>
      <c r="EO1339" s="12"/>
      <c r="EP1339" s="12"/>
      <c r="EQ1339" s="12"/>
      <c r="ER1339" s="12"/>
      <c r="ES1339" s="12"/>
      <c r="ET1339" s="12"/>
      <c r="EU1339" s="12"/>
      <c r="EV1339" s="12"/>
      <c r="EW1339" s="12"/>
      <c r="EX1339" s="12"/>
      <c r="EY1339" s="12"/>
      <c r="EZ1339" s="12"/>
      <c r="FA1339" s="12"/>
      <c r="FB1339" s="12"/>
      <c r="FC1339" s="12"/>
      <c r="FD1339" s="12"/>
      <c r="FE1339" s="12"/>
      <c r="FF1339" s="12"/>
      <c r="FG1339" s="12"/>
      <c r="FH1339" s="12"/>
      <c r="FI1339" s="12"/>
      <c r="FJ1339" s="12"/>
      <c r="FK1339" s="12"/>
      <c r="FL1339" s="12"/>
      <c r="FM1339" s="12"/>
      <c r="FN1339" s="12"/>
      <c r="FO1339" s="12"/>
      <c r="FP1339" s="12"/>
      <c r="FQ1339" s="12"/>
      <c r="FR1339" s="12"/>
      <c r="FS1339" s="12"/>
      <c r="FT1339" s="12"/>
      <c r="FU1339" s="12"/>
      <c r="FV1339" s="12"/>
      <c r="FW1339" s="12"/>
      <c r="FX1339" s="12"/>
      <c r="FY1339" s="12"/>
      <c r="FZ1339" s="12"/>
      <c r="GA1339" s="12"/>
      <c r="GB1339" s="12"/>
      <c r="GC1339" s="12"/>
      <c r="GD1339" s="12"/>
      <c r="GE1339" s="12"/>
      <c r="GF1339" s="12"/>
      <c r="GG1339" s="12"/>
      <c r="GH1339" s="12"/>
      <c r="GI1339" s="12"/>
      <c r="GJ1339" s="12"/>
      <c r="GK1339" s="12"/>
      <c r="GL1339" s="12"/>
      <c r="GM1339" s="12"/>
      <c r="GN1339" s="12"/>
      <c r="GO1339" s="12"/>
      <c r="GP1339" s="12"/>
      <c r="GQ1339" s="12"/>
      <c r="GR1339" s="12"/>
      <c r="GS1339" s="12"/>
      <c r="GT1339" s="12"/>
      <c r="GU1339" s="12"/>
      <c r="GV1339" s="12"/>
      <c r="GW1339" s="12"/>
      <c r="GX1339" s="12"/>
      <c r="GY1339" s="12"/>
      <c r="GZ1339" s="12"/>
      <c r="HA1339" s="12"/>
      <c r="HB1339" s="12"/>
      <c r="HC1339" s="12"/>
      <c r="HD1339" s="12"/>
      <c r="HE1339" s="12"/>
      <c r="HF1339" s="12"/>
      <c r="HG1339" s="12"/>
      <c r="HH1339" s="12"/>
      <c r="HI1339" s="12"/>
      <c r="HJ1339" s="12"/>
      <c r="HK1339" s="12"/>
      <c r="HL1339" s="12"/>
      <c r="HM1339" s="12"/>
      <c r="HN1339" s="12"/>
      <c r="HO1339" s="12"/>
      <c r="HP1339" s="12"/>
      <c r="HQ1339" s="12"/>
      <c r="HR1339" s="12"/>
      <c r="HS1339" s="12"/>
      <c r="HT1339" s="12"/>
      <c r="HU1339" s="12"/>
      <c r="HV1339" s="12"/>
      <c r="HW1339" s="12"/>
      <c r="HX1339" s="12"/>
      <c r="HY1339" s="12"/>
      <c r="HZ1339" s="12"/>
      <c r="IA1339" s="12"/>
      <c r="IB1339" s="12"/>
      <c r="IC1339" s="12"/>
      <c r="ID1339" s="12"/>
    </row>
    <row r="1340" spans="1:238" x14ac:dyDescent="0.2">
      <c r="A1340" s="11">
        <f t="shared" si="22"/>
        <v>1332</v>
      </c>
      <c r="B1340" s="46" t="s">
        <v>2136</v>
      </c>
      <c r="C1340" s="46" t="s">
        <v>759</v>
      </c>
      <c r="D1340" s="38" t="s">
        <v>8</v>
      </c>
      <c r="E1340" s="69" t="s">
        <v>2130</v>
      </c>
      <c r="F1340" s="40" t="s">
        <v>74</v>
      </c>
      <c r="G1340" s="39">
        <v>13097</v>
      </c>
      <c r="H1340" s="39">
        <v>15986</v>
      </c>
      <c r="I1340" s="41" t="s">
        <v>15</v>
      </c>
      <c r="J1340" s="43" t="s">
        <v>17</v>
      </c>
      <c r="K1340" s="42"/>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M1340" s="12"/>
      <c r="AN1340" s="12"/>
      <c r="AO1340" s="12"/>
      <c r="AP1340" s="12"/>
      <c r="AQ1340" s="12"/>
      <c r="AR1340" s="12"/>
      <c r="AS1340" s="12"/>
      <c r="AT1340" s="12"/>
      <c r="AU1340" s="12"/>
      <c r="AV1340" s="12"/>
      <c r="AW1340" s="12"/>
      <c r="AX1340" s="12"/>
      <c r="AY1340" s="12"/>
      <c r="AZ1340" s="12"/>
      <c r="BA1340" s="12"/>
      <c r="BB1340" s="12"/>
      <c r="BC1340" s="12"/>
      <c r="BD1340" s="12"/>
      <c r="BE1340" s="12"/>
      <c r="BF1340" s="12"/>
      <c r="BG1340" s="12"/>
      <c r="BH1340" s="12"/>
      <c r="BI1340" s="12"/>
      <c r="BJ1340" s="12"/>
      <c r="BK1340" s="12"/>
      <c r="BL1340" s="12"/>
      <c r="BM1340" s="12"/>
      <c r="BN1340" s="12"/>
      <c r="BO1340" s="12"/>
      <c r="BP1340" s="12"/>
      <c r="BQ1340" s="12"/>
      <c r="BR1340" s="12"/>
      <c r="BS1340" s="12"/>
      <c r="BT1340" s="12"/>
      <c r="BU1340" s="12"/>
      <c r="BV1340" s="12"/>
      <c r="BW1340" s="12"/>
      <c r="BX1340" s="12"/>
      <c r="BY1340" s="12"/>
      <c r="BZ1340" s="12"/>
      <c r="CA1340" s="12"/>
      <c r="CB1340" s="12"/>
      <c r="CC1340" s="12"/>
      <c r="CD1340" s="12"/>
      <c r="CE1340" s="12"/>
      <c r="CF1340" s="12"/>
      <c r="CG1340" s="12"/>
      <c r="CH1340" s="12"/>
      <c r="CI1340" s="12"/>
      <c r="CJ1340" s="12"/>
      <c r="CK1340" s="12"/>
      <c r="CL1340" s="12"/>
      <c r="CM1340" s="12"/>
      <c r="CN1340" s="12"/>
      <c r="CO1340" s="12"/>
      <c r="CP1340" s="12"/>
      <c r="CQ1340" s="12"/>
      <c r="CR1340" s="12"/>
      <c r="CS1340" s="12"/>
      <c r="CT1340" s="12"/>
      <c r="CU1340" s="12"/>
      <c r="CV1340" s="12"/>
      <c r="CW1340" s="12"/>
      <c r="CX1340" s="12"/>
      <c r="CY1340" s="12"/>
      <c r="CZ1340" s="12"/>
      <c r="DA1340" s="12"/>
      <c r="DB1340" s="12"/>
      <c r="DC1340" s="12"/>
      <c r="DD1340" s="12"/>
      <c r="DE1340" s="12"/>
      <c r="DF1340" s="12"/>
      <c r="DG1340" s="12"/>
      <c r="DH1340" s="12"/>
      <c r="DI1340" s="12"/>
      <c r="DJ1340" s="12"/>
      <c r="DK1340" s="12"/>
      <c r="DL1340" s="12"/>
      <c r="DM1340" s="12"/>
      <c r="DN1340" s="12"/>
      <c r="DO1340" s="12"/>
      <c r="DP1340" s="12"/>
      <c r="DQ1340" s="12"/>
      <c r="DR1340" s="12"/>
      <c r="DS1340" s="12"/>
      <c r="DT1340" s="12"/>
      <c r="DU1340" s="12"/>
      <c r="DV1340" s="12"/>
      <c r="DW1340" s="12"/>
      <c r="DX1340" s="12"/>
      <c r="DY1340" s="12"/>
      <c r="DZ1340" s="12"/>
      <c r="EA1340" s="12"/>
      <c r="EB1340" s="12"/>
      <c r="EC1340" s="12"/>
      <c r="ED1340" s="12"/>
      <c r="EE1340" s="12"/>
      <c r="EF1340" s="12"/>
      <c r="EG1340" s="12"/>
      <c r="EH1340" s="12"/>
      <c r="EI1340" s="12"/>
      <c r="EJ1340" s="12"/>
      <c r="EK1340" s="12"/>
      <c r="EL1340" s="12"/>
      <c r="EM1340" s="12"/>
      <c r="EN1340" s="12"/>
      <c r="EO1340" s="12"/>
      <c r="EP1340" s="12"/>
      <c r="EQ1340" s="12"/>
      <c r="ER1340" s="12"/>
      <c r="ES1340" s="12"/>
      <c r="ET1340" s="12"/>
      <c r="EU1340" s="12"/>
      <c r="EV1340" s="12"/>
      <c r="EW1340" s="12"/>
      <c r="EX1340" s="12"/>
      <c r="EY1340" s="12"/>
      <c r="EZ1340" s="12"/>
      <c r="FA1340" s="12"/>
      <c r="FB1340" s="12"/>
      <c r="FC1340" s="12"/>
      <c r="FD1340" s="12"/>
      <c r="FE1340" s="12"/>
      <c r="FF1340" s="12"/>
      <c r="FG1340" s="12"/>
      <c r="FH1340" s="12"/>
      <c r="FI1340" s="12"/>
      <c r="FJ1340" s="12"/>
      <c r="FK1340" s="12"/>
      <c r="FL1340" s="12"/>
      <c r="FM1340" s="12"/>
      <c r="FN1340" s="12"/>
      <c r="FO1340" s="12"/>
      <c r="FP1340" s="12"/>
      <c r="FQ1340" s="12"/>
      <c r="FR1340" s="12"/>
      <c r="FS1340" s="12"/>
      <c r="FT1340" s="12"/>
      <c r="FU1340" s="12"/>
      <c r="FV1340" s="12"/>
      <c r="FW1340" s="12"/>
      <c r="FX1340" s="12"/>
      <c r="FY1340" s="12"/>
      <c r="FZ1340" s="12"/>
      <c r="GA1340" s="12"/>
      <c r="GB1340" s="12"/>
      <c r="GC1340" s="12"/>
      <c r="GD1340" s="12"/>
      <c r="GE1340" s="12"/>
      <c r="GF1340" s="12"/>
      <c r="GG1340" s="12"/>
      <c r="GH1340" s="12"/>
      <c r="GI1340" s="12"/>
      <c r="GJ1340" s="12"/>
      <c r="GK1340" s="12"/>
      <c r="GL1340" s="12"/>
      <c r="GM1340" s="12"/>
      <c r="GN1340" s="12"/>
      <c r="GO1340" s="12"/>
      <c r="GP1340" s="12"/>
      <c r="GQ1340" s="12"/>
      <c r="GR1340" s="12"/>
      <c r="GS1340" s="12"/>
      <c r="GT1340" s="12"/>
      <c r="GU1340" s="12"/>
      <c r="GV1340" s="12"/>
      <c r="GW1340" s="12"/>
      <c r="GX1340" s="12"/>
      <c r="GY1340" s="12"/>
      <c r="GZ1340" s="12"/>
      <c r="HA1340" s="12"/>
      <c r="HB1340" s="12"/>
      <c r="HC1340" s="12"/>
      <c r="HD1340" s="12"/>
      <c r="HE1340" s="12"/>
      <c r="HF1340" s="12"/>
      <c r="HG1340" s="12"/>
      <c r="HH1340" s="12"/>
      <c r="HI1340" s="12"/>
      <c r="HJ1340" s="12"/>
      <c r="HK1340" s="12"/>
      <c r="HL1340" s="12"/>
      <c r="HM1340" s="12"/>
      <c r="HN1340" s="12"/>
      <c r="HO1340" s="12"/>
      <c r="HP1340" s="12"/>
      <c r="HQ1340" s="12"/>
      <c r="HR1340" s="12"/>
      <c r="HS1340" s="12"/>
      <c r="HT1340" s="12"/>
      <c r="HU1340" s="12"/>
      <c r="HV1340" s="12"/>
      <c r="HW1340" s="12"/>
      <c r="HX1340" s="12"/>
      <c r="HY1340" s="12"/>
      <c r="HZ1340" s="12"/>
      <c r="IA1340" s="12"/>
      <c r="IB1340" s="12"/>
      <c r="IC1340" s="12"/>
      <c r="ID1340" s="12"/>
    </row>
    <row r="1341" spans="1:238" x14ac:dyDescent="0.2">
      <c r="A1341" s="11">
        <f t="shared" si="22"/>
        <v>1333</v>
      </c>
      <c r="B1341" s="46" t="s">
        <v>2137</v>
      </c>
      <c r="C1341" s="46" t="s">
        <v>759</v>
      </c>
      <c r="D1341" s="38" t="s">
        <v>8</v>
      </c>
      <c r="E1341" s="69" t="s">
        <v>2130</v>
      </c>
      <c r="F1341" s="40" t="s">
        <v>994</v>
      </c>
      <c r="G1341" s="39">
        <v>10251</v>
      </c>
      <c r="H1341" s="39">
        <v>9014</v>
      </c>
      <c r="I1341" s="41" t="s">
        <v>15</v>
      </c>
      <c r="J1341" s="43" t="s">
        <v>17</v>
      </c>
      <c r="K1341" s="42"/>
      <c r="L1341" s="12"/>
      <c r="M1341" s="12"/>
      <c r="N1341" s="12"/>
      <c r="O1341" s="12"/>
      <c r="P1341" s="12"/>
      <c r="Q1341" s="12"/>
      <c r="R1341" s="12"/>
      <c r="S1341" s="12"/>
      <c r="T1341" s="12"/>
      <c r="U1341" s="12"/>
      <c r="V1341" s="12"/>
      <c r="W1341" s="12"/>
      <c r="X1341" s="12"/>
      <c r="Y1341" s="12"/>
      <c r="Z1341" s="12"/>
      <c r="AA1341" s="12"/>
      <c r="AB1341" s="12"/>
      <c r="AC1341" s="12"/>
      <c r="AD1341" s="12"/>
      <c r="AE1341" s="12"/>
      <c r="AF1341" s="12"/>
      <c r="AG1341" s="12"/>
      <c r="AH1341" s="12"/>
      <c r="AI1341" s="12"/>
      <c r="AJ1341" s="12"/>
      <c r="AK1341" s="12"/>
      <c r="AL1341" s="12"/>
      <c r="AM1341" s="12"/>
      <c r="AN1341" s="12"/>
      <c r="AO1341" s="12"/>
      <c r="AP1341" s="12"/>
      <c r="AQ1341" s="12"/>
      <c r="AR1341" s="12"/>
      <c r="AS1341" s="12"/>
      <c r="AT1341" s="12"/>
      <c r="AU1341" s="12"/>
      <c r="AV1341" s="12"/>
      <c r="AW1341" s="12"/>
      <c r="AX1341" s="12"/>
      <c r="AY1341" s="12"/>
      <c r="AZ1341" s="12"/>
      <c r="BA1341" s="12"/>
      <c r="BB1341" s="12"/>
      <c r="BC1341" s="12"/>
      <c r="BD1341" s="12"/>
      <c r="BE1341" s="12"/>
      <c r="BF1341" s="12"/>
      <c r="BG1341" s="12"/>
      <c r="BH1341" s="12"/>
      <c r="BI1341" s="12"/>
      <c r="BJ1341" s="12"/>
      <c r="BK1341" s="12"/>
      <c r="BL1341" s="12"/>
      <c r="BM1341" s="12"/>
      <c r="BN1341" s="12"/>
      <c r="BO1341" s="12"/>
      <c r="BP1341" s="12"/>
      <c r="BQ1341" s="12"/>
      <c r="BR1341" s="12"/>
      <c r="BS1341" s="12"/>
      <c r="BT1341" s="12"/>
      <c r="BU1341" s="12"/>
      <c r="BV1341" s="12"/>
      <c r="BW1341" s="12"/>
      <c r="BX1341" s="12"/>
      <c r="BY1341" s="12"/>
      <c r="BZ1341" s="12"/>
      <c r="CA1341" s="12"/>
      <c r="CB1341" s="12"/>
      <c r="CC1341" s="12"/>
      <c r="CD1341" s="12"/>
      <c r="CE1341" s="12"/>
      <c r="CF1341" s="12"/>
      <c r="CG1341" s="12"/>
      <c r="CH1341" s="12"/>
      <c r="CI1341" s="12"/>
      <c r="CJ1341" s="12"/>
      <c r="CK1341" s="12"/>
      <c r="CL1341" s="12"/>
      <c r="CM1341" s="12"/>
      <c r="CN1341" s="12"/>
      <c r="CO1341" s="12"/>
      <c r="CP1341" s="12"/>
      <c r="CQ1341" s="12"/>
      <c r="CR1341" s="12"/>
      <c r="CS1341" s="12"/>
      <c r="CT1341" s="12"/>
      <c r="CU1341" s="12"/>
      <c r="CV1341" s="12"/>
      <c r="CW1341" s="12"/>
      <c r="CX1341" s="12"/>
      <c r="CY1341" s="12"/>
      <c r="CZ1341" s="12"/>
      <c r="DA1341" s="12"/>
      <c r="DB1341" s="12"/>
      <c r="DC1341" s="12"/>
      <c r="DD1341" s="12"/>
      <c r="DE1341" s="12"/>
      <c r="DF1341" s="12"/>
      <c r="DG1341" s="12"/>
      <c r="DH1341" s="12"/>
      <c r="DI1341" s="12"/>
      <c r="DJ1341" s="12"/>
      <c r="DK1341" s="12"/>
      <c r="DL1341" s="12"/>
      <c r="DM1341" s="12"/>
      <c r="DN1341" s="12"/>
      <c r="DO1341" s="12"/>
      <c r="DP1341" s="12"/>
      <c r="DQ1341" s="12"/>
      <c r="DR1341" s="12"/>
      <c r="DS1341" s="12"/>
      <c r="DT1341" s="12"/>
      <c r="DU1341" s="12"/>
      <c r="DV1341" s="12"/>
      <c r="DW1341" s="12"/>
      <c r="DX1341" s="12"/>
      <c r="DY1341" s="12"/>
      <c r="DZ1341" s="12"/>
      <c r="EA1341" s="12"/>
      <c r="EB1341" s="12"/>
      <c r="EC1341" s="12"/>
      <c r="ED1341" s="12"/>
      <c r="EE1341" s="12"/>
      <c r="EF1341" s="12"/>
      <c r="EG1341" s="12"/>
      <c r="EH1341" s="12"/>
      <c r="EI1341" s="12"/>
      <c r="EJ1341" s="12"/>
      <c r="EK1341" s="12"/>
      <c r="EL1341" s="12"/>
      <c r="EM1341" s="12"/>
      <c r="EN1341" s="12"/>
      <c r="EO1341" s="12"/>
      <c r="EP1341" s="12"/>
      <c r="EQ1341" s="12"/>
      <c r="ER1341" s="12"/>
      <c r="ES1341" s="12"/>
      <c r="ET1341" s="12"/>
      <c r="EU1341" s="12"/>
      <c r="EV1341" s="12"/>
      <c r="EW1341" s="12"/>
      <c r="EX1341" s="12"/>
      <c r="EY1341" s="12"/>
      <c r="EZ1341" s="12"/>
      <c r="FA1341" s="12"/>
      <c r="FB1341" s="12"/>
      <c r="FC1341" s="12"/>
      <c r="FD1341" s="12"/>
      <c r="FE1341" s="12"/>
      <c r="FF1341" s="12"/>
      <c r="FG1341" s="12"/>
      <c r="FH1341" s="12"/>
      <c r="FI1341" s="12"/>
      <c r="FJ1341" s="12"/>
      <c r="FK1341" s="12"/>
      <c r="FL1341" s="12"/>
      <c r="FM1341" s="12"/>
      <c r="FN1341" s="12"/>
      <c r="FO1341" s="12"/>
      <c r="FP1341" s="12"/>
      <c r="FQ1341" s="12"/>
      <c r="FR1341" s="12"/>
      <c r="FS1341" s="12"/>
      <c r="FT1341" s="12"/>
      <c r="FU1341" s="12"/>
      <c r="FV1341" s="12"/>
      <c r="FW1341" s="12"/>
      <c r="FX1341" s="12"/>
      <c r="FY1341" s="12"/>
      <c r="FZ1341" s="12"/>
      <c r="GA1341" s="12"/>
      <c r="GB1341" s="12"/>
      <c r="GC1341" s="12"/>
      <c r="GD1341" s="12"/>
      <c r="GE1341" s="12"/>
      <c r="GF1341" s="12"/>
      <c r="GG1341" s="12"/>
      <c r="GH1341" s="12"/>
      <c r="GI1341" s="12"/>
      <c r="GJ1341" s="12"/>
      <c r="GK1341" s="12"/>
      <c r="GL1341" s="12"/>
      <c r="GM1341" s="12"/>
      <c r="GN1341" s="12"/>
      <c r="GO1341" s="12"/>
      <c r="GP1341" s="12"/>
      <c r="GQ1341" s="12"/>
      <c r="GR1341" s="12"/>
      <c r="GS1341" s="12"/>
      <c r="GT1341" s="12"/>
      <c r="GU1341" s="12"/>
      <c r="GV1341" s="12"/>
      <c r="GW1341" s="12"/>
      <c r="GX1341" s="12"/>
      <c r="GY1341" s="12"/>
      <c r="GZ1341" s="12"/>
      <c r="HA1341" s="12"/>
      <c r="HB1341" s="12"/>
      <c r="HC1341" s="12"/>
      <c r="HD1341" s="12"/>
      <c r="HE1341" s="12"/>
      <c r="HF1341" s="12"/>
      <c r="HG1341" s="12"/>
      <c r="HH1341" s="12"/>
      <c r="HI1341" s="12"/>
      <c r="HJ1341" s="12"/>
      <c r="HK1341" s="12"/>
      <c r="HL1341" s="12"/>
      <c r="HM1341" s="12"/>
      <c r="HN1341" s="12"/>
      <c r="HO1341" s="12"/>
      <c r="HP1341" s="12"/>
      <c r="HQ1341" s="12"/>
      <c r="HR1341" s="12"/>
      <c r="HS1341" s="12"/>
      <c r="HT1341" s="12"/>
      <c r="HU1341" s="12"/>
      <c r="HV1341" s="12"/>
      <c r="HW1341" s="12"/>
      <c r="HX1341" s="12"/>
      <c r="HY1341" s="12"/>
      <c r="HZ1341" s="12"/>
      <c r="IA1341" s="12"/>
      <c r="IB1341" s="12"/>
      <c r="IC1341" s="12"/>
      <c r="ID1341" s="12"/>
    </row>
    <row r="1342" spans="1:238" x14ac:dyDescent="0.2">
      <c r="A1342" s="11">
        <f t="shared" si="22"/>
        <v>1334</v>
      </c>
      <c r="B1342" s="46" t="s">
        <v>2142</v>
      </c>
      <c r="C1342" s="46" t="s">
        <v>759</v>
      </c>
      <c r="D1342" s="38" t="s">
        <v>8</v>
      </c>
      <c r="E1342" s="69" t="s">
        <v>2138</v>
      </c>
      <c r="F1342" s="40" t="s">
        <v>86</v>
      </c>
      <c r="G1342" s="39">
        <v>3499</v>
      </c>
      <c r="H1342" s="39">
        <v>6999</v>
      </c>
      <c r="I1342" s="41" t="s">
        <v>15</v>
      </c>
      <c r="J1342" s="43" t="s">
        <v>17</v>
      </c>
      <c r="K1342" s="42"/>
      <c r="L1342" s="12"/>
      <c r="M1342" s="12"/>
      <c r="N1342" s="12"/>
      <c r="O1342" s="12"/>
      <c r="P1342" s="12"/>
      <c r="Q1342" s="12"/>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12"/>
      <c r="AM1342" s="12"/>
      <c r="AN1342" s="12"/>
      <c r="AO1342" s="12"/>
      <c r="AP1342" s="12"/>
      <c r="AQ1342" s="12"/>
      <c r="AR1342" s="12"/>
      <c r="AS1342" s="12"/>
      <c r="AT1342" s="12"/>
      <c r="AU1342" s="12"/>
      <c r="AV1342" s="12"/>
      <c r="AW1342" s="12"/>
      <c r="AX1342" s="12"/>
      <c r="AY1342" s="12"/>
      <c r="AZ1342" s="12"/>
      <c r="BA1342" s="12"/>
      <c r="BB1342" s="12"/>
      <c r="BC1342" s="12"/>
      <c r="BD1342" s="12"/>
      <c r="BE1342" s="12"/>
      <c r="BF1342" s="12"/>
      <c r="BG1342" s="12"/>
      <c r="BH1342" s="12"/>
      <c r="BI1342" s="12"/>
      <c r="BJ1342" s="12"/>
      <c r="BK1342" s="12"/>
      <c r="BL1342" s="12"/>
      <c r="BM1342" s="12"/>
      <c r="BN1342" s="12"/>
      <c r="BO1342" s="12"/>
      <c r="BP1342" s="12"/>
      <c r="BQ1342" s="12"/>
      <c r="BR1342" s="12"/>
      <c r="BS1342" s="12"/>
      <c r="BT1342" s="12"/>
      <c r="BU1342" s="12"/>
      <c r="BV1342" s="12"/>
      <c r="BW1342" s="12"/>
      <c r="BX1342" s="12"/>
      <c r="BY1342" s="12"/>
      <c r="BZ1342" s="12"/>
      <c r="CA1342" s="12"/>
      <c r="CB1342" s="12"/>
      <c r="CC1342" s="12"/>
      <c r="CD1342" s="12"/>
      <c r="CE1342" s="12"/>
      <c r="CF1342" s="12"/>
      <c r="CG1342" s="12"/>
      <c r="CH1342" s="12"/>
      <c r="CI1342" s="12"/>
      <c r="CJ1342" s="12"/>
      <c r="CK1342" s="12"/>
      <c r="CL1342" s="12"/>
      <c r="CM1342" s="12"/>
      <c r="CN1342" s="12"/>
      <c r="CO1342" s="12"/>
      <c r="CP1342" s="12"/>
      <c r="CQ1342" s="12"/>
      <c r="CR1342" s="12"/>
      <c r="CS1342" s="12"/>
      <c r="CT1342" s="12"/>
      <c r="CU1342" s="12"/>
      <c r="CV1342" s="12"/>
      <c r="CW1342" s="12"/>
      <c r="CX1342" s="12"/>
      <c r="CY1342" s="12"/>
      <c r="CZ1342" s="12"/>
      <c r="DA1342" s="12"/>
      <c r="DB1342" s="12"/>
      <c r="DC1342" s="12"/>
      <c r="DD1342" s="12"/>
      <c r="DE1342" s="12"/>
      <c r="DF1342" s="12"/>
      <c r="DG1342" s="12"/>
      <c r="DH1342" s="12"/>
      <c r="DI1342" s="12"/>
      <c r="DJ1342" s="12"/>
      <c r="DK1342" s="12"/>
      <c r="DL1342" s="12"/>
      <c r="DM1342" s="12"/>
      <c r="DN1342" s="12"/>
      <c r="DO1342" s="12"/>
      <c r="DP1342" s="12"/>
      <c r="DQ1342" s="12"/>
      <c r="DR1342" s="12"/>
      <c r="DS1342" s="12"/>
      <c r="DT1342" s="12"/>
      <c r="DU1342" s="12"/>
      <c r="DV1342" s="12"/>
      <c r="DW1342" s="12"/>
      <c r="DX1342" s="12"/>
      <c r="DY1342" s="12"/>
      <c r="DZ1342" s="12"/>
      <c r="EA1342" s="12"/>
      <c r="EB1342" s="12"/>
      <c r="EC1342" s="12"/>
      <c r="ED1342" s="12"/>
      <c r="EE1342" s="12"/>
      <c r="EF1342" s="12"/>
      <c r="EG1342" s="12"/>
      <c r="EH1342" s="12"/>
      <c r="EI1342" s="12"/>
      <c r="EJ1342" s="12"/>
      <c r="EK1342" s="12"/>
      <c r="EL1342" s="12"/>
      <c r="EM1342" s="12"/>
      <c r="EN1342" s="12"/>
      <c r="EO1342" s="12"/>
      <c r="EP1342" s="12"/>
      <c r="EQ1342" s="12"/>
      <c r="ER1342" s="12"/>
      <c r="ES1342" s="12"/>
      <c r="ET1342" s="12"/>
      <c r="EU1342" s="12"/>
      <c r="EV1342" s="12"/>
      <c r="EW1342" s="12"/>
      <c r="EX1342" s="12"/>
      <c r="EY1342" s="12"/>
      <c r="EZ1342" s="12"/>
      <c r="FA1342" s="12"/>
      <c r="FB1342" s="12"/>
      <c r="FC1342" s="12"/>
      <c r="FD1342" s="12"/>
      <c r="FE1342" s="12"/>
      <c r="FF1342" s="12"/>
      <c r="FG1342" s="12"/>
      <c r="FH1342" s="12"/>
      <c r="FI1342" s="12"/>
      <c r="FJ1342" s="12"/>
      <c r="FK1342" s="12"/>
      <c r="FL1342" s="12"/>
      <c r="FM1342" s="12"/>
      <c r="FN1342" s="12"/>
      <c r="FO1342" s="12"/>
      <c r="FP1342" s="12"/>
      <c r="FQ1342" s="12"/>
      <c r="FR1342" s="12"/>
      <c r="FS1342" s="12"/>
      <c r="FT1342" s="12"/>
      <c r="FU1342" s="12"/>
      <c r="FV1342" s="12"/>
      <c r="FW1342" s="12"/>
      <c r="FX1342" s="12"/>
      <c r="FY1342" s="12"/>
      <c r="FZ1342" s="12"/>
      <c r="GA1342" s="12"/>
      <c r="GB1342" s="12"/>
      <c r="GC1342" s="12"/>
      <c r="GD1342" s="12"/>
      <c r="GE1342" s="12"/>
      <c r="GF1342" s="12"/>
      <c r="GG1342" s="12"/>
      <c r="GH1342" s="12"/>
      <c r="GI1342" s="12"/>
      <c r="GJ1342" s="12"/>
      <c r="GK1342" s="12"/>
      <c r="GL1342" s="12"/>
      <c r="GM1342" s="12"/>
      <c r="GN1342" s="12"/>
      <c r="GO1342" s="12"/>
      <c r="GP1342" s="12"/>
      <c r="GQ1342" s="12"/>
      <c r="GR1342" s="12"/>
      <c r="GS1342" s="12"/>
      <c r="GT1342" s="12"/>
      <c r="GU1342" s="12"/>
      <c r="GV1342" s="12"/>
      <c r="GW1342" s="12"/>
      <c r="GX1342" s="12"/>
      <c r="GY1342" s="12"/>
      <c r="GZ1342" s="12"/>
      <c r="HA1342" s="12"/>
      <c r="HB1342" s="12"/>
      <c r="HC1342" s="12"/>
      <c r="HD1342" s="12"/>
      <c r="HE1342" s="12"/>
      <c r="HF1342" s="12"/>
      <c r="HG1342" s="12"/>
      <c r="HH1342" s="12"/>
      <c r="HI1342" s="12"/>
      <c r="HJ1342" s="12"/>
      <c r="HK1342" s="12"/>
      <c r="HL1342" s="12"/>
      <c r="HM1342" s="12"/>
      <c r="HN1342" s="12"/>
      <c r="HO1342" s="12"/>
      <c r="HP1342" s="12"/>
      <c r="HQ1342" s="12"/>
      <c r="HR1342" s="12"/>
      <c r="HS1342" s="12"/>
      <c r="HT1342" s="12"/>
      <c r="HU1342" s="12"/>
      <c r="HV1342" s="12"/>
      <c r="HW1342" s="12"/>
      <c r="HX1342" s="12"/>
      <c r="HY1342" s="12"/>
      <c r="HZ1342" s="12"/>
      <c r="IA1342" s="12"/>
      <c r="IB1342" s="12"/>
      <c r="IC1342" s="12"/>
      <c r="ID1342" s="12"/>
    </row>
    <row r="1343" spans="1:238" x14ac:dyDescent="0.2">
      <c r="A1343" s="11">
        <f t="shared" si="22"/>
        <v>1335</v>
      </c>
      <c r="B1343" s="46" t="s">
        <v>639</v>
      </c>
      <c r="C1343" s="46" t="s">
        <v>759</v>
      </c>
      <c r="D1343" s="38" t="s">
        <v>8</v>
      </c>
      <c r="E1343" s="69" t="s">
        <v>2167</v>
      </c>
      <c r="F1343" s="47" t="s">
        <v>124</v>
      </c>
      <c r="G1343" s="39">
        <v>1576</v>
      </c>
      <c r="H1343" s="39">
        <v>2796</v>
      </c>
      <c r="I1343" s="41" t="s">
        <v>15</v>
      </c>
      <c r="J1343" s="43" t="s">
        <v>17</v>
      </c>
      <c r="K1343" s="42" t="s">
        <v>180</v>
      </c>
      <c r="L1343" s="12"/>
      <c r="M1343" s="12"/>
      <c r="N1343" s="12"/>
      <c r="O1343" s="12"/>
      <c r="P1343" s="12"/>
      <c r="Q1343" s="12"/>
      <c r="R1343" s="12"/>
      <c r="S1343" s="12"/>
      <c r="T1343" s="12"/>
      <c r="U1343" s="12"/>
      <c r="V1343" s="12"/>
      <c r="W1343" s="12"/>
      <c r="X1343" s="12"/>
      <c r="Y1343" s="12"/>
      <c r="Z1343" s="12"/>
      <c r="AA1343" s="12"/>
      <c r="AB1343" s="12"/>
      <c r="AC1343" s="12"/>
      <c r="AD1343" s="12"/>
      <c r="AE1343" s="12"/>
      <c r="AF1343" s="12"/>
      <c r="AG1343" s="12"/>
      <c r="AH1343" s="12"/>
      <c r="AI1343" s="12"/>
      <c r="AJ1343" s="12"/>
      <c r="AK1343" s="12"/>
      <c r="AL1343" s="12"/>
      <c r="AM1343" s="12"/>
      <c r="AN1343" s="12"/>
      <c r="AO1343" s="12"/>
      <c r="AP1343" s="12"/>
      <c r="AQ1343" s="12"/>
      <c r="AR1343" s="12"/>
      <c r="AS1343" s="12"/>
      <c r="AT1343" s="12"/>
      <c r="AU1343" s="12"/>
      <c r="AV1343" s="12"/>
      <c r="AW1343" s="12"/>
      <c r="AX1343" s="12"/>
      <c r="AY1343" s="12"/>
      <c r="AZ1343" s="12"/>
      <c r="BA1343" s="12"/>
      <c r="BB1343" s="12"/>
      <c r="BC1343" s="12"/>
      <c r="BD1343" s="12"/>
      <c r="BE1343" s="12"/>
      <c r="BF1343" s="12"/>
      <c r="BG1343" s="12"/>
      <c r="BH1343" s="12"/>
      <c r="BI1343" s="12"/>
      <c r="BJ1343" s="12"/>
      <c r="BK1343" s="12"/>
      <c r="BL1343" s="12"/>
      <c r="BM1343" s="12"/>
      <c r="BN1343" s="12"/>
      <c r="BO1343" s="12"/>
      <c r="BP1343" s="12"/>
      <c r="BQ1343" s="12"/>
      <c r="BR1343" s="12"/>
      <c r="BS1343" s="12"/>
      <c r="BT1343" s="12"/>
      <c r="BU1343" s="12"/>
      <c r="BV1343" s="12"/>
      <c r="BW1343" s="12"/>
      <c r="BX1343" s="12"/>
      <c r="BY1343" s="12"/>
      <c r="BZ1343" s="12"/>
      <c r="CA1343" s="12"/>
      <c r="CB1343" s="12"/>
      <c r="CC1343" s="12"/>
      <c r="CD1343" s="12"/>
      <c r="CE1343" s="12"/>
      <c r="CF1343" s="12"/>
      <c r="CG1343" s="12"/>
      <c r="CH1343" s="12"/>
      <c r="CI1343" s="12"/>
      <c r="CJ1343" s="12"/>
      <c r="CK1343" s="12"/>
      <c r="CL1343" s="12"/>
      <c r="CM1343" s="12"/>
      <c r="CN1343" s="12"/>
      <c r="CO1343" s="12"/>
      <c r="CP1343" s="12"/>
      <c r="CQ1343" s="12"/>
      <c r="CR1343" s="12"/>
      <c r="CS1343" s="12"/>
      <c r="CT1343" s="12"/>
      <c r="CU1343" s="12"/>
      <c r="CV1343" s="12"/>
      <c r="CW1343" s="12"/>
      <c r="CX1343" s="12"/>
      <c r="CY1343" s="12"/>
      <c r="CZ1343" s="12"/>
      <c r="DA1343" s="12"/>
      <c r="DB1343" s="12"/>
      <c r="DC1343" s="12"/>
      <c r="DD1343" s="12"/>
      <c r="DE1343" s="12"/>
      <c r="DF1343" s="12"/>
      <c r="DG1343" s="12"/>
      <c r="DH1343" s="12"/>
      <c r="DI1343" s="12"/>
      <c r="DJ1343" s="12"/>
      <c r="DK1343" s="12"/>
      <c r="DL1343" s="12"/>
      <c r="DM1343" s="12"/>
      <c r="DN1343" s="12"/>
      <c r="DO1343" s="12"/>
      <c r="DP1343" s="12"/>
      <c r="DQ1343" s="12"/>
      <c r="DR1343" s="12"/>
      <c r="DS1343" s="12"/>
      <c r="DT1343" s="12"/>
      <c r="DU1343" s="12"/>
      <c r="DV1343" s="12"/>
      <c r="DW1343" s="12"/>
      <c r="DX1343" s="12"/>
      <c r="DY1343" s="12"/>
      <c r="DZ1343" s="12"/>
      <c r="EA1343" s="12"/>
      <c r="EB1343" s="12"/>
      <c r="EC1343" s="12"/>
      <c r="ED1343" s="12"/>
      <c r="EE1343" s="12"/>
      <c r="EF1343" s="12"/>
      <c r="EG1343" s="12"/>
      <c r="EH1343" s="12"/>
      <c r="EI1343" s="12"/>
      <c r="EJ1343" s="12"/>
      <c r="EK1343" s="12"/>
      <c r="EL1343" s="12"/>
      <c r="EM1343" s="12"/>
      <c r="EN1343" s="12"/>
      <c r="EO1343" s="12"/>
      <c r="EP1343" s="12"/>
      <c r="EQ1343" s="12"/>
      <c r="ER1343" s="12"/>
      <c r="ES1343" s="12"/>
      <c r="ET1343" s="12"/>
      <c r="EU1343" s="12"/>
      <c r="EV1343" s="12"/>
      <c r="EW1343" s="12"/>
      <c r="EX1343" s="12"/>
      <c r="EY1343" s="12"/>
      <c r="EZ1343" s="12"/>
      <c r="FA1343" s="12"/>
      <c r="FB1343" s="12"/>
      <c r="FC1343" s="12"/>
      <c r="FD1343" s="12"/>
      <c r="FE1343" s="12"/>
      <c r="FF1343" s="12"/>
      <c r="FG1343" s="12"/>
      <c r="FH1343" s="12"/>
      <c r="FI1343" s="12"/>
      <c r="FJ1343" s="12"/>
      <c r="FK1343" s="12"/>
      <c r="FL1343" s="12"/>
      <c r="FM1343" s="12"/>
      <c r="FN1343" s="12"/>
      <c r="FO1343" s="12"/>
      <c r="FP1343" s="12"/>
      <c r="FQ1343" s="12"/>
      <c r="FR1343" s="12"/>
      <c r="FS1343" s="12"/>
      <c r="FT1343" s="12"/>
      <c r="FU1343" s="12"/>
      <c r="FV1343" s="12"/>
      <c r="FW1343" s="12"/>
      <c r="FX1343" s="12"/>
      <c r="FY1343" s="12"/>
      <c r="FZ1343" s="12"/>
      <c r="GA1343" s="12"/>
      <c r="GB1343" s="12"/>
      <c r="GC1343" s="12"/>
      <c r="GD1343" s="12"/>
      <c r="GE1343" s="12"/>
      <c r="GF1343" s="12"/>
      <c r="GG1343" s="12"/>
      <c r="GH1343" s="12"/>
      <c r="GI1343" s="12"/>
      <c r="GJ1343" s="12"/>
      <c r="GK1343" s="12"/>
      <c r="GL1343" s="12"/>
      <c r="GM1343" s="12"/>
      <c r="GN1343" s="12"/>
      <c r="GO1343" s="12"/>
      <c r="GP1343" s="12"/>
      <c r="GQ1343" s="12"/>
      <c r="GR1343" s="12"/>
      <c r="GS1343" s="12"/>
      <c r="GT1343" s="12"/>
      <c r="GU1343" s="12"/>
      <c r="GV1343" s="12"/>
      <c r="GW1343" s="12"/>
      <c r="GX1343" s="12"/>
      <c r="GY1343" s="12"/>
      <c r="GZ1343" s="12"/>
      <c r="HA1343" s="12"/>
      <c r="HB1343" s="12"/>
      <c r="HC1343" s="12"/>
      <c r="HD1343" s="12"/>
      <c r="HE1343" s="12"/>
      <c r="HF1343" s="12"/>
      <c r="HG1343" s="12"/>
      <c r="HH1343" s="12"/>
      <c r="HI1343" s="12"/>
      <c r="HJ1343" s="12"/>
      <c r="HK1343" s="12"/>
      <c r="HL1343" s="12"/>
      <c r="HM1343" s="12"/>
      <c r="HN1343" s="12"/>
      <c r="HO1343" s="12"/>
      <c r="HP1343" s="12"/>
      <c r="HQ1343" s="12"/>
      <c r="HR1343" s="12"/>
      <c r="HS1343" s="12"/>
      <c r="HT1343" s="12"/>
      <c r="HU1343" s="12"/>
      <c r="HV1343" s="12"/>
      <c r="HW1343" s="12"/>
      <c r="HX1343" s="12"/>
      <c r="HY1343" s="12"/>
      <c r="HZ1343" s="12"/>
      <c r="IA1343" s="12"/>
      <c r="IB1343" s="12"/>
      <c r="IC1343" s="12"/>
      <c r="ID1343" s="12"/>
    </row>
    <row r="1344" spans="1:238" x14ac:dyDescent="0.2">
      <c r="A1344" s="11">
        <f t="shared" si="22"/>
        <v>1336</v>
      </c>
      <c r="B1344" s="38" t="s">
        <v>2246</v>
      </c>
      <c r="C1344" s="38" t="s">
        <v>759</v>
      </c>
      <c r="D1344" s="38" t="s">
        <v>8</v>
      </c>
      <c r="E1344" s="69" t="s">
        <v>2238</v>
      </c>
      <c r="F1344" s="40" t="s">
        <v>1146</v>
      </c>
      <c r="G1344" s="39">
        <v>10227</v>
      </c>
      <c r="H1344" s="39">
        <v>19414</v>
      </c>
      <c r="I1344" s="41" t="s">
        <v>15</v>
      </c>
      <c r="J1344" s="43" t="s">
        <v>17</v>
      </c>
      <c r="K1344" s="42"/>
      <c r="L1344" s="12"/>
      <c r="M1344" s="12"/>
      <c r="N1344" s="12"/>
      <c r="O1344" s="12"/>
      <c r="P1344" s="12"/>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c r="AM1344" s="12"/>
      <c r="AN1344" s="12"/>
      <c r="AO1344" s="12"/>
      <c r="AP1344" s="12"/>
      <c r="AQ1344" s="12"/>
      <c r="AR1344" s="12"/>
      <c r="AS1344" s="12"/>
      <c r="AT1344" s="12"/>
      <c r="AU1344" s="12"/>
      <c r="AV1344" s="12"/>
      <c r="AW1344" s="12"/>
      <c r="AX1344" s="12"/>
      <c r="AY1344" s="12"/>
      <c r="AZ1344" s="12"/>
      <c r="BA1344" s="12"/>
      <c r="BB1344" s="12"/>
      <c r="BC1344" s="12"/>
      <c r="BD1344" s="12"/>
      <c r="BE1344" s="12"/>
      <c r="BF1344" s="12"/>
      <c r="BG1344" s="12"/>
      <c r="BH1344" s="12"/>
      <c r="BI1344" s="12"/>
      <c r="BJ1344" s="12"/>
      <c r="BK1344" s="12"/>
      <c r="BL1344" s="12"/>
      <c r="BM1344" s="12"/>
      <c r="BN1344" s="12"/>
      <c r="BO1344" s="12"/>
      <c r="BP1344" s="12"/>
      <c r="BQ1344" s="12"/>
      <c r="BR1344" s="12"/>
      <c r="BS1344" s="12"/>
      <c r="BT1344" s="12"/>
      <c r="BU1344" s="12"/>
      <c r="BV1344" s="12"/>
      <c r="BW1344" s="12"/>
      <c r="BX1344" s="12"/>
      <c r="BY1344" s="12"/>
      <c r="BZ1344" s="12"/>
      <c r="CA1344" s="12"/>
      <c r="CB1344" s="12"/>
      <c r="CC1344" s="12"/>
      <c r="CD1344" s="12"/>
      <c r="CE1344" s="12"/>
      <c r="CF1344" s="12"/>
      <c r="CG1344" s="12"/>
      <c r="CH1344" s="12"/>
      <c r="CI1344" s="12"/>
      <c r="CJ1344" s="12"/>
      <c r="CK1344" s="12"/>
      <c r="CL1344" s="12"/>
      <c r="CM1344" s="12"/>
      <c r="CN1344" s="12"/>
      <c r="CO1344" s="12"/>
      <c r="CP1344" s="12"/>
      <c r="CQ1344" s="12"/>
      <c r="CR1344" s="12"/>
      <c r="CS1344" s="12"/>
      <c r="CT1344" s="12"/>
      <c r="CU1344" s="12"/>
      <c r="CV1344" s="12"/>
      <c r="CW1344" s="12"/>
      <c r="CX1344" s="12"/>
      <c r="CY1344" s="12"/>
      <c r="CZ1344" s="12"/>
      <c r="DA1344" s="12"/>
      <c r="DB1344" s="12"/>
      <c r="DC1344" s="12"/>
      <c r="DD1344" s="12"/>
      <c r="DE1344" s="12"/>
      <c r="DF1344" s="12"/>
      <c r="DG1344" s="12"/>
      <c r="DH1344" s="12"/>
      <c r="DI1344" s="12"/>
      <c r="DJ1344" s="12"/>
      <c r="DK1344" s="12"/>
      <c r="DL1344" s="12"/>
      <c r="DM1344" s="12"/>
      <c r="DN1344" s="12"/>
      <c r="DO1344" s="12"/>
      <c r="DP1344" s="12"/>
      <c r="DQ1344" s="12"/>
      <c r="DR1344" s="12"/>
      <c r="DS1344" s="12"/>
      <c r="DT1344" s="12"/>
      <c r="DU1344" s="12"/>
      <c r="DV1344" s="12"/>
      <c r="DW1344" s="12"/>
      <c r="DX1344" s="12"/>
      <c r="DY1344" s="12"/>
      <c r="DZ1344" s="12"/>
      <c r="EA1344" s="12"/>
      <c r="EB1344" s="12"/>
      <c r="EC1344" s="12"/>
      <c r="ED1344" s="12"/>
      <c r="EE1344" s="12"/>
      <c r="EF1344" s="12"/>
      <c r="EG1344" s="12"/>
      <c r="EH1344" s="12"/>
      <c r="EI1344" s="12"/>
      <c r="EJ1344" s="12"/>
      <c r="EK1344" s="12"/>
      <c r="EL1344" s="12"/>
      <c r="EM1344" s="12"/>
      <c r="EN1344" s="12"/>
      <c r="EO1344" s="12"/>
      <c r="EP1344" s="12"/>
      <c r="EQ1344" s="12"/>
      <c r="ER1344" s="12"/>
      <c r="ES1344" s="12"/>
      <c r="ET1344" s="12"/>
      <c r="EU1344" s="12"/>
      <c r="EV1344" s="12"/>
      <c r="EW1344" s="12"/>
      <c r="EX1344" s="12"/>
      <c r="EY1344" s="12"/>
      <c r="EZ1344" s="12"/>
      <c r="FA1344" s="12"/>
      <c r="FB1344" s="12"/>
      <c r="FC1344" s="12"/>
      <c r="FD1344" s="12"/>
      <c r="FE1344" s="12"/>
      <c r="FF1344" s="12"/>
      <c r="FG1344" s="12"/>
      <c r="FH1344" s="12"/>
      <c r="FI1344" s="12"/>
      <c r="FJ1344" s="12"/>
      <c r="FK1344" s="12"/>
      <c r="FL1344" s="12"/>
      <c r="FM1344" s="12"/>
      <c r="FN1344" s="12"/>
      <c r="FO1344" s="12"/>
      <c r="FP1344" s="12"/>
      <c r="FQ1344" s="12"/>
      <c r="FR1344" s="12"/>
      <c r="FS1344" s="12"/>
      <c r="FT1344" s="12"/>
      <c r="FU1344" s="12"/>
      <c r="FV1344" s="12"/>
      <c r="FW1344" s="12"/>
      <c r="FX1344" s="12"/>
      <c r="FY1344" s="12"/>
      <c r="FZ1344" s="12"/>
      <c r="GA1344" s="12"/>
      <c r="GB1344" s="12"/>
      <c r="GC1344" s="12"/>
      <c r="GD1344" s="12"/>
      <c r="GE1344" s="12"/>
      <c r="GF1344" s="12"/>
      <c r="GG1344" s="12"/>
      <c r="GH1344" s="12"/>
      <c r="GI1344" s="12"/>
      <c r="GJ1344" s="12"/>
      <c r="GK1344" s="12"/>
      <c r="GL1344" s="12"/>
      <c r="GM1344" s="12"/>
      <c r="GN1344" s="12"/>
      <c r="GO1344" s="12"/>
      <c r="GP1344" s="12"/>
      <c r="GQ1344" s="12"/>
      <c r="GR1344" s="12"/>
      <c r="GS1344" s="12"/>
      <c r="GT1344" s="12"/>
      <c r="GU1344" s="12"/>
      <c r="GV1344" s="12"/>
      <c r="GW1344" s="12"/>
      <c r="GX1344" s="12"/>
      <c r="GY1344" s="12"/>
      <c r="GZ1344" s="12"/>
      <c r="HA1344" s="12"/>
      <c r="HB1344" s="12"/>
      <c r="HC1344" s="12"/>
      <c r="HD1344" s="12"/>
      <c r="HE1344" s="12"/>
      <c r="HF1344" s="12"/>
      <c r="HG1344" s="12"/>
      <c r="HH1344" s="12"/>
      <c r="HI1344" s="12"/>
      <c r="HJ1344" s="12"/>
      <c r="HK1344" s="12"/>
      <c r="HL1344" s="12"/>
      <c r="HM1344" s="12"/>
      <c r="HN1344" s="12"/>
      <c r="HO1344" s="12"/>
      <c r="HP1344" s="12"/>
      <c r="HQ1344" s="12"/>
      <c r="HR1344" s="12"/>
      <c r="HS1344" s="12"/>
      <c r="HT1344" s="12"/>
      <c r="HU1344" s="12"/>
      <c r="HV1344" s="12"/>
      <c r="HW1344" s="12"/>
      <c r="HX1344" s="12"/>
      <c r="HY1344" s="12"/>
      <c r="HZ1344" s="12"/>
      <c r="IA1344" s="12"/>
      <c r="IB1344" s="12"/>
      <c r="IC1344" s="12"/>
      <c r="ID1344" s="12"/>
    </row>
    <row r="1345" spans="1:238" x14ac:dyDescent="0.2">
      <c r="A1345" s="11">
        <f t="shared" si="22"/>
        <v>1337</v>
      </c>
      <c r="B1345" s="54" t="s">
        <v>2254</v>
      </c>
      <c r="C1345" s="49" t="s">
        <v>759</v>
      </c>
      <c r="D1345" s="49" t="s">
        <v>8</v>
      </c>
      <c r="E1345" s="70" t="s">
        <v>2247</v>
      </c>
      <c r="F1345" s="50" t="s">
        <v>31</v>
      </c>
      <c r="G1345" s="51">
        <v>20176</v>
      </c>
      <c r="H1345" s="51">
        <v>40027</v>
      </c>
      <c r="I1345" s="52" t="s">
        <v>15</v>
      </c>
      <c r="J1345" s="88" t="s">
        <v>17</v>
      </c>
      <c r="K1345" s="42" t="s">
        <v>181</v>
      </c>
      <c r="L1345" s="12"/>
      <c r="M1345" s="12"/>
      <c r="N1345" s="12"/>
      <c r="O1345" s="12"/>
      <c r="P1345" s="12"/>
      <c r="Q1345" s="12"/>
      <c r="R1345" s="12"/>
      <c r="S1345" s="12"/>
      <c r="T1345" s="12"/>
      <c r="U1345" s="12"/>
      <c r="V1345" s="12"/>
      <c r="W1345" s="12"/>
      <c r="X1345" s="12"/>
      <c r="Y1345" s="12"/>
      <c r="Z1345" s="12"/>
      <c r="AA1345" s="12"/>
      <c r="AB1345" s="12"/>
      <c r="AC1345" s="12"/>
      <c r="AD1345" s="12"/>
      <c r="AE1345" s="12"/>
      <c r="AF1345" s="12"/>
      <c r="AG1345" s="12"/>
      <c r="AH1345" s="12"/>
      <c r="AI1345" s="12"/>
      <c r="AJ1345" s="12"/>
      <c r="AK1345" s="12"/>
      <c r="AL1345" s="12"/>
      <c r="AM1345" s="12"/>
      <c r="AN1345" s="12"/>
      <c r="AO1345" s="12"/>
      <c r="AP1345" s="12"/>
      <c r="AQ1345" s="12"/>
      <c r="AR1345" s="12"/>
      <c r="AS1345" s="12"/>
      <c r="AT1345" s="12"/>
      <c r="AU1345" s="12"/>
      <c r="AV1345" s="12"/>
      <c r="AW1345" s="12"/>
      <c r="AX1345" s="12"/>
      <c r="AY1345" s="12"/>
      <c r="AZ1345" s="12"/>
      <c r="BA1345" s="12"/>
      <c r="BB1345" s="12"/>
      <c r="BC1345" s="12"/>
      <c r="BD1345" s="12"/>
      <c r="BE1345" s="12"/>
      <c r="BF1345" s="12"/>
      <c r="BG1345" s="12"/>
      <c r="BH1345" s="12"/>
      <c r="BI1345" s="12"/>
      <c r="BJ1345" s="12"/>
      <c r="BK1345" s="12"/>
      <c r="BL1345" s="12"/>
      <c r="BM1345" s="12"/>
      <c r="BN1345" s="12"/>
      <c r="BO1345" s="12"/>
      <c r="BP1345" s="12"/>
      <c r="BQ1345" s="12"/>
      <c r="BR1345" s="12"/>
      <c r="BS1345" s="12"/>
      <c r="BT1345" s="12"/>
      <c r="BU1345" s="12"/>
      <c r="BV1345" s="12"/>
      <c r="BW1345" s="12"/>
      <c r="BX1345" s="12"/>
      <c r="BY1345" s="12"/>
      <c r="BZ1345" s="12"/>
      <c r="CA1345" s="12"/>
      <c r="CB1345" s="12"/>
      <c r="CC1345" s="12"/>
      <c r="CD1345" s="12"/>
      <c r="CE1345" s="12"/>
      <c r="CF1345" s="12"/>
      <c r="CG1345" s="12"/>
      <c r="CH1345" s="12"/>
      <c r="CI1345" s="12"/>
      <c r="CJ1345" s="12"/>
      <c r="CK1345" s="12"/>
      <c r="CL1345" s="12"/>
      <c r="CM1345" s="12"/>
      <c r="CN1345" s="12"/>
      <c r="CO1345" s="12"/>
      <c r="CP1345" s="12"/>
      <c r="CQ1345" s="12"/>
      <c r="CR1345" s="12"/>
      <c r="CS1345" s="12"/>
      <c r="CT1345" s="12"/>
      <c r="CU1345" s="12"/>
      <c r="CV1345" s="12"/>
      <c r="CW1345" s="12"/>
      <c r="CX1345" s="12"/>
      <c r="CY1345" s="12"/>
      <c r="CZ1345" s="12"/>
      <c r="DA1345" s="12"/>
      <c r="DB1345" s="12"/>
      <c r="DC1345" s="12"/>
      <c r="DD1345" s="12"/>
      <c r="DE1345" s="12"/>
      <c r="DF1345" s="12"/>
      <c r="DG1345" s="12"/>
      <c r="DH1345" s="12"/>
      <c r="DI1345" s="12"/>
      <c r="DJ1345" s="12"/>
      <c r="DK1345" s="12"/>
      <c r="DL1345" s="12"/>
      <c r="DM1345" s="12"/>
      <c r="DN1345" s="12"/>
      <c r="DO1345" s="12"/>
      <c r="DP1345" s="12"/>
      <c r="DQ1345" s="12"/>
      <c r="DR1345" s="12"/>
      <c r="DS1345" s="12"/>
      <c r="DT1345" s="12"/>
      <c r="DU1345" s="12"/>
      <c r="DV1345" s="12"/>
      <c r="DW1345" s="12"/>
      <c r="DX1345" s="12"/>
      <c r="DY1345" s="12"/>
      <c r="DZ1345" s="12"/>
      <c r="EA1345" s="12"/>
      <c r="EB1345" s="12"/>
      <c r="EC1345" s="12"/>
      <c r="ED1345" s="12"/>
      <c r="EE1345" s="12"/>
      <c r="EF1345" s="12"/>
      <c r="EG1345" s="12"/>
      <c r="EH1345" s="12"/>
      <c r="EI1345" s="12"/>
      <c r="EJ1345" s="12"/>
      <c r="EK1345" s="12"/>
      <c r="EL1345" s="12"/>
      <c r="EM1345" s="12"/>
      <c r="EN1345" s="12"/>
      <c r="EO1345" s="12"/>
      <c r="EP1345" s="12"/>
      <c r="EQ1345" s="12"/>
      <c r="ER1345" s="12"/>
      <c r="ES1345" s="12"/>
      <c r="ET1345" s="12"/>
      <c r="EU1345" s="12"/>
      <c r="EV1345" s="12"/>
      <c r="EW1345" s="12"/>
      <c r="EX1345" s="12"/>
      <c r="EY1345" s="12"/>
      <c r="EZ1345" s="12"/>
      <c r="FA1345" s="12"/>
      <c r="FB1345" s="12"/>
      <c r="FC1345" s="12"/>
      <c r="FD1345" s="12"/>
      <c r="FE1345" s="12"/>
      <c r="FF1345" s="12"/>
      <c r="FG1345" s="12"/>
      <c r="FH1345" s="12"/>
      <c r="FI1345" s="12"/>
      <c r="FJ1345" s="12"/>
      <c r="FK1345" s="12"/>
      <c r="FL1345" s="12"/>
      <c r="FM1345" s="12"/>
      <c r="FN1345" s="12"/>
      <c r="FO1345" s="12"/>
      <c r="FP1345" s="12"/>
      <c r="FQ1345" s="12"/>
      <c r="FR1345" s="12"/>
      <c r="FS1345" s="12"/>
      <c r="FT1345" s="12"/>
      <c r="FU1345" s="12"/>
      <c r="FV1345" s="12"/>
      <c r="FW1345" s="12"/>
      <c r="FX1345" s="12"/>
      <c r="FY1345" s="12"/>
      <c r="FZ1345" s="12"/>
      <c r="GA1345" s="12"/>
      <c r="GB1345" s="12"/>
      <c r="GC1345" s="12"/>
      <c r="GD1345" s="12"/>
      <c r="GE1345" s="12"/>
      <c r="GF1345" s="12"/>
      <c r="GG1345" s="12"/>
      <c r="GH1345" s="12"/>
      <c r="GI1345" s="12"/>
      <c r="GJ1345" s="12"/>
      <c r="GK1345" s="12"/>
      <c r="GL1345" s="12"/>
      <c r="GM1345" s="12"/>
      <c r="GN1345" s="12"/>
      <c r="GO1345" s="12"/>
      <c r="GP1345" s="12"/>
      <c r="GQ1345" s="12"/>
      <c r="GR1345" s="12"/>
      <c r="GS1345" s="12"/>
      <c r="GT1345" s="12"/>
      <c r="GU1345" s="12"/>
      <c r="GV1345" s="12"/>
      <c r="GW1345" s="12"/>
      <c r="GX1345" s="12"/>
      <c r="GY1345" s="12"/>
      <c r="GZ1345" s="12"/>
      <c r="HA1345" s="12"/>
      <c r="HB1345" s="12"/>
      <c r="HC1345" s="12"/>
      <c r="HD1345" s="12"/>
      <c r="HE1345" s="12"/>
      <c r="HF1345" s="12"/>
      <c r="HG1345" s="12"/>
      <c r="HH1345" s="12"/>
      <c r="HI1345" s="12"/>
      <c r="HJ1345" s="12"/>
      <c r="HK1345" s="12"/>
      <c r="HL1345" s="12"/>
      <c r="HM1345" s="12"/>
      <c r="HN1345" s="12"/>
      <c r="HO1345" s="12"/>
      <c r="HP1345" s="12"/>
      <c r="HQ1345" s="12"/>
      <c r="HR1345" s="12"/>
      <c r="HS1345" s="12"/>
      <c r="HT1345" s="12"/>
      <c r="HU1345" s="12"/>
      <c r="HV1345" s="12"/>
      <c r="HW1345" s="12"/>
      <c r="HX1345" s="12"/>
      <c r="HY1345" s="12"/>
      <c r="HZ1345" s="12"/>
      <c r="IA1345" s="12"/>
      <c r="IB1345" s="12"/>
      <c r="IC1345" s="12"/>
      <c r="ID1345" s="12"/>
    </row>
    <row r="1346" spans="1:238" x14ac:dyDescent="0.2">
      <c r="A1346" s="11">
        <f t="shared" si="22"/>
        <v>1338</v>
      </c>
      <c r="B1346" s="46" t="s">
        <v>2301</v>
      </c>
      <c r="C1346" s="38" t="s">
        <v>759</v>
      </c>
      <c r="D1346" s="55" t="s">
        <v>8</v>
      </c>
      <c r="E1346" s="69" t="s">
        <v>2288</v>
      </c>
      <c r="F1346" s="58" t="s">
        <v>1164</v>
      </c>
      <c r="G1346" s="98">
        <v>20154</v>
      </c>
      <c r="H1346" s="56">
        <v>44811</v>
      </c>
      <c r="I1346" s="57" t="s">
        <v>15</v>
      </c>
      <c r="J1346" s="57" t="s">
        <v>17</v>
      </c>
      <c r="K1346" s="42"/>
      <c r="L1346" s="12"/>
      <c r="M1346" s="12"/>
      <c r="N1346" s="12"/>
      <c r="O1346" s="12"/>
      <c r="P1346" s="12"/>
      <c r="Q1346" s="12"/>
      <c r="R1346" s="12"/>
      <c r="S1346" s="12"/>
      <c r="T1346" s="12"/>
      <c r="U1346" s="12"/>
      <c r="V1346" s="12"/>
      <c r="W1346" s="12"/>
      <c r="X1346" s="12"/>
      <c r="Y1346" s="12"/>
      <c r="Z1346" s="12"/>
      <c r="AA1346" s="12"/>
      <c r="AB1346" s="12"/>
      <c r="AC1346" s="12"/>
      <c r="AD1346" s="12"/>
      <c r="AE1346" s="12"/>
      <c r="AF1346" s="12"/>
      <c r="AG1346" s="12"/>
      <c r="AH1346" s="12"/>
      <c r="AI1346" s="12"/>
      <c r="AJ1346" s="12"/>
      <c r="AK1346" s="12"/>
      <c r="AL1346" s="12"/>
      <c r="AM1346" s="12"/>
      <c r="AN1346" s="12"/>
      <c r="AO1346" s="12"/>
      <c r="AP1346" s="12"/>
      <c r="AQ1346" s="12"/>
      <c r="AR1346" s="12"/>
      <c r="AS1346" s="12"/>
      <c r="AT1346" s="12"/>
      <c r="AU1346" s="12"/>
      <c r="AV1346" s="12"/>
      <c r="AW1346" s="12"/>
      <c r="AX1346" s="12"/>
      <c r="AY1346" s="12"/>
      <c r="AZ1346" s="12"/>
      <c r="BA1346" s="12"/>
      <c r="BB1346" s="12"/>
      <c r="BC1346" s="12"/>
      <c r="BD1346" s="12"/>
      <c r="BE1346" s="12"/>
      <c r="BF1346" s="12"/>
      <c r="BG1346" s="12"/>
      <c r="BH1346" s="12"/>
      <c r="BI1346" s="12"/>
      <c r="BJ1346" s="12"/>
      <c r="BK1346" s="12"/>
      <c r="BL1346" s="12"/>
      <c r="BM1346" s="12"/>
      <c r="BN1346" s="12"/>
      <c r="BO1346" s="12"/>
      <c r="BP1346" s="12"/>
      <c r="BQ1346" s="12"/>
      <c r="BR1346" s="12"/>
      <c r="BS1346" s="12"/>
      <c r="BT1346" s="12"/>
      <c r="BU1346" s="12"/>
      <c r="BV1346" s="12"/>
      <c r="BW1346" s="12"/>
      <c r="BX1346" s="12"/>
      <c r="BY1346" s="12"/>
      <c r="BZ1346" s="12"/>
      <c r="CA1346" s="12"/>
      <c r="CB1346" s="12"/>
      <c r="CC1346" s="12"/>
      <c r="CD1346" s="12"/>
      <c r="CE1346" s="12"/>
      <c r="CF1346" s="12"/>
      <c r="CG1346" s="12"/>
      <c r="CH1346" s="12"/>
      <c r="CI1346" s="12"/>
      <c r="CJ1346" s="12"/>
      <c r="CK1346" s="12"/>
      <c r="CL1346" s="12"/>
      <c r="CM1346" s="12"/>
      <c r="CN1346" s="12"/>
      <c r="CO1346" s="12"/>
      <c r="CP1346" s="12"/>
      <c r="CQ1346" s="12"/>
      <c r="CR1346" s="12"/>
      <c r="CS1346" s="12"/>
      <c r="CT1346" s="12"/>
      <c r="CU1346" s="12"/>
      <c r="CV1346" s="12"/>
      <c r="CW1346" s="12"/>
      <c r="CX1346" s="12"/>
      <c r="CY1346" s="12"/>
      <c r="CZ1346" s="12"/>
      <c r="DA1346" s="12"/>
      <c r="DB1346" s="12"/>
      <c r="DC1346" s="12"/>
      <c r="DD1346" s="12"/>
      <c r="DE1346" s="12"/>
      <c r="DF1346" s="12"/>
      <c r="DG1346" s="12"/>
      <c r="DH1346" s="12"/>
      <c r="DI1346" s="12"/>
      <c r="DJ1346" s="12"/>
      <c r="DK1346" s="12"/>
      <c r="DL1346" s="12"/>
      <c r="DM1346" s="12"/>
      <c r="DN1346" s="12"/>
      <c r="DO1346" s="12"/>
      <c r="DP1346" s="12"/>
      <c r="DQ1346" s="12"/>
      <c r="DR1346" s="12"/>
      <c r="DS1346" s="12"/>
      <c r="DT1346" s="12"/>
      <c r="DU1346" s="12"/>
      <c r="DV1346" s="12"/>
      <c r="DW1346" s="12"/>
      <c r="DX1346" s="12"/>
      <c r="DY1346" s="12"/>
      <c r="DZ1346" s="12"/>
      <c r="EA1346" s="12"/>
      <c r="EB1346" s="12"/>
      <c r="EC1346" s="12"/>
      <c r="ED1346" s="12"/>
      <c r="EE1346" s="12"/>
      <c r="EF1346" s="12"/>
      <c r="EG1346" s="12"/>
      <c r="EH1346" s="12"/>
      <c r="EI1346" s="12"/>
      <c r="EJ1346" s="12"/>
      <c r="EK1346" s="12"/>
      <c r="EL1346" s="12"/>
      <c r="EM1346" s="12"/>
      <c r="EN1346" s="12"/>
      <c r="EO1346" s="12"/>
      <c r="EP1346" s="12"/>
      <c r="EQ1346" s="12"/>
      <c r="ER1346" s="12"/>
      <c r="ES1346" s="12"/>
      <c r="ET1346" s="12"/>
      <c r="EU1346" s="12"/>
      <c r="EV1346" s="12"/>
      <c r="EW1346" s="12"/>
      <c r="EX1346" s="12"/>
      <c r="EY1346" s="12"/>
      <c r="EZ1346" s="12"/>
      <c r="FA1346" s="12"/>
      <c r="FB1346" s="12"/>
      <c r="FC1346" s="12"/>
      <c r="FD1346" s="12"/>
      <c r="FE1346" s="12"/>
      <c r="FF1346" s="12"/>
      <c r="FG1346" s="12"/>
      <c r="FH1346" s="12"/>
      <c r="FI1346" s="12"/>
      <c r="FJ1346" s="12"/>
      <c r="FK1346" s="12"/>
      <c r="FL1346" s="12"/>
      <c r="FM1346" s="12"/>
      <c r="FN1346" s="12"/>
      <c r="FO1346" s="12"/>
      <c r="FP1346" s="12"/>
      <c r="FQ1346" s="12"/>
      <c r="FR1346" s="12"/>
      <c r="FS1346" s="12"/>
      <c r="FT1346" s="12"/>
      <c r="FU1346" s="12"/>
      <c r="FV1346" s="12"/>
      <c r="FW1346" s="12"/>
      <c r="FX1346" s="12"/>
      <c r="FY1346" s="12"/>
      <c r="FZ1346" s="12"/>
      <c r="GA1346" s="12"/>
      <c r="GB1346" s="12"/>
      <c r="GC1346" s="12"/>
      <c r="GD1346" s="12"/>
      <c r="GE1346" s="12"/>
      <c r="GF1346" s="12"/>
      <c r="GG1346" s="12"/>
      <c r="GH1346" s="12"/>
      <c r="GI1346" s="12"/>
      <c r="GJ1346" s="12"/>
      <c r="GK1346" s="12"/>
      <c r="GL1346" s="12"/>
      <c r="GM1346" s="12"/>
      <c r="GN1346" s="12"/>
      <c r="GO1346" s="12"/>
      <c r="GP1346" s="12"/>
      <c r="GQ1346" s="12"/>
      <c r="GR1346" s="12"/>
      <c r="GS1346" s="12"/>
      <c r="GT1346" s="12"/>
      <c r="GU1346" s="12"/>
      <c r="GV1346" s="12"/>
      <c r="GW1346" s="12"/>
      <c r="GX1346" s="12"/>
      <c r="GY1346" s="12"/>
      <c r="GZ1346" s="12"/>
      <c r="HA1346" s="12"/>
      <c r="HB1346" s="12"/>
      <c r="HC1346" s="12"/>
      <c r="HD1346" s="12"/>
      <c r="HE1346" s="12"/>
      <c r="HF1346" s="12"/>
      <c r="HG1346" s="12"/>
      <c r="HH1346" s="12"/>
      <c r="HI1346" s="12"/>
      <c r="HJ1346" s="12"/>
      <c r="HK1346" s="12"/>
      <c r="HL1346" s="12"/>
      <c r="HM1346" s="12"/>
      <c r="HN1346" s="12"/>
      <c r="HO1346" s="12"/>
      <c r="HP1346" s="12"/>
      <c r="HQ1346" s="12"/>
      <c r="HR1346" s="12"/>
      <c r="HS1346" s="12"/>
      <c r="HT1346" s="12"/>
      <c r="HU1346" s="12"/>
      <c r="HV1346" s="12"/>
      <c r="HW1346" s="12"/>
      <c r="HX1346" s="12"/>
      <c r="HY1346" s="12"/>
      <c r="HZ1346" s="12"/>
      <c r="IA1346" s="12"/>
      <c r="IB1346" s="12"/>
      <c r="IC1346" s="12"/>
      <c r="ID1346" s="12"/>
    </row>
    <row r="1347" spans="1:238" x14ac:dyDescent="0.2">
      <c r="A1347" s="11">
        <f t="shared" si="22"/>
        <v>1339</v>
      </c>
      <c r="B1347" s="46" t="s">
        <v>640</v>
      </c>
      <c r="C1347" s="38" t="s">
        <v>759</v>
      </c>
      <c r="D1347" s="55" t="s">
        <v>8</v>
      </c>
      <c r="E1347" s="69" t="s">
        <v>2288</v>
      </c>
      <c r="F1347" s="40" t="s">
        <v>60</v>
      </c>
      <c r="G1347" s="56">
        <v>3389</v>
      </c>
      <c r="H1347" s="56">
        <v>5732</v>
      </c>
      <c r="I1347" s="57" t="s">
        <v>15</v>
      </c>
      <c r="J1347" s="57" t="s">
        <v>17</v>
      </c>
      <c r="K1347" s="42" t="s">
        <v>181</v>
      </c>
      <c r="L1347" s="12"/>
      <c r="M1347" s="12"/>
      <c r="N1347" s="12"/>
      <c r="O1347" s="12"/>
      <c r="P1347" s="12"/>
      <c r="Q1347" s="12"/>
      <c r="R1347" s="12"/>
      <c r="S1347" s="12"/>
      <c r="T1347" s="12"/>
      <c r="U1347" s="12"/>
      <c r="V1347" s="12"/>
      <c r="W1347" s="12"/>
      <c r="X1347" s="12"/>
      <c r="Y1347" s="12"/>
      <c r="Z1347" s="12"/>
      <c r="AA1347" s="12"/>
      <c r="AB1347" s="12"/>
      <c r="AC1347" s="12"/>
      <c r="AD1347" s="12"/>
      <c r="AE1347" s="12"/>
      <c r="AF1347" s="12"/>
      <c r="AG1347" s="12"/>
      <c r="AH1347" s="12"/>
      <c r="AI1347" s="12"/>
      <c r="AJ1347" s="12"/>
      <c r="AK1347" s="12"/>
      <c r="AL1347" s="12"/>
      <c r="AM1347" s="12"/>
      <c r="AN1347" s="12"/>
      <c r="AO1347" s="12"/>
      <c r="AP1347" s="12"/>
      <c r="AQ1347" s="12"/>
      <c r="AR1347" s="12"/>
      <c r="AS1347" s="12"/>
      <c r="AT1347" s="12"/>
      <c r="AU1347" s="12"/>
      <c r="AV1347" s="12"/>
      <c r="AW1347" s="12"/>
      <c r="AX1347" s="12"/>
      <c r="AY1347" s="12"/>
      <c r="AZ1347" s="12"/>
      <c r="BA1347" s="12"/>
      <c r="BB1347" s="12"/>
      <c r="BC1347" s="12"/>
      <c r="BD1347" s="12"/>
      <c r="BE1347" s="12"/>
      <c r="BF1347" s="12"/>
      <c r="BG1347" s="12"/>
      <c r="BH1347" s="12"/>
      <c r="BI1347" s="12"/>
      <c r="BJ1347" s="12"/>
      <c r="BK1347" s="12"/>
      <c r="BL1347" s="12"/>
      <c r="BM1347" s="12"/>
      <c r="BN1347" s="12"/>
      <c r="BO1347" s="12"/>
      <c r="BP1347" s="12"/>
      <c r="BQ1347" s="12"/>
      <c r="BR1347" s="12"/>
      <c r="BS1347" s="12"/>
      <c r="BT1347" s="12"/>
      <c r="BU1347" s="12"/>
      <c r="BV1347" s="12"/>
      <c r="BW1347" s="12"/>
      <c r="BX1347" s="12"/>
      <c r="BY1347" s="12"/>
      <c r="BZ1347" s="12"/>
      <c r="CA1347" s="12"/>
      <c r="CB1347" s="12"/>
      <c r="CC1347" s="12"/>
      <c r="CD1347" s="12"/>
      <c r="CE1347" s="12"/>
      <c r="CF1347" s="12"/>
      <c r="CG1347" s="12"/>
      <c r="CH1347" s="12"/>
      <c r="CI1347" s="12"/>
      <c r="CJ1347" s="12"/>
      <c r="CK1347" s="12"/>
      <c r="CL1347" s="12"/>
      <c r="CM1347" s="12"/>
      <c r="CN1347" s="12"/>
      <c r="CO1347" s="12"/>
      <c r="CP1347" s="12"/>
      <c r="CQ1347" s="12"/>
      <c r="CR1347" s="12"/>
      <c r="CS1347" s="12"/>
      <c r="CT1347" s="12"/>
      <c r="CU1347" s="12"/>
      <c r="CV1347" s="12"/>
      <c r="CW1347" s="12"/>
      <c r="CX1347" s="12"/>
      <c r="CY1347" s="12"/>
      <c r="CZ1347" s="12"/>
      <c r="DA1347" s="12"/>
      <c r="DB1347" s="12"/>
      <c r="DC1347" s="12"/>
      <c r="DD1347" s="12"/>
      <c r="DE1347" s="12"/>
      <c r="DF1347" s="12"/>
      <c r="DG1347" s="12"/>
      <c r="DH1347" s="12"/>
      <c r="DI1347" s="12"/>
      <c r="DJ1347" s="12"/>
      <c r="DK1347" s="12"/>
      <c r="DL1347" s="12"/>
      <c r="DM1347" s="12"/>
      <c r="DN1347" s="12"/>
      <c r="DO1347" s="12"/>
      <c r="DP1347" s="12"/>
      <c r="DQ1347" s="12"/>
      <c r="DR1347" s="12"/>
      <c r="DS1347" s="12"/>
      <c r="DT1347" s="12"/>
      <c r="DU1347" s="12"/>
      <c r="DV1347" s="12"/>
      <c r="DW1347" s="12"/>
      <c r="DX1347" s="12"/>
      <c r="DY1347" s="12"/>
      <c r="DZ1347" s="12"/>
      <c r="EA1347" s="12"/>
      <c r="EB1347" s="12"/>
      <c r="EC1347" s="12"/>
      <c r="ED1347" s="12"/>
      <c r="EE1347" s="12"/>
      <c r="EF1347" s="12"/>
      <c r="EG1347" s="12"/>
      <c r="EH1347" s="12"/>
      <c r="EI1347" s="12"/>
      <c r="EJ1347" s="12"/>
      <c r="EK1347" s="12"/>
      <c r="EL1347" s="12"/>
      <c r="EM1347" s="12"/>
      <c r="EN1347" s="12"/>
      <c r="EO1347" s="12"/>
      <c r="EP1347" s="12"/>
      <c r="EQ1347" s="12"/>
      <c r="ER1347" s="12"/>
      <c r="ES1347" s="12"/>
      <c r="ET1347" s="12"/>
      <c r="EU1347" s="12"/>
      <c r="EV1347" s="12"/>
      <c r="EW1347" s="12"/>
      <c r="EX1347" s="12"/>
      <c r="EY1347" s="12"/>
      <c r="EZ1347" s="12"/>
      <c r="FA1347" s="12"/>
      <c r="FB1347" s="12"/>
      <c r="FC1347" s="12"/>
      <c r="FD1347" s="12"/>
      <c r="FE1347" s="12"/>
      <c r="FF1347" s="12"/>
      <c r="FG1347" s="12"/>
      <c r="FH1347" s="12"/>
      <c r="FI1347" s="12"/>
      <c r="FJ1347" s="12"/>
      <c r="FK1347" s="12"/>
      <c r="FL1347" s="12"/>
      <c r="FM1347" s="12"/>
      <c r="FN1347" s="12"/>
      <c r="FO1347" s="12"/>
      <c r="FP1347" s="12"/>
      <c r="FQ1347" s="12"/>
      <c r="FR1347" s="12"/>
      <c r="FS1347" s="12"/>
      <c r="FT1347" s="12"/>
      <c r="FU1347" s="12"/>
      <c r="FV1347" s="12"/>
      <c r="FW1347" s="12"/>
      <c r="FX1347" s="12"/>
      <c r="FY1347" s="12"/>
      <c r="FZ1347" s="12"/>
      <c r="GA1347" s="12"/>
      <c r="GB1347" s="12"/>
      <c r="GC1347" s="12"/>
      <c r="GD1347" s="12"/>
      <c r="GE1347" s="12"/>
      <c r="GF1347" s="12"/>
      <c r="GG1347" s="12"/>
      <c r="GH1347" s="12"/>
      <c r="GI1347" s="12"/>
      <c r="GJ1347" s="12"/>
      <c r="GK1347" s="12"/>
      <c r="GL1347" s="12"/>
      <c r="GM1347" s="12"/>
      <c r="GN1347" s="12"/>
      <c r="GO1347" s="12"/>
      <c r="GP1347" s="12"/>
      <c r="GQ1347" s="12"/>
      <c r="GR1347" s="12"/>
      <c r="GS1347" s="12"/>
      <c r="GT1347" s="12"/>
      <c r="GU1347" s="12"/>
      <c r="GV1347" s="12"/>
      <c r="GW1347" s="12"/>
      <c r="GX1347" s="12"/>
      <c r="GY1347" s="12"/>
      <c r="GZ1347" s="12"/>
      <c r="HA1347" s="12"/>
      <c r="HB1347" s="12"/>
      <c r="HC1347" s="12"/>
      <c r="HD1347" s="12"/>
      <c r="HE1347" s="12"/>
      <c r="HF1347" s="12"/>
      <c r="HG1347" s="12"/>
      <c r="HH1347" s="12"/>
      <c r="HI1347" s="12"/>
      <c r="HJ1347" s="12"/>
      <c r="HK1347" s="12"/>
      <c r="HL1347" s="12"/>
      <c r="HM1347" s="12"/>
      <c r="HN1347" s="12"/>
      <c r="HO1347" s="12"/>
      <c r="HP1347" s="12"/>
      <c r="HQ1347" s="12"/>
      <c r="HR1347" s="12"/>
      <c r="HS1347" s="12"/>
      <c r="HT1347" s="12"/>
      <c r="HU1347" s="12"/>
      <c r="HV1347" s="12"/>
      <c r="HW1347" s="12"/>
      <c r="HX1347" s="12"/>
      <c r="HY1347" s="12"/>
      <c r="HZ1347" s="12"/>
      <c r="IA1347" s="12"/>
      <c r="IB1347" s="12"/>
      <c r="IC1347" s="12"/>
      <c r="ID1347" s="12"/>
    </row>
    <row r="1348" spans="1:238" x14ac:dyDescent="0.2">
      <c r="A1348" s="11">
        <f t="shared" si="22"/>
        <v>1340</v>
      </c>
      <c r="B1348" s="46" t="s">
        <v>641</v>
      </c>
      <c r="C1348" s="38" t="s">
        <v>759</v>
      </c>
      <c r="D1348" s="55" t="s">
        <v>8</v>
      </c>
      <c r="E1348" s="69" t="s">
        <v>2288</v>
      </c>
      <c r="F1348" s="58" t="s">
        <v>55</v>
      </c>
      <c r="G1348" s="98">
        <v>355</v>
      </c>
      <c r="H1348" s="56">
        <v>1060</v>
      </c>
      <c r="I1348" s="57" t="s">
        <v>15</v>
      </c>
      <c r="J1348" s="57" t="s">
        <v>17</v>
      </c>
      <c r="K1348" s="42"/>
      <c r="L1348" s="12"/>
      <c r="M1348" s="12"/>
      <c r="N1348" s="12"/>
      <c r="O1348" s="12"/>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1348" s="12"/>
      <c r="AN1348" s="12"/>
      <c r="AO1348" s="12"/>
      <c r="AP1348" s="12"/>
      <c r="AQ1348" s="12"/>
      <c r="AR1348" s="12"/>
      <c r="AS1348" s="12"/>
      <c r="AT1348" s="12"/>
      <c r="AU1348" s="12"/>
      <c r="AV1348" s="12"/>
      <c r="AW1348" s="12"/>
      <c r="AX1348" s="12"/>
      <c r="AY1348" s="12"/>
      <c r="AZ1348" s="12"/>
      <c r="BA1348" s="12"/>
      <c r="BB1348" s="12"/>
      <c r="BC1348" s="12"/>
      <c r="BD1348" s="12"/>
      <c r="BE1348" s="12"/>
      <c r="BF1348" s="12"/>
      <c r="BG1348" s="12"/>
      <c r="BH1348" s="12"/>
      <c r="BI1348" s="12"/>
      <c r="BJ1348" s="12"/>
      <c r="BK1348" s="12"/>
      <c r="BL1348" s="12"/>
      <c r="BM1348" s="12"/>
      <c r="BN1348" s="12"/>
      <c r="BO1348" s="12"/>
      <c r="BP1348" s="12"/>
      <c r="BQ1348" s="12"/>
      <c r="BR1348" s="12"/>
      <c r="BS1348" s="12"/>
      <c r="BT1348" s="12"/>
      <c r="BU1348" s="12"/>
      <c r="BV1348" s="12"/>
      <c r="BW1348" s="12"/>
      <c r="BX1348" s="12"/>
      <c r="BY1348" s="12"/>
      <c r="BZ1348" s="12"/>
      <c r="CA1348" s="12"/>
      <c r="CB1348" s="12"/>
      <c r="CC1348" s="12"/>
      <c r="CD1348" s="12"/>
      <c r="CE1348" s="12"/>
      <c r="CF1348" s="12"/>
      <c r="CG1348" s="12"/>
      <c r="CH1348" s="12"/>
      <c r="CI1348" s="12"/>
      <c r="CJ1348" s="12"/>
      <c r="CK1348" s="12"/>
      <c r="CL1348" s="12"/>
      <c r="CM1348" s="12"/>
      <c r="CN1348" s="12"/>
      <c r="CO1348" s="12"/>
      <c r="CP1348" s="12"/>
      <c r="CQ1348" s="12"/>
      <c r="CR1348" s="12"/>
      <c r="CS1348" s="12"/>
      <c r="CT1348" s="12"/>
      <c r="CU1348" s="12"/>
      <c r="CV1348" s="12"/>
      <c r="CW1348" s="12"/>
      <c r="CX1348" s="12"/>
      <c r="CY1348" s="12"/>
      <c r="CZ1348" s="12"/>
      <c r="DA1348" s="12"/>
      <c r="DB1348" s="12"/>
      <c r="DC1348" s="12"/>
      <c r="DD1348" s="12"/>
      <c r="DE1348" s="12"/>
      <c r="DF1348" s="12"/>
      <c r="DG1348" s="12"/>
      <c r="DH1348" s="12"/>
      <c r="DI1348" s="12"/>
      <c r="DJ1348" s="12"/>
      <c r="DK1348" s="12"/>
      <c r="DL1348" s="12"/>
      <c r="DM1348" s="12"/>
      <c r="DN1348" s="12"/>
      <c r="DO1348" s="12"/>
      <c r="DP1348" s="12"/>
      <c r="DQ1348" s="12"/>
      <c r="DR1348" s="12"/>
      <c r="DS1348" s="12"/>
      <c r="DT1348" s="12"/>
      <c r="DU1348" s="12"/>
      <c r="DV1348" s="12"/>
      <c r="DW1348" s="12"/>
      <c r="DX1348" s="12"/>
      <c r="DY1348" s="12"/>
      <c r="DZ1348" s="12"/>
      <c r="EA1348" s="12"/>
      <c r="EB1348" s="12"/>
      <c r="EC1348" s="12"/>
      <c r="ED1348" s="12"/>
      <c r="EE1348" s="12"/>
      <c r="EF1348" s="12"/>
      <c r="EG1348" s="12"/>
      <c r="EH1348" s="12"/>
      <c r="EI1348" s="12"/>
      <c r="EJ1348" s="12"/>
      <c r="EK1348" s="12"/>
      <c r="EL1348" s="12"/>
      <c r="EM1348" s="12"/>
      <c r="EN1348" s="12"/>
      <c r="EO1348" s="12"/>
      <c r="EP1348" s="12"/>
      <c r="EQ1348" s="12"/>
      <c r="ER1348" s="12"/>
      <c r="ES1348" s="12"/>
      <c r="ET1348" s="12"/>
      <c r="EU1348" s="12"/>
      <c r="EV1348" s="12"/>
      <c r="EW1348" s="12"/>
      <c r="EX1348" s="12"/>
      <c r="EY1348" s="12"/>
      <c r="EZ1348" s="12"/>
      <c r="FA1348" s="12"/>
      <c r="FB1348" s="12"/>
      <c r="FC1348" s="12"/>
      <c r="FD1348" s="12"/>
      <c r="FE1348" s="12"/>
      <c r="FF1348" s="12"/>
      <c r="FG1348" s="12"/>
      <c r="FH1348" s="12"/>
      <c r="FI1348" s="12"/>
      <c r="FJ1348" s="12"/>
      <c r="FK1348" s="12"/>
      <c r="FL1348" s="12"/>
      <c r="FM1348" s="12"/>
      <c r="FN1348" s="12"/>
      <c r="FO1348" s="12"/>
      <c r="FP1348" s="12"/>
      <c r="FQ1348" s="12"/>
      <c r="FR1348" s="12"/>
      <c r="FS1348" s="12"/>
      <c r="FT1348" s="12"/>
      <c r="FU1348" s="12"/>
      <c r="FV1348" s="12"/>
      <c r="FW1348" s="12"/>
      <c r="FX1348" s="12"/>
      <c r="FY1348" s="12"/>
      <c r="FZ1348" s="12"/>
      <c r="GA1348" s="12"/>
      <c r="GB1348" s="12"/>
      <c r="GC1348" s="12"/>
      <c r="GD1348" s="12"/>
      <c r="GE1348" s="12"/>
      <c r="GF1348" s="12"/>
      <c r="GG1348" s="12"/>
      <c r="GH1348" s="12"/>
      <c r="GI1348" s="12"/>
      <c r="GJ1348" s="12"/>
      <c r="GK1348" s="12"/>
      <c r="GL1348" s="12"/>
      <c r="GM1348" s="12"/>
      <c r="GN1348" s="12"/>
      <c r="GO1348" s="12"/>
      <c r="GP1348" s="12"/>
      <c r="GQ1348" s="12"/>
      <c r="GR1348" s="12"/>
      <c r="GS1348" s="12"/>
      <c r="GT1348" s="12"/>
      <c r="GU1348" s="12"/>
      <c r="GV1348" s="12"/>
      <c r="GW1348" s="12"/>
      <c r="GX1348" s="12"/>
      <c r="GY1348" s="12"/>
      <c r="GZ1348" s="12"/>
      <c r="HA1348" s="12"/>
      <c r="HB1348" s="12"/>
      <c r="HC1348" s="12"/>
      <c r="HD1348" s="12"/>
      <c r="HE1348" s="12"/>
      <c r="HF1348" s="12"/>
      <c r="HG1348" s="12"/>
      <c r="HH1348" s="12"/>
      <c r="HI1348" s="12"/>
      <c r="HJ1348" s="12"/>
      <c r="HK1348" s="12"/>
      <c r="HL1348" s="12"/>
      <c r="HM1348" s="12"/>
      <c r="HN1348" s="12"/>
      <c r="HO1348" s="12"/>
      <c r="HP1348" s="12"/>
      <c r="HQ1348" s="12"/>
      <c r="HR1348" s="12"/>
      <c r="HS1348" s="12"/>
      <c r="HT1348" s="12"/>
      <c r="HU1348" s="12"/>
      <c r="HV1348" s="12"/>
      <c r="HW1348" s="12"/>
      <c r="HX1348" s="12"/>
      <c r="HY1348" s="12"/>
      <c r="HZ1348" s="12"/>
      <c r="IA1348" s="12"/>
      <c r="IB1348" s="12"/>
      <c r="IC1348" s="12"/>
      <c r="ID1348" s="12"/>
    </row>
    <row r="1349" spans="1:238" x14ac:dyDescent="0.2">
      <c r="A1349" s="11">
        <f t="shared" si="22"/>
        <v>1341</v>
      </c>
      <c r="B1349" s="32" t="s">
        <v>2334</v>
      </c>
      <c r="C1349" s="38" t="s">
        <v>759</v>
      </c>
      <c r="D1349" s="33" t="s">
        <v>8</v>
      </c>
      <c r="E1349" s="71" t="s">
        <v>1166</v>
      </c>
      <c r="F1349" s="32" t="s">
        <v>36</v>
      </c>
      <c r="G1349" s="64">
        <v>785</v>
      </c>
      <c r="H1349" s="64">
        <v>1350</v>
      </c>
      <c r="I1349" s="63" t="s">
        <v>15</v>
      </c>
      <c r="J1349" s="65" t="s">
        <v>17</v>
      </c>
      <c r="K1349" s="36"/>
    </row>
    <row r="1350" spans="1:238" x14ac:dyDescent="0.2">
      <c r="A1350" s="11">
        <f t="shared" si="22"/>
        <v>1342</v>
      </c>
      <c r="B1350" s="38" t="s">
        <v>2373</v>
      </c>
      <c r="C1350" s="55" t="s">
        <v>759</v>
      </c>
      <c r="D1350" s="55" t="s">
        <v>8</v>
      </c>
      <c r="E1350" s="69" t="s">
        <v>2371</v>
      </c>
      <c r="F1350" s="58" t="s">
        <v>117</v>
      </c>
      <c r="G1350" s="39">
        <v>1502</v>
      </c>
      <c r="H1350" s="39">
        <v>2247</v>
      </c>
      <c r="I1350" s="57" t="s">
        <v>15</v>
      </c>
      <c r="J1350" s="57" t="s">
        <v>17</v>
      </c>
      <c r="K1350" s="36" t="s">
        <v>181</v>
      </c>
    </row>
    <row r="1351" spans="1:238" x14ac:dyDescent="0.2">
      <c r="A1351" s="11">
        <f t="shared" si="22"/>
        <v>1343</v>
      </c>
      <c r="B1351" s="38" t="s">
        <v>146</v>
      </c>
      <c r="C1351" s="38" t="s">
        <v>759</v>
      </c>
      <c r="D1351" s="55" t="s">
        <v>8</v>
      </c>
      <c r="E1351" s="69" t="s">
        <v>2379</v>
      </c>
      <c r="F1351" s="58" t="s">
        <v>163</v>
      </c>
      <c r="G1351" s="39">
        <v>10434</v>
      </c>
      <c r="H1351" s="39">
        <v>22243</v>
      </c>
      <c r="I1351" s="57" t="s">
        <v>15</v>
      </c>
      <c r="J1351" s="57" t="s">
        <v>17</v>
      </c>
      <c r="K1351" s="36" t="s">
        <v>181</v>
      </c>
    </row>
    <row r="1352" spans="1:238" x14ac:dyDescent="0.2">
      <c r="A1352" s="11">
        <f t="shared" si="22"/>
        <v>1344</v>
      </c>
      <c r="B1352" s="32" t="s">
        <v>2388</v>
      </c>
      <c r="C1352" s="32" t="s">
        <v>759</v>
      </c>
      <c r="D1352" s="32" t="s">
        <v>8</v>
      </c>
      <c r="E1352" s="68" t="s">
        <v>2386</v>
      </c>
      <c r="F1352" s="33" t="s">
        <v>176</v>
      </c>
      <c r="G1352" s="34">
        <v>996</v>
      </c>
      <c r="H1352" s="34">
        <v>1829</v>
      </c>
      <c r="I1352" s="37" t="s">
        <v>15</v>
      </c>
      <c r="J1352" s="35" t="s">
        <v>17</v>
      </c>
      <c r="K1352" s="36" t="s">
        <v>181</v>
      </c>
    </row>
    <row r="1353" spans="1:238" x14ac:dyDescent="0.2">
      <c r="A1353" s="11">
        <f t="shared" si="22"/>
        <v>1345</v>
      </c>
      <c r="B1353" s="32" t="s">
        <v>684</v>
      </c>
      <c r="C1353" s="32" t="s">
        <v>759</v>
      </c>
      <c r="D1353" s="32" t="s">
        <v>8</v>
      </c>
      <c r="E1353" s="68">
        <v>2021.01</v>
      </c>
      <c r="F1353" s="33" t="s">
        <v>168</v>
      </c>
      <c r="G1353" s="34">
        <v>24565</v>
      </c>
      <c r="H1353" s="34">
        <v>46675</v>
      </c>
      <c r="I1353" s="37" t="s">
        <v>747</v>
      </c>
      <c r="J1353" s="35" t="s">
        <v>17</v>
      </c>
      <c r="K1353" s="36" t="s">
        <v>181</v>
      </c>
    </row>
    <row r="1354" spans="1:238" x14ac:dyDescent="0.2">
      <c r="A1354" s="11">
        <f t="shared" si="22"/>
        <v>1346</v>
      </c>
      <c r="B1354" s="32" t="s">
        <v>743</v>
      </c>
      <c r="C1354" s="32" t="s">
        <v>759</v>
      </c>
      <c r="D1354" s="32" t="s">
        <v>8</v>
      </c>
      <c r="E1354" s="68">
        <v>2021.06</v>
      </c>
      <c r="F1354" s="33" t="s">
        <v>155</v>
      </c>
      <c r="G1354" s="34">
        <v>14780</v>
      </c>
      <c r="H1354" s="34">
        <v>29700</v>
      </c>
      <c r="I1354" s="37" t="s">
        <v>15</v>
      </c>
      <c r="J1354" s="35" t="s">
        <v>17</v>
      </c>
      <c r="K1354" s="36" t="s">
        <v>181</v>
      </c>
    </row>
    <row r="1355" spans="1:238" x14ac:dyDescent="0.2">
      <c r="A1355" s="11">
        <f t="shared" si="22"/>
        <v>1347</v>
      </c>
      <c r="B1355" s="32" t="s">
        <v>746</v>
      </c>
      <c r="C1355" s="32" t="s">
        <v>759</v>
      </c>
      <c r="D1355" s="32" t="s">
        <v>8</v>
      </c>
      <c r="E1355" s="68">
        <v>2021.06</v>
      </c>
      <c r="F1355" s="33" t="s">
        <v>1426</v>
      </c>
      <c r="G1355" s="34">
        <v>26390</v>
      </c>
      <c r="H1355" s="34">
        <v>52099</v>
      </c>
      <c r="I1355" s="37" t="s">
        <v>747</v>
      </c>
      <c r="J1355" s="35" t="s">
        <v>17</v>
      </c>
      <c r="K1355" s="36" t="s">
        <v>181</v>
      </c>
    </row>
    <row r="1356" spans="1:238" x14ac:dyDescent="0.2">
      <c r="A1356" s="11">
        <f t="shared" si="22"/>
        <v>1348</v>
      </c>
      <c r="B1356" s="32" t="s">
        <v>776</v>
      </c>
      <c r="C1356" s="32" t="s">
        <v>759</v>
      </c>
      <c r="D1356" s="32" t="s">
        <v>8</v>
      </c>
      <c r="E1356" s="68">
        <v>2021.08</v>
      </c>
      <c r="F1356" s="33" t="s">
        <v>26</v>
      </c>
      <c r="G1356" s="34">
        <v>806</v>
      </c>
      <c r="H1356" s="34">
        <v>1445</v>
      </c>
      <c r="I1356" s="37" t="s">
        <v>15</v>
      </c>
      <c r="J1356" s="35" t="s">
        <v>17</v>
      </c>
      <c r="K1356" s="36"/>
    </row>
    <row r="1357" spans="1:238" x14ac:dyDescent="0.2">
      <c r="A1357" s="11">
        <f t="shared" si="22"/>
        <v>1349</v>
      </c>
      <c r="B1357" s="32" t="s">
        <v>786</v>
      </c>
      <c r="C1357" s="32" t="s">
        <v>759</v>
      </c>
      <c r="D1357" s="32" t="s">
        <v>8</v>
      </c>
      <c r="E1357" s="68">
        <v>2021.09</v>
      </c>
      <c r="F1357" s="33" t="s">
        <v>1929</v>
      </c>
      <c r="G1357" s="34">
        <v>11181</v>
      </c>
      <c r="H1357" s="34">
        <v>23362</v>
      </c>
      <c r="I1357" s="37" t="s">
        <v>15</v>
      </c>
      <c r="J1357" s="35" t="s">
        <v>17</v>
      </c>
      <c r="K1357" s="36" t="s">
        <v>181</v>
      </c>
    </row>
    <row r="1358" spans="1:238" x14ac:dyDescent="0.2">
      <c r="A1358" s="11">
        <f t="shared" si="22"/>
        <v>1350</v>
      </c>
      <c r="B1358" s="32" t="s">
        <v>787</v>
      </c>
      <c r="C1358" s="32" t="s">
        <v>759</v>
      </c>
      <c r="D1358" s="32" t="s">
        <v>8</v>
      </c>
      <c r="E1358" s="68">
        <v>2021.09</v>
      </c>
      <c r="F1358" s="33" t="s">
        <v>2431</v>
      </c>
      <c r="G1358" s="34">
        <v>2057</v>
      </c>
      <c r="H1358" s="34">
        <v>5279</v>
      </c>
      <c r="I1358" s="37" t="s">
        <v>15</v>
      </c>
      <c r="J1358" s="35" t="s">
        <v>17</v>
      </c>
      <c r="K1358" s="36"/>
    </row>
    <row r="1359" spans="1:238" x14ac:dyDescent="0.2">
      <c r="A1359" s="11">
        <f t="shared" si="22"/>
        <v>1351</v>
      </c>
      <c r="B1359" s="32" t="s">
        <v>816</v>
      </c>
      <c r="C1359" s="32" t="s">
        <v>759</v>
      </c>
      <c r="D1359" s="32" t="s">
        <v>8</v>
      </c>
      <c r="E1359" s="68">
        <v>2021.12</v>
      </c>
      <c r="F1359" s="33" t="s">
        <v>61</v>
      </c>
      <c r="G1359" s="34">
        <v>1006</v>
      </c>
      <c r="H1359" s="34">
        <v>2082</v>
      </c>
      <c r="I1359" s="37" t="s">
        <v>15</v>
      </c>
      <c r="J1359" s="35" t="s">
        <v>17</v>
      </c>
      <c r="K1359" s="36"/>
    </row>
    <row r="1360" spans="1:238" x14ac:dyDescent="0.2">
      <c r="A1360" s="11">
        <f t="shared" ref="A1360:A1423" si="23">ROW()-8</f>
        <v>1352</v>
      </c>
      <c r="B1360" s="32" t="s">
        <v>866</v>
      </c>
      <c r="C1360" s="32" t="s">
        <v>759</v>
      </c>
      <c r="D1360" s="32" t="s">
        <v>8</v>
      </c>
      <c r="E1360" s="68">
        <v>2022.04</v>
      </c>
      <c r="F1360" s="33" t="s">
        <v>867</v>
      </c>
      <c r="G1360" s="34">
        <v>16178</v>
      </c>
      <c r="H1360" s="34">
        <v>31961</v>
      </c>
      <c r="I1360" s="37" t="s">
        <v>15</v>
      </c>
      <c r="J1360" s="35" t="s">
        <v>17</v>
      </c>
      <c r="K1360" s="36" t="s">
        <v>181</v>
      </c>
    </row>
    <row r="1361" spans="1:238" x14ac:dyDescent="0.2">
      <c r="A1361" s="11">
        <f t="shared" si="23"/>
        <v>1353</v>
      </c>
      <c r="B1361" s="32" t="s">
        <v>928</v>
      </c>
      <c r="C1361" s="32" t="s">
        <v>759</v>
      </c>
      <c r="D1361" s="32" t="s">
        <v>8</v>
      </c>
      <c r="E1361" s="68">
        <v>2022.07</v>
      </c>
      <c r="F1361" s="33" t="s">
        <v>47</v>
      </c>
      <c r="G1361" s="34">
        <v>4266</v>
      </c>
      <c r="H1361" s="34">
        <v>7367</v>
      </c>
      <c r="I1361" s="37" t="s">
        <v>18</v>
      </c>
      <c r="J1361" s="35" t="s">
        <v>17</v>
      </c>
      <c r="K1361" s="36" t="s">
        <v>181</v>
      </c>
    </row>
    <row r="1362" spans="1:238" x14ac:dyDescent="0.2">
      <c r="A1362" s="11">
        <f t="shared" si="23"/>
        <v>1354</v>
      </c>
      <c r="B1362" s="32" t="s">
        <v>1207</v>
      </c>
      <c r="C1362" s="32" t="s">
        <v>759</v>
      </c>
      <c r="D1362" s="32" t="s">
        <v>8</v>
      </c>
      <c r="E1362" s="68">
        <v>2022.09</v>
      </c>
      <c r="F1362" s="33" t="s">
        <v>36</v>
      </c>
      <c r="G1362" s="34">
        <v>5066</v>
      </c>
      <c r="H1362" s="34">
        <v>5812</v>
      </c>
      <c r="I1362" s="37" t="s">
        <v>15</v>
      </c>
      <c r="J1362" s="35" t="s">
        <v>17</v>
      </c>
      <c r="K1362" s="36" t="s">
        <v>181</v>
      </c>
    </row>
    <row r="1363" spans="1:238" x14ac:dyDescent="0.2">
      <c r="A1363" s="11">
        <f t="shared" si="23"/>
        <v>1355</v>
      </c>
      <c r="B1363" s="32" t="s">
        <v>960</v>
      </c>
      <c r="C1363" s="32" t="s">
        <v>759</v>
      </c>
      <c r="D1363" s="32" t="s">
        <v>8</v>
      </c>
      <c r="E1363" s="68">
        <v>2022.09</v>
      </c>
      <c r="F1363" s="33" t="s">
        <v>961</v>
      </c>
      <c r="G1363" s="34">
        <v>1688</v>
      </c>
      <c r="H1363" s="34">
        <v>3217</v>
      </c>
      <c r="I1363" s="37" t="s">
        <v>15</v>
      </c>
      <c r="J1363" s="35" t="s">
        <v>17</v>
      </c>
      <c r="K1363" s="36" t="s">
        <v>181</v>
      </c>
    </row>
    <row r="1364" spans="1:238" x14ac:dyDescent="0.2">
      <c r="A1364" s="11">
        <f t="shared" si="23"/>
        <v>1356</v>
      </c>
      <c r="B1364" s="32" t="s">
        <v>966</v>
      </c>
      <c r="C1364" s="32" t="s">
        <v>759</v>
      </c>
      <c r="D1364" s="32" t="s">
        <v>8</v>
      </c>
      <c r="E1364" s="68">
        <v>2022.1</v>
      </c>
      <c r="F1364" s="33" t="s">
        <v>967</v>
      </c>
      <c r="G1364" s="34">
        <v>10715</v>
      </c>
      <c r="H1364" s="34">
        <v>21800</v>
      </c>
      <c r="I1364" s="37" t="s">
        <v>15</v>
      </c>
      <c r="J1364" s="35" t="s">
        <v>17</v>
      </c>
      <c r="K1364" s="36" t="s">
        <v>181</v>
      </c>
    </row>
    <row r="1365" spans="1:238" x14ac:dyDescent="0.2">
      <c r="A1365" s="11">
        <f t="shared" si="23"/>
        <v>1357</v>
      </c>
      <c r="B1365" s="32" t="s">
        <v>993</v>
      </c>
      <c r="C1365" s="32" t="s">
        <v>759</v>
      </c>
      <c r="D1365" s="32" t="s">
        <v>8</v>
      </c>
      <c r="E1365" s="68">
        <v>2022.11</v>
      </c>
      <c r="F1365" s="33" t="s">
        <v>994</v>
      </c>
      <c r="G1365" s="34">
        <v>9525</v>
      </c>
      <c r="H1365" s="34">
        <v>15864</v>
      </c>
      <c r="I1365" s="37" t="s">
        <v>15</v>
      </c>
      <c r="J1365" s="35" t="s">
        <v>17</v>
      </c>
      <c r="K1365" s="36" t="s">
        <v>181</v>
      </c>
    </row>
    <row r="1366" spans="1:238" x14ac:dyDescent="0.2">
      <c r="A1366" s="11">
        <f t="shared" si="23"/>
        <v>1358</v>
      </c>
      <c r="B1366" s="32" t="s">
        <v>1014</v>
      </c>
      <c r="C1366" s="32" t="s">
        <v>759</v>
      </c>
      <c r="D1366" s="32" t="s">
        <v>8</v>
      </c>
      <c r="E1366" s="68">
        <v>2022.12</v>
      </c>
      <c r="F1366" s="33" t="s">
        <v>1015</v>
      </c>
      <c r="G1366" s="34">
        <v>2373</v>
      </c>
      <c r="H1366" s="34">
        <v>4470</v>
      </c>
      <c r="I1366" s="37" t="s">
        <v>15</v>
      </c>
      <c r="J1366" s="35" t="s">
        <v>17</v>
      </c>
      <c r="K1366" s="36" t="s">
        <v>181</v>
      </c>
    </row>
    <row r="1367" spans="1:238" x14ac:dyDescent="0.2">
      <c r="A1367" s="11">
        <f t="shared" si="23"/>
        <v>1359</v>
      </c>
      <c r="B1367" s="32" t="s">
        <v>1016</v>
      </c>
      <c r="C1367" s="32" t="s">
        <v>759</v>
      </c>
      <c r="D1367" s="32" t="s">
        <v>8</v>
      </c>
      <c r="E1367" s="68">
        <v>2023.01</v>
      </c>
      <c r="F1367" s="33" t="s">
        <v>1017</v>
      </c>
      <c r="G1367" s="34">
        <v>10914</v>
      </c>
      <c r="H1367" s="34">
        <v>20241</v>
      </c>
      <c r="I1367" s="37" t="s">
        <v>15</v>
      </c>
      <c r="J1367" s="35" t="s">
        <v>17</v>
      </c>
      <c r="K1367" s="36" t="s">
        <v>182</v>
      </c>
    </row>
    <row r="1368" spans="1:238" x14ac:dyDescent="0.2">
      <c r="A1368" s="11">
        <f t="shared" si="23"/>
        <v>1360</v>
      </c>
      <c r="B1368" s="32" t="s">
        <v>1036</v>
      </c>
      <c r="C1368" s="32" t="s">
        <v>759</v>
      </c>
      <c r="D1368" s="32" t="s">
        <v>8</v>
      </c>
      <c r="E1368" s="68">
        <v>2023.02</v>
      </c>
      <c r="F1368" s="33" t="s">
        <v>1037</v>
      </c>
      <c r="G1368" s="34">
        <v>11309</v>
      </c>
      <c r="H1368" s="34">
        <v>21289</v>
      </c>
      <c r="I1368" s="37" t="s">
        <v>15</v>
      </c>
      <c r="J1368" s="35" t="s">
        <v>17</v>
      </c>
      <c r="K1368" s="36" t="s">
        <v>182</v>
      </c>
    </row>
    <row r="1369" spans="1:238" x14ac:dyDescent="0.2">
      <c r="A1369" s="11">
        <f t="shared" si="23"/>
        <v>1361</v>
      </c>
      <c r="B1369" s="32" t="s">
        <v>203</v>
      </c>
      <c r="C1369" s="32" t="s">
        <v>759</v>
      </c>
      <c r="D1369" s="32" t="s">
        <v>789</v>
      </c>
      <c r="E1369" s="68" t="s">
        <v>1241</v>
      </c>
      <c r="F1369" s="33" t="s">
        <v>94</v>
      </c>
      <c r="G1369" s="34">
        <v>199</v>
      </c>
      <c r="H1369" s="34">
        <v>332</v>
      </c>
      <c r="I1369" s="37" t="s">
        <v>15</v>
      </c>
      <c r="J1369" s="35" t="s">
        <v>17</v>
      </c>
      <c r="K1369" s="36"/>
    </row>
    <row r="1370" spans="1:238" x14ac:dyDescent="0.2">
      <c r="A1370" s="11">
        <f t="shared" si="23"/>
        <v>1362</v>
      </c>
      <c r="B1370" s="32" t="s">
        <v>204</v>
      </c>
      <c r="C1370" s="32" t="s">
        <v>759</v>
      </c>
      <c r="D1370" s="32" t="s">
        <v>789</v>
      </c>
      <c r="E1370" s="68" t="s">
        <v>1241</v>
      </c>
      <c r="F1370" s="33" t="s">
        <v>94</v>
      </c>
      <c r="G1370" s="34">
        <v>338</v>
      </c>
      <c r="H1370" s="34">
        <v>396</v>
      </c>
      <c r="I1370" s="37" t="s">
        <v>15</v>
      </c>
      <c r="J1370" s="35" t="s">
        <v>17</v>
      </c>
      <c r="K1370" s="36"/>
    </row>
    <row r="1371" spans="1:238" x14ac:dyDescent="0.2">
      <c r="A1371" s="11">
        <f t="shared" si="23"/>
        <v>1363</v>
      </c>
      <c r="B1371" s="32" t="s">
        <v>1725</v>
      </c>
      <c r="C1371" s="32" t="s">
        <v>759</v>
      </c>
      <c r="D1371" s="38" t="s">
        <v>789</v>
      </c>
      <c r="E1371" s="68" t="s">
        <v>1707</v>
      </c>
      <c r="F1371" s="33" t="s">
        <v>23</v>
      </c>
      <c r="G1371" s="34">
        <v>570</v>
      </c>
      <c r="H1371" s="34">
        <v>1021</v>
      </c>
      <c r="I1371" s="37" t="s">
        <v>1070</v>
      </c>
      <c r="J1371" s="35" t="s">
        <v>17</v>
      </c>
      <c r="K1371" s="36"/>
      <c r="L1371" s="17"/>
      <c r="M1371" s="17"/>
      <c r="N1371" s="17"/>
      <c r="O1371" s="17"/>
      <c r="P1371" s="17"/>
      <c r="Q1371" s="17"/>
      <c r="R1371" s="17"/>
      <c r="S1371" s="17"/>
      <c r="T1371" s="17"/>
      <c r="U1371" s="17"/>
      <c r="V1371" s="17"/>
      <c r="W1371" s="17"/>
      <c r="X1371" s="17"/>
      <c r="Y1371" s="17"/>
      <c r="Z1371" s="17"/>
      <c r="AA1371" s="17"/>
      <c r="AB1371" s="17"/>
      <c r="AC1371" s="17"/>
      <c r="AD1371" s="17"/>
      <c r="AE1371" s="17"/>
      <c r="AF1371" s="17"/>
      <c r="AG1371" s="17"/>
      <c r="AH1371" s="17"/>
      <c r="AI1371" s="17"/>
      <c r="AJ1371" s="17"/>
      <c r="AK1371" s="17"/>
      <c r="AL1371" s="17"/>
      <c r="AM1371" s="17"/>
      <c r="AN1371" s="17"/>
      <c r="AO1371" s="17"/>
      <c r="AP1371" s="17"/>
      <c r="AQ1371" s="17"/>
      <c r="AR1371" s="17"/>
      <c r="AS1371" s="17"/>
      <c r="AT1371" s="17"/>
      <c r="AU1371" s="17"/>
      <c r="AV1371" s="17"/>
      <c r="AW1371" s="17"/>
      <c r="AX1371" s="17"/>
      <c r="AY1371" s="17"/>
      <c r="AZ1371" s="17"/>
      <c r="BA1371" s="17"/>
      <c r="BB1371" s="17"/>
      <c r="BC1371" s="17"/>
      <c r="BD1371" s="17"/>
      <c r="BE1371" s="17"/>
      <c r="BF1371" s="17"/>
      <c r="BG1371" s="17"/>
      <c r="BH1371" s="17"/>
      <c r="BI1371" s="17"/>
      <c r="BJ1371" s="17"/>
      <c r="BK1371" s="17"/>
      <c r="BL1371" s="17"/>
      <c r="BM1371" s="17"/>
      <c r="BN1371" s="17"/>
      <c r="BO1371" s="17"/>
      <c r="BP1371" s="17"/>
      <c r="BQ1371" s="17"/>
      <c r="BR1371" s="17"/>
      <c r="BS1371" s="17"/>
      <c r="BT1371" s="17"/>
      <c r="BU1371" s="17"/>
      <c r="BV1371" s="17"/>
      <c r="BW1371" s="17"/>
      <c r="BX1371" s="17"/>
      <c r="BY1371" s="17"/>
      <c r="BZ1371" s="17"/>
      <c r="CA1371" s="17"/>
      <c r="CB1371" s="17"/>
      <c r="CC1371" s="17"/>
      <c r="CD1371" s="17"/>
      <c r="CE1371" s="17"/>
      <c r="CF1371" s="17"/>
      <c r="CG1371" s="17"/>
      <c r="CH1371" s="17"/>
      <c r="CI1371" s="17"/>
      <c r="CJ1371" s="17"/>
      <c r="CK1371" s="17"/>
      <c r="CL1371" s="17"/>
      <c r="CM1371" s="17"/>
      <c r="CN1371" s="17"/>
      <c r="CO1371" s="17"/>
      <c r="CP1371" s="17"/>
      <c r="CQ1371" s="17"/>
      <c r="CR1371" s="17"/>
      <c r="CS1371" s="17"/>
      <c r="CT1371" s="17"/>
      <c r="CU1371" s="17"/>
      <c r="CV1371" s="17"/>
      <c r="CW1371" s="17"/>
      <c r="CX1371" s="17"/>
      <c r="CY1371" s="17"/>
      <c r="CZ1371" s="17"/>
      <c r="DA1371" s="17"/>
      <c r="DB1371" s="17"/>
      <c r="DC1371" s="17"/>
      <c r="DD1371" s="17"/>
      <c r="DE1371" s="17"/>
      <c r="DF1371" s="17"/>
      <c r="DG1371" s="17"/>
      <c r="DH1371" s="17"/>
      <c r="DI1371" s="17"/>
      <c r="DJ1371" s="17"/>
      <c r="DK1371" s="17"/>
      <c r="DL1371" s="17"/>
      <c r="DM1371" s="17"/>
      <c r="DN1371" s="17"/>
      <c r="DO1371" s="17"/>
      <c r="DP1371" s="17"/>
      <c r="DQ1371" s="17"/>
      <c r="DR1371" s="17"/>
      <c r="DS1371" s="17"/>
      <c r="DT1371" s="17"/>
      <c r="DU1371" s="17"/>
      <c r="DV1371" s="17"/>
      <c r="DW1371" s="17"/>
      <c r="DX1371" s="17"/>
      <c r="DY1371" s="17"/>
      <c r="DZ1371" s="17"/>
      <c r="EA1371" s="17"/>
      <c r="EB1371" s="17"/>
      <c r="EC1371" s="17"/>
      <c r="ED1371" s="17"/>
      <c r="EE1371" s="17"/>
      <c r="EF1371" s="17"/>
      <c r="EG1371" s="17"/>
      <c r="EH1371" s="17"/>
      <c r="EI1371" s="17"/>
      <c r="EJ1371" s="17"/>
      <c r="EK1371" s="17"/>
      <c r="EL1371" s="17"/>
      <c r="EM1371" s="17"/>
      <c r="EN1371" s="17"/>
      <c r="EO1371" s="17"/>
      <c r="EP1371" s="17"/>
      <c r="EQ1371" s="17"/>
      <c r="ER1371" s="17"/>
      <c r="ES1371" s="17"/>
      <c r="ET1371" s="17"/>
      <c r="EU1371" s="17"/>
      <c r="EV1371" s="17"/>
      <c r="EW1371" s="17"/>
      <c r="EX1371" s="17"/>
      <c r="EY1371" s="17"/>
      <c r="EZ1371" s="17"/>
      <c r="FA1371" s="17"/>
      <c r="FB1371" s="17"/>
      <c r="FC1371" s="17"/>
      <c r="FD1371" s="17"/>
      <c r="FE1371" s="17"/>
      <c r="FF1371" s="17"/>
      <c r="FG1371" s="17"/>
      <c r="FH1371" s="17"/>
      <c r="FI1371" s="17"/>
      <c r="FJ1371" s="17"/>
      <c r="FK1371" s="17"/>
      <c r="FL1371" s="17"/>
      <c r="FM1371" s="17"/>
      <c r="FN1371" s="17"/>
      <c r="FO1371" s="17"/>
      <c r="FP1371" s="17"/>
      <c r="FQ1371" s="17"/>
      <c r="FR1371" s="17"/>
      <c r="FS1371" s="17"/>
      <c r="FT1371" s="17"/>
      <c r="FU1371" s="17"/>
      <c r="FV1371" s="17"/>
      <c r="FW1371" s="17"/>
      <c r="FX1371" s="17"/>
      <c r="FY1371" s="17"/>
      <c r="FZ1371" s="17"/>
      <c r="GA1371" s="17"/>
      <c r="GB1371" s="17"/>
      <c r="GC1371" s="17"/>
      <c r="GD1371" s="17"/>
      <c r="GE1371" s="17"/>
      <c r="GF1371" s="17"/>
      <c r="GG1371" s="17"/>
      <c r="GH1371" s="17"/>
      <c r="GI1371" s="17"/>
      <c r="GJ1371" s="17"/>
      <c r="GK1371" s="17"/>
      <c r="GL1371" s="17"/>
      <c r="GM1371" s="17"/>
      <c r="GN1371" s="17"/>
      <c r="GO1371" s="17"/>
      <c r="GP1371" s="17"/>
      <c r="GQ1371" s="17"/>
      <c r="GR1371" s="17"/>
      <c r="GS1371" s="17"/>
      <c r="GT1371" s="17"/>
      <c r="GU1371" s="17"/>
      <c r="GV1371" s="17"/>
      <c r="GW1371" s="17"/>
      <c r="GX1371" s="17"/>
      <c r="GY1371" s="17"/>
      <c r="GZ1371" s="17"/>
      <c r="HA1371" s="17"/>
      <c r="HB1371" s="17"/>
      <c r="HC1371" s="17"/>
      <c r="HD1371" s="17"/>
      <c r="HE1371" s="17"/>
      <c r="HF1371" s="17"/>
      <c r="HG1371" s="17"/>
      <c r="HH1371" s="17"/>
      <c r="HI1371" s="17"/>
      <c r="HJ1371" s="17"/>
      <c r="HK1371" s="17"/>
      <c r="HL1371" s="17"/>
      <c r="HM1371" s="17"/>
      <c r="HN1371" s="17"/>
      <c r="HO1371" s="17"/>
      <c r="HP1371" s="13"/>
      <c r="HQ1371" s="13"/>
      <c r="HR1371" s="13"/>
      <c r="HS1371" s="13"/>
      <c r="HT1371" s="13"/>
      <c r="HU1371" s="13"/>
      <c r="HV1371" s="13"/>
      <c r="HW1371" s="13"/>
      <c r="HX1371" s="13"/>
      <c r="HY1371" s="13"/>
      <c r="HZ1371" s="13"/>
      <c r="IA1371" s="13"/>
      <c r="IB1371" s="13"/>
      <c r="IC1371" s="13"/>
      <c r="ID1371" s="13"/>
    </row>
    <row r="1372" spans="1:238" x14ac:dyDescent="0.2">
      <c r="A1372" s="11">
        <f t="shared" si="23"/>
        <v>1364</v>
      </c>
      <c r="B1372" s="38" t="s">
        <v>480</v>
      </c>
      <c r="C1372" s="32" t="s">
        <v>759</v>
      </c>
      <c r="D1372" s="32" t="s">
        <v>789</v>
      </c>
      <c r="E1372" s="69" t="s">
        <v>1891</v>
      </c>
      <c r="F1372" s="40" t="s">
        <v>957</v>
      </c>
      <c r="G1372" s="39">
        <v>1991</v>
      </c>
      <c r="H1372" s="39">
        <v>4614</v>
      </c>
      <c r="I1372" s="41" t="s">
        <v>18</v>
      </c>
      <c r="J1372" s="43" t="s">
        <v>17</v>
      </c>
      <c r="K1372" s="42"/>
    </row>
    <row r="1373" spans="1:238" x14ac:dyDescent="0.2">
      <c r="A1373" s="11">
        <f t="shared" si="23"/>
        <v>1365</v>
      </c>
      <c r="B1373" s="38" t="s">
        <v>205</v>
      </c>
      <c r="C1373" s="38" t="s">
        <v>759</v>
      </c>
      <c r="D1373" s="38" t="s">
        <v>789</v>
      </c>
      <c r="E1373" s="69" t="s">
        <v>1931</v>
      </c>
      <c r="F1373" s="40" t="s">
        <v>69</v>
      </c>
      <c r="G1373" s="39">
        <v>341</v>
      </c>
      <c r="H1373" s="39">
        <v>719</v>
      </c>
      <c r="I1373" s="41" t="s">
        <v>18</v>
      </c>
      <c r="J1373" s="43" t="s">
        <v>17</v>
      </c>
      <c r="K1373" s="42"/>
      <c r="L1373" s="12"/>
      <c r="M1373" s="12"/>
      <c r="N1373" s="12"/>
      <c r="O1373" s="12"/>
      <c r="P1373" s="12"/>
      <c r="Q1373" s="12"/>
      <c r="R1373" s="12"/>
      <c r="S1373" s="12"/>
      <c r="T1373" s="12"/>
      <c r="U1373" s="12"/>
      <c r="V1373" s="12"/>
      <c r="W1373" s="12"/>
      <c r="X1373" s="12"/>
      <c r="Y1373" s="12"/>
      <c r="Z1373" s="12"/>
      <c r="AA1373" s="12"/>
      <c r="AB1373" s="12"/>
      <c r="AC1373" s="12"/>
      <c r="AD1373" s="12"/>
      <c r="AE1373" s="12"/>
      <c r="AF1373" s="12"/>
      <c r="AG1373" s="12"/>
      <c r="AH1373" s="12"/>
      <c r="AI1373" s="12"/>
      <c r="AJ1373" s="12"/>
      <c r="AK1373" s="12"/>
      <c r="AL1373" s="12"/>
      <c r="AM1373" s="12"/>
      <c r="AN1373" s="12"/>
      <c r="AO1373" s="12"/>
      <c r="AP1373" s="12"/>
      <c r="AQ1373" s="12"/>
      <c r="AR1373" s="12"/>
      <c r="AS1373" s="12"/>
      <c r="AT1373" s="12"/>
      <c r="AU1373" s="12"/>
      <c r="AV1373" s="12"/>
      <c r="AW1373" s="12"/>
      <c r="AX1373" s="12"/>
      <c r="AY1373" s="12"/>
      <c r="AZ1373" s="12"/>
      <c r="BA1373" s="12"/>
      <c r="BB1373" s="12"/>
      <c r="BC1373" s="12"/>
      <c r="BD1373" s="12"/>
      <c r="BE1373" s="12"/>
      <c r="BF1373" s="12"/>
      <c r="BG1373" s="12"/>
      <c r="BH1373" s="12"/>
      <c r="BI1373" s="12"/>
      <c r="BJ1373" s="12"/>
      <c r="BK1373" s="12"/>
      <c r="BL1373" s="12"/>
      <c r="BM1373" s="12"/>
      <c r="BN1373" s="12"/>
      <c r="BO1373" s="12"/>
      <c r="BP1373" s="12"/>
      <c r="BQ1373" s="12"/>
      <c r="BR1373" s="12"/>
      <c r="BS1373" s="12"/>
      <c r="BT1373" s="12"/>
      <c r="BU1373" s="12"/>
      <c r="BV1373" s="12"/>
      <c r="BW1373" s="12"/>
      <c r="BX1373" s="12"/>
      <c r="BY1373" s="12"/>
      <c r="BZ1373" s="12"/>
      <c r="CA1373" s="12"/>
      <c r="CB1373" s="12"/>
      <c r="CC1373" s="12"/>
      <c r="CD1373" s="12"/>
      <c r="CE1373" s="12"/>
      <c r="CF1373" s="12"/>
      <c r="CG1373" s="12"/>
      <c r="CH1373" s="12"/>
      <c r="CI1373" s="12"/>
      <c r="CJ1373" s="12"/>
      <c r="CK1373" s="12"/>
      <c r="CL1373" s="12"/>
      <c r="CM1373" s="12"/>
      <c r="CN1373" s="12"/>
      <c r="CO1373" s="12"/>
      <c r="CP1373" s="12"/>
      <c r="CQ1373" s="12"/>
      <c r="CR1373" s="12"/>
      <c r="CS1373" s="12"/>
      <c r="CT1373" s="12"/>
      <c r="CU1373" s="12"/>
      <c r="CV1373" s="12"/>
      <c r="CW1373" s="12"/>
      <c r="CX1373" s="12"/>
      <c r="CY1373" s="12"/>
      <c r="CZ1373" s="12"/>
      <c r="DA1373" s="12"/>
      <c r="DB1373" s="12"/>
      <c r="DC1373" s="12"/>
      <c r="DD1373" s="12"/>
      <c r="DE1373" s="12"/>
      <c r="DF1373" s="12"/>
      <c r="DG1373" s="12"/>
      <c r="DH1373" s="12"/>
      <c r="DI1373" s="12"/>
      <c r="DJ1373" s="12"/>
      <c r="DK1373" s="12"/>
      <c r="DL1373" s="12"/>
      <c r="DM1373" s="12"/>
      <c r="DN1373" s="12"/>
      <c r="DO1373" s="12"/>
      <c r="DP1373" s="12"/>
      <c r="DQ1373" s="12"/>
      <c r="DR1373" s="12"/>
      <c r="DS1373" s="12"/>
      <c r="DT1373" s="12"/>
      <c r="DU1373" s="12"/>
      <c r="DV1373" s="12"/>
      <c r="DW1373" s="12"/>
      <c r="DX1373" s="12"/>
      <c r="DY1373" s="12"/>
      <c r="DZ1373" s="12"/>
      <c r="EA1373" s="12"/>
      <c r="EB1373" s="12"/>
      <c r="EC1373" s="12"/>
      <c r="ED1373" s="12"/>
      <c r="EE1373" s="12"/>
      <c r="EF1373" s="12"/>
      <c r="EG1373" s="12"/>
      <c r="EH1373" s="12"/>
      <c r="EI1373" s="12"/>
      <c r="EJ1373" s="12"/>
      <c r="EK1373" s="12"/>
      <c r="EL1373" s="12"/>
      <c r="EM1373" s="12"/>
      <c r="EN1373" s="12"/>
      <c r="EO1373" s="12"/>
      <c r="EP1373" s="12"/>
      <c r="EQ1373" s="12"/>
      <c r="ER1373" s="12"/>
      <c r="ES1373" s="12"/>
      <c r="ET1373" s="12"/>
      <c r="EU1373" s="12"/>
      <c r="EV1373" s="12"/>
      <c r="EW1373" s="12"/>
      <c r="EX1373" s="12"/>
      <c r="EY1373" s="12"/>
      <c r="EZ1373" s="12"/>
      <c r="FA1373" s="12"/>
      <c r="FB1373" s="12"/>
      <c r="FC1373" s="12"/>
      <c r="FD1373" s="12"/>
      <c r="FE1373" s="12"/>
      <c r="FF1373" s="12"/>
      <c r="FG1373" s="12"/>
      <c r="FH1373" s="12"/>
      <c r="FI1373" s="12"/>
      <c r="FJ1373" s="12"/>
      <c r="FK1373" s="12"/>
      <c r="FL1373" s="12"/>
      <c r="FM1373" s="12"/>
      <c r="FN1373" s="12"/>
      <c r="FO1373" s="12"/>
      <c r="FP1373" s="12"/>
      <c r="FQ1373" s="12"/>
      <c r="FR1373" s="12"/>
      <c r="FS1373" s="12"/>
      <c r="FT1373" s="12"/>
      <c r="FU1373" s="12"/>
      <c r="FV1373" s="12"/>
      <c r="FW1373" s="12"/>
      <c r="FX1373" s="12"/>
      <c r="FY1373" s="12"/>
      <c r="FZ1373" s="12"/>
      <c r="GA1373" s="12"/>
      <c r="GB1373" s="12"/>
      <c r="GC1373" s="12"/>
      <c r="GD1373" s="12"/>
      <c r="GE1373" s="12"/>
      <c r="GF1373" s="12"/>
      <c r="GG1373" s="12"/>
      <c r="GH1373" s="12"/>
      <c r="GI1373" s="12"/>
      <c r="GJ1373" s="12"/>
      <c r="GK1373" s="12"/>
      <c r="GL1373" s="12"/>
      <c r="GM1373" s="12"/>
      <c r="GN1373" s="12"/>
      <c r="GO1373" s="12"/>
      <c r="GP1373" s="12"/>
      <c r="GQ1373" s="12"/>
      <c r="GR1373" s="12"/>
      <c r="GS1373" s="12"/>
      <c r="GT1373" s="12"/>
      <c r="GU1373" s="12"/>
      <c r="GV1373" s="12"/>
      <c r="GW1373" s="12"/>
      <c r="GX1373" s="12"/>
      <c r="GY1373" s="12"/>
      <c r="GZ1373" s="12"/>
      <c r="HA1373" s="12"/>
      <c r="HB1373" s="12"/>
      <c r="HC1373" s="12"/>
      <c r="HD1373" s="12"/>
      <c r="HE1373" s="12"/>
      <c r="HF1373" s="12"/>
      <c r="HG1373" s="12"/>
      <c r="HH1373" s="12"/>
      <c r="HI1373" s="12"/>
      <c r="HJ1373" s="12"/>
      <c r="HK1373" s="12"/>
      <c r="HL1373" s="12"/>
      <c r="HM1373" s="12"/>
      <c r="HN1373" s="12"/>
      <c r="HO1373" s="12"/>
      <c r="HP1373" s="12"/>
      <c r="HQ1373" s="12"/>
      <c r="HR1373" s="12"/>
      <c r="HS1373" s="12"/>
      <c r="HT1373" s="12"/>
      <c r="HU1373" s="12"/>
      <c r="HV1373" s="12"/>
      <c r="HW1373" s="12"/>
      <c r="HX1373" s="12"/>
      <c r="HY1373" s="12"/>
      <c r="HZ1373" s="12"/>
      <c r="IA1373" s="12"/>
      <c r="IB1373" s="12"/>
      <c r="IC1373" s="12"/>
      <c r="ID1373" s="12"/>
    </row>
    <row r="1374" spans="1:238" x14ac:dyDescent="0.2">
      <c r="A1374" s="11">
        <f t="shared" si="23"/>
        <v>1366</v>
      </c>
      <c r="B1374" s="38" t="s">
        <v>206</v>
      </c>
      <c r="C1374" s="38" t="s">
        <v>759</v>
      </c>
      <c r="D1374" s="38" t="s">
        <v>789</v>
      </c>
      <c r="E1374" s="69" t="s">
        <v>2014</v>
      </c>
      <c r="F1374" s="40" t="s">
        <v>172</v>
      </c>
      <c r="G1374" s="39">
        <v>437</v>
      </c>
      <c r="H1374" s="39">
        <v>1007</v>
      </c>
      <c r="I1374" s="41" t="s">
        <v>18</v>
      </c>
      <c r="J1374" s="43" t="s">
        <v>17</v>
      </c>
      <c r="K1374" s="42"/>
      <c r="L1374" s="12"/>
      <c r="M1374" s="12"/>
      <c r="N1374" s="12"/>
      <c r="O1374" s="12"/>
      <c r="P1374" s="12"/>
      <c r="Q1374" s="12"/>
      <c r="R1374" s="12"/>
      <c r="S1374" s="12"/>
      <c r="T1374" s="12"/>
      <c r="U1374" s="12"/>
      <c r="V1374" s="12"/>
      <c r="W1374" s="12"/>
      <c r="X1374" s="12"/>
      <c r="Y1374" s="12"/>
      <c r="Z1374" s="12"/>
      <c r="AA1374" s="12"/>
      <c r="AB1374" s="12"/>
      <c r="AC1374" s="12"/>
      <c r="AD1374" s="12"/>
      <c r="AE1374" s="12"/>
      <c r="AF1374" s="12"/>
      <c r="AG1374" s="12"/>
      <c r="AH1374" s="12"/>
      <c r="AI1374" s="12"/>
      <c r="AJ1374" s="12"/>
      <c r="AK1374" s="12"/>
      <c r="AL1374" s="12"/>
      <c r="AM1374" s="12"/>
      <c r="AN1374" s="12"/>
      <c r="AO1374" s="12"/>
      <c r="AP1374" s="12"/>
      <c r="AQ1374" s="12"/>
      <c r="AR1374" s="12"/>
      <c r="AS1374" s="12"/>
      <c r="AT1374" s="12"/>
      <c r="AU1374" s="12"/>
      <c r="AV1374" s="12"/>
      <c r="AW1374" s="12"/>
      <c r="AX1374" s="12"/>
      <c r="AY1374" s="12"/>
      <c r="AZ1374" s="12"/>
      <c r="BA1374" s="12"/>
      <c r="BB1374" s="12"/>
      <c r="BC1374" s="12"/>
      <c r="BD1374" s="12"/>
      <c r="BE1374" s="12"/>
      <c r="BF1374" s="12"/>
      <c r="BG1374" s="12"/>
      <c r="BH1374" s="12"/>
      <c r="BI1374" s="12"/>
      <c r="BJ1374" s="12"/>
      <c r="BK1374" s="12"/>
      <c r="BL1374" s="12"/>
      <c r="BM1374" s="12"/>
      <c r="BN1374" s="12"/>
      <c r="BO1374" s="12"/>
      <c r="BP1374" s="12"/>
      <c r="BQ1374" s="12"/>
      <c r="BR1374" s="12"/>
      <c r="BS1374" s="12"/>
      <c r="BT1374" s="12"/>
      <c r="BU1374" s="12"/>
      <c r="BV1374" s="12"/>
      <c r="BW1374" s="12"/>
      <c r="BX1374" s="12"/>
      <c r="BY1374" s="12"/>
      <c r="BZ1374" s="12"/>
      <c r="CA1374" s="12"/>
      <c r="CB1374" s="12"/>
      <c r="CC1374" s="12"/>
      <c r="CD1374" s="12"/>
      <c r="CE1374" s="12"/>
      <c r="CF1374" s="12"/>
      <c r="CG1374" s="12"/>
      <c r="CH1374" s="12"/>
      <c r="CI1374" s="12"/>
      <c r="CJ1374" s="12"/>
      <c r="CK1374" s="12"/>
      <c r="CL1374" s="12"/>
      <c r="CM1374" s="12"/>
      <c r="CN1374" s="12"/>
      <c r="CO1374" s="12"/>
      <c r="CP1374" s="12"/>
      <c r="CQ1374" s="12"/>
      <c r="CR1374" s="12"/>
      <c r="CS1374" s="12"/>
      <c r="CT1374" s="12"/>
      <c r="CU1374" s="12"/>
      <c r="CV1374" s="12"/>
      <c r="CW1374" s="12"/>
      <c r="CX1374" s="12"/>
      <c r="CY1374" s="12"/>
      <c r="CZ1374" s="12"/>
      <c r="DA1374" s="12"/>
      <c r="DB1374" s="12"/>
      <c r="DC1374" s="12"/>
      <c r="DD1374" s="12"/>
      <c r="DE1374" s="12"/>
      <c r="DF1374" s="12"/>
      <c r="DG1374" s="12"/>
      <c r="DH1374" s="12"/>
      <c r="DI1374" s="12"/>
      <c r="DJ1374" s="12"/>
      <c r="DK1374" s="12"/>
      <c r="DL1374" s="12"/>
      <c r="DM1374" s="12"/>
      <c r="DN1374" s="12"/>
      <c r="DO1374" s="12"/>
      <c r="DP1374" s="12"/>
      <c r="DQ1374" s="12"/>
      <c r="DR1374" s="12"/>
      <c r="DS1374" s="12"/>
      <c r="DT1374" s="12"/>
      <c r="DU1374" s="12"/>
      <c r="DV1374" s="12"/>
      <c r="DW1374" s="12"/>
      <c r="DX1374" s="12"/>
      <c r="DY1374" s="12"/>
      <c r="DZ1374" s="12"/>
      <c r="EA1374" s="12"/>
      <c r="EB1374" s="12"/>
      <c r="EC1374" s="12"/>
      <c r="ED1374" s="12"/>
      <c r="EE1374" s="12"/>
      <c r="EF1374" s="12"/>
      <c r="EG1374" s="12"/>
      <c r="EH1374" s="12"/>
      <c r="EI1374" s="12"/>
      <c r="EJ1374" s="12"/>
      <c r="EK1374" s="12"/>
      <c r="EL1374" s="12"/>
      <c r="EM1374" s="12"/>
      <c r="EN1374" s="12"/>
      <c r="EO1374" s="12"/>
      <c r="EP1374" s="12"/>
      <c r="EQ1374" s="12"/>
      <c r="ER1374" s="12"/>
      <c r="ES1374" s="12"/>
      <c r="ET1374" s="12"/>
      <c r="EU1374" s="12"/>
      <c r="EV1374" s="12"/>
      <c r="EW1374" s="12"/>
      <c r="EX1374" s="12"/>
      <c r="EY1374" s="12"/>
      <c r="EZ1374" s="12"/>
      <c r="FA1374" s="12"/>
      <c r="FB1374" s="12"/>
      <c r="FC1374" s="12"/>
      <c r="FD1374" s="12"/>
      <c r="FE1374" s="12"/>
      <c r="FF1374" s="12"/>
      <c r="FG1374" s="12"/>
      <c r="FH1374" s="12"/>
      <c r="FI1374" s="12"/>
      <c r="FJ1374" s="12"/>
      <c r="FK1374" s="12"/>
      <c r="FL1374" s="12"/>
      <c r="FM1374" s="12"/>
      <c r="FN1374" s="12"/>
      <c r="FO1374" s="12"/>
      <c r="FP1374" s="12"/>
      <c r="FQ1374" s="12"/>
      <c r="FR1374" s="12"/>
      <c r="FS1374" s="12"/>
      <c r="FT1374" s="12"/>
      <c r="FU1374" s="12"/>
      <c r="FV1374" s="12"/>
      <c r="FW1374" s="12"/>
      <c r="FX1374" s="12"/>
      <c r="FY1374" s="12"/>
      <c r="FZ1374" s="12"/>
      <c r="GA1374" s="12"/>
      <c r="GB1374" s="12"/>
      <c r="GC1374" s="12"/>
      <c r="GD1374" s="12"/>
      <c r="GE1374" s="12"/>
      <c r="GF1374" s="12"/>
      <c r="GG1374" s="12"/>
      <c r="GH1374" s="12"/>
      <c r="GI1374" s="12"/>
      <c r="GJ1374" s="12"/>
      <c r="GK1374" s="12"/>
      <c r="GL1374" s="12"/>
      <c r="GM1374" s="12"/>
      <c r="GN1374" s="12"/>
      <c r="GO1374" s="12"/>
      <c r="GP1374" s="12"/>
      <c r="GQ1374" s="12"/>
      <c r="GR1374" s="12"/>
      <c r="GS1374" s="12"/>
      <c r="GT1374" s="12"/>
      <c r="GU1374" s="12"/>
      <c r="GV1374" s="12"/>
      <c r="GW1374" s="12"/>
      <c r="GX1374" s="12"/>
      <c r="GY1374" s="12"/>
      <c r="GZ1374" s="12"/>
      <c r="HA1374" s="12"/>
      <c r="HB1374" s="12"/>
      <c r="HC1374" s="12"/>
      <c r="HD1374" s="12"/>
      <c r="HE1374" s="12"/>
      <c r="HF1374" s="12"/>
      <c r="HG1374" s="12"/>
      <c r="HH1374" s="12"/>
      <c r="HI1374" s="12"/>
      <c r="HJ1374" s="12"/>
      <c r="HK1374" s="12"/>
      <c r="HL1374" s="12"/>
      <c r="HM1374" s="12"/>
      <c r="HN1374" s="12"/>
      <c r="HO1374" s="12"/>
      <c r="HP1374" s="12"/>
      <c r="HQ1374" s="12"/>
      <c r="HR1374" s="12"/>
      <c r="HS1374" s="12"/>
      <c r="HT1374" s="12"/>
      <c r="HU1374" s="12"/>
      <c r="HV1374" s="12"/>
      <c r="HW1374" s="12"/>
      <c r="HX1374" s="12"/>
      <c r="HY1374" s="12"/>
      <c r="HZ1374" s="12"/>
      <c r="IA1374" s="12"/>
      <c r="IB1374" s="12"/>
      <c r="IC1374" s="12"/>
      <c r="ID1374" s="12"/>
    </row>
    <row r="1375" spans="1:238" x14ac:dyDescent="0.2">
      <c r="A1375" s="11">
        <f t="shared" si="23"/>
        <v>1367</v>
      </c>
      <c r="B1375" s="38" t="s">
        <v>2049</v>
      </c>
      <c r="C1375" s="38" t="s">
        <v>759</v>
      </c>
      <c r="D1375" s="38" t="s">
        <v>789</v>
      </c>
      <c r="E1375" s="69" t="s">
        <v>2048</v>
      </c>
      <c r="F1375" s="40" t="s">
        <v>1619</v>
      </c>
      <c r="G1375" s="39">
        <v>584</v>
      </c>
      <c r="H1375" s="39">
        <v>1034</v>
      </c>
      <c r="I1375" s="41" t="s">
        <v>15</v>
      </c>
      <c r="J1375" s="43" t="s">
        <v>17</v>
      </c>
      <c r="K1375" s="42"/>
      <c r="L1375" s="12"/>
      <c r="M1375" s="12"/>
      <c r="N1375" s="12"/>
      <c r="O1375" s="12"/>
      <c r="P1375" s="12"/>
      <c r="Q1375" s="12"/>
      <c r="R1375" s="12"/>
      <c r="S1375" s="12"/>
      <c r="T1375" s="12"/>
      <c r="U1375" s="12"/>
      <c r="V1375" s="12"/>
      <c r="W1375" s="12"/>
      <c r="X1375" s="12"/>
      <c r="Y1375" s="12"/>
      <c r="Z1375" s="12"/>
      <c r="AA1375" s="12"/>
      <c r="AB1375" s="12"/>
      <c r="AC1375" s="12"/>
      <c r="AD1375" s="12"/>
      <c r="AE1375" s="12"/>
      <c r="AF1375" s="12"/>
      <c r="AG1375" s="12"/>
      <c r="AH1375" s="12"/>
      <c r="AI1375" s="12"/>
      <c r="AJ1375" s="12"/>
      <c r="AK1375" s="12"/>
      <c r="AL1375" s="12"/>
      <c r="AM1375" s="12"/>
      <c r="AN1375" s="12"/>
      <c r="AO1375" s="12"/>
      <c r="AP1375" s="12"/>
      <c r="AQ1375" s="12"/>
      <c r="AR1375" s="12"/>
      <c r="AS1375" s="12"/>
      <c r="AT1375" s="12"/>
      <c r="AU1375" s="12"/>
      <c r="AV1375" s="12"/>
      <c r="AW1375" s="12"/>
      <c r="AX1375" s="12"/>
      <c r="AY1375" s="12"/>
      <c r="AZ1375" s="12"/>
      <c r="BA1375" s="12"/>
      <c r="BB1375" s="12"/>
      <c r="BC1375" s="12"/>
      <c r="BD1375" s="12"/>
      <c r="BE1375" s="12"/>
      <c r="BF1375" s="12"/>
      <c r="BG1375" s="12"/>
      <c r="BH1375" s="12"/>
      <c r="BI1375" s="12"/>
      <c r="BJ1375" s="12"/>
      <c r="BK1375" s="12"/>
      <c r="BL1375" s="12"/>
      <c r="BM1375" s="12"/>
      <c r="BN1375" s="12"/>
      <c r="BO1375" s="12"/>
      <c r="BP1375" s="12"/>
      <c r="BQ1375" s="12"/>
      <c r="BR1375" s="12"/>
      <c r="BS1375" s="12"/>
      <c r="BT1375" s="12"/>
      <c r="BU1375" s="12"/>
      <c r="BV1375" s="12"/>
      <c r="BW1375" s="12"/>
      <c r="BX1375" s="12"/>
      <c r="BY1375" s="12"/>
      <c r="BZ1375" s="12"/>
      <c r="CA1375" s="12"/>
      <c r="CB1375" s="12"/>
      <c r="CC1375" s="12"/>
      <c r="CD1375" s="12"/>
      <c r="CE1375" s="12"/>
      <c r="CF1375" s="12"/>
      <c r="CG1375" s="12"/>
      <c r="CH1375" s="12"/>
      <c r="CI1375" s="12"/>
      <c r="CJ1375" s="12"/>
      <c r="CK1375" s="12"/>
      <c r="CL1375" s="12"/>
      <c r="CM1375" s="12"/>
      <c r="CN1375" s="12"/>
      <c r="CO1375" s="12"/>
      <c r="CP1375" s="12"/>
      <c r="CQ1375" s="12"/>
      <c r="CR1375" s="12"/>
      <c r="CS1375" s="12"/>
      <c r="CT1375" s="12"/>
      <c r="CU1375" s="12"/>
      <c r="CV1375" s="12"/>
      <c r="CW1375" s="12"/>
      <c r="CX1375" s="12"/>
      <c r="CY1375" s="12"/>
      <c r="CZ1375" s="12"/>
      <c r="DA1375" s="12"/>
      <c r="DB1375" s="12"/>
      <c r="DC1375" s="12"/>
      <c r="DD1375" s="12"/>
      <c r="DE1375" s="12"/>
      <c r="DF1375" s="12"/>
      <c r="DG1375" s="12"/>
      <c r="DH1375" s="12"/>
      <c r="DI1375" s="12"/>
      <c r="DJ1375" s="12"/>
      <c r="DK1375" s="12"/>
      <c r="DL1375" s="12"/>
      <c r="DM1375" s="12"/>
      <c r="DN1375" s="12"/>
      <c r="DO1375" s="12"/>
      <c r="DP1375" s="12"/>
      <c r="DQ1375" s="12"/>
      <c r="DR1375" s="12"/>
      <c r="DS1375" s="12"/>
      <c r="DT1375" s="12"/>
      <c r="DU1375" s="12"/>
      <c r="DV1375" s="12"/>
      <c r="DW1375" s="12"/>
      <c r="DX1375" s="12"/>
      <c r="DY1375" s="12"/>
      <c r="DZ1375" s="12"/>
      <c r="EA1375" s="12"/>
      <c r="EB1375" s="12"/>
      <c r="EC1375" s="12"/>
      <c r="ED1375" s="12"/>
      <c r="EE1375" s="12"/>
      <c r="EF1375" s="12"/>
      <c r="EG1375" s="12"/>
      <c r="EH1375" s="12"/>
      <c r="EI1375" s="12"/>
      <c r="EJ1375" s="12"/>
      <c r="EK1375" s="12"/>
      <c r="EL1375" s="12"/>
      <c r="EM1375" s="12"/>
      <c r="EN1375" s="12"/>
      <c r="EO1375" s="12"/>
      <c r="EP1375" s="12"/>
      <c r="EQ1375" s="12"/>
      <c r="ER1375" s="12"/>
      <c r="ES1375" s="12"/>
      <c r="ET1375" s="12"/>
      <c r="EU1375" s="12"/>
      <c r="EV1375" s="12"/>
      <c r="EW1375" s="12"/>
      <c r="EX1375" s="12"/>
      <c r="EY1375" s="12"/>
      <c r="EZ1375" s="12"/>
      <c r="FA1375" s="12"/>
      <c r="FB1375" s="12"/>
      <c r="FC1375" s="12"/>
      <c r="FD1375" s="12"/>
      <c r="FE1375" s="12"/>
      <c r="FF1375" s="12"/>
      <c r="FG1375" s="12"/>
      <c r="FH1375" s="12"/>
      <c r="FI1375" s="12"/>
      <c r="FJ1375" s="12"/>
      <c r="FK1375" s="12"/>
      <c r="FL1375" s="12"/>
      <c r="FM1375" s="12"/>
      <c r="FN1375" s="12"/>
      <c r="FO1375" s="12"/>
      <c r="FP1375" s="12"/>
      <c r="FQ1375" s="12"/>
      <c r="FR1375" s="12"/>
      <c r="FS1375" s="12"/>
      <c r="FT1375" s="12"/>
      <c r="FU1375" s="12"/>
      <c r="FV1375" s="12"/>
      <c r="FW1375" s="12"/>
      <c r="FX1375" s="12"/>
      <c r="FY1375" s="12"/>
      <c r="FZ1375" s="12"/>
      <c r="GA1375" s="12"/>
      <c r="GB1375" s="12"/>
      <c r="GC1375" s="12"/>
      <c r="GD1375" s="12"/>
      <c r="GE1375" s="12"/>
      <c r="GF1375" s="12"/>
      <c r="GG1375" s="12"/>
      <c r="GH1375" s="12"/>
      <c r="GI1375" s="12"/>
      <c r="GJ1375" s="12"/>
      <c r="GK1375" s="12"/>
      <c r="GL1375" s="12"/>
      <c r="GM1375" s="12"/>
      <c r="GN1375" s="12"/>
      <c r="GO1375" s="12"/>
      <c r="GP1375" s="12"/>
      <c r="GQ1375" s="12"/>
      <c r="GR1375" s="12"/>
      <c r="GS1375" s="12"/>
      <c r="GT1375" s="12"/>
      <c r="GU1375" s="12"/>
      <c r="GV1375" s="12"/>
      <c r="GW1375" s="12"/>
      <c r="GX1375" s="12"/>
      <c r="GY1375" s="12"/>
      <c r="GZ1375" s="12"/>
      <c r="HA1375" s="12"/>
      <c r="HB1375" s="12"/>
      <c r="HC1375" s="12"/>
      <c r="HD1375" s="12"/>
      <c r="HE1375" s="12"/>
      <c r="HF1375" s="12"/>
      <c r="HG1375" s="12"/>
      <c r="HH1375" s="12"/>
      <c r="HI1375" s="12"/>
      <c r="HJ1375" s="12"/>
      <c r="HK1375" s="12"/>
      <c r="HL1375" s="12"/>
      <c r="HM1375" s="12"/>
      <c r="HN1375" s="12"/>
      <c r="HO1375" s="12"/>
      <c r="HP1375" s="12"/>
      <c r="HQ1375" s="12"/>
      <c r="HR1375" s="12"/>
      <c r="HS1375" s="12"/>
      <c r="HT1375" s="12"/>
      <c r="HU1375" s="12"/>
      <c r="HV1375" s="12"/>
      <c r="HW1375" s="12"/>
      <c r="HX1375" s="12"/>
      <c r="HY1375" s="12"/>
      <c r="HZ1375" s="12"/>
      <c r="IA1375" s="12"/>
      <c r="IB1375" s="12"/>
      <c r="IC1375" s="12"/>
      <c r="ID1375" s="12"/>
    </row>
    <row r="1376" spans="1:238" x14ac:dyDescent="0.2">
      <c r="A1376" s="11">
        <f t="shared" si="23"/>
        <v>1368</v>
      </c>
      <c r="B1376" s="38" t="s">
        <v>207</v>
      </c>
      <c r="C1376" s="38" t="s">
        <v>759</v>
      </c>
      <c r="D1376" s="38" t="s">
        <v>789</v>
      </c>
      <c r="E1376" s="69" t="s">
        <v>2087</v>
      </c>
      <c r="F1376" s="40" t="s">
        <v>155</v>
      </c>
      <c r="G1376" s="39">
        <v>399</v>
      </c>
      <c r="H1376" s="39">
        <v>806</v>
      </c>
      <c r="I1376" s="41" t="s">
        <v>18</v>
      </c>
      <c r="J1376" s="86" t="s">
        <v>17</v>
      </c>
      <c r="K1376" s="42"/>
      <c r="L1376" s="18"/>
      <c r="M1376" s="18"/>
      <c r="N1376" s="18"/>
      <c r="O1376" s="18"/>
      <c r="P1376" s="18"/>
      <c r="Q1376" s="18"/>
      <c r="R1376" s="18"/>
      <c r="S1376" s="18"/>
      <c r="T1376" s="18"/>
      <c r="U1376" s="18"/>
      <c r="V1376" s="18"/>
      <c r="W1376" s="18"/>
      <c r="X1376" s="18"/>
      <c r="Y1376" s="18"/>
      <c r="Z1376" s="18"/>
      <c r="AA1376" s="18"/>
      <c r="AB1376" s="18"/>
      <c r="AC1376" s="18"/>
      <c r="AD1376" s="18"/>
      <c r="AE1376" s="18"/>
      <c r="AF1376" s="18"/>
      <c r="AG1376" s="18"/>
      <c r="AH1376" s="18"/>
      <c r="AI1376" s="18"/>
      <c r="AJ1376" s="18"/>
      <c r="AK1376" s="18"/>
      <c r="AL1376" s="18"/>
      <c r="AM1376" s="18"/>
      <c r="AN1376" s="18"/>
      <c r="AO1376" s="18"/>
      <c r="AP1376" s="18"/>
      <c r="AQ1376" s="18"/>
      <c r="AR1376" s="18"/>
      <c r="AS1376" s="18"/>
      <c r="AT1376" s="18"/>
      <c r="AU1376" s="18"/>
      <c r="AV1376" s="18"/>
      <c r="AW1376" s="18"/>
      <c r="AX1376" s="18"/>
      <c r="AY1376" s="18"/>
      <c r="AZ1376" s="18"/>
      <c r="BA1376" s="18"/>
      <c r="BB1376" s="18"/>
      <c r="BC1376" s="18"/>
      <c r="BD1376" s="18"/>
      <c r="BE1376" s="18"/>
      <c r="BF1376" s="18"/>
      <c r="BG1376" s="18"/>
      <c r="BH1376" s="18"/>
      <c r="BI1376" s="18"/>
      <c r="BJ1376" s="18"/>
      <c r="BK1376" s="18"/>
      <c r="BL1376" s="18"/>
      <c r="BM1376" s="18"/>
      <c r="BN1376" s="18"/>
      <c r="BO1376" s="18"/>
      <c r="BP1376" s="18"/>
      <c r="BQ1376" s="18"/>
      <c r="BR1376" s="18"/>
      <c r="BS1376" s="18"/>
      <c r="BT1376" s="18"/>
      <c r="BU1376" s="18"/>
      <c r="BV1376" s="18"/>
      <c r="BW1376" s="18"/>
      <c r="BX1376" s="18"/>
      <c r="BY1376" s="18"/>
      <c r="BZ1376" s="18"/>
      <c r="CA1376" s="18"/>
      <c r="CB1376" s="18"/>
      <c r="CC1376" s="18"/>
      <c r="CD1376" s="18"/>
      <c r="CE1376" s="18"/>
      <c r="CF1376" s="18"/>
      <c r="CG1376" s="18"/>
      <c r="CH1376" s="18"/>
      <c r="CI1376" s="18"/>
      <c r="CJ1376" s="18"/>
      <c r="CK1376" s="18"/>
      <c r="CL1376" s="18"/>
      <c r="CM1376" s="18"/>
      <c r="CN1376" s="18"/>
      <c r="CO1376" s="18"/>
      <c r="CP1376" s="18"/>
      <c r="CQ1376" s="18"/>
      <c r="CR1376" s="18"/>
      <c r="CS1376" s="18"/>
      <c r="CT1376" s="18"/>
      <c r="CU1376" s="18"/>
      <c r="CV1376" s="18"/>
      <c r="CW1376" s="18"/>
      <c r="CX1376" s="18"/>
      <c r="CY1376" s="18"/>
      <c r="CZ1376" s="18"/>
      <c r="DA1376" s="18"/>
      <c r="DB1376" s="18"/>
      <c r="DC1376" s="18"/>
      <c r="DD1376" s="18"/>
      <c r="DE1376" s="18"/>
      <c r="DF1376" s="18"/>
      <c r="DG1376" s="18"/>
      <c r="DH1376" s="18"/>
      <c r="DI1376" s="18"/>
      <c r="DJ1376" s="18"/>
      <c r="DK1376" s="18"/>
      <c r="DL1376" s="18"/>
      <c r="DM1376" s="18"/>
      <c r="DN1376" s="18"/>
      <c r="DO1376" s="18"/>
      <c r="DP1376" s="18"/>
      <c r="DQ1376" s="18"/>
      <c r="DR1376" s="18"/>
      <c r="DS1376" s="18"/>
      <c r="DT1376" s="18"/>
      <c r="DU1376" s="18"/>
      <c r="DV1376" s="18"/>
      <c r="DW1376" s="18"/>
      <c r="DX1376" s="18"/>
      <c r="DY1376" s="18"/>
      <c r="DZ1376" s="18"/>
      <c r="EA1376" s="18"/>
      <c r="EB1376" s="18"/>
      <c r="EC1376" s="18"/>
      <c r="ED1376" s="18"/>
      <c r="EE1376" s="18"/>
      <c r="EF1376" s="18"/>
      <c r="EG1376" s="18"/>
      <c r="EH1376" s="18"/>
      <c r="EI1376" s="18"/>
      <c r="EJ1376" s="18"/>
      <c r="EK1376" s="18"/>
      <c r="EL1376" s="18"/>
      <c r="EM1376" s="18"/>
      <c r="EN1376" s="18"/>
      <c r="EO1376" s="18"/>
      <c r="EP1376" s="18"/>
      <c r="EQ1376" s="18"/>
      <c r="ER1376" s="18"/>
      <c r="ES1376" s="18"/>
      <c r="ET1376" s="18"/>
      <c r="EU1376" s="18"/>
      <c r="EV1376" s="18"/>
      <c r="EW1376" s="18"/>
      <c r="EX1376" s="18"/>
      <c r="EY1376" s="18"/>
      <c r="EZ1376" s="18"/>
      <c r="FA1376" s="18"/>
      <c r="FB1376" s="18"/>
      <c r="FC1376" s="18"/>
      <c r="FD1376" s="18"/>
      <c r="FE1376" s="18"/>
      <c r="FF1376" s="18"/>
      <c r="FG1376" s="18"/>
      <c r="FH1376" s="18"/>
      <c r="FI1376" s="18"/>
      <c r="FJ1376" s="18"/>
      <c r="FK1376" s="18"/>
      <c r="FL1376" s="18"/>
      <c r="FM1376" s="18"/>
      <c r="FN1376" s="18"/>
      <c r="FO1376" s="18"/>
      <c r="FP1376" s="18"/>
      <c r="FQ1376" s="18"/>
      <c r="FR1376" s="18"/>
      <c r="FS1376" s="18"/>
      <c r="FT1376" s="18"/>
      <c r="FU1376" s="18"/>
      <c r="FV1376" s="18"/>
      <c r="FW1376" s="18"/>
      <c r="FX1376" s="18"/>
      <c r="FY1376" s="18"/>
      <c r="FZ1376" s="18"/>
      <c r="GA1376" s="18"/>
      <c r="GB1376" s="18"/>
      <c r="GC1376" s="18"/>
      <c r="GD1376" s="18"/>
      <c r="GE1376" s="18"/>
      <c r="GF1376" s="18"/>
      <c r="GG1376" s="18"/>
      <c r="GH1376" s="18"/>
      <c r="GI1376" s="18"/>
      <c r="GJ1376" s="18"/>
      <c r="GK1376" s="18"/>
      <c r="GL1376" s="18"/>
      <c r="GM1376" s="18"/>
      <c r="GN1376" s="18"/>
      <c r="GO1376" s="18"/>
      <c r="GP1376" s="18"/>
      <c r="GQ1376" s="18"/>
      <c r="GR1376" s="18"/>
      <c r="GS1376" s="18"/>
      <c r="GT1376" s="18"/>
      <c r="GU1376" s="18"/>
      <c r="GV1376" s="18"/>
      <c r="GW1376" s="18"/>
      <c r="GX1376" s="18"/>
      <c r="GY1376" s="18"/>
      <c r="GZ1376" s="18"/>
      <c r="HA1376" s="18"/>
      <c r="HB1376" s="18"/>
      <c r="HC1376" s="18"/>
      <c r="HD1376" s="18"/>
      <c r="HE1376" s="18"/>
      <c r="HF1376" s="18"/>
      <c r="HG1376" s="18"/>
      <c r="HH1376" s="18"/>
      <c r="HI1376" s="18"/>
      <c r="HJ1376" s="18"/>
      <c r="HK1376" s="18"/>
      <c r="HL1376" s="18"/>
      <c r="HM1376" s="18"/>
      <c r="HN1376" s="18"/>
      <c r="HO1376" s="18"/>
      <c r="HP1376" s="18"/>
      <c r="HQ1376" s="18"/>
      <c r="HR1376" s="18"/>
      <c r="HS1376" s="18"/>
      <c r="HT1376" s="18"/>
      <c r="HU1376" s="18"/>
      <c r="HV1376" s="18"/>
      <c r="HW1376" s="18"/>
      <c r="HX1376" s="18"/>
      <c r="HY1376" s="18"/>
      <c r="HZ1376" s="18"/>
      <c r="IA1376" s="18"/>
      <c r="IB1376" s="18"/>
      <c r="IC1376" s="18"/>
      <c r="ID1376" s="18"/>
    </row>
    <row r="1377" spans="1:238" x14ac:dyDescent="0.2">
      <c r="A1377" s="11">
        <f t="shared" si="23"/>
        <v>1369</v>
      </c>
      <c r="B1377" s="46" t="s">
        <v>1098</v>
      </c>
      <c r="C1377" s="38" t="s">
        <v>759</v>
      </c>
      <c r="D1377" s="38" t="s">
        <v>789</v>
      </c>
      <c r="E1377" s="69" t="s">
        <v>2114</v>
      </c>
      <c r="F1377" s="40" t="s">
        <v>23</v>
      </c>
      <c r="G1377" s="39">
        <v>588</v>
      </c>
      <c r="H1377" s="39">
        <v>1378</v>
      </c>
      <c r="I1377" s="41" t="s">
        <v>15</v>
      </c>
      <c r="J1377" s="86" t="s">
        <v>17</v>
      </c>
      <c r="K1377" s="42"/>
      <c r="L1377" s="12"/>
      <c r="M1377" s="12"/>
      <c r="N1377" s="12"/>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1377" s="12"/>
      <c r="AN1377" s="12"/>
      <c r="AO1377" s="12"/>
      <c r="AP1377" s="12"/>
      <c r="AQ1377" s="12"/>
      <c r="AR1377" s="12"/>
      <c r="AS1377" s="12"/>
      <c r="AT1377" s="12"/>
      <c r="AU1377" s="12"/>
      <c r="AV1377" s="12"/>
      <c r="AW1377" s="12"/>
      <c r="AX1377" s="12"/>
      <c r="AY1377" s="12"/>
      <c r="AZ1377" s="12"/>
      <c r="BA1377" s="12"/>
      <c r="BB1377" s="12"/>
      <c r="BC1377" s="12"/>
      <c r="BD1377" s="12"/>
      <c r="BE1377" s="12"/>
      <c r="BF1377" s="12"/>
      <c r="BG1377" s="12"/>
      <c r="BH1377" s="12"/>
      <c r="BI1377" s="12"/>
      <c r="BJ1377" s="12"/>
      <c r="BK1377" s="12"/>
      <c r="BL1377" s="12"/>
      <c r="BM1377" s="12"/>
      <c r="BN1377" s="12"/>
      <c r="BO1377" s="12"/>
      <c r="BP1377" s="12"/>
      <c r="BQ1377" s="12"/>
      <c r="BR1377" s="12"/>
      <c r="BS1377" s="12"/>
      <c r="BT1377" s="12"/>
      <c r="BU1377" s="12"/>
      <c r="BV1377" s="12"/>
      <c r="BW1377" s="12"/>
      <c r="BX1377" s="12"/>
      <c r="BY1377" s="12"/>
      <c r="BZ1377" s="12"/>
      <c r="CA1377" s="12"/>
      <c r="CB1377" s="12"/>
      <c r="CC1377" s="12"/>
      <c r="CD1377" s="12"/>
      <c r="CE1377" s="12"/>
      <c r="CF1377" s="12"/>
      <c r="CG1377" s="12"/>
      <c r="CH1377" s="12"/>
      <c r="CI1377" s="12"/>
      <c r="CJ1377" s="12"/>
      <c r="CK1377" s="12"/>
      <c r="CL1377" s="12"/>
      <c r="CM1377" s="12"/>
      <c r="CN1377" s="12"/>
      <c r="CO1377" s="12"/>
      <c r="CP1377" s="12"/>
      <c r="CQ1377" s="12"/>
      <c r="CR1377" s="12"/>
      <c r="CS1377" s="12"/>
      <c r="CT1377" s="12"/>
      <c r="CU1377" s="12"/>
      <c r="CV1377" s="12"/>
      <c r="CW1377" s="12"/>
      <c r="CX1377" s="12"/>
      <c r="CY1377" s="12"/>
      <c r="CZ1377" s="12"/>
      <c r="DA1377" s="12"/>
      <c r="DB1377" s="12"/>
      <c r="DC1377" s="12"/>
      <c r="DD1377" s="12"/>
      <c r="DE1377" s="12"/>
      <c r="DF1377" s="12"/>
      <c r="DG1377" s="12"/>
      <c r="DH1377" s="12"/>
      <c r="DI1377" s="12"/>
      <c r="DJ1377" s="12"/>
      <c r="DK1377" s="12"/>
      <c r="DL1377" s="12"/>
      <c r="DM1377" s="12"/>
      <c r="DN1377" s="12"/>
      <c r="DO1377" s="12"/>
      <c r="DP1377" s="12"/>
      <c r="DQ1377" s="12"/>
      <c r="DR1377" s="12"/>
      <c r="DS1377" s="12"/>
      <c r="DT1377" s="12"/>
      <c r="DU1377" s="12"/>
      <c r="DV1377" s="12"/>
      <c r="DW1377" s="12"/>
      <c r="DX1377" s="12"/>
      <c r="DY1377" s="12"/>
      <c r="DZ1377" s="12"/>
      <c r="EA1377" s="12"/>
      <c r="EB1377" s="12"/>
      <c r="EC1377" s="12"/>
      <c r="ED1377" s="12"/>
      <c r="EE1377" s="12"/>
      <c r="EF1377" s="12"/>
      <c r="EG1377" s="12"/>
      <c r="EH1377" s="12"/>
      <c r="EI1377" s="12"/>
      <c r="EJ1377" s="12"/>
      <c r="EK1377" s="12"/>
      <c r="EL1377" s="12"/>
      <c r="EM1377" s="12"/>
      <c r="EN1377" s="12"/>
      <c r="EO1377" s="12"/>
      <c r="EP1377" s="12"/>
      <c r="EQ1377" s="12"/>
      <c r="ER1377" s="12"/>
      <c r="ES1377" s="12"/>
      <c r="ET1377" s="12"/>
      <c r="EU1377" s="12"/>
      <c r="EV1377" s="12"/>
      <c r="EW1377" s="12"/>
      <c r="EX1377" s="12"/>
      <c r="EY1377" s="12"/>
      <c r="EZ1377" s="12"/>
      <c r="FA1377" s="12"/>
      <c r="FB1377" s="12"/>
      <c r="FC1377" s="12"/>
      <c r="FD1377" s="12"/>
      <c r="FE1377" s="12"/>
      <c r="FF1377" s="12"/>
      <c r="FG1377" s="12"/>
      <c r="FH1377" s="12"/>
      <c r="FI1377" s="12"/>
      <c r="FJ1377" s="12"/>
      <c r="FK1377" s="12"/>
      <c r="FL1377" s="12"/>
      <c r="FM1377" s="12"/>
      <c r="FN1377" s="12"/>
      <c r="FO1377" s="12"/>
      <c r="FP1377" s="12"/>
      <c r="FQ1377" s="12"/>
      <c r="FR1377" s="12"/>
      <c r="FS1377" s="12"/>
      <c r="FT1377" s="12"/>
      <c r="FU1377" s="12"/>
      <c r="FV1377" s="12"/>
      <c r="FW1377" s="12"/>
      <c r="FX1377" s="12"/>
      <c r="FY1377" s="12"/>
      <c r="FZ1377" s="12"/>
      <c r="GA1377" s="12"/>
      <c r="GB1377" s="12"/>
      <c r="GC1377" s="12"/>
      <c r="GD1377" s="12"/>
      <c r="GE1377" s="12"/>
      <c r="GF1377" s="12"/>
      <c r="GG1377" s="12"/>
      <c r="GH1377" s="12"/>
      <c r="GI1377" s="12"/>
      <c r="GJ1377" s="12"/>
      <c r="GK1377" s="12"/>
      <c r="GL1377" s="12"/>
      <c r="GM1377" s="12"/>
      <c r="GN1377" s="12"/>
      <c r="GO1377" s="12"/>
      <c r="GP1377" s="12"/>
      <c r="GQ1377" s="12"/>
      <c r="GR1377" s="12"/>
      <c r="GS1377" s="12"/>
      <c r="GT1377" s="12"/>
      <c r="GU1377" s="12"/>
      <c r="GV1377" s="12"/>
      <c r="GW1377" s="12"/>
      <c r="GX1377" s="12"/>
      <c r="GY1377" s="12"/>
      <c r="GZ1377" s="12"/>
      <c r="HA1377" s="12"/>
      <c r="HB1377" s="12"/>
      <c r="HC1377" s="12"/>
      <c r="HD1377" s="12"/>
      <c r="HE1377" s="12"/>
      <c r="HF1377" s="12"/>
      <c r="HG1377" s="12"/>
      <c r="HH1377" s="12"/>
      <c r="HI1377" s="12"/>
      <c r="HJ1377" s="12"/>
      <c r="HK1377" s="12"/>
      <c r="HL1377" s="12"/>
      <c r="HM1377" s="12"/>
      <c r="HN1377" s="12"/>
      <c r="HO1377" s="12"/>
      <c r="HP1377" s="12"/>
      <c r="HQ1377" s="12"/>
      <c r="HR1377" s="12"/>
      <c r="HS1377" s="12"/>
      <c r="HT1377" s="12"/>
      <c r="HU1377" s="12"/>
      <c r="HV1377" s="12"/>
      <c r="HW1377" s="12"/>
      <c r="HX1377" s="12"/>
      <c r="HY1377" s="12"/>
      <c r="HZ1377" s="12"/>
      <c r="IA1377" s="12"/>
      <c r="IB1377" s="12"/>
      <c r="IC1377" s="12"/>
      <c r="ID1377" s="12"/>
    </row>
    <row r="1378" spans="1:238" x14ac:dyDescent="0.2">
      <c r="A1378" s="11">
        <f t="shared" si="23"/>
        <v>1370</v>
      </c>
      <c r="B1378" s="46" t="s">
        <v>208</v>
      </c>
      <c r="C1378" s="46" t="s">
        <v>759</v>
      </c>
      <c r="D1378" s="38" t="s">
        <v>789</v>
      </c>
      <c r="E1378" s="69" t="s">
        <v>2123</v>
      </c>
      <c r="F1378" s="40" t="s">
        <v>1974</v>
      </c>
      <c r="G1378" s="39">
        <v>595</v>
      </c>
      <c r="H1378" s="39">
        <v>833</v>
      </c>
      <c r="I1378" s="41" t="s">
        <v>15</v>
      </c>
      <c r="J1378" s="43" t="s">
        <v>17</v>
      </c>
      <c r="K1378" s="42"/>
    </row>
    <row r="1379" spans="1:238" x14ac:dyDescent="0.2">
      <c r="A1379" s="11">
        <f t="shared" si="23"/>
        <v>1371</v>
      </c>
      <c r="B1379" s="46" t="s">
        <v>209</v>
      </c>
      <c r="C1379" s="46" t="s">
        <v>759</v>
      </c>
      <c r="D1379" s="38" t="s">
        <v>789</v>
      </c>
      <c r="E1379" s="69" t="s">
        <v>2130</v>
      </c>
      <c r="F1379" s="40" t="s">
        <v>172</v>
      </c>
      <c r="G1379" s="39">
        <v>823</v>
      </c>
      <c r="H1379" s="39">
        <v>1503</v>
      </c>
      <c r="I1379" s="41" t="s">
        <v>18</v>
      </c>
      <c r="J1379" s="43" t="s">
        <v>17</v>
      </c>
      <c r="K1379" s="42"/>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1379" s="12"/>
      <c r="AN1379" s="12"/>
      <c r="AO1379" s="12"/>
      <c r="AP1379" s="12"/>
      <c r="AQ1379" s="12"/>
      <c r="AR1379" s="12"/>
      <c r="AS1379" s="12"/>
      <c r="AT1379" s="12"/>
      <c r="AU1379" s="12"/>
      <c r="AV1379" s="12"/>
      <c r="AW1379" s="12"/>
      <c r="AX1379" s="12"/>
      <c r="AY1379" s="12"/>
      <c r="AZ1379" s="12"/>
      <c r="BA1379" s="12"/>
      <c r="BB1379" s="12"/>
      <c r="BC1379" s="12"/>
      <c r="BD1379" s="12"/>
      <c r="BE1379" s="12"/>
      <c r="BF1379" s="12"/>
      <c r="BG1379" s="12"/>
      <c r="BH1379" s="12"/>
      <c r="BI1379" s="12"/>
      <c r="BJ1379" s="12"/>
      <c r="BK1379" s="12"/>
      <c r="BL1379" s="12"/>
      <c r="BM1379" s="12"/>
      <c r="BN1379" s="12"/>
      <c r="BO1379" s="12"/>
      <c r="BP1379" s="12"/>
      <c r="BQ1379" s="12"/>
      <c r="BR1379" s="12"/>
      <c r="BS1379" s="12"/>
      <c r="BT1379" s="12"/>
      <c r="BU1379" s="12"/>
      <c r="BV1379" s="12"/>
      <c r="BW1379" s="12"/>
      <c r="BX1379" s="12"/>
      <c r="BY1379" s="12"/>
      <c r="BZ1379" s="12"/>
      <c r="CA1379" s="12"/>
      <c r="CB1379" s="12"/>
      <c r="CC1379" s="12"/>
      <c r="CD1379" s="12"/>
      <c r="CE1379" s="12"/>
      <c r="CF1379" s="12"/>
      <c r="CG1379" s="12"/>
      <c r="CH1379" s="12"/>
      <c r="CI1379" s="12"/>
      <c r="CJ1379" s="12"/>
      <c r="CK1379" s="12"/>
      <c r="CL1379" s="12"/>
      <c r="CM1379" s="12"/>
      <c r="CN1379" s="12"/>
      <c r="CO1379" s="12"/>
      <c r="CP1379" s="12"/>
      <c r="CQ1379" s="12"/>
      <c r="CR1379" s="12"/>
      <c r="CS1379" s="12"/>
      <c r="CT1379" s="12"/>
      <c r="CU1379" s="12"/>
      <c r="CV1379" s="12"/>
      <c r="CW1379" s="12"/>
      <c r="CX1379" s="12"/>
      <c r="CY1379" s="12"/>
      <c r="CZ1379" s="12"/>
      <c r="DA1379" s="12"/>
      <c r="DB1379" s="12"/>
      <c r="DC1379" s="12"/>
      <c r="DD1379" s="12"/>
      <c r="DE1379" s="12"/>
      <c r="DF1379" s="12"/>
      <c r="DG1379" s="12"/>
      <c r="DH1379" s="12"/>
      <c r="DI1379" s="12"/>
      <c r="DJ1379" s="12"/>
      <c r="DK1379" s="12"/>
      <c r="DL1379" s="12"/>
      <c r="DM1379" s="12"/>
      <c r="DN1379" s="12"/>
      <c r="DO1379" s="12"/>
      <c r="DP1379" s="12"/>
      <c r="DQ1379" s="12"/>
      <c r="DR1379" s="12"/>
      <c r="DS1379" s="12"/>
      <c r="DT1379" s="12"/>
      <c r="DU1379" s="12"/>
      <c r="DV1379" s="12"/>
      <c r="DW1379" s="12"/>
      <c r="DX1379" s="12"/>
      <c r="DY1379" s="12"/>
      <c r="DZ1379" s="12"/>
      <c r="EA1379" s="12"/>
      <c r="EB1379" s="12"/>
      <c r="EC1379" s="12"/>
      <c r="ED1379" s="12"/>
      <c r="EE1379" s="12"/>
      <c r="EF1379" s="12"/>
      <c r="EG1379" s="12"/>
      <c r="EH1379" s="12"/>
      <c r="EI1379" s="12"/>
      <c r="EJ1379" s="12"/>
      <c r="EK1379" s="12"/>
      <c r="EL1379" s="12"/>
      <c r="EM1379" s="12"/>
      <c r="EN1379" s="12"/>
      <c r="EO1379" s="12"/>
      <c r="EP1379" s="12"/>
      <c r="EQ1379" s="12"/>
      <c r="ER1379" s="12"/>
      <c r="ES1379" s="12"/>
      <c r="ET1379" s="12"/>
      <c r="EU1379" s="12"/>
      <c r="EV1379" s="12"/>
      <c r="EW1379" s="12"/>
      <c r="EX1379" s="12"/>
      <c r="EY1379" s="12"/>
      <c r="EZ1379" s="12"/>
      <c r="FA1379" s="12"/>
      <c r="FB1379" s="12"/>
      <c r="FC1379" s="12"/>
      <c r="FD1379" s="12"/>
      <c r="FE1379" s="12"/>
      <c r="FF1379" s="12"/>
      <c r="FG1379" s="12"/>
      <c r="FH1379" s="12"/>
      <c r="FI1379" s="12"/>
      <c r="FJ1379" s="12"/>
      <c r="FK1379" s="12"/>
      <c r="FL1379" s="12"/>
      <c r="FM1379" s="12"/>
      <c r="FN1379" s="12"/>
      <c r="FO1379" s="12"/>
      <c r="FP1379" s="12"/>
      <c r="FQ1379" s="12"/>
      <c r="FR1379" s="12"/>
      <c r="FS1379" s="12"/>
      <c r="FT1379" s="12"/>
      <c r="FU1379" s="12"/>
      <c r="FV1379" s="12"/>
      <c r="FW1379" s="12"/>
      <c r="FX1379" s="12"/>
      <c r="FY1379" s="12"/>
      <c r="FZ1379" s="12"/>
      <c r="GA1379" s="12"/>
      <c r="GB1379" s="12"/>
      <c r="GC1379" s="12"/>
      <c r="GD1379" s="12"/>
      <c r="GE1379" s="12"/>
      <c r="GF1379" s="12"/>
      <c r="GG1379" s="12"/>
      <c r="GH1379" s="12"/>
      <c r="GI1379" s="12"/>
      <c r="GJ1379" s="12"/>
      <c r="GK1379" s="12"/>
      <c r="GL1379" s="12"/>
      <c r="GM1379" s="12"/>
      <c r="GN1379" s="12"/>
      <c r="GO1379" s="12"/>
      <c r="GP1379" s="12"/>
      <c r="GQ1379" s="12"/>
      <c r="GR1379" s="12"/>
      <c r="GS1379" s="12"/>
      <c r="GT1379" s="12"/>
      <c r="GU1379" s="12"/>
      <c r="GV1379" s="12"/>
      <c r="GW1379" s="12"/>
      <c r="GX1379" s="12"/>
      <c r="GY1379" s="12"/>
      <c r="GZ1379" s="12"/>
      <c r="HA1379" s="12"/>
      <c r="HB1379" s="12"/>
      <c r="HC1379" s="12"/>
      <c r="HD1379" s="12"/>
      <c r="HE1379" s="12"/>
      <c r="HF1379" s="12"/>
      <c r="HG1379" s="12"/>
      <c r="HH1379" s="12"/>
      <c r="HI1379" s="12"/>
      <c r="HJ1379" s="12"/>
      <c r="HK1379" s="12"/>
      <c r="HL1379" s="12"/>
      <c r="HM1379" s="12"/>
      <c r="HN1379" s="12"/>
      <c r="HO1379" s="12"/>
      <c r="HP1379" s="12"/>
      <c r="HQ1379" s="12"/>
      <c r="HR1379" s="12"/>
      <c r="HS1379" s="12"/>
      <c r="HT1379" s="12"/>
      <c r="HU1379" s="12"/>
      <c r="HV1379" s="12"/>
      <c r="HW1379" s="12"/>
      <c r="HX1379" s="12"/>
      <c r="HY1379" s="12"/>
      <c r="HZ1379" s="12"/>
      <c r="IA1379" s="12"/>
      <c r="IB1379" s="12"/>
      <c r="IC1379" s="12"/>
      <c r="ID1379" s="12"/>
    </row>
    <row r="1380" spans="1:238" x14ac:dyDescent="0.2">
      <c r="A1380" s="11">
        <f t="shared" si="23"/>
        <v>1372</v>
      </c>
      <c r="B1380" s="46" t="s">
        <v>210</v>
      </c>
      <c r="C1380" s="55" t="s">
        <v>759</v>
      </c>
      <c r="D1380" s="55" t="s">
        <v>789</v>
      </c>
      <c r="E1380" s="69" t="s">
        <v>2288</v>
      </c>
      <c r="F1380" s="40" t="s">
        <v>155</v>
      </c>
      <c r="G1380" s="56">
        <v>2265</v>
      </c>
      <c r="H1380" s="56">
        <v>4114</v>
      </c>
      <c r="I1380" s="52" t="s">
        <v>18</v>
      </c>
      <c r="J1380" s="57" t="s">
        <v>17</v>
      </c>
      <c r="K1380" s="42"/>
      <c r="L1380" s="20"/>
      <c r="M1380" s="20"/>
      <c r="N1380" s="20"/>
      <c r="O1380" s="20"/>
      <c r="P1380" s="20"/>
      <c r="Q1380" s="20"/>
      <c r="R1380" s="20"/>
      <c r="S1380" s="20"/>
      <c r="T1380" s="20"/>
      <c r="U1380" s="20"/>
      <c r="V1380" s="20"/>
      <c r="W1380" s="20"/>
      <c r="X1380" s="20"/>
      <c r="Y1380" s="20"/>
      <c r="Z1380" s="20"/>
      <c r="AA1380" s="20"/>
      <c r="AB1380" s="20"/>
      <c r="AC1380" s="20"/>
      <c r="AD1380" s="20"/>
      <c r="AE1380" s="20"/>
      <c r="AF1380" s="20"/>
      <c r="AG1380" s="20"/>
      <c r="AH1380" s="20"/>
      <c r="AI1380" s="20"/>
      <c r="AJ1380" s="20"/>
      <c r="AK1380" s="20"/>
      <c r="AL1380" s="20"/>
      <c r="AM1380" s="20"/>
      <c r="AN1380" s="20"/>
      <c r="AO1380" s="20"/>
      <c r="AP1380" s="20"/>
      <c r="AQ1380" s="20"/>
      <c r="AR1380" s="20"/>
      <c r="AS1380" s="20"/>
      <c r="AT1380" s="20"/>
      <c r="AU1380" s="20"/>
      <c r="AV1380" s="20"/>
      <c r="AW1380" s="20"/>
      <c r="AX1380" s="20"/>
      <c r="AY1380" s="20"/>
      <c r="AZ1380" s="20"/>
      <c r="BA1380" s="20"/>
      <c r="BB1380" s="20"/>
      <c r="BC1380" s="20"/>
      <c r="BD1380" s="20"/>
      <c r="BE1380" s="20"/>
      <c r="BF1380" s="20"/>
      <c r="BG1380" s="20"/>
      <c r="BH1380" s="20"/>
      <c r="BI1380" s="20"/>
      <c r="BJ1380" s="20"/>
      <c r="BK1380" s="20"/>
      <c r="BL1380" s="20"/>
      <c r="BM1380" s="20"/>
      <c r="BN1380" s="20"/>
      <c r="BO1380" s="20"/>
      <c r="BP1380" s="20"/>
      <c r="BQ1380" s="20"/>
      <c r="BR1380" s="20"/>
      <c r="BS1380" s="20"/>
      <c r="BT1380" s="20"/>
      <c r="BU1380" s="20"/>
      <c r="BV1380" s="20"/>
      <c r="BW1380" s="20"/>
      <c r="BX1380" s="20"/>
      <c r="BY1380" s="20"/>
      <c r="BZ1380" s="20"/>
      <c r="CA1380" s="20"/>
      <c r="CB1380" s="20"/>
      <c r="CC1380" s="20"/>
      <c r="CD1380" s="20"/>
      <c r="CE1380" s="20"/>
      <c r="CF1380" s="20"/>
      <c r="CG1380" s="20"/>
      <c r="CH1380" s="20"/>
      <c r="CI1380" s="20"/>
      <c r="CJ1380" s="20"/>
      <c r="CK1380" s="20"/>
      <c r="CL1380" s="20"/>
      <c r="CM1380" s="20"/>
      <c r="CN1380" s="20"/>
      <c r="CO1380" s="20"/>
      <c r="CP1380" s="20"/>
      <c r="CQ1380" s="20"/>
      <c r="CR1380" s="20"/>
      <c r="CS1380" s="20"/>
      <c r="CT1380" s="20"/>
      <c r="CU1380" s="20"/>
      <c r="CV1380" s="20"/>
      <c r="CW1380" s="20"/>
      <c r="CX1380" s="20"/>
      <c r="CY1380" s="20"/>
      <c r="CZ1380" s="20"/>
      <c r="DA1380" s="20"/>
      <c r="DB1380" s="20"/>
      <c r="DC1380" s="20"/>
      <c r="DD1380" s="20"/>
      <c r="DE1380" s="20"/>
      <c r="DF1380" s="20"/>
      <c r="DG1380" s="20"/>
      <c r="DH1380" s="20"/>
      <c r="DI1380" s="20"/>
      <c r="DJ1380" s="20"/>
      <c r="DK1380" s="20"/>
      <c r="DL1380" s="20"/>
      <c r="DM1380" s="20"/>
      <c r="DN1380" s="20"/>
      <c r="DO1380" s="20"/>
      <c r="DP1380" s="20"/>
      <c r="DQ1380" s="20"/>
      <c r="DR1380" s="20"/>
      <c r="DS1380" s="20"/>
      <c r="DT1380" s="20"/>
      <c r="DU1380" s="20"/>
      <c r="DV1380" s="20"/>
      <c r="DW1380" s="20"/>
      <c r="DX1380" s="20"/>
      <c r="DY1380" s="20"/>
      <c r="DZ1380" s="20"/>
      <c r="EA1380" s="20"/>
      <c r="EB1380" s="20"/>
      <c r="EC1380" s="20"/>
      <c r="ED1380" s="20"/>
      <c r="EE1380" s="20"/>
      <c r="EF1380" s="20"/>
      <c r="EG1380" s="20"/>
      <c r="EH1380" s="20"/>
      <c r="EI1380" s="20"/>
      <c r="EJ1380" s="20"/>
      <c r="EK1380" s="20"/>
      <c r="EL1380" s="20"/>
      <c r="EM1380" s="20"/>
      <c r="EN1380" s="20"/>
      <c r="EO1380" s="20"/>
      <c r="EP1380" s="20"/>
      <c r="EQ1380" s="20"/>
      <c r="ER1380" s="20"/>
      <c r="ES1380" s="20"/>
      <c r="ET1380" s="20"/>
      <c r="EU1380" s="20"/>
      <c r="EV1380" s="20"/>
      <c r="EW1380" s="20"/>
      <c r="EX1380" s="20"/>
      <c r="EY1380" s="20"/>
      <c r="EZ1380" s="20"/>
      <c r="FA1380" s="20"/>
      <c r="FB1380" s="20"/>
      <c r="FC1380" s="20"/>
      <c r="FD1380" s="20"/>
      <c r="FE1380" s="20"/>
      <c r="FF1380" s="20"/>
      <c r="FG1380" s="20"/>
      <c r="FH1380" s="20"/>
      <c r="FI1380" s="20"/>
      <c r="FJ1380" s="20"/>
      <c r="FK1380" s="20"/>
      <c r="FL1380" s="20"/>
      <c r="FM1380" s="20"/>
      <c r="FN1380" s="20"/>
      <c r="FO1380" s="20"/>
      <c r="FP1380" s="20"/>
      <c r="FQ1380" s="20"/>
      <c r="FR1380" s="20"/>
      <c r="FS1380" s="20"/>
      <c r="FT1380" s="20"/>
      <c r="FU1380" s="20"/>
      <c r="FV1380" s="20"/>
      <c r="FW1380" s="20"/>
      <c r="FX1380" s="20"/>
      <c r="FY1380" s="20"/>
      <c r="FZ1380" s="20"/>
      <c r="GA1380" s="20"/>
      <c r="GB1380" s="20"/>
      <c r="GC1380" s="20"/>
      <c r="GD1380" s="20"/>
      <c r="GE1380" s="20"/>
      <c r="GF1380" s="20"/>
      <c r="GG1380" s="20"/>
      <c r="GH1380" s="20"/>
      <c r="GI1380" s="20"/>
      <c r="GJ1380" s="20"/>
      <c r="GK1380" s="20"/>
      <c r="GL1380" s="20"/>
      <c r="GM1380" s="20"/>
      <c r="GN1380" s="20"/>
      <c r="GO1380" s="20"/>
      <c r="GP1380" s="20"/>
      <c r="GQ1380" s="20"/>
      <c r="GR1380" s="20"/>
      <c r="GS1380" s="20"/>
      <c r="GT1380" s="20"/>
      <c r="GU1380" s="20"/>
      <c r="GV1380" s="20"/>
      <c r="GW1380" s="20"/>
      <c r="GX1380" s="20"/>
      <c r="GY1380" s="20"/>
      <c r="GZ1380" s="20"/>
      <c r="HA1380" s="20"/>
      <c r="HB1380" s="20"/>
      <c r="HC1380" s="20"/>
      <c r="HD1380" s="20"/>
      <c r="HE1380" s="20"/>
      <c r="HF1380" s="20"/>
      <c r="HG1380" s="20"/>
      <c r="HH1380" s="20"/>
      <c r="HI1380" s="20"/>
      <c r="HJ1380" s="20"/>
      <c r="HK1380" s="20"/>
      <c r="HL1380" s="20"/>
      <c r="HM1380" s="20"/>
      <c r="HN1380" s="20"/>
      <c r="HO1380" s="20"/>
      <c r="HP1380" s="20"/>
      <c r="HQ1380" s="20"/>
      <c r="HR1380" s="20"/>
      <c r="HS1380" s="20"/>
      <c r="HT1380" s="20"/>
      <c r="HU1380" s="20"/>
      <c r="HV1380" s="20"/>
      <c r="HW1380" s="20"/>
      <c r="HX1380" s="20"/>
      <c r="HY1380" s="20"/>
      <c r="HZ1380" s="20"/>
      <c r="IA1380" s="20"/>
      <c r="IB1380" s="20"/>
      <c r="IC1380" s="20"/>
      <c r="ID1380" s="20"/>
    </row>
    <row r="1381" spans="1:238" x14ac:dyDescent="0.2">
      <c r="A1381" s="11">
        <f t="shared" si="23"/>
        <v>1373</v>
      </c>
      <c r="B1381" s="38" t="s">
        <v>211</v>
      </c>
      <c r="C1381" s="38" t="s">
        <v>759</v>
      </c>
      <c r="D1381" s="55" t="s">
        <v>789</v>
      </c>
      <c r="E1381" s="69" t="s">
        <v>2304</v>
      </c>
      <c r="F1381" s="58" t="s">
        <v>45</v>
      </c>
      <c r="G1381" s="39">
        <v>687</v>
      </c>
      <c r="H1381" s="39">
        <v>1508</v>
      </c>
      <c r="I1381" s="57" t="s">
        <v>15</v>
      </c>
      <c r="J1381" s="57" t="s">
        <v>17</v>
      </c>
      <c r="K1381" s="36"/>
      <c r="L1381" s="12"/>
      <c r="M1381" s="12"/>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c r="AM1381" s="12"/>
      <c r="AN1381" s="12"/>
      <c r="AO1381" s="12"/>
      <c r="AP1381" s="12"/>
      <c r="AQ1381" s="12"/>
      <c r="AR1381" s="12"/>
      <c r="AS1381" s="12"/>
      <c r="AT1381" s="12"/>
      <c r="AU1381" s="12"/>
      <c r="AV1381" s="12"/>
      <c r="AW1381" s="12"/>
      <c r="AX1381" s="12"/>
      <c r="AY1381" s="12"/>
      <c r="AZ1381" s="12"/>
      <c r="BA1381" s="12"/>
      <c r="BB1381" s="12"/>
      <c r="BC1381" s="12"/>
      <c r="BD1381" s="12"/>
      <c r="BE1381" s="12"/>
      <c r="BF1381" s="12"/>
      <c r="BG1381" s="12"/>
      <c r="BH1381" s="12"/>
      <c r="BI1381" s="12"/>
      <c r="BJ1381" s="12"/>
      <c r="BK1381" s="12"/>
      <c r="BL1381" s="12"/>
      <c r="BM1381" s="12"/>
      <c r="BN1381" s="12"/>
      <c r="BO1381" s="12"/>
      <c r="BP1381" s="12"/>
      <c r="BQ1381" s="12"/>
      <c r="BR1381" s="12"/>
      <c r="BS1381" s="12"/>
      <c r="BT1381" s="12"/>
      <c r="BU1381" s="12"/>
      <c r="BV1381" s="12"/>
      <c r="BW1381" s="12"/>
      <c r="BX1381" s="12"/>
      <c r="BY1381" s="12"/>
      <c r="BZ1381" s="12"/>
      <c r="CA1381" s="12"/>
      <c r="CB1381" s="12"/>
      <c r="CC1381" s="12"/>
      <c r="CD1381" s="12"/>
      <c r="CE1381" s="12"/>
      <c r="CF1381" s="12"/>
      <c r="CG1381" s="12"/>
      <c r="CH1381" s="12"/>
      <c r="CI1381" s="12"/>
      <c r="CJ1381" s="12"/>
      <c r="CK1381" s="12"/>
      <c r="CL1381" s="12"/>
      <c r="CM1381" s="12"/>
      <c r="CN1381" s="12"/>
      <c r="CO1381" s="12"/>
      <c r="CP1381" s="12"/>
      <c r="CQ1381" s="12"/>
      <c r="CR1381" s="12"/>
      <c r="CS1381" s="12"/>
      <c r="CT1381" s="12"/>
      <c r="CU1381" s="12"/>
      <c r="CV1381" s="12"/>
      <c r="CW1381" s="12"/>
      <c r="CX1381" s="12"/>
      <c r="CY1381" s="12"/>
      <c r="CZ1381" s="12"/>
      <c r="DA1381" s="12"/>
      <c r="DB1381" s="12"/>
      <c r="DC1381" s="12"/>
      <c r="DD1381" s="12"/>
      <c r="DE1381" s="12"/>
      <c r="DF1381" s="12"/>
      <c r="DG1381" s="12"/>
      <c r="DH1381" s="12"/>
      <c r="DI1381" s="12"/>
      <c r="DJ1381" s="12"/>
      <c r="DK1381" s="12"/>
      <c r="DL1381" s="12"/>
      <c r="DM1381" s="12"/>
      <c r="DN1381" s="12"/>
      <c r="DO1381" s="12"/>
      <c r="DP1381" s="12"/>
      <c r="DQ1381" s="12"/>
      <c r="DR1381" s="12"/>
      <c r="DS1381" s="12"/>
      <c r="DT1381" s="12"/>
      <c r="DU1381" s="12"/>
      <c r="DV1381" s="12"/>
      <c r="DW1381" s="12"/>
      <c r="DX1381" s="12"/>
      <c r="DY1381" s="12"/>
      <c r="DZ1381" s="12"/>
      <c r="EA1381" s="12"/>
      <c r="EB1381" s="12"/>
      <c r="EC1381" s="12"/>
      <c r="ED1381" s="12"/>
      <c r="EE1381" s="12"/>
      <c r="EF1381" s="12"/>
      <c r="EG1381" s="12"/>
      <c r="EH1381" s="12"/>
      <c r="EI1381" s="12"/>
      <c r="EJ1381" s="12"/>
      <c r="EK1381" s="12"/>
      <c r="EL1381" s="12"/>
      <c r="EM1381" s="12"/>
      <c r="EN1381" s="12"/>
      <c r="EO1381" s="12"/>
      <c r="EP1381" s="12"/>
      <c r="EQ1381" s="12"/>
      <c r="ER1381" s="12"/>
      <c r="ES1381" s="12"/>
      <c r="ET1381" s="12"/>
      <c r="EU1381" s="12"/>
      <c r="EV1381" s="12"/>
      <c r="EW1381" s="12"/>
      <c r="EX1381" s="12"/>
      <c r="EY1381" s="12"/>
      <c r="EZ1381" s="12"/>
      <c r="FA1381" s="12"/>
      <c r="FB1381" s="12"/>
      <c r="FC1381" s="12"/>
      <c r="FD1381" s="12"/>
      <c r="FE1381" s="12"/>
      <c r="FF1381" s="12"/>
      <c r="FG1381" s="12"/>
      <c r="FH1381" s="12"/>
      <c r="FI1381" s="12"/>
      <c r="FJ1381" s="12"/>
      <c r="FK1381" s="12"/>
      <c r="FL1381" s="12"/>
      <c r="FM1381" s="12"/>
      <c r="FN1381" s="12"/>
      <c r="FO1381" s="12"/>
      <c r="FP1381" s="12"/>
      <c r="FQ1381" s="12"/>
      <c r="FR1381" s="12"/>
      <c r="FS1381" s="12"/>
      <c r="FT1381" s="12"/>
      <c r="FU1381" s="12"/>
      <c r="FV1381" s="12"/>
      <c r="FW1381" s="12"/>
      <c r="FX1381" s="12"/>
      <c r="FY1381" s="12"/>
      <c r="FZ1381" s="12"/>
      <c r="GA1381" s="12"/>
      <c r="GB1381" s="12"/>
      <c r="GC1381" s="12"/>
      <c r="GD1381" s="12"/>
      <c r="GE1381" s="12"/>
      <c r="GF1381" s="12"/>
      <c r="GG1381" s="12"/>
      <c r="GH1381" s="12"/>
      <c r="GI1381" s="12"/>
      <c r="GJ1381" s="12"/>
      <c r="GK1381" s="12"/>
      <c r="GL1381" s="12"/>
      <c r="GM1381" s="12"/>
      <c r="GN1381" s="12"/>
      <c r="GO1381" s="12"/>
      <c r="GP1381" s="12"/>
      <c r="GQ1381" s="12"/>
      <c r="GR1381" s="12"/>
      <c r="GS1381" s="12"/>
      <c r="GT1381" s="12"/>
      <c r="GU1381" s="12"/>
      <c r="GV1381" s="12"/>
      <c r="GW1381" s="12"/>
      <c r="GX1381" s="12"/>
      <c r="GY1381" s="12"/>
      <c r="GZ1381" s="12"/>
      <c r="HA1381" s="12"/>
      <c r="HB1381" s="12"/>
      <c r="HC1381" s="12"/>
      <c r="HD1381" s="12"/>
      <c r="HE1381" s="12"/>
      <c r="HF1381" s="12"/>
      <c r="HG1381" s="12"/>
      <c r="HH1381" s="12"/>
      <c r="HI1381" s="12"/>
      <c r="HJ1381" s="12"/>
      <c r="HK1381" s="12"/>
      <c r="HL1381" s="12"/>
      <c r="HM1381" s="12"/>
      <c r="HN1381" s="12"/>
      <c r="HO1381" s="12"/>
      <c r="HP1381" s="12"/>
      <c r="HQ1381" s="12"/>
      <c r="HR1381" s="12"/>
      <c r="HS1381" s="12"/>
      <c r="HT1381" s="12"/>
      <c r="HU1381" s="12"/>
      <c r="HV1381" s="12"/>
      <c r="HW1381" s="12"/>
      <c r="HX1381" s="12"/>
      <c r="HY1381" s="12"/>
      <c r="HZ1381" s="12"/>
      <c r="IA1381" s="12"/>
      <c r="IB1381" s="12"/>
      <c r="IC1381" s="12"/>
      <c r="ID1381" s="12"/>
    </row>
    <row r="1382" spans="1:238" x14ac:dyDescent="0.2">
      <c r="A1382" s="11">
        <f t="shared" si="23"/>
        <v>1374</v>
      </c>
      <c r="B1382" s="38" t="s">
        <v>212</v>
      </c>
      <c r="C1382" s="55" t="s">
        <v>759</v>
      </c>
      <c r="D1382" s="55" t="s">
        <v>789</v>
      </c>
      <c r="E1382" s="69" t="s">
        <v>2344</v>
      </c>
      <c r="F1382" s="58" t="s">
        <v>31</v>
      </c>
      <c r="G1382" s="39">
        <v>632</v>
      </c>
      <c r="H1382" s="39">
        <v>1247</v>
      </c>
      <c r="I1382" s="57" t="s">
        <v>15</v>
      </c>
      <c r="J1382" s="57" t="s">
        <v>42</v>
      </c>
      <c r="K1382" s="36"/>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c r="AM1382" s="12"/>
      <c r="AN1382" s="12"/>
      <c r="AO1382" s="12"/>
      <c r="AP1382" s="12"/>
      <c r="AQ1382" s="12"/>
      <c r="AR1382" s="12"/>
      <c r="AS1382" s="12"/>
      <c r="AT1382" s="12"/>
      <c r="AU1382" s="12"/>
      <c r="AV1382" s="12"/>
      <c r="AW1382" s="12"/>
      <c r="AX1382" s="12"/>
      <c r="AY1382" s="12"/>
      <c r="AZ1382" s="12"/>
      <c r="BA1382" s="12"/>
      <c r="BB1382" s="12"/>
      <c r="BC1382" s="12"/>
      <c r="BD1382" s="12"/>
      <c r="BE1382" s="12"/>
      <c r="BF1382" s="12"/>
      <c r="BG1382" s="12"/>
      <c r="BH1382" s="12"/>
      <c r="BI1382" s="12"/>
      <c r="BJ1382" s="12"/>
      <c r="BK1382" s="12"/>
      <c r="BL1382" s="12"/>
      <c r="BM1382" s="12"/>
      <c r="BN1382" s="12"/>
      <c r="BO1382" s="12"/>
      <c r="BP1382" s="12"/>
      <c r="BQ1382" s="12"/>
      <c r="BR1382" s="12"/>
      <c r="BS1382" s="12"/>
      <c r="BT1382" s="12"/>
      <c r="BU1382" s="12"/>
      <c r="BV1382" s="12"/>
      <c r="BW1382" s="12"/>
      <c r="BX1382" s="12"/>
      <c r="BY1382" s="12"/>
      <c r="BZ1382" s="12"/>
      <c r="CA1382" s="12"/>
      <c r="CB1382" s="12"/>
      <c r="CC1382" s="12"/>
      <c r="CD1382" s="12"/>
      <c r="CE1382" s="12"/>
      <c r="CF1382" s="12"/>
      <c r="CG1382" s="12"/>
      <c r="CH1382" s="12"/>
      <c r="CI1382" s="12"/>
      <c r="CJ1382" s="12"/>
      <c r="CK1382" s="12"/>
      <c r="CL1382" s="12"/>
      <c r="CM1382" s="12"/>
      <c r="CN1382" s="12"/>
      <c r="CO1382" s="12"/>
      <c r="CP1382" s="12"/>
      <c r="CQ1382" s="12"/>
      <c r="CR1382" s="12"/>
      <c r="CS1382" s="12"/>
      <c r="CT1382" s="12"/>
      <c r="CU1382" s="12"/>
      <c r="CV1382" s="12"/>
      <c r="CW1382" s="12"/>
      <c r="CX1382" s="12"/>
      <c r="CY1382" s="12"/>
      <c r="CZ1382" s="12"/>
      <c r="DA1382" s="12"/>
      <c r="DB1382" s="12"/>
      <c r="DC1382" s="12"/>
      <c r="DD1382" s="12"/>
      <c r="DE1382" s="12"/>
      <c r="DF1382" s="12"/>
      <c r="DG1382" s="12"/>
      <c r="DH1382" s="12"/>
      <c r="DI1382" s="12"/>
      <c r="DJ1382" s="12"/>
      <c r="DK1382" s="12"/>
      <c r="DL1382" s="12"/>
      <c r="DM1382" s="12"/>
      <c r="DN1382" s="12"/>
      <c r="DO1382" s="12"/>
      <c r="DP1382" s="12"/>
      <c r="DQ1382" s="12"/>
      <c r="DR1382" s="12"/>
      <c r="DS1382" s="12"/>
      <c r="DT1382" s="12"/>
      <c r="DU1382" s="12"/>
      <c r="DV1382" s="12"/>
      <c r="DW1382" s="12"/>
      <c r="DX1382" s="12"/>
      <c r="DY1382" s="12"/>
      <c r="DZ1382" s="12"/>
      <c r="EA1382" s="12"/>
      <c r="EB1382" s="12"/>
      <c r="EC1382" s="12"/>
      <c r="ED1382" s="12"/>
      <c r="EE1382" s="12"/>
      <c r="EF1382" s="12"/>
      <c r="EG1382" s="12"/>
      <c r="EH1382" s="12"/>
      <c r="EI1382" s="12"/>
      <c r="EJ1382" s="12"/>
      <c r="EK1382" s="12"/>
      <c r="EL1382" s="12"/>
      <c r="EM1382" s="12"/>
      <c r="EN1382" s="12"/>
      <c r="EO1382" s="12"/>
      <c r="EP1382" s="12"/>
      <c r="EQ1382" s="12"/>
      <c r="ER1382" s="12"/>
      <c r="ES1382" s="12"/>
      <c r="ET1382" s="12"/>
      <c r="EU1382" s="12"/>
      <c r="EV1382" s="12"/>
      <c r="EW1382" s="12"/>
      <c r="EX1382" s="12"/>
      <c r="EY1382" s="12"/>
      <c r="EZ1382" s="12"/>
      <c r="FA1382" s="12"/>
      <c r="FB1382" s="12"/>
      <c r="FC1382" s="12"/>
      <c r="FD1382" s="12"/>
      <c r="FE1382" s="12"/>
      <c r="FF1382" s="12"/>
      <c r="FG1382" s="12"/>
      <c r="FH1382" s="12"/>
      <c r="FI1382" s="12"/>
      <c r="FJ1382" s="12"/>
      <c r="FK1382" s="12"/>
      <c r="FL1382" s="12"/>
      <c r="FM1382" s="12"/>
      <c r="FN1382" s="12"/>
      <c r="FO1382" s="12"/>
      <c r="FP1382" s="12"/>
      <c r="FQ1382" s="12"/>
      <c r="FR1382" s="12"/>
      <c r="FS1382" s="12"/>
      <c r="FT1382" s="12"/>
      <c r="FU1382" s="12"/>
      <c r="FV1382" s="12"/>
      <c r="FW1382" s="12"/>
      <c r="FX1382" s="12"/>
      <c r="FY1382" s="12"/>
      <c r="FZ1382" s="12"/>
      <c r="GA1382" s="12"/>
      <c r="GB1382" s="12"/>
      <c r="GC1382" s="12"/>
      <c r="GD1382" s="12"/>
      <c r="GE1382" s="12"/>
      <c r="GF1382" s="12"/>
      <c r="GG1382" s="12"/>
      <c r="GH1382" s="12"/>
      <c r="GI1382" s="12"/>
      <c r="GJ1382" s="12"/>
      <c r="GK1382" s="12"/>
      <c r="GL1382" s="12"/>
      <c r="GM1382" s="12"/>
      <c r="GN1382" s="12"/>
      <c r="GO1382" s="12"/>
      <c r="GP1382" s="12"/>
      <c r="GQ1382" s="12"/>
      <c r="GR1382" s="12"/>
      <c r="GS1382" s="12"/>
      <c r="GT1382" s="12"/>
      <c r="GU1382" s="12"/>
      <c r="GV1382" s="12"/>
      <c r="GW1382" s="12"/>
      <c r="GX1382" s="12"/>
      <c r="GY1382" s="12"/>
      <c r="GZ1382" s="12"/>
      <c r="HA1382" s="12"/>
      <c r="HB1382" s="12"/>
      <c r="HC1382" s="12"/>
      <c r="HD1382" s="12"/>
      <c r="HE1382" s="12"/>
      <c r="HF1382" s="12"/>
      <c r="HG1382" s="12"/>
      <c r="HH1382" s="12"/>
      <c r="HI1382" s="12"/>
      <c r="HJ1382" s="12"/>
      <c r="HK1382" s="12"/>
      <c r="HL1382" s="12"/>
      <c r="HM1382" s="12"/>
      <c r="HN1382" s="12"/>
      <c r="HO1382" s="12"/>
      <c r="HP1382" s="12"/>
      <c r="HQ1382" s="12"/>
      <c r="HR1382" s="12"/>
      <c r="HS1382" s="12"/>
      <c r="HT1382" s="12"/>
      <c r="HU1382" s="12"/>
      <c r="HV1382" s="12"/>
      <c r="HW1382" s="12"/>
      <c r="HX1382" s="12"/>
      <c r="HY1382" s="12"/>
      <c r="HZ1382" s="12"/>
      <c r="IA1382" s="12"/>
      <c r="IB1382" s="12"/>
      <c r="IC1382" s="12"/>
      <c r="ID1382" s="12"/>
    </row>
    <row r="1383" spans="1:238" x14ac:dyDescent="0.2">
      <c r="A1383" s="11">
        <f t="shared" si="23"/>
        <v>1375</v>
      </c>
      <c r="B1383" s="38" t="s">
        <v>1171</v>
      </c>
      <c r="C1383" s="32" t="s">
        <v>759</v>
      </c>
      <c r="D1383" s="55" t="s">
        <v>789</v>
      </c>
      <c r="E1383" s="69" t="s">
        <v>2364</v>
      </c>
      <c r="F1383" s="58" t="s">
        <v>85</v>
      </c>
      <c r="G1383" s="39">
        <v>886</v>
      </c>
      <c r="H1383" s="39">
        <v>1900</v>
      </c>
      <c r="I1383" s="65" t="s">
        <v>18</v>
      </c>
      <c r="J1383" s="57" t="s">
        <v>17</v>
      </c>
      <c r="K1383" s="99"/>
      <c r="L1383" s="12"/>
      <c r="M1383" s="12"/>
      <c r="N1383" s="12"/>
      <c r="O1383" s="12"/>
      <c r="P1383" s="12"/>
      <c r="Q1383" s="12"/>
      <c r="R1383" s="12"/>
      <c r="S1383" s="12"/>
      <c r="T1383" s="12"/>
      <c r="U1383" s="12"/>
      <c r="V1383" s="12"/>
      <c r="W1383" s="12"/>
      <c r="X1383" s="12"/>
      <c r="Y1383" s="12"/>
      <c r="Z1383" s="12"/>
      <c r="AA1383" s="12"/>
      <c r="AB1383" s="12"/>
      <c r="AC1383" s="12"/>
      <c r="AD1383" s="12"/>
      <c r="AE1383" s="12"/>
      <c r="AF1383" s="12"/>
      <c r="AG1383" s="12"/>
      <c r="AH1383" s="12"/>
      <c r="AI1383" s="12"/>
      <c r="AJ1383" s="12"/>
      <c r="AK1383" s="12"/>
      <c r="AL1383" s="12"/>
      <c r="AM1383" s="12"/>
      <c r="AN1383" s="12"/>
      <c r="AO1383" s="12"/>
      <c r="AP1383" s="12"/>
      <c r="AQ1383" s="12"/>
      <c r="AR1383" s="12"/>
      <c r="AS1383" s="12"/>
      <c r="AT1383" s="12"/>
      <c r="AU1383" s="12"/>
      <c r="AV1383" s="12"/>
      <c r="AW1383" s="12"/>
      <c r="AX1383" s="12"/>
      <c r="AY1383" s="12"/>
      <c r="AZ1383" s="12"/>
      <c r="BA1383" s="12"/>
      <c r="BB1383" s="12"/>
      <c r="BC1383" s="12"/>
      <c r="BD1383" s="12"/>
      <c r="BE1383" s="12"/>
      <c r="BF1383" s="12"/>
      <c r="BG1383" s="12"/>
      <c r="BH1383" s="12"/>
      <c r="BI1383" s="12"/>
      <c r="BJ1383" s="12"/>
      <c r="BK1383" s="12"/>
      <c r="BL1383" s="12"/>
      <c r="BM1383" s="12"/>
      <c r="BN1383" s="12"/>
      <c r="BO1383" s="12"/>
      <c r="BP1383" s="12"/>
      <c r="BQ1383" s="12"/>
      <c r="BR1383" s="12"/>
      <c r="BS1383" s="12"/>
      <c r="BT1383" s="12"/>
      <c r="BU1383" s="12"/>
      <c r="BV1383" s="12"/>
      <c r="BW1383" s="12"/>
      <c r="BX1383" s="12"/>
      <c r="BY1383" s="12"/>
      <c r="BZ1383" s="12"/>
      <c r="CA1383" s="12"/>
      <c r="CB1383" s="12"/>
      <c r="CC1383" s="12"/>
      <c r="CD1383" s="12"/>
      <c r="CE1383" s="12"/>
      <c r="CF1383" s="12"/>
      <c r="CG1383" s="12"/>
      <c r="CH1383" s="12"/>
      <c r="CI1383" s="12"/>
      <c r="CJ1383" s="12"/>
      <c r="CK1383" s="12"/>
      <c r="CL1383" s="12"/>
      <c r="CM1383" s="12"/>
      <c r="CN1383" s="12"/>
      <c r="CO1383" s="12"/>
      <c r="CP1383" s="12"/>
      <c r="CQ1383" s="12"/>
      <c r="CR1383" s="12"/>
      <c r="CS1383" s="12"/>
      <c r="CT1383" s="12"/>
      <c r="CU1383" s="12"/>
      <c r="CV1383" s="12"/>
      <c r="CW1383" s="12"/>
      <c r="CX1383" s="12"/>
      <c r="CY1383" s="12"/>
      <c r="CZ1383" s="12"/>
      <c r="DA1383" s="12"/>
      <c r="DB1383" s="12"/>
      <c r="DC1383" s="12"/>
      <c r="DD1383" s="12"/>
      <c r="DE1383" s="12"/>
      <c r="DF1383" s="12"/>
      <c r="DG1383" s="12"/>
      <c r="DH1383" s="12"/>
      <c r="DI1383" s="12"/>
      <c r="DJ1383" s="12"/>
      <c r="DK1383" s="12"/>
      <c r="DL1383" s="12"/>
      <c r="DM1383" s="12"/>
      <c r="DN1383" s="12"/>
      <c r="DO1383" s="12"/>
      <c r="DP1383" s="12"/>
      <c r="DQ1383" s="12"/>
      <c r="DR1383" s="12"/>
      <c r="DS1383" s="12"/>
      <c r="DT1383" s="12"/>
      <c r="DU1383" s="12"/>
      <c r="DV1383" s="12"/>
      <c r="DW1383" s="12"/>
      <c r="DX1383" s="12"/>
      <c r="DY1383" s="12"/>
      <c r="DZ1383" s="12"/>
      <c r="EA1383" s="12"/>
      <c r="EB1383" s="12"/>
      <c r="EC1383" s="12"/>
      <c r="ED1383" s="12"/>
      <c r="EE1383" s="12"/>
      <c r="EF1383" s="12"/>
      <c r="EG1383" s="12"/>
      <c r="EH1383" s="12"/>
      <c r="EI1383" s="12"/>
      <c r="EJ1383" s="12"/>
      <c r="EK1383" s="12"/>
      <c r="EL1383" s="12"/>
      <c r="EM1383" s="12"/>
      <c r="EN1383" s="12"/>
      <c r="EO1383" s="12"/>
      <c r="EP1383" s="12"/>
      <c r="EQ1383" s="12"/>
      <c r="ER1383" s="12"/>
      <c r="ES1383" s="12"/>
      <c r="ET1383" s="12"/>
      <c r="EU1383" s="12"/>
      <c r="EV1383" s="12"/>
      <c r="EW1383" s="12"/>
      <c r="EX1383" s="12"/>
      <c r="EY1383" s="12"/>
      <c r="EZ1383" s="12"/>
      <c r="FA1383" s="12"/>
      <c r="FB1383" s="12"/>
      <c r="FC1383" s="12"/>
      <c r="FD1383" s="12"/>
      <c r="FE1383" s="12"/>
      <c r="FF1383" s="12"/>
      <c r="FG1383" s="12"/>
      <c r="FH1383" s="12"/>
      <c r="FI1383" s="12"/>
      <c r="FJ1383" s="12"/>
      <c r="FK1383" s="12"/>
      <c r="FL1383" s="12"/>
      <c r="FM1383" s="12"/>
      <c r="FN1383" s="12"/>
      <c r="FO1383" s="12"/>
      <c r="FP1383" s="12"/>
      <c r="FQ1383" s="12"/>
      <c r="FR1383" s="12"/>
      <c r="FS1383" s="12"/>
      <c r="FT1383" s="12"/>
      <c r="FU1383" s="12"/>
      <c r="FV1383" s="12"/>
      <c r="FW1383" s="12"/>
      <c r="FX1383" s="12"/>
      <c r="FY1383" s="12"/>
      <c r="FZ1383" s="12"/>
      <c r="GA1383" s="12"/>
      <c r="GB1383" s="12"/>
      <c r="GC1383" s="12"/>
      <c r="GD1383" s="12"/>
      <c r="GE1383" s="12"/>
      <c r="GF1383" s="12"/>
      <c r="GG1383" s="12"/>
      <c r="GH1383" s="12"/>
      <c r="GI1383" s="12"/>
      <c r="GJ1383" s="12"/>
      <c r="GK1383" s="12"/>
      <c r="GL1383" s="12"/>
      <c r="GM1383" s="12"/>
      <c r="GN1383" s="12"/>
      <c r="GO1383" s="12"/>
      <c r="GP1383" s="12"/>
      <c r="GQ1383" s="12"/>
      <c r="GR1383" s="12"/>
      <c r="GS1383" s="12"/>
      <c r="GT1383" s="12"/>
      <c r="GU1383" s="12"/>
      <c r="GV1383" s="12"/>
      <c r="GW1383" s="12"/>
      <c r="GX1383" s="12"/>
      <c r="GY1383" s="12"/>
      <c r="GZ1383" s="12"/>
      <c r="HA1383" s="12"/>
      <c r="HB1383" s="12"/>
      <c r="HC1383" s="12"/>
      <c r="HD1383" s="12"/>
      <c r="HE1383" s="12"/>
      <c r="HF1383" s="12"/>
      <c r="HG1383" s="12"/>
      <c r="HH1383" s="12"/>
      <c r="HI1383" s="12"/>
      <c r="HJ1383" s="12"/>
      <c r="HK1383" s="12"/>
      <c r="HL1383" s="12"/>
      <c r="HM1383" s="12"/>
      <c r="HN1383" s="12"/>
      <c r="HO1383" s="12"/>
      <c r="HP1383" s="12"/>
      <c r="HQ1383" s="12"/>
      <c r="HR1383" s="12"/>
      <c r="HS1383" s="12"/>
      <c r="HT1383" s="12"/>
      <c r="HU1383" s="12"/>
      <c r="HV1383" s="12"/>
      <c r="HW1383" s="12"/>
      <c r="HX1383" s="12"/>
      <c r="HY1383" s="12"/>
      <c r="HZ1383" s="12"/>
      <c r="IA1383" s="12"/>
      <c r="IB1383" s="12"/>
      <c r="IC1383" s="12"/>
      <c r="ID1383" s="12"/>
    </row>
    <row r="1384" spans="1:238" x14ac:dyDescent="0.2">
      <c r="A1384" s="11">
        <f t="shared" si="23"/>
        <v>1376</v>
      </c>
      <c r="B1384" s="38" t="s">
        <v>213</v>
      </c>
      <c r="C1384" s="32" t="s">
        <v>759</v>
      </c>
      <c r="D1384" s="55" t="s">
        <v>789</v>
      </c>
      <c r="E1384" s="69" t="s">
        <v>2366</v>
      </c>
      <c r="F1384" s="58" t="s">
        <v>100</v>
      </c>
      <c r="G1384" s="39">
        <v>888</v>
      </c>
      <c r="H1384" s="39">
        <v>1670</v>
      </c>
      <c r="I1384" s="65" t="s">
        <v>18</v>
      </c>
      <c r="J1384" s="57" t="s">
        <v>17</v>
      </c>
      <c r="K1384" s="36"/>
      <c r="L1384" s="12"/>
      <c r="M1384" s="12"/>
      <c r="N1384" s="12"/>
      <c r="O1384" s="12"/>
      <c r="P1384" s="12"/>
      <c r="Q1384" s="12"/>
      <c r="R1384" s="12"/>
      <c r="S1384" s="12"/>
      <c r="T1384" s="12"/>
      <c r="U1384" s="12"/>
      <c r="V1384" s="12"/>
      <c r="W1384" s="12"/>
      <c r="X1384" s="12"/>
      <c r="Y1384" s="12"/>
      <c r="Z1384" s="12"/>
      <c r="AA1384" s="12"/>
      <c r="AB1384" s="12"/>
      <c r="AC1384" s="12"/>
      <c r="AD1384" s="12"/>
      <c r="AE1384" s="12"/>
      <c r="AF1384" s="12"/>
      <c r="AG1384" s="12"/>
      <c r="AH1384" s="12"/>
      <c r="AI1384" s="12"/>
      <c r="AJ1384" s="12"/>
      <c r="AK1384" s="12"/>
      <c r="AL1384" s="12"/>
      <c r="AM1384" s="12"/>
      <c r="AN1384" s="12"/>
      <c r="AO1384" s="12"/>
      <c r="AP1384" s="12"/>
      <c r="AQ1384" s="12"/>
      <c r="AR1384" s="12"/>
      <c r="AS1384" s="12"/>
      <c r="AT1384" s="12"/>
      <c r="AU1384" s="12"/>
      <c r="AV1384" s="12"/>
      <c r="AW1384" s="12"/>
      <c r="AX1384" s="12"/>
      <c r="AY1384" s="12"/>
      <c r="AZ1384" s="12"/>
      <c r="BA1384" s="12"/>
      <c r="BB1384" s="12"/>
      <c r="BC1384" s="12"/>
      <c r="BD1384" s="12"/>
      <c r="BE1384" s="12"/>
      <c r="BF1384" s="12"/>
      <c r="BG1384" s="12"/>
      <c r="BH1384" s="12"/>
      <c r="BI1384" s="12"/>
      <c r="BJ1384" s="12"/>
      <c r="BK1384" s="12"/>
      <c r="BL1384" s="12"/>
      <c r="BM1384" s="12"/>
      <c r="BN1384" s="12"/>
      <c r="BO1384" s="12"/>
      <c r="BP1384" s="12"/>
      <c r="BQ1384" s="12"/>
      <c r="BR1384" s="12"/>
      <c r="BS1384" s="12"/>
      <c r="BT1384" s="12"/>
      <c r="BU1384" s="12"/>
      <c r="BV1384" s="12"/>
      <c r="BW1384" s="12"/>
      <c r="BX1384" s="12"/>
      <c r="BY1384" s="12"/>
      <c r="BZ1384" s="12"/>
      <c r="CA1384" s="12"/>
      <c r="CB1384" s="12"/>
      <c r="CC1384" s="12"/>
      <c r="CD1384" s="12"/>
      <c r="CE1384" s="12"/>
      <c r="CF1384" s="12"/>
      <c r="CG1384" s="12"/>
      <c r="CH1384" s="12"/>
      <c r="CI1384" s="12"/>
      <c r="CJ1384" s="12"/>
      <c r="CK1384" s="12"/>
      <c r="CL1384" s="12"/>
      <c r="CM1384" s="12"/>
      <c r="CN1384" s="12"/>
      <c r="CO1384" s="12"/>
      <c r="CP1384" s="12"/>
      <c r="CQ1384" s="12"/>
      <c r="CR1384" s="12"/>
      <c r="CS1384" s="12"/>
      <c r="CT1384" s="12"/>
      <c r="CU1384" s="12"/>
      <c r="CV1384" s="12"/>
      <c r="CW1384" s="12"/>
      <c r="CX1384" s="12"/>
      <c r="CY1384" s="12"/>
      <c r="CZ1384" s="12"/>
      <c r="DA1384" s="12"/>
      <c r="DB1384" s="12"/>
      <c r="DC1384" s="12"/>
      <c r="DD1384" s="12"/>
      <c r="DE1384" s="12"/>
      <c r="DF1384" s="12"/>
      <c r="DG1384" s="12"/>
      <c r="DH1384" s="12"/>
      <c r="DI1384" s="12"/>
      <c r="DJ1384" s="12"/>
      <c r="DK1384" s="12"/>
      <c r="DL1384" s="12"/>
      <c r="DM1384" s="12"/>
      <c r="DN1384" s="12"/>
      <c r="DO1384" s="12"/>
      <c r="DP1384" s="12"/>
      <c r="DQ1384" s="12"/>
      <c r="DR1384" s="12"/>
      <c r="DS1384" s="12"/>
      <c r="DT1384" s="12"/>
      <c r="DU1384" s="12"/>
      <c r="DV1384" s="12"/>
      <c r="DW1384" s="12"/>
      <c r="DX1384" s="12"/>
      <c r="DY1384" s="12"/>
      <c r="DZ1384" s="12"/>
      <c r="EA1384" s="12"/>
      <c r="EB1384" s="12"/>
      <c r="EC1384" s="12"/>
      <c r="ED1384" s="12"/>
      <c r="EE1384" s="12"/>
      <c r="EF1384" s="12"/>
      <c r="EG1384" s="12"/>
      <c r="EH1384" s="12"/>
      <c r="EI1384" s="12"/>
      <c r="EJ1384" s="12"/>
      <c r="EK1384" s="12"/>
      <c r="EL1384" s="12"/>
      <c r="EM1384" s="12"/>
      <c r="EN1384" s="12"/>
      <c r="EO1384" s="12"/>
      <c r="EP1384" s="12"/>
      <c r="EQ1384" s="12"/>
      <c r="ER1384" s="12"/>
      <c r="ES1384" s="12"/>
      <c r="ET1384" s="12"/>
      <c r="EU1384" s="12"/>
      <c r="EV1384" s="12"/>
      <c r="EW1384" s="12"/>
      <c r="EX1384" s="12"/>
      <c r="EY1384" s="12"/>
      <c r="EZ1384" s="12"/>
      <c r="FA1384" s="12"/>
      <c r="FB1384" s="12"/>
      <c r="FC1384" s="12"/>
      <c r="FD1384" s="12"/>
      <c r="FE1384" s="12"/>
      <c r="FF1384" s="12"/>
      <c r="FG1384" s="12"/>
      <c r="FH1384" s="12"/>
      <c r="FI1384" s="12"/>
      <c r="FJ1384" s="12"/>
      <c r="FK1384" s="12"/>
      <c r="FL1384" s="12"/>
      <c r="FM1384" s="12"/>
      <c r="FN1384" s="12"/>
      <c r="FO1384" s="12"/>
      <c r="FP1384" s="12"/>
      <c r="FQ1384" s="12"/>
      <c r="FR1384" s="12"/>
      <c r="FS1384" s="12"/>
      <c r="FT1384" s="12"/>
      <c r="FU1384" s="12"/>
      <c r="FV1384" s="12"/>
      <c r="FW1384" s="12"/>
      <c r="FX1384" s="12"/>
      <c r="FY1384" s="12"/>
      <c r="FZ1384" s="12"/>
      <c r="GA1384" s="12"/>
      <c r="GB1384" s="12"/>
      <c r="GC1384" s="12"/>
      <c r="GD1384" s="12"/>
      <c r="GE1384" s="12"/>
      <c r="GF1384" s="12"/>
      <c r="GG1384" s="12"/>
      <c r="GH1384" s="12"/>
      <c r="GI1384" s="12"/>
      <c r="GJ1384" s="12"/>
      <c r="GK1384" s="12"/>
      <c r="GL1384" s="12"/>
      <c r="GM1384" s="12"/>
      <c r="GN1384" s="12"/>
      <c r="GO1384" s="12"/>
      <c r="GP1384" s="12"/>
      <c r="GQ1384" s="12"/>
      <c r="GR1384" s="12"/>
      <c r="GS1384" s="12"/>
      <c r="GT1384" s="12"/>
      <c r="GU1384" s="12"/>
      <c r="GV1384" s="12"/>
      <c r="GW1384" s="12"/>
      <c r="GX1384" s="12"/>
      <c r="GY1384" s="12"/>
      <c r="GZ1384" s="12"/>
      <c r="HA1384" s="12"/>
      <c r="HB1384" s="12"/>
      <c r="HC1384" s="12"/>
      <c r="HD1384" s="12"/>
      <c r="HE1384" s="12"/>
      <c r="HF1384" s="12"/>
      <c r="HG1384" s="12"/>
      <c r="HH1384" s="12"/>
      <c r="HI1384" s="12"/>
      <c r="HJ1384" s="12"/>
      <c r="HK1384" s="12"/>
      <c r="HL1384" s="12"/>
      <c r="HM1384" s="12"/>
      <c r="HN1384" s="12"/>
      <c r="HO1384" s="12"/>
      <c r="HP1384" s="12"/>
      <c r="HQ1384" s="12"/>
      <c r="HR1384" s="12"/>
      <c r="HS1384" s="12"/>
      <c r="HT1384" s="12"/>
      <c r="HU1384" s="12"/>
      <c r="HV1384" s="12"/>
      <c r="HW1384" s="12"/>
      <c r="HX1384" s="12"/>
      <c r="HY1384" s="12"/>
      <c r="HZ1384" s="12"/>
      <c r="IA1384" s="12"/>
      <c r="IB1384" s="12"/>
      <c r="IC1384" s="12"/>
      <c r="ID1384" s="12"/>
    </row>
    <row r="1385" spans="1:238" x14ac:dyDescent="0.2">
      <c r="A1385" s="11">
        <f t="shared" si="23"/>
        <v>1377</v>
      </c>
      <c r="B1385" s="32" t="s">
        <v>214</v>
      </c>
      <c r="C1385" s="32" t="s">
        <v>759</v>
      </c>
      <c r="D1385" s="32" t="s">
        <v>789</v>
      </c>
      <c r="E1385" s="68" t="s">
        <v>190</v>
      </c>
      <c r="F1385" s="33" t="s">
        <v>57</v>
      </c>
      <c r="G1385" s="34">
        <v>308</v>
      </c>
      <c r="H1385" s="34">
        <v>553</v>
      </c>
      <c r="I1385" s="37" t="s">
        <v>15</v>
      </c>
      <c r="J1385" s="35" t="s">
        <v>17</v>
      </c>
      <c r="K1385" s="36" t="s">
        <v>181</v>
      </c>
    </row>
    <row r="1386" spans="1:238" x14ac:dyDescent="0.2">
      <c r="A1386" s="11">
        <f t="shared" si="23"/>
        <v>1378</v>
      </c>
      <c r="B1386" s="32" t="s">
        <v>194</v>
      </c>
      <c r="C1386" s="32" t="s">
        <v>759</v>
      </c>
      <c r="D1386" s="32" t="s">
        <v>789</v>
      </c>
      <c r="E1386" s="68" t="s">
        <v>190</v>
      </c>
      <c r="F1386" s="33" t="s">
        <v>57</v>
      </c>
      <c r="G1386" s="34">
        <v>486</v>
      </c>
      <c r="H1386" s="34">
        <v>1161</v>
      </c>
      <c r="I1386" s="57" t="s">
        <v>18</v>
      </c>
      <c r="J1386" s="35" t="s">
        <v>17</v>
      </c>
      <c r="K1386" s="36" t="s">
        <v>181</v>
      </c>
    </row>
    <row r="1387" spans="1:238" x14ac:dyDescent="0.2">
      <c r="A1387" s="11">
        <f t="shared" si="23"/>
        <v>1379</v>
      </c>
      <c r="B1387" s="32" t="s">
        <v>788</v>
      </c>
      <c r="C1387" s="32" t="s">
        <v>759</v>
      </c>
      <c r="D1387" s="32" t="s">
        <v>789</v>
      </c>
      <c r="E1387" s="68">
        <v>2021.09</v>
      </c>
      <c r="F1387" s="33" t="s">
        <v>23</v>
      </c>
      <c r="G1387" s="34">
        <v>626</v>
      </c>
      <c r="H1387" s="34">
        <v>1443</v>
      </c>
      <c r="I1387" s="37" t="s">
        <v>18</v>
      </c>
      <c r="J1387" s="35" t="s">
        <v>17</v>
      </c>
      <c r="K1387" s="36"/>
    </row>
    <row r="1388" spans="1:238" x14ac:dyDescent="0.2">
      <c r="A1388" s="11">
        <f t="shared" si="23"/>
        <v>1380</v>
      </c>
      <c r="B1388" s="32" t="s">
        <v>790</v>
      </c>
      <c r="C1388" s="32" t="s">
        <v>759</v>
      </c>
      <c r="D1388" s="32" t="s">
        <v>789</v>
      </c>
      <c r="E1388" s="68">
        <v>2021.09</v>
      </c>
      <c r="F1388" s="33" t="s">
        <v>172</v>
      </c>
      <c r="G1388" s="34">
        <v>571</v>
      </c>
      <c r="H1388" s="34">
        <v>1359</v>
      </c>
      <c r="I1388" s="37" t="s">
        <v>18</v>
      </c>
      <c r="J1388" s="35" t="s">
        <v>17</v>
      </c>
      <c r="K1388" s="36"/>
    </row>
    <row r="1389" spans="1:238" x14ac:dyDescent="0.2">
      <c r="A1389" s="11">
        <f t="shared" si="23"/>
        <v>1381</v>
      </c>
      <c r="B1389" s="32" t="s">
        <v>791</v>
      </c>
      <c r="C1389" s="32" t="s">
        <v>759</v>
      </c>
      <c r="D1389" s="32" t="s">
        <v>789</v>
      </c>
      <c r="E1389" s="68">
        <v>2021.09</v>
      </c>
      <c r="F1389" s="33" t="s">
        <v>2432</v>
      </c>
      <c r="G1389" s="34">
        <v>499</v>
      </c>
      <c r="H1389" s="34">
        <v>1061</v>
      </c>
      <c r="I1389" s="37" t="s">
        <v>18</v>
      </c>
      <c r="J1389" s="35" t="s">
        <v>17</v>
      </c>
      <c r="K1389" s="36"/>
    </row>
    <row r="1390" spans="1:238" x14ac:dyDescent="0.2">
      <c r="A1390" s="11">
        <f t="shared" si="23"/>
        <v>1382</v>
      </c>
      <c r="B1390" s="32" t="s">
        <v>852</v>
      </c>
      <c r="C1390" s="32" t="s">
        <v>759</v>
      </c>
      <c r="D1390" s="32" t="s">
        <v>789</v>
      </c>
      <c r="E1390" s="68">
        <v>2022.03</v>
      </c>
      <c r="F1390" s="33" t="s">
        <v>1125</v>
      </c>
      <c r="G1390" s="34">
        <v>598</v>
      </c>
      <c r="H1390" s="34">
        <v>1446</v>
      </c>
      <c r="I1390" s="37" t="s">
        <v>18</v>
      </c>
      <c r="J1390" s="35" t="s">
        <v>17</v>
      </c>
      <c r="K1390" s="36"/>
      <c r="L1390" s="12"/>
      <c r="M1390" s="12"/>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2"/>
      <c r="AL1390" s="12"/>
      <c r="AM1390" s="12"/>
      <c r="AN1390" s="12"/>
      <c r="AO1390" s="12"/>
      <c r="AP1390" s="12"/>
      <c r="AQ1390" s="12"/>
      <c r="AR1390" s="12"/>
      <c r="AS1390" s="12"/>
      <c r="AT1390" s="12"/>
      <c r="AU1390" s="12"/>
      <c r="AV1390" s="12"/>
      <c r="AW1390" s="12"/>
      <c r="AX1390" s="12"/>
      <c r="AY1390" s="12"/>
      <c r="AZ1390" s="12"/>
      <c r="BA1390" s="12"/>
      <c r="BB1390" s="12"/>
      <c r="BC1390" s="12"/>
      <c r="BD1390" s="12"/>
      <c r="BE1390" s="12"/>
      <c r="BF1390" s="12"/>
      <c r="BG1390" s="12"/>
      <c r="BH1390" s="12"/>
      <c r="BI1390" s="12"/>
      <c r="BJ1390" s="12"/>
      <c r="BK1390" s="12"/>
      <c r="BL1390" s="12"/>
      <c r="BM1390" s="12"/>
      <c r="BN1390" s="12"/>
      <c r="BO1390" s="12"/>
      <c r="BP1390" s="12"/>
      <c r="BQ1390" s="12"/>
      <c r="BR1390" s="12"/>
      <c r="BS1390" s="12"/>
      <c r="BT1390" s="12"/>
      <c r="BU1390" s="12"/>
      <c r="BV1390" s="12"/>
      <c r="BW1390" s="12"/>
      <c r="BX1390" s="12"/>
      <c r="BY1390" s="12"/>
      <c r="BZ1390" s="12"/>
      <c r="CA1390" s="12"/>
      <c r="CB1390" s="12"/>
      <c r="CC1390" s="12"/>
      <c r="CD1390" s="12"/>
      <c r="CE1390" s="12"/>
      <c r="CF1390" s="12"/>
      <c r="CG1390" s="12"/>
      <c r="CH1390" s="12"/>
      <c r="CI1390" s="12"/>
      <c r="CJ1390" s="12"/>
      <c r="CK1390" s="12"/>
      <c r="CL1390" s="12"/>
      <c r="CM1390" s="12"/>
      <c r="CN1390" s="12"/>
      <c r="CO1390" s="12"/>
      <c r="CP1390" s="12"/>
      <c r="CQ1390" s="12"/>
      <c r="CR1390" s="12"/>
      <c r="CS1390" s="12"/>
      <c r="CT1390" s="12"/>
      <c r="CU1390" s="12"/>
      <c r="CV1390" s="12"/>
      <c r="CW1390" s="12"/>
      <c r="CX1390" s="12"/>
      <c r="CY1390" s="12"/>
      <c r="CZ1390" s="12"/>
      <c r="DA1390" s="12"/>
      <c r="DB1390" s="12"/>
      <c r="DC1390" s="12"/>
      <c r="DD1390" s="12"/>
      <c r="DE1390" s="12"/>
      <c r="DF1390" s="12"/>
      <c r="DG1390" s="12"/>
      <c r="DH1390" s="12"/>
      <c r="DI1390" s="12"/>
      <c r="DJ1390" s="12"/>
      <c r="DK1390" s="12"/>
      <c r="DL1390" s="12"/>
      <c r="DM1390" s="12"/>
      <c r="DN1390" s="12"/>
      <c r="DO1390" s="12"/>
      <c r="DP1390" s="12"/>
      <c r="DQ1390" s="12"/>
      <c r="DR1390" s="12"/>
      <c r="DS1390" s="12"/>
      <c r="DT1390" s="12"/>
      <c r="DU1390" s="12"/>
      <c r="DV1390" s="12"/>
      <c r="DW1390" s="12"/>
      <c r="DX1390" s="12"/>
      <c r="DY1390" s="12"/>
      <c r="DZ1390" s="12"/>
      <c r="EA1390" s="12"/>
      <c r="EB1390" s="12"/>
      <c r="EC1390" s="12"/>
      <c r="ED1390" s="12"/>
      <c r="EE1390" s="12"/>
      <c r="EF1390" s="12"/>
      <c r="EG1390" s="12"/>
      <c r="EH1390" s="12"/>
      <c r="EI1390" s="12"/>
      <c r="EJ1390" s="12"/>
      <c r="EK1390" s="12"/>
      <c r="EL1390" s="12"/>
      <c r="EM1390" s="12"/>
      <c r="EN1390" s="12"/>
      <c r="EO1390" s="12"/>
      <c r="EP1390" s="12"/>
      <c r="EQ1390" s="12"/>
      <c r="ER1390" s="12"/>
      <c r="ES1390" s="12"/>
      <c r="ET1390" s="12"/>
      <c r="EU1390" s="12"/>
      <c r="EV1390" s="12"/>
      <c r="EW1390" s="12"/>
      <c r="EX1390" s="12"/>
      <c r="EY1390" s="12"/>
      <c r="EZ1390" s="12"/>
      <c r="FA1390" s="12"/>
      <c r="FB1390" s="12"/>
      <c r="FC1390" s="12"/>
      <c r="FD1390" s="12"/>
      <c r="FE1390" s="12"/>
      <c r="FF1390" s="12"/>
      <c r="FG1390" s="12"/>
      <c r="FH1390" s="12"/>
      <c r="FI1390" s="12"/>
      <c r="FJ1390" s="12"/>
      <c r="FK1390" s="12"/>
      <c r="FL1390" s="12"/>
      <c r="FM1390" s="12"/>
      <c r="FN1390" s="12"/>
      <c r="FO1390" s="12"/>
      <c r="FP1390" s="12"/>
      <c r="FQ1390" s="12"/>
      <c r="FR1390" s="12"/>
      <c r="FS1390" s="12"/>
      <c r="FT1390" s="12"/>
      <c r="FU1390" s="12"/>
      <c r="FV1390" s="12"/>
      <c r="FW1390" s="12"/>
      <c r="FX1390" s="12"/>
      <c r="FY1390" s="12"/>
      <c r="FZ1390" s="12"/>
      <c r="GA1390" s="12"/>
      <c r="GB1390" s="12"/>
      <c r="GC1390" s="12"/>
      <c r="GD1390" s="12"/>
      <c r="GE1390" s="12"/>
      <c r="GF1390" s="12"/>
      <c r="GG1390" s="12"/>
      <c r="GH1390" s="12"/>
      <c r="GI1390" s="12"/>
      <c r="GJ1390" s="12"/>
      <c r="GK1390" s="12"/>
      <c r="GL1390" s="12"/>
      <c r="GM1390" s="12"/>
      <c r="GN1390" s="12"/>
      <c r="GO1390" s="12"/>
      <c r="GP1390" s="12"/>
      <c r="GQ1390" s="12"/>
      <c r="GR1390" s="12"/>
      <c r="GS1390" s="12"/>
      <c r="GT1390" s="12"/>
      <c r="GU1390" s="12"/>
      <c r="GV1390" s="12"/>
      <c r="GW1390" s="12"/>
      <c r="GX1390" s="12"/>
      <c r="GY1390" s="12"/>
      <c r="GZ1390" s="12"/>
      <c r="HA1390" s="12"/>
      <c r="HB1390" s="12"/>
      <c r="HC1390" s="12"/>
      <c r="HD1390" s="12"/>
      <c r="HE1390" s="12"/>
      <c r="HF1390" s="12"/>
      <c r="HG1390" s="12"/>
      <c r="HH1390" s="12"/>
      <c r="HI1390" s="12"/>
      <c r="HJ1390" s="12"/>
      <c r="HK1390" s="12"/>
      <c r="HL1390" s="12"/>
      <c r="HM1390" s="12"/>
      <c r="HN1390" s="12"/>
      <c r="HO1390" s="12"/>
      <c r="HP1390" s="12"/>
      <c r="HQ1390" s="12"/>
      <c r="HR1390" s="12"/>
      <c r="HS1390" s="12"/>
      <c r="HT1390" s="12"/>
      <c r="HU1390" s="12"/>
      <c r="HV1390" s="12"/>
      <c r="HW1390" s="12"/>
      <c r="HX1390" s="12"/>
      <c r="HY1390" s="12"/>
      <c r="HZ1390" s="12"/>
      <c r="IA1390" s="12"/>
      <c r="IB1390" s="12"/>
      <c r="IC1390" s="12"/>
      <c r="ID1390" s="12"/>
    </row>
    <row r="1391" spans="1:238" x14ac:dyDescent="0.2">
      <c r="A1391" s="11">
        <f t="shared" si="23"/>
        <v>1383</v>
      </c>
      <c r="B1391" s="32" t="s">
        <v>1209</v>
      </c>
      <c r="C1391" s="32" t="s">
        <v>759</v>
      </c>
      <c r="D1391" s="32" t="s">
        <v>789</v>
      </c>
      <c r="E1391" s="68">
        <v>2022.09</v>
      </c>
      <c r="F1391" s="33" t="s">
        <v>962</v>
      </c>
      <c r="G1391" s="34">
        <v>467</v>
      </c>
      <c r="H1391" s="34">
        <v>1039</v>
      </c>
      <c r="I1391" s="37" t="s">
        <v>15</v>
      </c>
      <c r="J1391" s="35" t="s">
        <v>17</v>
      </c>
      <c r="K1391" s="36"/>
    </row>
    <row r="1392" spans="1:238" x14ac:dyDescent="0.2">
      <c r="A1392" s="11">
        <f t="shared" si="23"/>
        <v>1384</v>
      </c>
      <c r="B1392" s="32" t="s">
        <v>995</v>
      </c>
      <c r="C1392" s="32" t="s">
        <v>759</v>
      </c>
      <c r="D1392" s="32" t="s">
        <v>789</v>
      </c>
      <c r="E1392" s="68">
        <v>2022.11</v>
      </c>
      <c r="F1392" s="33" t="s">
        <v>967</v>
      </c>
      <c r="G1392" s="34">
        <v>856</v>
      </c>
      <c r="H1392" s="34">
        <v>1635</v>
      </c>
      <c r="I1392" s="37" t="s">
        <v>15</v>
      </c>
      <c r="J1392" s="35" t="s">
        <v>42</v>
      </c>
      <c r="K1392" s="36"/>
    </row>
    <row r="1393" spans="1:238" x14ac:dyDescent="0.2">
      <c r="A1393" s="11">
        <f t="shared" si="23"/>
        <v>1385</v>
      </c>
      <c r="B1393" s="32" t="s">
        <v>1038</v>
      </c>
      <c r="C1393" s="32" t="s">
        <v>759</v>
      </c>
      <c r="D1393" s="32" t="s">
        <v>142</v>
      </c>
      <c r="E1393" s="68">
        <v>2023.02</v>
      </c>
      <c r="F1393" s="33" t="s">
        <v>1039</v>
      </c>
      <c r="G1393" s="34">
        <v>3331</v>
      </c>
      <c r="H1393" s="34">
        <v>5738</v>
      </c>
      <c r="I1393" s="37" t="s">
        <v>15</v>
      </c>
      <c r="J1393" s="35" t="s">
        <v>17</v>
      </c>
      <c r="K1393" s="36"/>
    </row>
    <row r="1394" spans="1:238" x14ac:dyDescent="0.2">
      <c r="A1394" s="11">
        <f t="shared" si="23"/>
        <v>1386</v>
      </c>
      <c r="B1394" s="32" t="s">
        <v>252</v>
      </c>
      <c r="C1394" s="32" t="s">
        <v>759</v>
      </c>
      <c r="D1394" s="38" t="s">
        <v>257</v>
      </c>
      <c r="E1394" s="68" t="s">
        <v>1585</v>
      </c>
      <c r="F1394" s="33" t="s">
        <v>134</v>
      </c>
      <c r="G1394" s="34">
        <v>6733</v>
      </c>
      <c r="H1394" s="34">
        <v>10466</v>
      </c>
      <c r="I1394" s="37" t="s">
        <v>15</v>
      </c>
      <c r="J1394" s="35" t="s">
        <v>17</v>
      </c>
      <c r="K1394" s="36"/>
    </row>
    <row r="1395" spans="1:238" x14ac:dyDescent="0.2">
      <c r="A1395" s="11">
        <f t="shared" si="23"/>
        <v>1387</v>
      </c>
      <c r="B1395" s="32" t="s">
        <v>1522</v>
      </c>
      <c r="C1395" s="32" t="s">
        <v>759</v>
      </c>
      <c r="D1395" s="32" t="s">
        <v>793</v>
      </c>
      <c r="E1395" s="69" t="s">
        <v>1523</v>
      </c>
      <c r="F1395" s="33" t="s">
        <v>1153</v>
      </c>
      <c r="G1395" s="34">
        <v>1709</v>
      </c>
      <c r="H1395" s="34">
        <v>4529</v>
      </c>
      <c r="I1395" s="37" t="s">
        <v>15</v>
      </c>
      <c r="J1395" s="35" t="s">
        <v>17</v>
      </c>
      <c r="K1395" s="36"/>
    </row>
    <row r="1396" spans="1:238" x14ac:dyDescent="0.2">
      <c r="A1396" s="11">
        <f t="shared" si="23"/>
        <v>1388</v>
      </c>
      <c r="B1396" s="32" t="s">
        <v>474</v>
      </c>
      <c r="C1396" s="32" t="s">
        <v>759</v>
      </c>
      <c r="D1396" s="38" t="s">
        <v>793</v>
      </c>
      <c r="E1396" s="68" t="s">
        <v>1575</v>
      </c>
      <c r="F1396" s="33" t="s">
        <v>250</v>
      </c>
      <c r="G1396" s="34">
        <v>1622</v>
      </c>
      <c r="H1396" s="34">
        <v>2596</v>
      </c>
      <c r="I1396" s="37" t="s">
        <v>15</v>
      </c>
      <c r="J1396" s="35" t="s">
        <v>17</v>
      </c>
      <c r="K1396" s="36"/>
    </row>
    <row r="1397" spans="1:238" x14ac:dyDescent="0.2">
      <c r="A1397" s="11">
        <f t="shared" si="23"/>
        <v>1389</v>
      </c>
      <c r="B1397" s="38" t="s">
        <v>1952</v>
      </c>
      <c r="C1397" s="38" t="s">
        <v>759</v>
      </c>
      <c r="D1397" s="38" t="s">
        <v>793</v>
      </c>
      <c r="E1397" s="69" t="s">
        <v>1947</v>
      </c>
      <c r="F1397" s="40" t="s">
        <v>1221</v>
      </c>
      <c r="G1397" s="39">
        <v>957</v>
      </c>
      <c r="H1397" s="39">
        <v>1528</v>
      </c>
      <c r="I1397" s="41" t="s">
        <v>18</v>
      </c>
      <c r="J1397" s="43" t="s">
        <v>17</v>
      </c>
      <c r="K1397" s="42"/>
      <c r="L1397" s="12"/>
      <c r="M1397" s="12"/>
      <c r="N1397" s="12"/>
      <c r="O1397" s="12"/>
      <c r="P1397" s="12"/>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c r="AM1397" s="12"/>
      <c r="AN1397" s="12"/>
      <c r="AO1397" s="12"/>
      <c r="AP1397" s="12"/>
      <c r="AQ1397" s="12"/>
      <c r="AR1397" s="12"/>
      <c r="AS1397" s="12"/>
      <c r="AT1397" s="12"/>
      <c r="AU1397" s="12"/>
      <c r="AV1397" s="12"/>
      <c r="AW1397" s="12"/>
      <c r="AX1397" s="12"/>
      <c r="AY1397" s="12"/>
      <c r="AZ1397" s="12"/>
      <c r="BA1397" s="12"/>
      <c r="BB1397" s="12"/>
      <c r="BC1397" s="12"/>
      <c r="BD1397" s="12"/>
      <c r="BE1397" s="12"/>
      <c r="BF1397" s="12"/>
      <c r="BG1397" s="12"/>
      <c r="BH1397" s="12"/>
      <c r="BI1397" s="12"/>
      <c r="BJ1397" s="12"/>
      <c r="BK1397" s="12"/>
      <c r="BL1397" s="12"/>
      <c r="BM1397" s="12"/>
      <c r="BN1397" s="12"/>
      <c r="BO1397" s="12"/>
      <c r="BP1397" s="12"/>
      <c r="BQ1397" s="12"/>
      <c r="BR1397" s="12"/>
      <c r="BS1397" s="12"/>
      <c r="BT1397" s="12"/>
      <c r="BU1397" s="12"/>
      <c r="BV1397" s="12"/>
      <c r="BW1397" s="12"/>
      <c r="BX1397" s="12"/>
      <c r="BY1397" s="12"/>
      <c r="BZ1397" s="12"/>
      <c r="CA1397" s="12"/>
      <c r="CB1397" s="12"/>
      <c r="CC1397" s="12"/>
      <c r="CD1397" s="12"/>
      <c r="CE1397" s="12"/>
      <c r="CF1397" s="12"/>
      <c r="CG1397" s="12"/>
      <c r="CH1397" s="12"/>
      <c r="CI1397" s="12"/>
      <c r="CJ1397" s="12"/>
      <c r="CK1397" s="12"/>
      <c r="CL1397" s="12"/>
      <c r="CM1397" s="12"/>
      <c r="CN1397" s="12"/>
      <c r="CO1397" s="12"/>
      <c r="CP1397" s="12"/>
      <c r="CQ1397" s="12"/>
      <c r="CR1397" s="12"/>
      <c r="CS1397" s="12"/>
      <c r="CT1397" s="12"/>
      <c r="CU1397" s="12"/>
      <c r="CV1397" s="12"/>
      <c r="CW1397" s="12"/>
      <c r="CX1397" s="12"/>
      <c r="CY1397" s="12"/>
      <c r="CZ1397" s="12"/>
      <c r="DA1397" s="12"/>
      <c r="DB1397" s="12"/>
      <c r="DC1397" s="12"/>
      <c r="DD1397" s="12"/>
      <c r="DE1397" s="12"/>
      <c r="DF1397" s="12"/>
      <c r="DG1397" s="12"/>
      <c r="DH1397" s="12"/>
      <c r="DI1397" s="12"/>
      <c r="DJ1397" s="12"/>
      <c r="DK1397" s="12"/>
      <c r="DL1397" s="12"/>
      <c r="DM1397" s="12"/>
      <c r="DN1397" s="12"/>
      <c r="DO1397" s="12"/>
      <c r="DP1397" s="12"/>
      <c r="DQ1397" s="12"/>
      <c r="DR1397" s="12"/>
      <c r="DS1397" s="12"/>
      <c r="DT1397" s="12"/>
      <c r="DU1397" s="12"/>
      <c r="DV1397" s="12"/>
      <c r="DW1397" s="12"/>
      <c r="DX1397" s="12"/>
      <c r="DY1397" s="12"/>
      <c r="DZ1397" s="12"/>
      <c r="EA1397" s="12"/>
      <c r="EB1397" s="12"/>
      <c r="EC1397" s="12"/>
      <c r="ED1397" s="12"/>
      <c r="EE1397" s="12"/>
      <c r="EF1397" s="12"/>
      <c r="EG1397" s="12"/>
      <c r="EH1397" s="12"/>
      <c r="EI1397" s="12"/>
      <c r="EJ1397" s="12"/>
      <c r="EK1397" s="12"/>
      <c r="EL1397" s="12"/>
      <c r="EM1397" s="12"/>
      <c r="EN1397" s="12"/>
      <c r="EO1397" s="12"/>
      <c r="EP1397" s="12"/>
      <c r="EQ1397" s="12"/>
      <c r="ER1397" s="12"/>
      <c r="ES1397" s="12"/>
      <c r="ET1397" s="12"/>
      <c r="EU1397" s="12"/>
      <c r="EV1397" s="12"/>
      <c r="EW1397" s="12"/>
      <c r="EX1397" s="12"/>
      <c r="EY1397" s="12"/>
      <c r="EZ1397" s="12"/>
      <c r="FA1397" s="12"/>
      <c r="FB1397" s="12"/>
      <c r="FC1397" s="12"/>
      <c r="FD1397" s="12"/>
      <c r="FE1397" s="12"/>
      <c r="FF1397" s="12"/>
      <c r="FG1397" s="12"/>
      <c r="FH1397" s="12"/>
      <c r="FI1397" s="12"/>
      <c r="FJ1397" s="12"/>
      <c r="FK1397" s="12"/>
      <c r="FL1397" s="12"/>
      <c r="FM1397" s="12"/>
      <c r="FN1397" s="12"/>
      <c r="FO1397" s="12"/>
      <c r="FP1397" s="12"/>
      <c r="FQ1397" s="12"/>
      <c r="FR1397" s="12"/>
      <c r="FS1397" s="12"/>
      <c r="FT1397" s="12"/>
      <c r="FU1397" s="12"/>
      <c r="FV1397" s="12"/>
      <c r="FW1397" s="12"/>
      <c r="FX1397" s="12"/>
      <c r="FY1397" s="12"/>
      <c r="FZ1397" s="12"/>
      <c r="GA1397" s="12"/>
      <c r="GB1397" s="12"/>
      <c r="GC1397" s="12"/>
      <c r="GD1397" s="12"/>
      <c r="GE1397" s="12"/>
      <c r="GF1397" s="12"/>
      <c r="GG1397" s="12"/>
      <c r="GH1397" s="12"/>
      <c r="GI1397" s="12"/>
      <c r="GJ1397" s="12"/>
      <c r="GK1397" s="12"/>
      <c r="GL1397" s="12"/>
      <c r="GM1397" s="12"/>
      <c r="GN1397" s="12"/>
      <c r="GO1397" s="12"/>
      <c r="GP1397" s="12"/>
      <c r="GQ1397" s="12"/>
      <c r="GR1397" s="12"/>
      <c r="GS1397" s="12"/>
      <c r="GT1397" s="12"/>
      <c r="GU1397" s="12"/>
      <c r="GV1397" s="12"/>
      <c r="GW1397" s="12"/>
      <c r="GX1397" s="12"/>
      <c r="GY1397" s="12"/>
      <c r="GZ1397" s="12"/>
      <c r="HA1397" s="12"/>
      <c r="HB1397" s="12"/>
      <c r="HC1397" s="12"/>
      <c r="HD1397" s="12"/>
      <c r="HE1397" s="12"/>
      <c r="HF1397" s="12"/>
      <c r="HG1397" s="12"/>
      <c r="HH1397" s="12"/>
      <c r="HI1397" s="12"/>
      <c r="HJ1397" s="12"/>
      <c r="HK1397" s="12"/>
      <c r="HL1397" s="12"/>
      <c r="HM1397" s="12"/>
      <c r="HN1397" s="12"/>
      <c r="HO1397" s="12"/>
      <c r="HP1397" s="12"/>
      <c r="HQ1397" s="12"/>
      <c r="HR1397" s="12"/>
      <c r="HS1397" s="12"/>
      <c r="HT1397" s="12"/>
      <c r="HU1397" s="12"/>
      <c r="HV1397" s="12"/>
      <c r="HW1397" s="12"/>
      <c r="HX1397" s="12"/>
      <c r="HY1397" s="12"/>
      <c r="HZ1397" s="12"/>
      <c r="IA1397" s="12"/>
      <c r="IB1397" s="12"/>
      <c r="IC1397" s="12"/>
      <c r="ID1397" s="12"/>
    </row>
    <row r="1398" spans="1:238" x14ac:dyDescent="0.2">
      <c r="A1398" s="11">
        <f t="shared" si="23"/>
        <v>1390</v>
      </c>
      <c r="B1398" s="38" t="s">
        <v>2211</v>
      </c>
      <c r="C1398" s="46" t="s">
        <v>759</v>
      </c>
      <c r="D1398" s="38" t="s">
        <v>793</v>
      </c>
      <c r="E1398" s="69" t="s">
        <v>2200</v>
      </c>
      <c r="F1398" s="40" t="s">
        <v>250</v>
      </c>
      <c r="G1398" s="39">
        <v>1971</v>
      </c>
      <c r="H1398" s="39">
        <v>4621</v>
      </c>
      <c r="I1398" s="41" t="s">
        <v>15</v>
      </c>
      <c r="J1398" s="43" t="s">
        <v>17</v>
      </c>
      <c r="K1398" s="42"/>
      <c r="L1398" s="12"/>
      <c r="M1398" s="12"/>
      <c r="N1398" s="12"/>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1398" s="12"/>
      <c r="AN1398" s="12"/>
      <c r="AO1398" s="12"/>
      <c r="AP1398" s="12"/>
      <c r="AQ1398" s="12"/>
      <c r="AR1398" s="12"/>
      <c r="AS1398" s="12"/>
      <c r="AT1398" s="12"/>
      <c r="AU1398" s="12"/>
      <c r="AV1398" s="12"/>
      <c r="AW1398" s="12"/>
      <c r="AX1398" s="12"/>
      <c r="AY1398" s="12"/>
      <c r="AZ1398" s="12"/>
      <c r="BA1398" s="12"/>
      <c r="BB1398" s="12"/>
      <c r="BC1398" s="12"/>
      <c r="BD1398" s="12"/>
      <c r="BE1398" s="12"/>
      <c r="BF1398" s="12"/>
      <c r="BG1398" s="12"/>
      <c r="BH1398" s="12"/>
      <c r="BI1398" s="12"/>
      <c r="BJ1398" s="12"/>
      <c r="BK1398" s="12"/>
      <c r="BL1398" s="12"/>
      <c r="BM1398" s="12"/>
      <c r="BN1398" s="12"/>
      <c r="BO1398" s="12"/>
      <c r="BP1398" s="12"/>
      <c r="BQ1398" s="12"/>
      <c r="BR1398" s="12"/>
      <c r="BS1398" s="12"/>
      <c r="BT1398" s="12"/>
      <c r="BU1398" s="12"/>
      <c r="BV1398" s="12"/>
      <c r="BW1398" s="12"/>
      <c r="BX1398" s="12"/>
      <c r="BY1398" s="12"/>
      <c r="BZ1398" s="12"/>
      <c r="CA1398" s="12"/>
      <c r="CB1398" s="12"/>
      <c r="CC1398" s="12"/>
      <c r="CD1398" s="12"/>
      <c r="CE1398" s="12"/>
      <c r="CF1398" s="12"/>
      <c r="CG1398" s="12"/>
      <c r="CH1398" s="12"/>
      <c r="CI1398" s="12"/>
      <c r="CJ1398" s="12"/>
      <c r="CK1398" s="12"/>
      <c r="CL1398" s="12"/>
      <c r="CM1398" s="12"/>
      <c r="CN1398" s="12"/>
      <c r="CO1398" s="12"/>
      <c r="CP1398" s="12"/>
      <c r="CQ1398" s="12"/>
      <c r="CR1398" s="12"/>
      <c r="CS1398" s="12"/>
      <c r="CT1398" s="12"/>
      <c r="CU1398" s="12"/>
      <c r="CV1398" s="12"/>
      <c r="CW1398" s="12"/>
      <c r="CX1398" s="12"/>
      <c r="CY1398" s="12"/>
      <c r="CZ1398" s="12"/>
      <c r="DA1398" s="12"/>
      <c r="DB1398" s="12"/>
      <c r="DC1398" s="12"/>
      <c r="DD1398" s="12"/>
      <c r="DE1398" s="12"/>
      <c r="DF1398" s="12"/>
      <c r="DG1398" s="12"/>
      <c r="DH1398" s="12"/>
      <c r="DI1398" s="12"/>
      <c r="DJ1398" s="12"/>
      <c r="DK1398" s="12"/>
      <c r="DL1398" s="12"/>
      <c r="DM1398" s="12"/>
      <c r="DN1398" s="12"/>
      <c r="DO1398" s="12"/>
      <c r="DP1398" s="12"/>
      <c r="DQ1398" s="12"/>
      <c r="DR1398" s="12"/>
      <c r="DS1398" s="12"/>
      <c r="DT1398" s="12"/>
      <c r="DU1398" s="12"/>
      <c r="DV1398" s="12"/>
      <c r="DW1398" s="12"/>
      <c r="DX1398" s="12"/>
      <c r="DY1398" s="12"/>
      <c r="DZ1398" s="12"/>
      <c r="EA1398" s="12"/>
      <c r="EB1398" s="12"/>
      <c r="EC1398" s="12"/>
      <c r="ED1398" s="12"/>
      <c r="EE1398" s="12"/>
      <c r="EF1398" s="12"/>
      <c r="EG1398" s="12"/>
      <c r="EH1398" s="12"/>
      <c r="EI1398" s="12"/>
      <c r="EJ1398" s="12"/>
      <c r="EK1398" s="12"/>
      <c r="EL1398" s="12"/>
      <c r="EM1398" s="12"/>
      <c r="EN1398" s="12"/>
      <c r="EO1398" s="12"/>
      <c r="EP1398" s="12"/>
      <c r="EQ1398" s="12"/>
      <c r="ER1398" s="12"/>
      <c r="ES1398" s="12"/>
      <c r="ET1398" s="12"/>
      <c r="EU1398" s="12"/>
      <c r="EV1398" s="12"/>
      <c r="EW1398" s="12"/>
      <c r="EX1398" s="12"/>
      <c r="EY1398" s="12"/>
      <c r="EZ1398" s="12"/>
      <c r="FA1398" s="12"/>
      <c r="FB1398" s="12"/>
      <c r="FC1398" s="12"/>
      <c r="FD1398" s="12"/>
      <c r="FE1398" s="12"/>
      <c r="FF1398" s="12"/>
      <c r="FG1398" s="12"/>
      <c r="FH1398" s="12"/>
      <c r="FI1398" s="12"/>
      <c r="FJ1398" s="12"/>
      <c r="FK1398" s="12"/>
      <c r="FL1398" s="12"/>
      <c r="FM1398" s="12"/>
      <c r="FN1398" s="12"/>
      <c r="FO1398" s="12"/>
      <c r="FP1398" s="12"/>
      <c r="FQ1398" s="12"/>
      <c r="FR1398" s="12"/>
      <c r="FS1398" s="12"/>
      <c r="FT1398" s="12"/>
      <c r="FU1398" s="12"/>
      <c r="FV1398" s="12"/>
      <c r="FW1398" s="12"/>
      <c r="FX1398" s="12"/>
      <c r="FY1398" s="12"/>
      <c r="FZ1398" s="12"/>
      <c r="GA1398" s="12"/>
      <c r="GB1398" s="12"/>
      <c r="GC1398" s="12"/>
      <c r="GD1398" s="12"/>
      <c r="GE1398" s="12"/>
      <c r="GF1398" s="12"/>
      <c r="GG1398" s="12"/>
      <c r="GH1398" s="12"/>
      <c r="GI1398" s="12"/>
      <c r="GJ1398" s="12"/>
      <c r="GK1398" s="12"/>
      <c r="GL1398" s="12"/>
      <c r="GM1398" s="12"/>
      <c r="GN1398" s="12"/>
      <c r="GO1398" s="12"/>
      <c r="GP1398" s="12"/>
      <c r="GQ1398" s="12"/>
      <c r="GR1398" s="12"/>
      <c r="GS1398" s="12"/>
      <c r="GT1398" s="12"/>
      <c r="GU1398" s="12"/>
      <c r="GV1398" s="12"/>
      <c r="GW1398" s="12"/>
      <c r="GX1398" s="12"/>
      <c r="GY1398" s="12"/>
      <c r="GZ1398" s="12"/>
      <c r="HA1398" s="12"/>
      <c r="HB1398" s="12"/>
      <c r="HC1398" s="12"/>
      <c r="HD1398" s="12"/>
      <c r="HE1398" s="12"/>
      <c r="HF1398" s="12"/>
      <c r="HG1398" s="12"/>
      <c r="HH1398" s="12"/>
      <c r="HI1398" s="12"/>
      <c r="HJ1398" s="12"/>
      <c r="HK1398" s="12"/>
      <c r="HL1398" s="12"/>
      <c r="HM1398" s="12"/>
      <c r="HN1398" s="12"/>
      <c r="HO1398" s="12"/>
      <c r="HP1398" s="12"/>
      <c r="HQ1398" s="12"/>
      <c r="HR1398" s="12"/>
      <c r="HS1398" s="12"/>
      <c r="HT1398" s="12"/>
      <c r="HU1398" s="12"/>
      <c r="HV1398" s="12"/>
      <c r="HW1398" s="12"/>
      <c r="HX1398" s="12"/>
      <c r="HY1398" s="12"/>
      <c r="HZ1398" s="12"/>
      <c r="IA1398" s="12"/>
      <c r="IB1398" s="12"/>
      <c r="IC1398" s="12"/>
      <c r="ID1398" s="12"/>
    </row>
    <row r="1399" spans="1:238" x14ac:dyDescent="0.2">
      <c r="A1399" s="11">
        <f t="shared" si="23"/>
        <v>1391</v>
      </c>
      <c r="B1399" s="38" t="s">
        <v>614</v>
      </c>
      <c r="C1399" s="38" t="s">
        <v>759</v>
      </c>
      <c r="D1399" s="38" t="s">
        <v>793</v>
      </c>
      <c r="E1399" s="69" t="s">
        <v>2288</v>
      </c>
      <c r="F1399" s="40" t="s">
        <v>258</v>
      </c>
      <c r="G1399" s="56">
        <v>2138</v>
      </c>
      <c r="H1399" s="56">
        <v>4596</v>
      </c>
      <c r="I1399" s="57" t="s">
        <v>15</v>
      </c>
      <c r="J1399" s="57" t="s">
        <v>17</v>
      </c>
      <c r="K1399" s="42"/>
      <c r="L1399" s="12"/>
      <c r="M1399" s="12"/>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1399" s="12"/>
      <c r="AN1399" s="12"/>
      <c r="AO1399" s="12"/>
      <c r="AP1399" s="12"/>
      <c r="AQ1399" s="12"/>
      <c r="AR1399" s="12"/>
      <c r="AS1399" s="12"/>
      <c r="AT1399" s="12"/>
      <c r="AU1399" s="12"/>
      <c r="AV1399" s="12"/>
      <c r="AW1399" s="12"/>
      <c r="AX1399" s="12"/>
      <c r="AY1399" s="12"/>
      <c r="AZ1399" s="12"/>
      <c r="BA1399" s="12"/>
      <c r="BB1399" s="12"/>
      <c r="BC1399" s="12"/>
      <c r="BD1399" s="12"/>
      <c r="BE1399" s="12"/>
      <c r="BF1399" s="12"/>
      <c r="BG1399" s="12"/>
      <c r="BH1399" s="12"/>
      <c r="BI1399" s="12"/>
      <c r="BJ1399" s="12"/>
      <c r="BK1399" s="12"/>
      <c r="BL1399" s="12"/>
      <c r="BM1399" s="12"/>
      <c r="BN1399" s="12"/>
      <c r="BO1399" s="12"/>
      <c r="BP1399" s="12"/>
      <c r="BQ1399" s="12"/>
      <c r="BR1399" s="12"/>
      <c r="BS1399" s="12"/>
      <c r="BT1399" s="12"/>
      <c r="BU1399" s="12"/>
      <c r="BV1399" s="12"/>
      <c r="BW1399" s="12"/>
      <c r="BX1399" s="12"/>
      <c r="BY1399" s="12"/>
      <c r="BZ1399" s="12"/>
      <c r="CA1399" s="12"/>
      <c r="CB1399" s="12"/>
      <c r="CC1399" s="12"/>
      <c r="CD1399" s="12"/>
      <c r="CE1399" s="12"/>
      <c r="CF1399" s="12"/>
      <c r="CG1399" s="12"/>
      <c r="CH1399" s="12"/>
      <c r="CI1399" s="12"/>
      <c r="CJ1399" s="12"/>
      <c r="CK1399" s="12"/>
      <c r="CL1399" s="12"/>
      <c r="CM1399" s="12"/>
      <c r="CN1399" s="12"/>
      <c r="CO1399" s="12"/>
      <c r="CP1399" s="12"/>
      <c r="CQ1399" s="12"/>
      <c r="CR1399" s="12"/>
      <c r="CS1399" s="12"/>
      <c r="CT1399" s="12"/>
      <c r="CU1399" s="12"/>
      <c r="CV1399" s="12"/>
      <c r="CW1399" s="12"/>
      <c r="CX1399" s="12"/>
      <c r="CY1399" s="12"/>
      <c r="CZ1399" s="12"/>
      <c r="DA1399" s="12"/>
      <c r="DB1399" s="12"/>
      <c r="DC1399" s="12"/>
      <c r="DD1399" s="12"/>
      <c r="DE1399" s="12"/>
      <c r="DF1399" s="12"/>
      <c r="DG1399" s="12"/>
      <c r="DH1399" s="12"/>
      <c r="DI1399" s="12"/>
      <c r="DJ1399" s="12"/>
      <c r="DK1399" s="12"/>
      <c r="DL1399" s="12"/>
      <c r="DM1399" s="12"/>
      <c r="DN1399" s="12"/>
      <c r="DO1399" s="12"/>
      <c r="DP1399" s="12"/>
      <c r="DQ1399" s="12"/>
      <c r="DR1399" s="12"/>
      <c r="DS1399" s="12"/>
      <c r="DT1399" s="12"/>
      <c r="DU1399" s="12"/>
      <c r="DV1399" s="12"/>
      <c r="DW1399" s="12"/>
      <c r="DX1399" s="12"/>
      <c r="DY1399" s="12"/>
      <c r="DZ1399" s="12"/>
      <c r="EA1399" s="12"/>
      <c r="EB1399" s="12"/>
      <c r="EC1399" s="12"/>
      <c r="ED1399" s="12"/>
      <c r="EE1399" s="12"/>
      <c r="EF1399" s="12"/>
      <c r="EG1399" s="12"/>
      <c r="EH1399" s="12"/>
      <c r="EI1399" s="12"/>
      <c r="EJ1399" s="12"/>
      <c r="EK1399" s="12"/>
      <c r="EL1399" s="12"/>
      <c r="EM1399" s="12"/>
      <c r="EN1399" s="12"/>
      <c r="EO1399" s="12"/>
      <c r="EP1399" s="12"/>
      <c r="EQ1399" s="12"/>
      <c r="ER1399" s="12"/>
      <c r="ES1399" s="12"/>
      <c r="ET1399" s="12"/>
      <c r="EU1399" s="12"/>
      <c r="EV1399" s="12"/>
      <c r="EW1399" s="12"/>
      <c r="EX1399" s="12"/>
      <c r="EY1399" s="12"/>
      <c r="EZ1399" s="12"/>
      <c r="FA1399" s="12"/>
      <c r="FB1399" s="12"/>
      <c r="FC1399" s="12"/>
      <c r="FD1399" s="12"/>
      <c r="FE1399" s="12"/>
      <c r="FF1399" s="12"/>
      <c r="FG1399" s="12"/>
      <c r="FH1399" s="12"/>
      <c r="FI1399" s="12"/>
      <c r="FJ1399" s="12"/>
      <c r="FK1399" s="12"/>
      <c r="FL1399" s="12"/>
      <c r="FM1399" s="12"/>
      <c r="FN1399" s="12"/>
      <c r="FO1399" s="12"/>
      <c r="FP1399" s="12"/>
      <c r="FQ1399" s="12"/>
      <c r="FR1399" s="12"/>
      <c r="FS1399" s="12"/>
      <c r="FT1399" s="12"/>
      <c r="FU1399" s="12"/>
      <c r="FV1399" s="12"/>
      <c r="FW1399" s="12"/>
      <c r="FX1399" s="12"/>
      <c r="FY1399" s="12"/>
      <c r="FZ1399" s="12"/>
      <c r="GA1399" s="12"/>
      <c r="GB1399" s="12"/>
      <c r="GC1399" s="12"/>
      <c r="GD1399" s="12"/>
      <c r="GE1399" s="12"/>
      <c r="GF1399" s="12"/>
      <c r="GG1399" s="12"/>
      <c r="GH1399" s="12"/>
      <c r="GI1399" s="12"/>
      <c r="GJ1399" s="12"/>
      <c r="GK1399" s="12"/>
      <c r="GL1399" s="12"/>
      <c r="GM1399" s="12"/>
      <c r="GN1399" s="12"/>
      <c r="GO1399" s="12"/>
      <c r="GP1399" s="12"/>
      <c r="GQ1399" s="12"/>
      <c r="GR1399" s="12"/>
      <c r="GS1399" s="12"/>
      <c r="GT1399" s="12"/>
      <c r="GU1399" s="12"/>
      <c r="GV1399" s="12"/>
      <c r="GW1399" s="12"/>
      <c r="GX1399" s="12"/>
      <c r="GY1399" s="12"/>
      <c r="GZ1399" s="12"/>
      <c r="HA1399" s="12"/>
      <c r="HB1399" s="12"/>
      <c r="HC1399" s="12"/>
      <c r="HD1399" s="12"/>
      <c r="HE1399" s="12"/>
      <c r="HF1399" s="12"/>
      <c r="HG1399" s="12"/>
      <c r="HH1399" s="12"/>
      <c r="HI1399" s="12"/>
      <c r="HJ1399" s="12"/>
      <c r="HK1399" s="12"/>
      <c r="HL1399" s="12"/>
      <c r="HM1399" s="12"/>
      <c r="HN1399" s="12"/>
      <c r="HO1399" s="12"/>
      <c r="HP1399" s="12"/>
      <c r="HQ1399" s="12"/>
      <c r="HR1399" s="12"/>
      <c r="HS1399" s="12"/>
      <c r="HT1399" s="12"/>
      <c r="HU1399" s="12"/>
      <c r="HV1399" s="12"/>
      <c r="HW1399" s="12"/>
      <c r="HX1399" s="12"/>
      <c r="HY1399" s="12"/>
      <c r="HZ1399" s="12"/>
      <c r="IA1399" s="12"/>
      <c r="IB1399" s="12"/>
      <c r="IC1399" s="12"/>
      <c r="ID1399" s="12"/>
    </row>
    <row r="1400" spans="1:238" x14ac:dyDescent="0.2">
      <c r="A1400" s="11">
        <f t="shared" si="23"/>
        <v>1392</v>
      </c>
      <c r="B1400" s="38" t="s">
        <v>105</v>
      </c>
      <c r="C1400" s="38" t="s">
        <v>759</v>
      </c>
      <c r="D1400" s="38" t="s">
        <v>793</v>
      </c>
      <c r="E1400" s="69" t="s">
        <v>242</v>
      </c>
      <c r="F1400" s="58" t="s">
        <v>34</v>
      </c>
      <c r="G1400" s="39">
        <v>1660</v>
      </c>
      <c r="H1400" s="39">
        <v>3186</v>
      </c>
      <c r="I1400" s="57" t="s">
        <v>15</v>
      </c>
      <c r="J1400" s="57" t="s">
        <v>17</v>
      </c>
      <c r="K1400" s="36"/>
      <c r="L1400" s="12"/>
      <c r="M1400" s="12"/>
      <c r="N1400" s="12"/>
      <c r="O1400" s="12"/>
      <c r="P1400" s="12"/>
      <c r="Q1400" s="12"/>
      <c r="R1400" s="12"/>
      <c r="S1400" s="12"/>
      <c r="T1400" s="12"/>
      <c r="U1400" s="12"/>
      <c r="V1400" s="12"/>
      <c r="W1400" s="12"/>
      <c r="X1400" s="12"/>
      <c r="Y1400" s="12"/>
      <c r="Z1400" s="12"/>
      <c r="AA1400" s="12"/>
      <c r="AB1400" s="12"/>
      <c r="AC1400" s="12"/>
      <c r="AD1400" s="12"/>
      <c r="AE1400" s="12"/>
      <c r="AF1400" s="12"/>
      <c r="AG1400" s="12"/>
      <c r="AH1400" s="12"/>
      <c r="AI1400" s="12"/>
      <c r="AJ1400" s="12"/>
      <c r="AK1400" s="12"/>
      <c r="AL1400" s="12"/>
      <c r="AM1400" s="12"/>
      <c r="AN1400" s="12"/>
      <c r="AO1400" s="12"/>
      <c r="AP1400" s="12"/>
      <c r="AQ1400" s="12"/>
      <c r="AR1400" s="12"/>
      <c r="AS1400" s="12"/>
      <c r="AT1400" s="12"/>
      <c r="AU1400" s="12"/>
      <c r="AV1400" s="12"/>
      <c r="AW1400" s="12"/>
      <c r="AX1400" s="12"/>
      <c r="AY1400" s="12"/>
      <c r="AZ1400" s="12"/>
      <c r="BA1400" s="12"/>
      <c r="BB1400" s="12"/>
      <c r="BC1400" s="12"/>
      <c r="BD1400" s="12"/>
      <c r="BE1400" s="12"/>
      <c r="BF1400" s="12"/>
      <c r="BG1400" s="12"/>
      <c r="BH1400" s="12"/>
      <c r="BI1400" s="12"/>
      <c r="BJ1400" s="12"/>
      <c r="BK1400" s="12"/>
      <c r="BL1400" s="12"/>
      <c r="BM1400" s="12"/>
      <c r="BN1400" s="12"/>
      <c r="BO1400" s="12"/>
      <c r="BP1400" s="12"/>
      <c r="BQ1400" s="12"/>
      <c r="BR1400" s="12"/>
      <c r="BS1400" s="12"/>
      <c r="BT1400" s="12"/>
      <c r="BU1400" s="12"/>
      <c r="BV1400" s="12"/>
      <c r="BW1400" s="12"/>
      <c r="BX1400" s="12"/>
      <c r="BY1400" s="12"/>
      <c r="BZ1400" s="12"/>
      <c r="CA1400" s="12"/>
      <c r="CB1400" s="12"/>
      <c r="CC1400" s="12"/>
      <c r="CD1400" s="12"/>
      <c r="CE1400" s="12"/>
      <c r="CF1400" s="12"/>
      <c r="CG1400" s="12"/>
      <c r="CH1400" s="12"/>
      <c r="CI1400" s="12"/>
      <c r="CJ1400" s="12"/>
      <c r="CK1400" s="12"/>
      <c r="CL1400" s="12"/>
      <c r="CM1400" s="12"/>
      <c r="CN1400" s="12"/>
      <c r="CO1400" s="12"/>
      <c r="CP1400" s="12"/>
      <c r="CQ1400" s="12"/>
      <c r="CR1400" s="12"/>
      <c r="CS1400" s="12"/>
      <c r="CT1400" s="12"/>
      <c r="CU1400" s="12"/>
      <c r="CV1400" s="12"/>
      <c r="CW1400" s="12"/>
      <c r="CX1400" s="12"/>
      <c r="CY1400" s="12"/>
      <c r="CZ1400" s="12"/>
      <c r="DA1400" s="12"/>
      <c r="DB1400" s="12"/>
      <c r="DC1400" s="12"/>
      <c r="DD1400" s="12"/>
      <c r="DE1400" s="12"/>
      <c r="DF1400" s="12"/>
      <c r="DG1400" s="12"/>
      <c r="DH1400" s="12"/>
      <c r="DI1400" s="12"/>
      <c r="DJ1400" s="12"/>
      <c r="DK1400" s="12"/>
      <c r="DL1400" s="12"/>
      <c r="DM1400" s="12"/>
      <c r="DN1400" s="12"/>
      <c r="DO1400" s="12"/>
      <c r="DP1400" s="12"/>
      <c r="DQ1400" s="12"/>
      <c r="DR1400" s="12"/>
      <c r="DS1400" s="12"/>
      <c r="DT1400" s="12"/>
      <c r="DU1400" s="12"/>
      <c r="DV1400" s="12"/>
      <c r="DW1400" s="12"/>
      <c r="DX1400" s="12"/>
      <c r="DY1400" s="12"/>
      <c r="DZ1400" s="12"/>
      <c r="EA1400" s="12"/>
      <c r="EB1400" s="12"/>
      <c r="EC1400" s="12"/>
      <c r="ED1400" s="12"/>
      <c r="EE1400" s="12"/>
      <c r="EF1400" s="12"/>
      <c r="EG1400" s="12"/>
      <c r="EH1400" s="12"/>
      <c r="EI1400" s="12"/>
      <c r="EJ1400" s="12"/>
      <c r="EK1400" s="12"/>
      <c r="EL1400" s="12"/>
      <c r="EM1400" s="12"/>
      <c r="EN1400" s="12"/>
      <c r="EO1400" s="12"/>
      <c r="EP1400" s="12"/>
      <c r="EQ1400" s="12"/>
      <c r="ER1400" s="12"/>
      <c r="ES1400" s="12"/>
      <c r="ET1400" s="12"/>
      <c r="EU1400" s="12"/>
      <c r="EV1400" s="12"/>
      <c r="EW1400" s="12"/>
      <c r="EX1400" s="12"/>
      <c r="EY1400" s="12"/>
      <c r="EZ1400" s="12"/>
      <c r="FA1400" s="12"/>
      <c r="FB1400" s="12"/>
      <c r="FC1400" s="12"/>
      <c r="FD1400" s="12"/>
      <c r="FE1400" s="12"/>
      <c r="FF1400" s="12"/>
      <c r="FG1400" s="12"/>
      <c r="FH1400" s="12"/>
      <c r="FI1400" s="12"/>
      <c r="FJ1400" s="12"/>
      <c r="FK1400" s="12"/>
      <c r="FL1400" s="12"/>
      <c r="FM1400" s="12"/>
      <c r="FN1400" s="12"/>
      <c r="FO1400" s="12"/>
      <c r="FP1400" s="12"/>
      <c r="FQ1400" s="12"/>
      <c r="FR1400" s="12"/>
      <c r="FS1400" s="12"/>
      <c r="FT1400" s="12"/>
      <c r="FU1400" s="12"/>
      <c r="FV1400" s="12"/>
      <c r="FW1400" s="12"/>
      <c r="FX1400" s="12"/>
      <c r="FY1400" s="12"/>
      <c r="FZ1400" s="12"/>
      <c r="GA1400" s="12"/>
      <c r="GB1400" s="12"/>
      <c r="GC1400" s="12"/>
      <c r="GD1400" s="12"/>
      <c r="GE1400" s="12"/>
      <c r="GF1400" s="12"/>
      <c r="GG1400" s="12"/>
      <c r="GH1400" s="12"/>
      <c r="GI1400" s="12"/>
      <c r="GJ1400" s="12"/>
      <c r="GK1400" s="12"/>
      <c r="GL1400" s="12"/>
      <c r="GM1400" s="12"/>
      <c r="GN1400" s="12"/>
      <c r="GO1400" s="12"/>
      <c r="GP1400" s="12"/>
      <c r="GQ1400" s="12"/>
      <c r="GR1400" s="12"/>
      <c r="GS1400" s="12"/>
      <c r="GT1400" s="12"/>
      <c r="GU1400" s="12"/>
      <c r="GV1400" s="12"/>
      <c r="GW1400" s="12"/>
      <c r="GX1400" s="12"/>
      <c r="GY1400" s="12"/>
      <c r="GZ1400" s="12"/>
      <c r="HA1400" s="12"/>
      <c r="HB1400" s="12"/>
      <c r="HC1400" s="12"/>
      <c r="HD1400" s="12"/>
      <c r="HE1400" s="12"/>
      <c r="HF1400" s="12"/>
      <c r="HG1400" s="12"/>
      <c r="HH1400" s="12"/>
      <c r="HI1400" s="12"/>
      <c r="HJ1400" s="12"/>
      <c r="HK1400" s="12"/>
      <c r="HL1400" s="12"/>
      <c r="HM1400" s="12"/>
      <c r="HN1400" s="12"/>
      <c r="HO1400" s="12"/>
      <c r="HP1400" s="12"/>
      <c r="HQ1400" s="12"/>
      <c r="HR1400" s="12"/>
      <c r="HS1400" s="12"/>
      <c r="HT1400" s="12"/>
      <c r="HU1400" s="12"/>
      <c r="HV1400" s="12"/>
      <c r="HW1400" s="12"/>
      <c r="HX1400" s="12"/>
      <c r="HY1400" s="12"/>
      <c r="HZ1400" s="12"/>
      <c r="IA1400" s="12"/>
      <c r="IB1400" s="12"/>
      <c r="IC1400" s="12"/>
      <c r="ID1400" s="12"/>
    </row>
    <row r="1401" spans="1:238" x14ac:dyDescent="0.2">
      <c r="A1401" s="11">
        <f t="shared" si="23"/>
        <v>1393</v>
      </c>
      <c r="B1401" s="32" t="s">
        <v>792</v>
      </c>
      <c r="C1401" s="32" t="s">
        <v>759</v>
      </c>
      <c r="D1401" s="32" t="s">
        <v>793</v>
      </c>
      <c r="E1401" s="68">
        <v>2021.09</v>
      </c>
      <c r="F1401" s="33" t="s">
        <v>1152</v>
      </c>
      <c r="G1401" s="34">
        <v>509</v>
      </c>
      <c r="H1401" s="34">
        <v>1105</v>
      </c>
      <c r="I1401" s="37" t="s">
        <v>15</v>
      </c>
      <c r="J1401" s="35" t="s">
        <v>17</v>
      </c>
      <c r="K1401" s="36" t="s">
        <v>180</v>
      </c>
    </row>
    <row r="1402" spans="1:238" x14ac:dyDescent="0.2">
      <c r="A1402" s="11">
        <f t="shared" si="23"/>
        <v>1394</v>
      </c>
      <c r="B1402" s="32" t="s">
        <v>1588</v>
      </c>
      <c r="C1402" s="32" t="s">
        <v>759</v>
      </c>
      <c r="D1402" s="38" t="s">
        <v>839</v>
      </c>
      <c r="E1402" s="68" t="s">
        <v>1585</v>
      </c>
      <c r="F1402" s="33" t="s">
        <v>1143</v>
      </c>
      <c r="G1402" s="34">
        <v>619</v>
      </c>
      <c r="H1402" s="34">
        <v>1276</v>
      </c>
      <c r="I1402" s="37" t="s">
        <v>18</v>
      </c>
      <c r="J1402" s="35" t="s">
        <v>17</v>
      </c>
      <c r="K1402" s="36"/>
    </row>
    <row r="1403" spans="1:238" x14ac:dyDescent="0.2">
      <c r="A1403" s="11">
        <f t="shared" si="23"/>
        <v>1395</v>
      </c>
      <c r="B1403" s="38" t="s">
        <v>1757</v>
      </c>
      <c r="C1403" s="32" t="s">
        <v>759</v>
      </c>
      <c r="D1403" s="38" t="s">
        <v>839</v>
      </c>
      <c r="E1403" s="69" t="s">
        <v>1755</v>
      </c>
      <c r="F1403" s="82" t="s">
        <v>1481</v>
      </c>
      <c r="G1403" s="83">
        <v>1161</v>
      </c>
      <c r="H1403" s="34">
        <v>1425</v>
      </c>
      <c r="I1403" s="37" t="s">
        <v>15</v>
      </c>
      <c r="J1403" s="35" t="s">
        <v>17</v>
      </c>
      <c r="K1403" s="45"/>
      <c r="L1403" s="13"/>
      <c r="M1403" s="13"/>
      <c r="N1403" s="13"/>
      <c r="O1403" s="13"/>
      <c r="P1403" s="13"/>
      <c r="Q1403" s="13"/>
      <c r="R1403" s="13"/>
      <c r="S1403" s="13"/>
      <c r="T1403" s="13"/>
      <c r="U1403" s="13"/>
      <c r="V1403" s="13"/>
      <c r="W1403" s="13"/>
      <c r="X1403" s="13"/>
      <c r="Y1403" s="13"/>
      <c r="Z1403" s="13"/>
      <c r="AA1403" s="13"/>
      <c r="AB1403" s="13"/>
      <c r="AC1403" s="13"/>
      <c r="AD1403" s="13"/>
      <c r="AE1403" s="13"/>
      <c r="AF1403" s="13"/>
      <c r="AG1403" s="13"/>
      <c r="AH1403" s="13"/>
      <c r="AI1403" s="13"/>
      <c r="AJ1403" s="13"/>
      <c r="AK1403" s="13"/>
      <c r="AL1403" s="13"/>
      <c r="AM1403" s="13"/>
      <c r="AN1403" s="13"/>
      <c r="AO1403" s="13"/>
      <c r="AP1403" s="13"/>
      <c r="AQ1403" s="13"/>
      <c r="AR1403" s="13"/>
      <c r="AS1403" s="13"/>
      <c r="AT1403" s="13"/>
      <c r="AU1403" s="13"/>
      <c r="AV1403" s="13"/>
      <c r="AW1403" s="13"/>
      <c r="AX1403" s="13"/>
      <c r="AY1403" s="13"/>
      <c r="AZ1403" s="13"/>
      <c r="BA1403" s="13"/>
      <c r="BB1403" s="13"/>
      <c r="BC1403" s="13"/>
      <c r="BD1403" s="13"/>
      <c r="BE1403" s="13"/>
      <c r="BF1403" s="13"/>
      <c r="BG1403" s="13"/>
      <c r="BH1403" s="13"/>
      <c r="BI1403" s="13"/>
      <c r="BJ1403" s="13"/>
      <c r="BK1403" s="13"/>
      <c r="BL1403" s="13"/>
      <c r="BM1403" s="13"/>
      <c r="BN1403" s="13"/>
      <c r="BO1403" s="13"/>
      <c r="BP1403" s="13"/>
      <c r="BQ1403" s="13"/>
      <c r="BR1403" s="13"/>
      <c r="BS1403" s="13"/>
      <c r="BT1403" s="13"/>
      <c r="BU1403" s="13"/>
      <c r="BV1403" s="13"/>
      <c r="BW1403" s="13"/>
      <c r="BX1403" s="13"/>
      <c r="BY1403" s="13"/>
      <c r="BZ1403" s="13"/>
      <c r="CA1403" s="13"/>
      <c r="CB1403" s="13"/>
      <c r="CC1403" s="13"/>
      <c r="CD1403" s="13"/>
      <c r="CE1403" s="13"/>
      <c r="CF1403" s="13"/>
      <c r="CG1403" s="13"/>
      <c r="CH1403" s="13"/>
      <c r="CI1403" s="13"/>
      <c r="CJ1403" s="13"/>
      <c r="CK1403" s="13"/>
      <c r="CL1403" s="13"/>
      <c r="CM1403" s="13"/>
      <c r="CN1403" s="13"/>
      <c r="CO1403" s="13"/>
      <c r="CP1403" s="13"/>
      <c r="CQ1403" s="13"/>
      <c r="CR1403" s="13"/>
      <c r="CS1403" s="13"/>
      <c r="CT1403" s="13"/>
      <c r="CU1403" s="13"/>
      <c r="CV1403" s="13"/>
      <c r="CW1403" s="13"/>
      <c r="CX1403" s="13"/>
      <c r="CY1403" s="13"/>
      <c r="CZ1403" s="13"/>
      <c r="DA1403" s="13"/>
      <c r="DB1403" s="13"/>
      <c r="DC1403" s="13"/>
      <c r="DD1403" s="13"/>
      <c r="DE1403" s="13"/>
      <c r="DF1403" s="13"/>
      <c r="DG1403" s="13"/>
      <c r="DH1403" s="13"/>
      <c r="DI1403" s="13"/>
      <c r="DJ1403" s="13"/>
      <c r="DK1403" s="13"/>
      <c r="DL1403" s="13"/>
      <c r="DM1403" s="13"/>
      <c r="DN1403" s="13"/>
      <c r="DO1403" s="13"/>
      <c r="DP1403" s="13"/>
      <c r="DQ1403" s="13"/>
      <c r="DR1403" s="13"/>
      <c r="DS1403" s="13"/>
      <c r="DT1403" s="13"/>
      <c r="DU1403" s="13"/>
      <c r="DV1403" s="13"/>
      <c r="DW1403" s="13"/>
      <c r="DX1403" s="13"/>
      <c r="DY1403" s="13"/>
      <c r="DZ1403" s="13"/>
      <c r="EA1403" s="13"/>
      <c r="EB1403" s="13"/>
      <c r="EC1403" s="13"/>
      <c r="ED1403" s="13"/>
      <c r="EE1403" s="13"/>
      <c r="EF1403" s="13"/>
      <c r="EG1403" s="13"/>
      <c r="EH1403" s="13"/>
      <c r="EI1403" s="13"/>
      <c r="EJ1403" s="13"/>
      <c r="EK1403" s="13"/>
      <c r="EL1403" s="13"/>
      <c r="EM1403" s="13"/>
      <c r="EN1403" s="13"/>
      <c r="EO1403" s="13"/>
      <c r="EP1403" s="13"/>
      <c r="EQ1403" s="13"/>
      <c r="ER1403" s="13"/>
      <c r="ES1403" s="13"/>
      <c r="ET1403" s="13"/>
      <c r="EU1403" s="13"/>
      <c r="EV1403" s="13"/>
      <c r="EW1403" s="13"/>
      <c r="EX1403" s="13"/>
      <c r="EY1403" s="13"/>
      <c r="EZ1403" s="13"/>
      <c r="FA1403" s="13"/>
      <c r="FB1403" s="13"/>
      <c r="FC1403" s="13"/>
      <c r="FD1403" s="13"/>
      <c r="FE1403" s="13"/>
      <c r="FF1403" s="13"/>
      <c r="FG1403" s="13"/>
      <c r="FH1403" s="13"/>
      <c r="FI1403" s="13"/>
      <c r="FJ1403" s="13"/>
      <c r="FK1403" s="13"/>
      <c r="FL1403" s="13"/>
      <c r="FM1403" s="13"/>
      <c r="FN1403" s="13"/>
      <c r="FO1403" s="13"/>
      <c r="FP1403" s="13"/>
      <c r="FQ1403" s="13"/>
      <c r="FR1403" s="13"/>
      <c r="FS1403" s="13"/>
      <c r="FT1403" s="13"/>
      <c r="FU1403" s="13"/>
      <c r="FV1403" s="13"/>
      <c r="FW1403" s="13"/>
      <c r="FX1403" s="13"/>
      <c r="FY1403" s="13"/>
      <c r="FZ1403" s="13"/>
      <c r="GA1403" s="13"/>
      <c r="GB1403" s="13"/>
      <c r="GC1403" s="13"/>
      <c r="GD1403" s="13"/>
      <c r="GE1403" s="13"/>
      <c r="GF1403" s="13"/>
      <c r="GG1403" s="13"/>
      <c r="GH1403" s="13"/>
      <c r="GI1403" s="13"/>
      <c r="GJ1403" s="13"/>
      <c r="GK1403" s="13"/>
      <c r="GL1403" s="13"/>
      <c r="GM1403" s="13"/>
      <c r="GN1403" s="13"/>
      <c r="GO1403" s="13"/>
      <c r="GP1403" s="13"/>
      <c r="GQ1403" s="13"/>
      <c r="GR1403" s="13"/>
      <c r="GS1403" s="13"/>
      <c r="GT1403" s="13"/>
      <c r="GU1403" s="13"/>
      <c r="GV1403" s="13"/>
      <c r="GW1403" s="13"/>
      <c r="GX1403" s="13"/>
      <c r="GY1403" s="13"/>
      <c r="GZ1403" s="13"/>
      <c r="HA1403" s="13"/>
      <c r="HB1403" s="13"/>
      <c r="HC1403" s="13"/>
      <c r="HD1403" s="13"/>
      <c r="HE1403" s="13"/>
      <c r="HF1403" s="13"/>
      <c r="HG1403" s="13"/>
      <c r="HH1403" s="13"/>
      <c r="HI1403" s="13"/>
      <c r="HJ1403" s="13"/>
      <c r="HK1403" s="13"/>
      <c r="HL1403" s="13"/>
      <c r="HM1403" s="13"/>
      <c r="HN1403" s="13"/>
      <c r="HO1403" s="13"/>
    </row>
    <row r="1404" spans="1:238" x14ac:dyDescent="0.2">
      <c r="A1404" s="11">
        <f t="shared" si="23"/>
        <v>1396</v>
      </c>
      <c r="B1404" s="32" t="s">
        <v>1870</v>
      </c>
      <c r="C1404" s="32" t="s">
        <v>759</v>
      </c>
      <c r="D1404" s="32" t="s">
        <v>839</v>
      </c>
      <c r="E1404" s="69" t="s">
        <v>1871</v>
      </c>
      <c r="F1404" s="33" t="s">
        <v>51</v>
      </c>
      <c r="G1404" s="34">
        <v>231</v>
      </c>
      <c r="H1404" s="34">
        <v>360</v>
      </c>
      <c r="I1404" s="37" t="s">
        <v>15</v>
      </c>
      <c r="J1404" s="35" t="s">
        <v>17</v>
      </c>
      <c r="K1404" s="36"/>
      <c r="ED1404" s="13"/>
      <c r="EE1404" s="13"/>
      <c r="EF1404" s="13"/>
      <c r="EG1404" s="13"/>
      <c r="EH1404" s="13"/>
      <c r="EI1404" s="13"/>
      <c r="EJ1404" s="13"/>
      <c r="EK1404" s="13"/>
      <c r="EL1404" s="13"/>
      <c r="EM1404" s="13"/>
      <c r="EN1404" s="13"/>
      <c r="EO1404" s="13"/>
      <c r="EP1404" s="13"/>
      <c r="EQ1404" s="13"/>
      <c r="ER1404" s="13"/>
      <c r="ES1404" s="13"/>
      <c r="ET1404" s="13"/>
      <c r="EU1404" s="13"/>
      <c r="EV1404" s="13"/>
      <c r="EW1404" s="13"/>
      <c r="EX1404" s="13"/>
      <c r="EY1404" s="13"/>
      <c r="EZ1404" s="13"/>
      <c r="FA1404" s="13"/>
      <c r="FB1404" s="13"/>
      <c r="FC1404" s="13"/>
      <c r="FD1404" s="13"/>
      <c r="FE1404" s="13"/>
      <c r="FF1404" s="13"/>
      <c r="FG1404" s="13"/>
      <c r="FH1404" s="13"/>
      <c r="FI1404" s="13"/>
      <c r="FJ1404" s="13"/>
      <c r="FK1404" s="13"/>
      <c r="FL1404" s="13"/>
      <c r="FM1404" s="13"/>
      <c r="FN1404" s="13"/>
      <c r="FO1404" s="13"/>
      <c r="FP1404" s="13"/>
      <c r="FQ1404" s="13"/>
      <c r="FR1404" s="13"/>
      <c r="FS1404" s="13"/>
      <c r="FT1404" s="13"/>
      <c r="FU1404" s="13"/>
      <c r="FV1404" s="13"/>
      <c r="FW1404" s="13"/>
      <c r="FX1404" s="13"/>
      <c r="FY1404" s="13"/>
      <c r="FZ1404" s="13"/>
      <c r="GA1404" s="13"/>
      <c r="GB1404" s="13"/>
      <c r="GC1404" s="13"/>
      <c r="GD1404" s="13"/>
      <c r="GE1404" s="13"/>
    </row>
    <row r="1405" spans="1:238" x14ac:dyDescent="0.2">
      <c r="A1405" s="11">
        <f t="shared" si="23"/>
        <v>1397</v>
      </c>
      <c r="B1405" s="38" t="s">
        <v>275</v>
      </c>
      <c r="C1405" s="38" t="s">
        <v>759</v>
      </c>
      <c r="D1405" s="38" t="s">
        <v>839</v>
      </c>
      <c r="E1405" s="69" t="s">
        <v>1964</v>
      </c>
      <c r="F1405" s="40" t="s">
        <v>166</v>
      </c>
      <c r="G1405" s="39">
        <v>517</v>
      </c>
      <c r="H1405" s="39">
        <v>1101</v>
      </c>
      <c r="I1405" s="41" t="s">
        <v>18</v>
      </c>
      <c r="J1405" s="43" t="s">
        <v>17</v>
      </c>
      <c r="K1405" s="42"/>
      <c r="L1405" s="12"/>
      <c r="M1405" s="12"/>
      <c r="N1405" s="12"/>
      <c r="O1405" s="12"/>
      <c r="P1405" s="12"/>
      <c r="Q1405" s="12"/>
      <c r="R1405" s="12"/>
      <c r="S1405" s="12"/>
      <c r="T1405" s="12"/>
      <c r="U1405" s="12"/>
      <c r="V1405" s="12"/>
      <c r="W1405" s="12"/>
      <c r="X1405" s="12"/>
      <c r="Y1405" s="12"/>
      <c r="Z1405" s="12"/>
      <c r="AA1405" s="12"/>
      <c r="AB1405" s="12"/>
      <c r="AC1405" s="12"/>
      <c r="AD1405" s="12"/>
      <c r="AE1405" s="12"/>
      <c r="AF1405" s="12"/>
      <c r="AG1405" s="12"/>
      <c r="AH1405" s="12"/>
      <c r="AI1405" s="12"/>
      <c r="AJ1405" s="12"/>
      <c r="AK1405" s="12"/>
      <c r="AL1405" s="12"/>
      <c r="AM1405" s="12"/>
      <c r="AN1405" s="12"/>
      <c r="AO1405" s="12"/>
      <c r="AP1405" s="12"/>
      <c r="AQ1405" s="12"/>
      <c r="AR1405" s="12"/>
      <c r="AS1405" s="12"/>
      <c r="AT1405" s="12"/>
      <c r="AU1405" s="12"/>
      <c r="AV1405" s="12"/>
      <c r="AW1405" s="12"/>
      <c r="AX1405" s="12"/>
      <c r="AY1405" s="12"/>
      <c r="AZ1405" s="12"/>
      <c r="BA1405" s="12"/>
      <c r="BB1405" s="12"/>
      <c r="BC1405" s="12"/>
      <c r="BD1405" s="12"/>
      <c r="BE1405" s="12"/>
      <c r="BF1405" s="12"/>
      <c r="BG1405" s="12"/>
      <c r="BH1405" s="12"/>
      <c r="BI1405" s="12"/>
      <c r="BJ1405" s="12"/>
      <c r="BK1405" s="12"/>
      <c r="BL1405" s="12"/>
      <c r="BM1405" s="12"/>
      <c r="BN1405" s="12"/>
      <c r="BO1405" s="12"/>
      <c r="BP1405" s="12"/>
      <c r="BQ1405" s="12"/>
      <c r="BR1405" s="12"/>
      <c r="BS1405" s="12"/>
      <c r="BT1405" s="12"/>
      <c r="BU1405" s="12"/>
      <c r="BV1405" s="12"/>
      <c r="BW1405" s="12"/>
      <c r="BX1405" s="12"/>
      <c r="BY1405" s="12"/>
      <c r="BZ1405" s="12"/>
      <c r="CA1405" s="12"/>
      <c r="CB1405" s="12"/>
      <c r="CC1405" s="12"/>
      <c r="CD1405" s="12"/>
      <c r="CE1405" s="12"/>
      <c r="CF1405" s="12"/>
      <c r="CG1405" s="12"/>
      <c r="CH1405" s="12"/>
      <c r="CI1405" s="12"/>
      <c r="CJ1405" s="12"/>
      <c r="CK1405" s="12"/>
      <c r="CL1405" s="12"/>
      <c r="CM1405" s="12"/>
      <c r="CN1405" s="12"/>
      <c r="CO1405" s="12"/>
      <c r="CP1405" s="12"/>
      <c r="CQ1405" s="12"/>
      <c r="CR1405" s="12"/>
      <c r="CS1405" s="12"/>
      <c r="CT1405" s="12"/>
      <c r="CU1405" s="12"/>
      <c r="CV1405" s="12"/>
      <c r="CW1405" s="12"/>
      <c r="CX1405" s="12"/>
      <c r="CY1405" s="12"/>
      <c r="CZ1405" s="12"/>
      <c r="DA1405" s="12"/>
      <c r="DB1405" s="12"/>
      <c r="DC1405" s="12"/>
      <c r="DD1405" s="12"/>
      <c r="DE1405" s="12"/>
      <c r="DF1405" s="12"/>
      <c r="DG1405" s="12"/>
      <c r="DH1405" s="12"/>
      <c r="DI1405" s="12"/>
      <c r="DJ1405" s="12"/>
      <c r="DK1405" s="12"/>
      <c r="DL1405" s="12"/>
      <c r="DM1405" s="12"/>
      <c r="DN1405" s="12"/>
      <c r="DO1405" s="12"/>
      <c r="DP1405" s="12"/>
      <c r="DQ1405" s="12"/>
      <c r="DR1405" s="12"/>
      <c r="DS1405" s="12"/>
      <c r="DT1405" s="12"/>
      <c r="DU1405" s="12"/>
      <c r="DV1405" s="12"/>
      <c r="DW1405" s="12"/>
      <c r="DX1405" s="12"/>
      <c r="DY1405" s="12"/>
      <c r="DZ1405" s="12"/>
      <c r="EA1405" s="12"/>
      <c r="EB1405" s="12"/>
      <c r="EC1405" s="12"/>
      <c r="ED1405" s="12"/>
      <c r="EE1405" s="12"/>
      <c r="EF1405" s="12"/>
      <c r="EG1405" s="12"/>
      <c r="EH1405" s="12"/>
      <c r="EI1405" s="12"/>
      <c r="EJ1405" s="12"/>
      <c r="EK1405" s="12"/>
      <c r="EL1405" s="12"/>
      <c r="EM1405" s="12"/>
      <c r="EN1405" s="12"/>
      <c r="EO1405" s="12"/>
      <c r="EP1405" s="12"/>
      <c r="EQ1405" s="12"/>
      <c r="ER1405" s="12"/>
      <c r="ES1405" s="12"/>
      <c r="ET1405" s="12"/>
      <c r="EU1405" s="12"/>
      <c r="EV1405" s="12"/>
      <c r="EW1405" s="12"/>
      <c r="EX1405" s="12"/>
      <c r="EY1405" s="12"/>
      <c r="EZ1405" s="12"/>
      <c r="FA1405" s="12"/>
      <c r="FB1405" s="12"/>
      <c r="FC1405" s="12"/>
      <c r="FD1405" s="12"/>
      <c r="FE1405" s="12"/>
      <c r="FF1405" s="12"/>
      <c r="FG1405" s="12"/>
      <c r="FH1405" s="12"/>
      <c r="FI1405" s="12"/>
      <c r="FJ1405" s="12"/>
      <c r="FK1405" s="12"/>
      <c r="FL1405" s="12"/>
      <c r="FM1405" s="12"/>
      <c r="FN1405" s="12"/>
      <c r="FO1405" s="12"/>
      <c r="FP1405" s="12"/>
      <c r="FQ1405" s="12"/>
      <c r="FR1405" s="12"/>
      <c r="FS1405" s="12"/>
      <c r="FT1405" s="12"/>
      <c r="FU1405" s="12"/>
      <c r="FV1405" s="12"/>
      <c r="FW1405" s="12"/>
      <c r="FX1405" s="12"/>
      <c r="FY1405" s="12"/>
      <c r="FZ1405" s="12"/>
      <c r="GA1405" s="12"/>
      <c r="GB1405" s="12"/>
      <c r="GC1405" s="12"/>
      <c r="GD1405" s="12"/>
      <c r="GE1405" s="12"/>
      <c r="GF1405" s="12"/>
      <c r="GG1405" s="12"/>
      <c r="GH1405" s="12"/>
      <c r="GI1405" s="12"/>
      <c r="GJ1405" s="12"/>
      <c r="GK1405" s="12"/>
      <c r="GL1405" s="12"/>
      <c r="GM1405" s="12"/>
      <c r="GN1405" s="12"/>
      <c r="GO1405" s="12"/>
      <c r="GP1405" s="12"/>
      <c r="GQ1405" s="12"/>
      <c r="GR1405" s="12"/>
      <c r="GS1405" s="12"/>
      <c r="GT1405" s="12"/>
      <c r="GU1405" s="12"/>
      <c r="GV1405" s="12"/>
      <c r="GW1405" s="12"/>
      <c r="GX1405" s="12"/>
      <c r="GY1405" s="12"/>
      <c r="GZ1405" s="12"/>
      <c r="HA1405" s="12"/>
      <c r="HB1405" s="12"/>
      <c r="HC1405" s="12"/>
      <c r="HD1405" s="12"/>
      <c r="HE1405" s="12"/>
      <c r="HF1405" s="12"/>
      <c r="HG1405" s="12"/>
      <c r="HH1405" s="12"/>
      <c r="HI1405" s="12"/>
      <c r="HJ1405" s="12"/>
      <c r="HK1405" s="12"/>
      <c r="HL1405" s="12"/>
      <c r="HM1405" s="12"/>
      <c r="HN1405" s="12"/>
      <c r="HO1405" s="12"/>
      <c r="HP1405" s="12"/>
      <c r="HQ1405" s="12"/>
      <c r="HR1405" s="12"/>
      <c r="HS1405" s="12"/>
      <c r="HT1405" s="12"/>
      <c r="HU1405" s="12"/>
      <c r="HV1405" s="12"/>
      <c r="HW1405" s="12"/>
      <c r="HX1405" s="12"/>
      <c r="HY1405" s="12"/>
      <c r="HZ1405" s="12"/>
      <c r="IA1405" s="12"/>
      <c r="IB1405" s="12"/>
      <c r="IC1405" s="12"/>
      <c r="ID1405" s="12"/>
    </row>
    <row r="1406" spans="1:238" x14ac:dyDescent="0.2">
      <c r="A1406" s="11">
        <f t="shared" si="23"/>
        <v>1398</v>
      </c>
      <c r="B1406" s="38" t="s">
        <v>276</v>
      </c>
      <c r="C1406" s="46" t="s">
        <v>759</v>
      </c>
      <c r="D1406" s="38" t="s">
        <v>839</v>
      </c>
      <c r="E1406" s="69" t="s">
        <v>2116</v>
      </c>
      <c r="F1406" s="40" t="s">
        <v>722</v>
      </c>
      <c r="G1406" s="39">
        <v>384</v>
      </c>
      <c r="H1406" s="39">
        <v>888</v>
      </c>
      <c r="I1406" s="41" t="s">
        <v>18</v>
      </c>
      <c r="J1406" s="86" t="s">
        <v>17</v>
      </c>
      <c r="K1406" s="42"/>
    </row>
    <row r="1407" spans="1:238" x14ac:dyDescent="0.2">
      <c r="A1407" s="11">
        <f t="shared" si="23"/>
        <v>1399</v>
      </c>
      <c r="B1407" s="46" t="s">
        <v>277</v>
      </c>
      <c r="C1407" s="38" t="s">
        <v>759</v>
      </c>
      <c r="D1407" s="38" t="s">
        <v>839</v>
      </c>
      <c r="E1407" s="69" t="s">
        <v>2157</v>
      </c>
      <c r="F1407" s="40" t="s">
        <v>2158</v>
      </c>
      <c r="G1407" s="39">
        <v>500</v>
      </c>
      <c r="H1407" s="39">
        <v>1162</v>
      </c>
      <c r="I1407" s="41" t="s">
        <v>15</v>
      </c>
      <c r="J1407" s="43" t="s">
        <v>17</v>
      </c>
      <c r="K1407" s="42"/>
      <c r="L1407" s="12"/>
      <c r="M1407" s="12"/>
      <c r="N1407" s="12"/>
      <c r="O1407" s="12"/>
      <c r="P1407" s="12"/>
      <c r="Q1407" s="12"/>
      <c r="R1407" s="12"/>
      <c r="S1407" s="12"/>
      <c r="T1407" s="12"/>
      <c r="U1407" s="12"/>
      <c r="V1407" s="12"/>
      <c r="W1407" s="12"/>
      <c r="X1407" s="12"/>
      <c r="Y1407" s="12"/>
      <c r="Z1407" s="12"/>
      <c r="AA1407" s="12"/>
      <c r="AB1407" s="12"/>
      <c r="AC1407" s="12"/>
      <c r="AD1407" s="12"/>
      <c r="AE1407" s="12"/>
      <c r="AF1407" s="12"/>
      <c r="AG1407" s="12"/>
      <c r="AH1407" s="12"/>
      <c r="AI1407" s="12"/>
      <c r="AJ1407" s="12"/>
      <c r="AK1407" s="12"/>
      <c r="AL1407" s="12"/>
      <c r="AM1407" s="12"/>
      <c r="AN1407" s="12"/>
      <c r="AO1407" s="12"/>
      <c r="AP1407" s="12"/>
      <c r="AQ1407" s="12"/>
      <c r="AR1407" s="12"/>
      <c r="AS1407" s="12"/>
      <c r="AT1407" s="12"/>
      <c r="AU1407" s="12"/>
      <c r="AV1407" s="12"/>
      <c r="AW1407" s="12"/>
      <c r="AX1407" s="12"/>
      <c r="AY1407" s="12"/>
      <c r="AZ1407" s="12"/>
      <c r="BA1407" s="12"/>
      <c r="BB1407" s="12"/>
      <c r="BC1407" s="12"/>
      <c r="BD1407" s="12"/>
      <c r="BE1407" s="12"/>
      <c r="BF1407" s="12"/>
      <c r="BG1407" s="12"/>
      <c r="BH1407" s="12"/>
      <c r="BI1407" s="12"/>
      <c r="BJ1407" s="12"/>
      <c r="BK1407" s="12"/>
      <c r="BL1407" s="12"/>
      <c r="BM1407" s="12"/>
      <c r="BN1407" s="12"/>
      <c r="BO1407" s="12"/>
      <c r="BP1407" s="12"/>
      <c r="BQ1407" s="12"/>
      <c r="BR1407" s="12"/>
      <c r="BS1407" s="12"/>
      <c r="BT1407" s="12"/>
      <c r="BU1407" s="12"/>
      <c r="BV1407" s="12"/>
      <c r="BW1407" s="12"/>
      <c r="BX1407" s="12"/>
      <c r="BY1407" s="12"/>
      <c r="BZ1407" s="12"/>
      <c r="CA1407" s="12"/>
      <c r="CB1407" s="12"/>
      <c r="CC1407" s="12"/>
      <c r="CD1407" s="12"/>
      <c r="CE1407" s="12"/>
      <c r="CF1407" s="12"/>
      <c r="CG1407" s="12"/>
      <c r="CH1407" s="12"/>
      <c r="CI1407" s="12"/>
      <c r="CJ1407" s="12"/>
      <c r="CK1407" s="12"/>
      <c r="CL1407" s="12"/>
      <c r="CM1407" s="12"/>
      <c r="CN1407" s="12"/>
      <c r="CO1407" s="12"/>
      <c r="CP1407" s="12"/>
      <c r="CQ1407" s="12"/>
      <c r="CR1407" s="12"/>
      <c r="CS1407" s="12"/>
      <c r="CT1407" s="12"/>
      <c r="CU1407" s="12"/>
      <c r="CV1407" s="12"/>
      <c r="CW1407" s="12"/>
      <c r="CX1407" s="12"/>
      <c r="CY1407" s="12"/>
      <c r="CZ1407" s="12"/>
      <c r="DA1407" s="12"/>
      <c r="DB1407" s="12"/>
      <c r="DC1407" s="12"/>
      <c r="DD1407" s="12"/>
      <c r="DE1407" s="12"/>
      <c r="DF1407" s="12"/>
      <c r="DG1407" s="12"/>
      <c r="DH1407" s="12"/>
      <c r="DI1407" s="12"/>
      <c r="DJ1407" s="12"/>
      <c r="DK1407" s="12"/>
      <c r="DL1407" s="12"/>
      <c r="DM1407" s="12"/>
      <c r="DN1407" s="12"/>
      <c r="DO1407" s="12"/>
      <c r="DP1407" s="12"/>
      <c r="DQ1407" s="12"/>
      <c r="DR1407" s="12"/>
      <c r="DS1407" s="12"/>
      <c r="DT1407" s="12"/>
      <c r="DU1407" s="12"/>
      <c r="DV1407" s="12"/>
      <c r="DW1407" s="12"/>
      <c r="DX1407" s="12"/>
      <c r="DY1407" s="12"/>
      <c r="DZ1407" s="12"/>
      <c r="EA1407" s="12"/>
      <c r="EB1407" s="12"/>
      <c r="EC1407" s="12"/>
      <c r="ED1407" s="12"/>
      <c r="EE1407" s="12"/>
      <c r="EF1407" s="12"/>
      <c r="EG1407" s="12"/>
      <c r="EH1407" s="12"/>
      <c r="EI1407" s="12"/>
      <c r="EJ1407" s="12"/>
      <c r="EK1407" s="12"/>
      <c r="EL1407" s="12"/>
      <c r="EM1407" s="12"/>
      <c r="EN1407" s="12"/>
      <c r="EO1407" s="12"/>
      <c r="EP1407" s="12"/>
      <c r="EQ1407" s="12"/>
      <c r="ER1407" s="12"/>
      <c r="ES1407" s="12"/>
      <c r="ET1407" s="12"/>
      <c r="EU1407" s="12"/>
      <c r="EV1407" s="12"/>
      <c r="EW1407" s="12"/>
      <c r="EX1407" s="12"/>
      <c r="EY1407" s="12"/>
      <c r="EZ1407" s="12"/>
      <c r="FA1407" s="12"/>
      <c r="FB1407" s="12"/>
      <c r="FC1407" s="12"/>
      <c r="FD1407" s="12"/>
      <c r="FE1407" s="12"/>
      <c r="FF1407" s="12"/>
      <c r="FG1407" s="12"/>
      <c r="FH1407" s="12"/>
      <c r="FI1407" s="12"/>
      <c r="FJ1407" s="12"/>
      <c r="FK1407" s="12"/>
      <c r="FL1407" s="12"/>
      <c r="FM1407" s="12"/>
      <c r="FN1407" s="12"/>
      <c r="FO1407" s="12"/>
      <c r="FP1407" s="12"/>
      <c r="FQ1407" s="12"/>
      <c r="FR1407" s="12"/>
      <c r="FS1407" s="12"/>
      <c r="FT1407" s="12"/>
      <c r="FU1407" s="12"/>
      <c r="FV1407" s="12"/>
      <c r="FW1407" s="12"/>
      <c r="FX1407" s="12"/>
      <c r="FY1407" s="12"/>
      <c r="FZ1407" s="12"/>
      <c r="GA1407" s="12"/>
      <c r="GB1407" s="12"/>
      <c r="GC1407" s="12"/>
      <c r="GD1407" s="12"/>
      <c r="GE1407" s="12"/>
      <c r="GF1407" s="12"/>
      <c r="GG1407" s="12"/>
      <c r="GH1407" s="12"/>
      <c r="GI1407" s="12"/>
      <c r="GJ1407" s="12"/>
      <c r="GK1407" s="12"/>
      <c r="GL1407" s="12"/>
      <c r="GM1407" s="12"/>
      <c r="GN1407" s="12"/>
      <c r="GO1407" s="12"/>
      <c r="GP1407" s="12"/>
      <c r="GQ1407" s="12"/>
      <c r="GR1407" s="12"/>
      <c r="GS1407" s="12"/>
      <c r="GT1407" s="12"/>
      <c r="GU1407" s="12"/>
      <c r="GV1407" s="12"/>
      <c r="GW1407" s="12"/>
      <c r="GX1407" s="12"/>
      <c r="GY1407" s="12"/>
      <c r="GZ1407" s="12"/>
      <c r="HA1407" s="12"/>
      <c r="HB1407" s="12"/>
      <c r="HC1407" s="12"/>
      <c r="HD1407" s="12"/>
      <c r="HE1407" s="12"/>
      <c r="HF1407" s="12"/>
      <c r="HG1407" s="12"/>
      <c r="HH1407" s="12"/>
      <c r="HI1407" s="12"/>
      <c r="HJ1407" s="12"/>
      <c r="HK1407" s="12"/>
      <c r="HL1407" s="12"/>
      <c r="HM1407" s="12"/>
      <c r="HN1407" s="12"/>
      <c r="HO1407" s="12"/>
      <c r="HP1407" s="12"/>
      <c r="HQ1407" s="12"/>
      <c r="HR1407" s="12"/>
      <c r="HS1407" s="12"/>
      <c r="HT1407" s="12"/>
      <c r="HU1407" s="12"/>
      <c r="HV1407" s="12"/>
      <c r="HW1407" s="12"/>
      <c r="HX1407" s="12"/>
      <c r="HY1407" s="12"/>
      <c r="HZ1407" s="12"/>
      <c r="IA1407" s="12"/>
      <c r="IB1407" s="12"/>
      <c r="IC1407" s="12"/>
      <c r="ID1407" s="12"/>
    </row>
    <row r="1408" spans="1:238" x14ac:dyDescent="0.2">
      <c r="A1408" s="11">
        <f t="shared" si="23"/>
        <v>1400</v>
      </c>
      <c r="B1408" s="32" t="s">
        <v>838</v>
      </c>
      <c r="C1408" s="32" t="s">
        <v>759</v>
      </c>
      <c r="D1408" s="32" t="s">
        <v>839</v>
      </c>
      <c r="E1408" s="68">
        <v>2022.02</v>
      </c>
      <c r="F1408" s="33" t="s">
        <v>1515</v>
      </c>
      <c r="G1408" s="34">
        <v>870</v>
      </c>
      <c r="H1408" s="34">
        <v>1830</v>
      </c>
      <c r="I1408" s="37" t="s">
        <v>15</v>
      </c>
      <c r="J1408" s="35" t="s">
        <v>17</v>
      </c>
      <c r="K1408" s="36" t="s">
        <v>181</v>
      </c>
    </row>
    <row r="1409" spans="1:238" x14ac:dyDescent="0.2">
      <c r="A1409" s="11">
        <f t="shared" si="23"/>
        <v>1401</v>
      </c>
      <c r="B1409" s="32" t="s">
        <v>1007</v>
      </c>
      <c r="C1409" s="32" t="s">
        <v>759</v>
      </c>
      <c r="D1409" s="32" t="s">
        <v>839</v>
      </c>
      <c r="E1409" s="68">
        <v>2022.12</v>
      </c>
      <c r="F1409" s="33" t="s">
        <v>26</v>
      </c>
      <c r="G1409" s="34">
        <v>497</v>
      </c>
      <c r="H1409" s="34">
        <v>899</v>
      </c>
      <c r="I1409" s="37" t="s">
        <v>15</v>
      </c>
      <c r="J1409" s="35" t="s">
        <v>17</v>
      </c>
      <c r="K1409" s="36"/>
    </row>
    <row r="1410" spans="1:238" x14ac:dyDescent="0.2">
      <c r="A1410" s="11">
        <f t="shared" si="23"/>
        <v>1402</v>
      </c>
      <c r="B1410" s="32" t="s">
        <v>368</v>
      </c>
      <c r="C1410" s="32" t="s">
        <v>759</v>
      </c>
      <c r="D1410" s="38" t="s">
        <v>1043</v>
      </c>
      <c r="E1410" s="68" t="s">
        <v>1243</v>
      </c>
      <c r="F1410" s="33" t="s">
        <v>44</v>
      </c>
      <c r="G1410" s="34">
        <v>5450</v>
      </c>
      <c r="H1410" s="34">
        <v>2840</v>
      </c>
      <c r="I1410" s="37" t="s">
        <v>15</v>
      </c>
      <c r="J1410" s="35" t="s">
        <v>17</v>
      </c>
      <c r="K1410" s="36"/>
    </row>
    <row r="1411" spans="1:238" x14ac:dyDescent="0.2">
      <c r="A1411" s="11">
        <f t="shared" si="23"/>
        <v>1403</v>
      </c>
      <c r="B1411" s="38" t="s">
        <v>1278</v>
      </c>
      <c r="C1411" s="32" t="s">
        <v>759</v>
      </c>
      <c r="D1411" s="38" t="s">
        <v>1043</v>
      </c>
      <c r="E1411" s="69" t="s">
        <v>1044</v>
      </c>
      <c r="F1411" s="40" t="s">
        <v>55</v>
      </c>
      <c r="G1411" s="39">
        <v>22452</v>
      </c>
      <c r="H1411" s="39">
        <v>41751</v>
      </c>
      <c r="I1411" s="41" t="s">
        <v>15</v>
      </c>
      <c r="J1411" s="43" t="s">
        <v>17</v>
      </c>
      <c r="K1411" s="42"/>
      <c r="L1411" s="13"/>
      <c r="M1411" s="13"/>
      <c r="N1411" s="13"/>
      <c r="O1411" s="13"/>
      <c r="P1411" s="13"/>
      <c r="Q1411" s="13"/>
      <c r="R1411" s="13"/>
      <c r="S1411" s="13"/>
      <c r="T1411" s="13"/>
      <c r="U1411" s="13"/>
      <c r="V1411" s="13"/>
      <c r="W1411" s="13"/>
      <c r="X1411" s="13"/>
      <c r="Y1411" s="13"/>
      <c r="Z1411" s="13"/>
      <c r="AA1411" s="13"/>
      <c r="AB1411" s="13"/>
      <c r="AC1411" s="13"/>
      <c r="AD1411" s="13"/>
      <c r="AE1411" s="13"/>
      <c r="AF1411" s="13"/>
      <c r="AG1411" s="13"/>
      <c r="AH1411" s="13"/>
      <c r="AI1411" s="13"/>
      <c r="AJ1411" s="13"/>
      <c r="AK1411" s="13"/>
      <c r="AL1411" s="13"/>
      <c r="AM1411" s="13"/>
      <c r="AN1411" s="13"/>
      <c r="AO1411" s="13"/>
      <c r="AP1411" s="13"/>
      <c r="AQ1411" s="13"/>
      <c r="AR1411" s="13"/>
      <c r="AS1411" s="13"/>
      <c r="AT1411" s="13"/>
      <c r="AU1411" s="13"/>
      <c r="AV1411" s="13"/>
      <c r="AW1411" s="13"/>
      <c r="AX1411" s="13"/>
      <c r="AY1411" s="13"/>
      <c r="AZ1411" s="13"/>
      <c r="BA1411" s="13"/>
      <c r="BB1411" s="13"/>
      <c r="BC1411" s="13"/>
      <c r="BD1411" s="13"/>
      <c r="BE1411" s="13"/>
      <c r="BF1411" s="13"/>
      <c r="BG1411" s="13"/>
      <c r="BH1411" s="13"/>
      <c r="BI1411" s="13"/>
      <c r="BJ1411" s="13"/>
      <c r="BK1411" s="13"/>
      <c r="BL1411" s="13"/>
      <c r="BM1411" s="13"/>
      <c r="BN1411" s="13"/>
      <c r="BO1411" s="13"/>
      <c r="BP1411" s="13"/>
      <c r="BQ1411" s="13"/>
      <c r="BR1411" s="13"/>
      <c r="BS1411" s="13"/>
      <c r="BT1411" s="13"/>
      <c r="BU1411" s="13"/>
      <c r="BV1411" s="13"/>
      <c r="BW1411" s="13"/>
      <c r="BX1411" s="13"/>
      <c r="BY1411" s="13"/>
      <c r="BZ1411" s="13"/>
      <c r="CA1411" s="13"/>
      <c r="CB1411" s="13"/>
      <c r="CC1411" s="13"/>
      <c r="CD1411" s="13"/>
      <c r="CE1411" s="13"/>
      <c r="CF1411" s="13"/>
      <c r="CG1411" s="13"/>
      <c r="CH1411" s="13"/>
      <c r="CI1411" s="13"/>
      <c r="CJ1411" s="13"/>
      <c r="CK1411" s="13"/>
      <c r="CL1411" s="13"/>
      <c r="CM1411" s="13"/>
      <c r="CN1411" s="13"/>
      <c r="CO1411" s="13"/>
      <c r="CP1411" s="13"/>
      <c r="CQ1411" s="13"/>
      <c r="CR1411" s="13"/>
      <c r="CS1411" s="13"/>
      <c r="CT1411" s="13"/>
      <c r="CU1411" s="13"/>
      <c r="CV1411" s="13"/>
      <c r="CW1411" s="13"/>
      <c r="CX1411" s="13"/>
      <c r="CY1411" s="13"/>
      <c r="CZ1411" s="13"/>
      <c r="DA1411" s="13"/>
      <c r="DB1411" s="13"/>
      <c r="DC1411" s="13"/>
      <c r="DD1411" s="13"/>
      <c r="DE1411" s="13"/>
      <c r="DF1411" s="13"/>
      <c r="DG1411" s="13"/>
      <c r="DH1411" s="13"/>
      <c r="DI1411" s="13"/>
      <c r="DJ1411" s="13"/>
      <c r="DK1411" s="13"/>
      <c r="DL1411" s="13"/>
      <c r="DM1411" s="13"/>
      <c r="DN1411" s="13"/>
      <c r="DO1411" s="13"/>
      <c r="DP1411" s="13"/>
      <c r="DQ1411" s="13"/>
      <c r="DR1411" s="13"/>
      <c r="DS1411" s="13"/>
      <c r="DT1411" s="13"/>
      <c r="DU1411" s="13"/>
      <c r="DV1411" s="13"/>
      <c r="DW1411" s="13"/>
      <c r="DX1411" s="13"/>
      <c r="DY1411" s="13"/>
      <c r="DZ1411" s="13"/>
      <c r="EA1411" s="13"/>
      <c r="EB1411" s="13"/>
      <c r="EC1411" s="13"/>
      <c r="ED1411" s="13"/>
      <c r="EE1411" s="13"/>
      <c r="EF1411" s="13"/>
      <c r="EG1411" s="13"/>
      <c r="EH1411" s="13"/>
      <c r="EI1411" s="13"/>
      <c r="EJ1411" s="13"/>
      <c r="EK1411" s="13"/>
      <c r="EL1411" s="13"/>
      <c r="EM1411" s="13"/>
      <c r="EN1411" s="13"/>
      <c r="EO1411" s="13"/>
      <c r="EP1411" s="13"/>
      <c r="EQ1411" s="13"/>
      <c r="ER1411" s="13"/>
      <c r="ES1411" s="13"/>
      <c r="ET1411" s="13"/>
      <c r="EU1411" s="13"/>
      <c r="EV1411" s="13"/>
      <c r="EW1411" s="13"/>
      <c r="EX1411" s="13"/>
      <c r="EY1411" s="13"/>
      <c r="EZ1411" s="13"/>
      <c r="FA1411" s="13"/>
      <c r="FB1411" s="13"/>
      <c r="FC1411" s="13"/>
      <c r="FD1411" s="13"/>
      <c r="FE1411" s="13"/>
      <c r="FF1411" s="13"/>
      <c r="FG1411" s="13"/>
      <c r="FH1411" s="13"/>
      <c r="FI1411" s="13"/>
      <c r="FJ1411" s="13"/>
      <c r="FK1411" s="13"/>
      <c r="FL1411" s="13"/>
      <c r="FM1411" s="13"/>
      <c r="FN1411" s="13"/>
      <c r="FO1411" s="13"/>
      <c r="FP1411" s="13"/>
      <c r="FQ1411" s="13"/>
      <c r="FR1411" s="13"/>
      <c r="FS1411" s="13"/>
      <c r="FT1411" s="13"/>
      <c r="FU1411" s="13"/>
      <c r="FV1411" s="13"/>
      <c r="FW1411" s="13"/>
      <c r="FX1411" s="13"/>
      <c r="FY1411" s="13"/>
      <c r="FZ1411" s="13"/>
      <c r="GA1411" s="13"/>
      <c r="GB1411" s="13"/>
      <c r="GC1411" s="13"/>
      <c r="GD1411" s="13"/>
      <c r="GE1411" s="13"/>
      <c r="GF1411" s="13"/>
      <c r="GG1411" s="13"/>
      <c r="GH1411" s="13"/>
      <c r="GI1411" s="13"/>
      <c r="GJ1411" s="13"/>
      <c r="GK1411" s="13"/>
      <c r="GL1411" s="13"/>
      <c r="GM1411" s="13"/>
      <c r="GN1411" s="13"/>
      <c r="GO1411" s="13"/>
      <c r="GP1411" s="13"/>
      <c r="GQ1411" s="13"/>
      <c r="GR1411" s="13"/>
      <c r="GS1411" s="13"/>
      <c r="GT1411" s="13"/>
      <c r="GU1411" s="13"/>
      <c r="GV1411" s="13"/>
      <c r="GW1411" s="13"/>
      <c r="GX1411" s="13"/>
      <c r="GY1411" s="13"/>
      <c r="GZ1411" s="13"/>
      <c r="HA1411" s="13"/>
      <c r="HB1411" s="13"/>
      <c r="HC1411" s="13"/>
      <c r="HD1411" s="13"/>
      <c r="HE1411" s="13"/>
      <c r="HF1411" s="13"/>
      <c r="HG1411" s="13"/>
      <c r="HH1411" s="13"/>
      <c r="HI1411" s="13"/>
      <c r="HJ1411" s="13"/>
      <c r="HK1411" s="13"/>
      <c r="HL1411" s="13"/>
      <c r="HM1411" s="13"/>
      <c r="HN1411" s="13"/>
      <c r="HO1411" s="13"/>
      <c r="HP1411" s="13"/>
      <c r="HQ1411" s="13"/>
      <c r="HR1411" s="13"/>
      <c r="HS1411" s="13"/>
      <c r="HT1411" s="13"/>
      <c r="HU1411" s="13"/>
      <c r="HV1411" s="13"/>
      <c r="HW1411" s="13"/>
      <c r="HX1411" s="13"/>
      <c r="HY1411" s="13"/>
      <c r="HZ1411" s="13"/>
      <c r="IA1411" s="13"/>
      <c r="IB1411" s="13"/>
      <c r="IC1411" s="13"/>
      <c r="ID1411" s="13"/>
    </row>
    <row r="1412" spans="1:238" x14ac:dyDescent="0.2">
      <c r="A1412" s="11">
        <f t="shared" si="23"/>
        <v>1404</v>
      </c>
      <c r="B1412" s="32" t="s">
        <v>1368</v>
      </c>
      <c r="C1412" s="32" t="s">
        <v>759</v>
      </c>
      <c r="D1412" s="38" t="s">
        <v>1043</v>
      </c>
      <c r="E1412" s="68" t="s">
        <v>1366</v>
      </c>
      <c r="F1412" s="33" t="s">
        <v>671</v>
      </c>
      <c r="G1412" s="34">
        <v>19644</v>
      </c>
      <c r="H1412" s="34">
        <v>39848</v>
      </c>
      <c r="I1412" s="37" t="s">
        <v>15</v>
      </c>
      <c r="J1412" s="35" t="s">
        <v>17</v>
      </c>
      <c r="K1412" s="36"/>
      <c r="L1412" s="14"/>
      <c r="M1412" s="14"/>
      <c r="N1412" s="14"/>
      <c r="O1412" s="14"/>
      <c r="P1412" s="14"/>
      <c r="Q1412" s="14"/>
      <c r="R1412" s="14"/>
      <c r="S1412" s="14"/>
      <c r="T1412" s="14"/>
      <c r="U1412" s="14"/>
      <c r="V1412" s="14"/>
      <c r="W1412" s="14"/>
      <c r="X1412" s="14"/>
      <c r="Y1412" s="14"/>
      <c r="Z1412" s="14"/>
      <c r="AA1412" s="14"/>
      <c r="AB1412" s="14"/>
      <c r="AC1412" s="14"/>
      <c r="AD1412" s="14"/>
      <c r="AE1412" s="14"/>
      <c r="AF1412" s="14"/>
      <c r="AG1412" s="14"/>
      <c r="AH1412" s="14"/>
      <c r="AI1412" s="14"/>
      <c r="AJ1412" s="14"/>
      <c r="AK1412" s="14"/>
      <c r="AL1412" s="14"/>
      <c r="AM1412" s="14"/>
      <c r="AN1412" s="14"/>
      <c r="AO1412" s="14"/>
      <c r="AP1412" s="14"/>
      <c r="AQ1412" s="14"/>
      <c r="AR1412" s="14"/>
      <c r="AS1412" s="14"/>
      <c r="AT1412" s="14"/>
      <c r="AU1412" s="14"/>
      <c r="AV1412" s="14"/>
      <c r="AW1412" s="14"/>
      <c r="AX1412" s="14"/>
      <c r="AY1412" s="14"/>
      <c r="AZ1412" s="14"/>
      <c r="BA1412" s="14"/>
      <c r="BB1412" s="14"/>
      <c r="BC1412" s="14"/>
      <c r="BD1412" s="14"/>
      <c r="BE1412" s="14"/>
      <c r="BF1412" s="14"/>
      <c r="BG1412" s="14"/>
      <c r="BH1412" s="14"/>
      <c r="BI1412" s="14"/>
      <c r="BJ1412" s="14"/>
      <c r="BK1412" s="14"/>
      <c r="BL1412" s="14"/>
      <c r="BM1412" s="14"/>
      <c r="BN1412" s="14"/>
      <c r="BO1412" s="14"/>
      <c r="BP1412" s="14"/>
      <c r="BQ1412" s="14"/>
      <c r="BR1412" s="14"/>
      <c r="BS1412" s="14"/>
      <c r="BT1412" s="14"/>
      <c r="BU1412" s="14"/>
      <c r="BV1412" s="14"/>
      <c r="BW1412" s="14"/>
      <c r="BX1412" s="14"/>
      <c r="BY1412" s="14"/>
      <c r="BZ1412" s="14"/>
      <c r="CA1412" s="14"/>
      <c r="CB1412" s="14"/>
      <c r="CC1412" s="14"/>
      <c r="CD1412" s="14"/>
      <c r="CE1412" s="14"/>
      <c r="CF1412" s="14"/>
      <c r="CG1412" s="14"/>
      <c r="CH1412" s="14"/>
      <c r="CI1412" s="14"/>
      <c r="CJ1412" s="14"/>
      <c r="CK1412" s="14"/>
      <c r="CL1412" s="14"/>
      <c r="CM1412" s="14"/>
      <c r="CN1412" s="14"/>
      <c r="CO1412" s="14"/>
      <c r="CP1412" s="14"/>
      <c r="CQ1412" s="14"/>
      <c r="CR1412" s="14"/>
      <c r="CS1412" s="14"/>
      <c r="CT1412" s="14"/>
      <c r="CU1412" s="14"/>
      <c r="CV1412" s="14"/>
      <c r="CW1412" s="14"/>
      <c r="CX1412" s="14"/>
      <c r="CY1412" s="14"/>
      <c r="CZ1412" s="14"/>
      <c r="DA1412" s="14"/>
      <c r="DB1412" s="14"/>
      <c r="DC1412" s="14"/>
      <c r="DD1412" s="14"/>
      <c r="DE1412" s="14"/>
      <c r="DF1412" s="14"/>
      <c r="DG1412" s="14"/>
      <c r="DH1412" s="14"/>
      <c r="DI1412" s="14"/>
      <c r="DJ1412" s="14"/>
      <c r="DK1412" s="14"/>
      <c r="DL1412" s="14"/>
      <c r="DM1412" s="14"/>
      <c r="DN1412" s="14"/>
      <c r="DO1412" s="14"/>
      <c r="DP1412" s="14"/>
      <c r="DQ1412" s="14"/>
      <c r="DR1412" s="14"/>
      <c r="DS1412" s="14"/>
      <c r="DT1412" s="14"/>
      <c r="DU1412" s="14"/>
      <c r="DV1412" s="14"/>
      <c r="DW1412" s="14"/>
      <c r="DX1412" s="14"/>
      <c r="DY1412" s="14"/>
      <c r="DZ1412" s="14"/>
      <c r="EA1412" s="14"/>
      <c r="EB1412" s="14"/>
      <c r="EC1412" s="14"/>
      <c r="ED1412" s="14"/>
      <c r="EE1412" s="14"/>
      <c r="EF1412" s="14"/>
      <c r="EG1412" s="14"/>
      <c r="EH1412" s="14"/>
      <c r="EI1412" s="14"/>
      <c r="EJ1412" s="14"/>
      <c r="EK1412" s="14"/>
      <c r="EL1412" s="14"/>
      <c r="EM1412" s="14"/>
      <c r="EN1412" s="14"/>
      <c r="EO1412" s="14"/>
      <c r="EP1412" s="14"/>
      <c r="EQ1412" s="14"/>
      <c r="ER1412" s="14"/>
      <c r="ES1412" s="14"/>
      <c r="ET1412" s="14"/>
      <c r="EU1412" s="14"/>
      <c r="EV1412" s="14"/>
      <c r="EW1412" s="14"/>
      <c r="EX1412" s="14"/>
      <c r="EY1412" s="14"/>
      <c r="EZ1412" s="14"/>
      <c r="FA1412" s="14"/>
      <c r="FB1412" s="14"/>
      <c r="FC1412" s="14"/>
      <c r="FD1412" s="14"/>
      <c r="FE1412" s="14"/>
      <c r="FF1412" s="14"/>
      <c r="FG1412" s="14"/>
      <c r="FH1412" s="14"/>
      <c r="FI1412" s="14"/>
      <c r="FJ1412" s="14"/>
      <c r="FK1412" s="14"/>
      <c r="FL1412" s="14"/>
      <c r="FM1412" s="14"/>
      <c r="FN1412" s="14"/>
      <c r="FO1412" s="14"/>
      <c r="FP1412" s="14"/>
      <c r="FQ1412" s="14"/>
      <c r="FR1412" s="14"/>
      <c r="FS1412" s="14"/>
      <c r="FT1412" s="14"/>
      <c r="FU1412" s="14"/>
      <c r="FV1412" s="14"/>
      <c r="FW1412" s="14"/>
      <c r="FX1412" s="14"/>
      <c r="FY1412" s="14"/>
      <c r="FZ1412" s="14"/>
      <c r="GA1412" s="14"/>
      <c r="GB1412" s="14"/>
      <c r="GC1412" s="14"/>
      <c r="GD1412" s="14"/>
      <c r="GE1412" s="14"/>
      <c r="GF1412" s="14"/>
      <c r="GG1412" s="14"/>
      <c r="GH1412" s="14"/>
      <c r="GI1412" s="14"/>
      <c r="GJ1412" s="14"/>
      <c r="GK1412" s="14"/>
      <c r="GL1412" s="14"/>
      <c r="GM1412" s="14"/>
      <c r="GN1412" s="14"/>
      <c r="GO1412" s="14"/>
      <c r="GP1412" s="14"/>
      <c r="GQ1412" s="14"/>
      <c r="GR1412" s="14"/>
      <c r="GS1412" s="14"/>
      <c r="GT1412" s="14"/>
      <c r="GU1412" s="14"/>
      <c r="GV1412" s="14"/>
      <c r="GW1412" s="14"/>
      <c r="GX1412" s="14"/>
      <c r="GY1412" s="14"/>
      <c r="GZ1412" s="14"/>
      <c r="HA1412" s="14"/>
      <c r="HB1412" s="14"/>
      <c r="HC1412" s="14"/>
      <c r="HD1412" s="14"/>
      <c r="HE1412" s="14"/>
      <c r="HF1412" s="14"/>
      <c r="HG1412" s="14"/>
      <c r="HH1412" s="14"/>
      <c r="HI1412" s="14"/>
      <c r="HJ1412" s="14"/>
      <c r="HK1412" s="14"/>
      <c r="HL1412" s="14"/>
      <c r="HM1412" s="14"/>
      <c r="HN1412" s="14"/>
      <c r="HO1412" s="14"/>
      <c r="HP1412" s="14"/>
      <c r="HQ1412" s="14"/>
      <c r="HR1412" s="14"/>
      <c r="HS1412" s="14"/>
      <c r="HT1412" s="14"/>
      <c r="HU1412" s="14"/>
      <c r="HV1412" s="14"/>
      <c r="HW1412" s="14"/>
      <c r="HX1412" s="14"/>
      <c r="HY1412" s="14"/>
      <c r="HZ1412" s="14"/>
      <c r="IA1412" s="14"/>
      <c r="IB1412" s="14"/>
      <c r="IC1412" s="14"/>
      <c r="ID1412" s="14"/>
    </row>
    <row r="1413" spans="1:238" x14ac:dyDescent="0.2">
      <c r="A1413" s="11">
        <f t="shared" si="23"/>
        <v>1405</v>
      </c>
      <c r="B1413" s="32" t="s">
        <v>1415</v>
      </c>
      <c r="C1413" s="32" t="s">
        <v>759</v>
      </c>
      <c r="D1413" s="38" t="s">
        <v>1043</v>
      </c>
      <c r="E1413" s="69" t="s">
        <v>1411</v>
      </c>
      <c r="F1413" s="33" t="s">
        <v>1416</v>
      </c>
      <c r="G1413" s="34">
        <v>3209</v>
      </c>
      <c r="H1413" s="34">
        <v>4052</v>
      </c>
      <c r="I1413" s="37" t="s">
        <v>15</v>
      </c>
      <c r="J1413" s="35" t="s">
        <v>17</v>
      </c>
      <c r="K1413" s="36"/>
      <c r="L1413" s="15"/>
      <c r="M1413" s="15"/>
      <c r="N1413" s="15"/>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c r="AO1413" s="15"/>
      <c r="AP1413" s="15"/>
      <c r="AQ1413" s="15"/>
      <c r="AR1413" s="15"/>
      <c r="AS1413" s="15"/>
      <c r="AT1413" s="15"/>
      <c r="AU1413" s="15"/>
      <c r="AV1413" s="15"/>
      <c r="AW1413" s="15"/>
      <c r="AX1413" s="15"/>
      <c r="AY1413" s="15"/>
      <c r="AZ1413" s="15"/>
      <c r="BA1413" s="15"/>
      <c r="BB1413" s="15"/>
      <c r="BC1413" s="15"/>
      <c r="BD1413" s="15"/>
      <c r="BE1413" s="15"/>
      <c r="BF1413" s="15"/>
      <c r="BG1413" s="15"/>
      <c r="BH1413" s="15"/>
      <c r="BI1413" s="15"/>
      <c r="BJ1413" s="15"/>
      <c r="BK1413" s="15"/>
      <c r="BL1413" s="15"/>
      <c r="BM1413" s="15"/>
      <c r="BN1413" s="15"/>
      <c r="BO1413" s="15"/>
      <c r="BP1413" s="15"/>
      <c r="BQ1413" s="15"/>
      <c r="BR1413" s="15"/>
      <c r="BS1413" s="15"/>
      <c r="BT1413" s="15"/>
      <c r="BU1413" s="15"/>
      <c r="BV1413" s="15"/>
      <c r="BW1413" s="15"/>
      <c r="BX1413" s="15"/>
      <c r="BY1413" s="15"/>
      <c r="BZ1413" s="15"/>
      <c r="CA1413" s="15"/>
      <c r="CB1413" s="15"/>
      <c r="CC1413" s="15"/>
      <c r="CD1413" s="15"/>
      <c r="CE1413" s="15"/>
      <c r="CF1413" s="15"/>
      <c r="CG1413" s="15"/>
      <c r="CH1413" s="15"/>
      <c r="CI1413" s="15"/>
      <c r="CJ1413" s="15"/>
      <c r="CK1413" s="15"/>
      <c r="CL1413" s="15"/>
      <c r="CM1413" s="15"/>
      <c r="CN1413" s="15"/>
      <c r="CO1413" s="15"/>
      <c r="CP1413" s="15"/>
      <c r="CQ1413" s="15"/>
      <c r="CR1413" s="15"/>
      <c r="CS1413" s="15"/>
      <c r="CT1413" s="15"/>
      <c r="CU1413" s="15"/>
      <c r="CV1413" s="15"/>
      <c r="CW1413" s="15"/>
      <c r="CX1413" s="15"/>
      <c r="CY1413" s="15"/>
      <c r="CZ1413" s="15"/>
      <c r="DA1413" s="15"/>
      <c r="DB1413" s="15"/>
      <c r="DC1413" s="15"/>
      <c r="DD1413" s="15"/>
      <c r="DE1413" s="15"/>
      <c r="DF1413" s="15"/>
      <c r="DG1413" s="15"/>
      <c r="DH1413" s="15"/>
      <c r="DI1413" s="15"/>
      <c r="DJ1413" s="15"/>
      <c r="DK1413" s="15"/>
      <c r="DL1413" s="15"/>
      <c r="DM1413" s="15"/>
      <c r="DN1413" s="15"/>
      <c r="DO1413" s="15"/>
      <c r="DP1413" s="15"/>
      <c r="DQ1413" s="15"/>
      <c r="DR1413" s="15"/>
      <c r="DS1413" s="15"/>
      <c r="DT1413" s="15"/>
      <c r="DU1413" s="15"/>
      <c r="DV1413" s="15"/>
      <c r="DW1413" s="15"/>
      <c r="DX1413" s="15"/>
      <c r="DY1413" s="15"/>
      <c r="DZ1413" s="15"/>
      <c r="EA1413" s="15"/>
      <c r="EB1413" s="15"/>
      <c r="EC1413" s="15"/>
      <c r="ED1413" s="15"/>
      <c r="EE1413" s="15"/>
      <c r="EF1413" s="15"/>
      <c r="EG1413" s="15"/>
      <c r="EH1413" s="15"/>
      <c r="EI1413" s="15"/>
      <c r="EJ1413" s="15"/>
      <c r="EK1413" s="15"/>
      <c r="EL1413" s="15"/>
      <c r="EM1413" s="15"/>
      <c r="EN1413" s="15"/>
      <c r="EO1413" s="15"/>
      <c r="EP1413" s="15"/>
      <c r="EQ1413" s="15"/>
      <c r="ER1413" s="15"/>
      <c r="ES1413" s="15"/>
      <c r="ET1413" s="15"/>
      <c r="EU1413" s="15"/>
      <c r="EV1413" s="15"/>
      <c r="EW1413" s="15"/>
      <c r="EX1413" s="15"/>
      <c r="EY1413" s="15"/>
      <c r="EZ1413" s="15"/>
      <c r="FA1413" s="15"/>
      <c r="FB1413" s="15"/>
      <c r="FC1413" s="15"/>
      <c r="FD1413" s="15"/>
      <c r="FE1413" s="15"/>
      <c r="FF1413" s="15"/>
      <c r="FG1413" s="15"/>
      <c r="FH1413" s="15"/>
      <c r="FI1413" s="15"/>
      <c r="FJ1413" s="15"/>
      <c r="FK1413" s="15"/>
      <c r="FL1413" s="15"/>
      <c r="FM1413" s="15"/>
      <c r="FN1413" s="15"/>
      <c r="FO1413" s="15"/>
      <c r="FP1413" s="15"/>
      <c r="FQ1413" s="15"/>
      <c r="FR1413" s="15"/>
      <c r="FS1413" s="15"/>
      <c r="FT1413" s="15"/>
      <c r="FU1413" s="15"/>
      <c r="FV1413" s="15"/>
      <c r="FW1413" s="15"/>
      <c r="FX1413" s="15"/>
      <c r="FY1413" s="15"/>
      <c r="FZ1413" s="15"/>
      <c r="GA1413" s="15"/>
      <c r="GB1413" s="15"/>
      <c r="GC1413" s="15"/>
      <c r="GD1413" s="15"/>
      <c r="GE1413" s="15"/>
      <c r="GF1413" s="15"/>
      <c r="GG1413" s="15"/>
      <c r="GH1413" s="15"/>
      <c r="GI1413" s="15"/>
      <c r="GJ1413" s="15"/>
      <c r="GK1413" s="15"/>
      <c r="GL1413" s="15"/>
      <c r="GM1413" s="15"/>
      <c r="GN1413" s="15"/>
      <c r="GO1413" s="15"/>
      <c r="GP1413" s="15"/>
      <c r="GQ1413" s="15"/>
      <c r="GR1413" s="15"/>
      <c r="GS1413" s="15"/>
      <c r="GT1413" s="15"/>
      <c r="GU1413" s="15"/>
      <c r="GV1413" s="15"/>
      <c r="GW1413" s="15"/>
      <c r="GX1413" s="15"/>
      <c r="GY1413" s="15"/>
      <c r="GZ1413" s="15"/>
      <c r="HA1413" s="15"/>
      <c r="HB1413" s="15"/>
      <c r="HC1413" s="15"/>
      <c r="HD1413" s="15"/>
      <c r="HE1413" s="15"/>
      <c r="HF1413" s="15"/>
      <c r="HG1413" s="15"/>
      <c r="HH1413" s="15"/>
      <c r="HI1413" s="15"/>
      <c r="HJ1413" s="15"/>
      <c r="HK1413" s="15"/>
      <c r="HL1413" s="15"/>
      <c r="HM1413" s="15"/>
      <c r="HN1413" s="15"/>
      <c r="HO1413" s="15"/>
      <c r="HP1413" s="15"/>
      <c r="HQ1413" s="15"/>
      <c r="HR1413" s="15"/>
      <c r="HS1413" s="15"/>
      <c r="HT1413" s="15"/>
      <c r="HU1413" s="15"/>
      <c r="HV1413" s="15"/>
      <c r="HW1413" s="15"/>
      <c r="HX1413" s="15"/>
      <c r="HY1413" s="15"/>
      <c r="HZ1413" s="15"/>
      <c r="IA1413" s="15"/>
      <c r="IB1413" s="15"/>
      <c r="IC1413" s="15"/>
      <c r="ID1413" s="15"/>
    </row>
    <row r="1414" spans="1:238" x14ac:dyDescent="0.2">
      <c r="A1414" s="11">
        <f t="shared" si="23"/>
        <v>1406</v>
      </c>
      <c r="B1414" s="32" t="s">
        <v>1417</v>
      </c>
      <c r="C1414" s="32" t="s">
        <v>759</v>
      </c>
      <c r="D1414" s="38" t="s">
        <v>1043</v>
      </c>
      <c r="E1414" s="69" t="s">
        <v>1411</v>
      </c>
      <c r="F1414" s="33" t="s">
        <v>1416</v>
      </c>
      <c r="G1414" s="34">
        <v>2549</v>
      </c>
      <c r="H1414" s="34">
        <v>3169</v>
      </c>
      <c r="I1414" s="37" t="s">
        <v>15</v>
      </c>
      <c r="J1414" s="35" t="s">
        <v>17</v>
      </c>
      <c r="K1414" s="36"/>
      <c r="L1414" s="15"/>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c r="AO1414" s="15"/>
      <c r="AP1414" s="15"/>
      <c r="AQ1414" s="15"/>
      <c r="AR1414" s="15"/>
      <c r="AS1414" s="15"/>
      <c r="AT1414" s="15"/>
      <c r="AU1414" s="15"/>
      <c r="AV1414" s="15"/>
      <c r="AW1414" s="15"/>
      <c r="AX1414" s="15"/>
      <c r="AY1414" s="15"/>
      <c r="AZ1414" s="15"/>
      <c r="BA1414" s="15"/>
      <c r="BB1414" s="15"/>
      <c r="BC1414" s="15"/>
      <c r="BD1414" s="15"/>
      <c r="BE1414" s="15"/>
      <c r="BF1414" s="15"/>
      <c r="BG1414" s="15"/>
      <c r="BH1414" s="15"/>
      <c r="BI1414" s="15"/>
      <c r="BJ1414" s="15"/>
      <c r="BK1414" s="15"/>
      <c r="BL1414" s="15"/>
      <c r="BM1414" s="15"/>
      <c r="BN1414" s="15"/>
      <c r="BO1414" s="15"/>
      <c r="BP1414" s="15"/>
      <c r="BQ1414" s="15"/>
      <c r="BR1414" s="15"/>
      <c r="BS1414" s="15"/>
      <c r="BT1414" s="15"/>
      <c r="BU1414" s="15"/>
      <c r="BV1414" s="15"/>
      <c r="BW1414" s="15"/>
      <c r="BX1414" s="15"/>
      <c r="BY1414" s="15"/>
      <c r="BZ1414" s="15"/>
      <c r="CA1414" s="15"/>
      <c r="CB1414" s="15"/>
      <c r="CC1414" s="15"/>
      <c r="CD1414" s="15"/>
      <c r="CE1414" s="15"/>
      <c r="CF1414" s="15"/>
      <c r="CG1414" s="15"/>
      <c r="CH1414" s="15"/>
      <c r="CI1414" s="15"/>
      <c r="CJ1414" s="15"/>
      <c r="CK1414" s="15"/>
      <c r="CL1414" s="15"/>
      <c r="CM1414" s="15"/>
      <c r="CN1414" s="15"/>
      <c r="CO1414" s="15"/>
      <c r="CP1414" s="15"/>
      <c r="CQ1414" s="15"/>
      <c r="CR1414" s="15"/>
      <c r="CS1414" s="15"/>
      <c r="CT1414" s="15"/>
      <c r="CU1414" s="15"/>
      <c r="CV1414" s="15"/>
      <c r="CW1414" s="15"/>
      <c r="CX1414" s="15"/>
      <c r="CY1414" s="15"/>
      <c r="CZ1414" s="15"/>
      <c r="DA1414" s="15"/>
      <c r="DB1414" s="15"/>
      <c r="DC1414" s="15"/>
      <c r="DD1414" s="15"/>
      <c r="DE1414" s="15"/>
      <c r="DF1414" s="15"/>
      <c r="DG1414" s="15"/>
      <c r="DH1414" s="15"/>
      <c r="DI1414" s="15"/>
      <c r="DJ1414" s="15"/>
      <c r="DK1414" s="15"/>
      <c r="DL1414" s="15"/>
      <c r="DM1414" s="15"/>
      <c r="DN1414" s="15"/>
      <c r="DO1414" s="15"/>
      <c r="DP1414" s="15"/>
      <c r="DQ1414" s="15"/>
      <c r="DR1414" s="15"/>
      <c r="DS1414" s="15"/>
      <c r="DT1414" s="15"/>
      <c r="DU1414" s="15"/>
      <c r="DV1414" s="15"/>
      <c r="DW1414" s="15"/>
      <c r="DX1414" s="15"/>
      <c r="DY1414" s="15"/>
      <c r="DZ1414" s="15"/>
      <c r="EA1414" s="15"/>
      <c r="EB1414" s="15"/>
      <c r="EC1414" s="15"/>
      <c r="ED1414" s="15"/>
      <c r="EE1414" s="15"/>
      <c r="EF1414" s="15"/>
      <c r="EG1414" s="15"/>
      <c r="EH1414" s="15"/>
      <c r="EI1414" s="15"/>
      <c r="EJ1414" s="15"/>
      <c r="EK1414" s="15"/>
      <c r="EL1414" s="15"/>
      <c r="EM1414" s="15"/>
      <c r="EN1414" s="15"/>
      <c r="EO1414" s="15"/>
      <c r="EP1414" s="15"/>
      <c r="EQ1414" s="15"/>
      <c r="ER1414" s="15"/>
      <c r="ES1414" s="15"/>
      <c r="ET1414" s="15"/>
      <c r="EU1414" s="15"/>
      <c r="EV1414" s="15"/>
      <c r="EW1414" s="15"/>
      <c r="EX1414" s="15"/>
      <c r="EY1414" s="15"/>
      <c r="EZ1414" s="15"/>
      <c r="FA1414" s="15"/>
      <c r="FB1414" s="15"/>
      <c r="FC1414" s="15"/>
      <c r="FD1414" s="15"/>
      <c r="FE1414" s="15"/>
      <c r="FF1414" s="15"/>
      <c r="FG1414" s="15"/>
      <c r="FH1414" s="15"/>
      <c r="FI1414" s="15"/>
      <c r="FJ1414" s="15"/>
      <c r="FK1414" s="15"/>
      <c r="FL1414" s="15"/>
      <c r="FM1414" s="15"/>
      <c r="FN1414" s="15"/>
      <c r="FO1414" s="15"/>
      <c r="FP1414" s="15"/>
      <c r="FQ1414" s="15"/>
      <c r="FR1414" s="15"/>
      <c r="FS1414" s="15"/>
      <c r="FT1414" s="15"/>
      <c r="FU1414" s="15"/>
      <c r="FV1414" s="15"/>
      <c r="FW1414" s="15"/>
      <c r="FX1414" s="15"/>
      <c r="FY1414" s="15"/>
      <c r="FZ1414" s="15"/>
      <c r="GA1414" s="15"/>
      <c r="GB1414" s="15"/>
      <c r="GC1414" s="15"/>
      <c r="GD1414" s="15"/>
      <c r="GE1414" s="15"/>
      <c r="GF1414" s="15"/>
      <c r="GG1414" s="15"/>
      <c r="GH1414" s="15"/>
      <c r="GI1414" s="15"/>
      <c r="GJ1414" s="15"/>
      <c r="GK1414" s="15"/>
      <c r="GL1414" s="15"/>
      <c r="GM1414" s="15"/>
      <c r="GN1414" s="15"/>
      <c r="GO1414" s="15"/>
      <c r="GP1414" s="15"/>
      <c r="GQ1414" s="15"/>
      <c r="GR1414" s="15"/>
      <c r="GS1414" s="15"/>
      <c r="GT1414" s="15"/>
      <c r="GU1414" s="15"/>
      <c r="GV1414" s="15"/>
      <c r="GW1414" s="15"/>
      <c r="GX1414" s="15"/>
      <c r="GY1414" s="15"/>
      <c r="GZ1414" s="15"/>
      <c r="HA1414" s="15"/>
      <c r="HB1414" s="15"/>
      <c r="HC1414" s="15"/>
      <c r="HD1414" s="15"/>
      <c r="HE1414" s="15"/>
      <c r="HF1414" s="15"/>
      <c r="HG1414" s="15"/>
      <c r="HH1414" s="15"/>
      <c r="HI1414" s="15"/>
      <c r="HJ1414" s="15"/>
      <c r="HK1414" s="15"/>
      <c r="HL1414" s="15"/>
      <c r="HM1414" s="15"/>
      <c r="HN1414" s="15"/>
      <c r="HO1414" s="15"/>
      <c r="HP1414" s="15"/>
      <c r="HQ1414" s="15"/>
      <c r="HR1414" s="15"/>
      <c r="HS1414" s="15"/>
      <c r="HT1414" s="15"/>
      <c r="HU1414" s="15"/>
      <c r="HV1414" s="15"/>
      <c r="HW1414" s="15"/>
      <c r="HX1414" s="15"/>
      <c r="HY1414" s="15"/>
      <c r="HZ1414" s="15"/>
      <c r="IA1414" s="15"/>
      <c r="IB1414" s="15"/>
      <c r="IC1414" s="15"/>
      <c r="ID1414" s="15"/>
    </row>
    <row r="1415" spans="1:238" x14ac:dyDescent="0.2">
      <c r="A1415" s="11">
        <f t="shared" si="23"/>
        <v>1407</v>
      </c>
      <c r="B1415" s="32" t="s">
        <v>1418</v>
      </c>
      <c r="C1415" s="32" t="s">
        <v>759</v>
      </c>
      <c r="D1415" s="38" t="s">
        <v>1043</v>
      </c>
      <c r="E1415" s="69" t="s">
        <v>1411</v>
      </c>
      <c r="F1415" s="33" t="s">
        <v>1416</v>
      </c>
      <c r="G1415" s="34">
        <v>1180</v>
      </c>
      <c r="H1415" s="34">
        <v>1483</v>
      </c>
      <c r="I1415" s="37" t="s">
        <v>15</v>
      </c>
      <c r="J1415" s="35" t="s">
        <v>17</v>
      </c>
      <c r="K1415" s="36"/>
      <c r="L1415" s="15"/>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c r="AO1415" s="15"/>
      <c r="AP1415" s="15"/>
      <c r="AQ1415" s="15"/>
      <c r="AR1415" s="15"/>
      <c r="AS1415" s="15"/>
      <c r="AT1415" s="15"/>
      <c r="AU1415" s="15"/>
      <c r="AV1415" s="15"/>
      <c r="AW1415" s="15"/>
      <c r="AX1415" s="15"/>
      <c r="AY1415" s="15"/>
      <c r="AZ1415" s="15"/>
      <c r="BA1415" s="15"/>
      <c r="BB1415" s="15"/>
      <c r="BC1415" s="15"/>
      <c r="BD1415" s="15"/>
      <c r="BE1415" s="15"/>
      <c r="BF1415" s="15"/>
      <c r="BG1415" s="15"/>
      <c r="BH1415" s="15"/>
      <c r="BI1415" s="15"/>
      <c r="BJ1415" s="15"/>
      <c r="BK1415" s="15"/>
      <c r="BL1415" s="15"/>
      <c r="BM1415" s="15"/>
      <c r="BN1415" s="15"/>
      <c r="BO1415" s="15"/>
      <c r="BP1415" s="15"/>
      <c r="BQ1415" s="15"/>
      <c r="BR1415" s="15"/>
      <c r="BS1415" s="15"/>
      <c r="BT1415" s="15"/>
      <c r="BU1415" s="15"/>
      <c r="BV1415" s="15"/>
      <c r="BW1415" s="15"/>
      <c r="BX1415" s="15"/>
      <c r="BY1415" s="15"/>
      <c r="BZ1415" s="15"/>
      <c r="CA1415" s="15"/>
      <c r="CB1415" s="15"/>
      <c r="CC1415" s="15"/>
      <c r="CD1415" s="15"/>
      <c r="CE1415" s="15"/>
      <c r="CF1415" s="15"/>
      <c r="CG1415" s="15"/>
      <c r="CH1415" s="15"/>
      <c r="CI1415" s="15"/>
      <c r="CJ1415" s="15"/>
      <c r="CK1415" s="15"/>
      <c r="CL1415" s="15"/>
      <c r="CM1415" s="15"/>
      <c r="CN1415" s="15"/>
      <c r="CO1415" s="15"/>
      <c r="CP1415" s="15"/>
      <c r="CQ1415" s="15"/>
      <c r="CR1415" s="15"/>
      <c r="CS1415" s="15"/>
      <c r="CT1415" s="15"/>
      <c r="CU1415" s="15"/>
      <c r="CV1415" s="15"/>
      <c r="CW1415" s="15"/>
      <c r="CX1415" s="15"/>
      <c r="CY1415" s="15"/>
      <c r="CZ1415" s="15"/>
      <c r="DA1415" s="15"/>
      <c r="DB1415" s="15"/>
      <c r="DC1415" s="15"/>
      <c r="DD1415" s="15"/>
      <c r="DE1415" s="15"/>
      <c r="DF1415" s="15"/>
      <c r="DG1415" s="15"/>
      <c r="DH1415" s="15"/>
      <c r="DI1415" s="15"/>
      <c r="DJ1415" s="15"/>
      <c r="DK1415" s="15"/>
      <c r="DL1415" s="15"/>
      <c r="DM1415" s="15"/>
      <c r="DN1415" s="15"/>
      <c r="DO1415" s="15"/>
      <c r="DP1415" s="15"/>
      <c r="DQ1415" s="15"/>
      <c r="DR1415" s="15"/>
      <c r="DS1415" s="15"/>
      <c r="DT1415" s="15"/>
      <c r="DU1415" s="15"/>
      <c r="DV1415" s="15"/>
      <c r="DW1415" s="15"/>
      <c r="DX1415" s="15"/>
      <c r="DY1415" s="15"/>
      <c r="DZ1415" s="15"/>
      <c r="EA1415" s="15"/>
      <c r="EB1415" s="15"/>
      <c r="EC1415" s="15"/>
      <c r="ED1415" s="15"/>
      <c r="EE1415" s="15"/>
      <c r="EF1415" s="15"/>
      <c r="EG1415" s="15"/>
      <c r="EH1415" s="15"/>
      <c r="EI1415" s="15"/>
      <c r="EJ1415" s="15"/>
      <c r="EK1415" s="15"/>
      <c r="EL1415" s="15"/>
      <c r="EM1415" s="15"/>
      <c r="EN1415" s="15"/>
      <c r="EO1415" s="15"/>
      <c r="EP1415" s="15"/>
      <c r="EQ1415" s="15"/>
      <c r="ER1415" s="15"/>
      <c r="ES1415" s="15"/>
      <c r="ET1415" s="15"/>
      <c r="EU1415" s="15"/>
      <c r="EV1415" s="15"/>
      <c r="EW1415" s="15"/>
      <c r="EX1415" s="15"/>
      <c r="EY1415" s="15"/>
      <c r="EZ1415" s="15"/>
      <c r="FA1415" s="15"/>
      <c r="FB1415" s="15"/>
      <c r="FC1415" s="15"/>
      <c r="FD1415" s="15"/>
      <c r="FE1415" s="15"/>
      <c r="FF1415" s="15"/>
      <c r="FG1415" s="15"/>
      <c r="FH1415" s="15"/>
      <c r="FI1415" s="15"/>
      <c r="FJ1415" s="15"/>
      <c r="FK1415" s="15"/>
      <c r="FL1415" s="15"/>
      <c r="FM1415" s="15"/>
      <c r="FN1415" s="15"/>
      <c r="FO1415" s="15"/>
      <c r="FP1415" s="15"/>
      <c r="FQ1415" s="15"/>
      <c r="FR1415" s="15"/>
      <c r="FS1415" s="15"/>
      <c r="FT1415" s="15"/>
      <c r="FU1415" s="15"/>
      <c r="FV1415" s="15"/>
      <c r="FW1415" s="15"/>
      <c r="FX1415" s="15"/>
      <c r="FY1415" s="15"/>
      <c r="FZ1415" s="15"/>
      <c r="GA1415" s="15"/>
      <c r="GB1415" s="15"/>
      <c r="GC1415" s="15"/>
      <c r="GD1415" s="15"/>
      <c r="GE1415" s="15"/>
      <c r="GF1415" s="15"/>
      <c r="GG1415" s="15"/>
      <c r="GH1415" s="15"/>
      <c r="GI1415" s="15"/>
      <c r="GJ1415" s="15"/>
      <c r="GK1415" s="15"/>
      <c r="GL1415" s="15"/>
      <c r="GM1415" s="15"/>
      <c r="GN1415" s="15"/>
      <c r="GO1415" s="15"/>
      <c r="GP1415" s="15"/>
      <c r="GQ1415" s="15"/>
      <c r="GR1415" s="15"/>
      <c r="GS1415" s="15"/>
      <c r="GT1415" s="15"/>
      <c r="GU1415" s="15"/>
      <c r="GV1415" s="15"/>
      <c r="GW1415" s="15"/>
      <c r="GX1415" s="15"/>
      <c r="GY1415" s="15"/>
      <c r="GZ1415" s="15"/>
      <c r="HA1415" s="15"/>
      <c r="HB1415" s="15"/>
      <c r="HC1415" s="15"/>
      <c r="HD1415" s="15"/>
      <c r="HE1415" s="15"/>
      <c r="HF1415" s="15"/>
      <c r="HG1415" s="15"/>
      <c r="HH1415" s="15"/>
      <c r="HI1415" s="15"/>
      <c r="HJ1415" s="15"/>
      <c r="HK1415" s="15"/>
      <c r="HL1415" s="15"/>
      <c r="HM1415" s="15"/>
      <c r="HN1415" s="15"/>
      <c r="HO1415" s="15"/>
      <c r="HP1415" s="15"/>
      <c r="HQ1415" s="15"/>
      <c r="HR1415" s="15"/>
      <c r="HS1415" s="15"/>
      <c r="HT1415" s="15"/>
      <c r="HU1415" s="15"/>
      <c r="HV1415" s="15"/>
      <c r="HW1415" s="15"/>
      <c r="HX1415" s="15"/>
      <c r="HY1415" s="15"/>
      <c r="HZ1415" s="15"/>
      <c r="IA1415" s="15"/>
      <c r="IB1415" s="15"/>
      <c r="IC1415" s="15"/>
      <c r="ID1415" s="15"/>
    </row>
    <row r="1416" spans="1:238" x14ac:dyDescent="0.2">
      <c r="A1416" s="11">
        <f t="shared" si="23"/>
        <v>1408</v>
      </c>
      <c r="B1416" s="32" t="s">
        <v>1419</v>
      </c>
      <c r="C1416" s="32" t="s">
        <v>759</v>
      </c>
      <c r="D1416" s="38" t="s">
        <v>1043</v>
      </c>
      <c r="E1416" s="69" t="s">
        <v>1411</v>
      </c>
      <c r="F1416" s="33" t="s">
        <v>1416</v>
      </c>
      <c r="G1416" s="34">
        <v>2551</v>
      </c>
      <c r="H1416" s="34">
        <v>1789</v>
      </c>
      <c r="I1416" s="37" t="s">
        <v>15</v>
      </c>
      <c r="J1416" s="35" t="s">
        <v>17</v>
      </c>
      <c r="K1416" s="36"/>
      <c r="L1416" s="15"/>
      <c r="M1416" s="15"/>
      <c r="N1416" s="15"/>
      <c r="O1416" s="1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c r="AO1416" s="15"/>
      <c r="AP1416" s="15"/>
      <c r="AQ1416" s="15"/>
      <c r="AR1416" s="15"/>
      <c r="AS1416" s="15"/>
      <c r="AT1416" s="15"/>
      <c r="AU1416" s="15"/>
      <c r="AV1416" s="15"/>
      <c r="AW1416" s="15"/>
      <c r="AX1416" s="15"/>
      <c r="AY1416" s="15"/>
      <c r="AZ1416" s="15"/>
      <c r="BA1416" s="15"/>
      <c r="BB1416" s="15"/>
      <c r="BC1416" s="15"/>
      <c r="BD1416" s="15"/>
      <c r="BE1416" s="15"/>
      <c r="BF1416" s="15"/>
      <c r="BG1416" s="15"/>
      <c r="BH1416" s="15"/>
      <c r="BI1416" s="15"/>
      <c r="BJ1416" s="15"/>
      <c r="BK1416" s="15"/>
      <c r="BL1416" s="15"/>
      <c r="BM1416" s="15"/>
      <c r="BN1416" s="15"/>
      <c r="BO1416" s="15"/>
      <c r="BP1416" s="15"/>
      <c r="BQ1416" s="15"/>
      <c r="BR1416" s="15"/>
      <c r="BS1416" s="15"/>
      <c r="BT1416" s="15"/>
      <c r="BU1416" s="15"/>
      <c r="BV1416" s="15"/>
      <c r="BW1416" s="15"/>
      <c r="BX1416" s="15"/>
      <c r="BY1416" s="15"/>
      <c r="BZ1416" s="15"/>
      <c r="CA1416" s="15"/>
      <c r="CB1416" s="15"/>
      <c r="CC1416" s="15"/>
      <c r="CD1416" s="15"/>
      <c r="CE1416" s="15"/>
      <c r="CF1416" s="15"/>
      <c r="CG1416" s="15"/>
      <c r="CH1416" s="15"/>
      <c r="CI1416" s="15"/>
      <c r="CJ1416" s="15"/>
      <c r="CK1416" s="15"/>
      <c r="CL1416" s="15"/>
      <c r="CM1416" s="15"/>
      <c r="CN1416" s="15"/>
      <c r="CO1416" s="15"/>
      <c r="CP1416" s="15"/>
      <c r="CQ1416" s="15"/>
      <c r="CR1416" s="15"/>
      <c r="CS1416" s="15"/>
      <c r="CT1416" s="15"/>
      <c r="CU1416" s="15"/>
      <c r="CV1416" s="15"/>
      <c r="CW1416" s="15"/>
      <c r="CX1416" s="15"/>
      <c r="CY1416" s="15"/>
      <c r="CZ1416" s="15"/>
      <c r="DA1416" s="15"/>
      <c r="DB1416" s="15"/>
      <c r="DC1416" s="15"/>
      <c r="DD1416" s="15"/>
      <c r="DE1416" s="15"/>
      <c r="DF1416" s="15"/>
      <c r="DG1416" s="15"/>
      <c r="DH1416" s="15"/>
      <c r="DI1416" s="15"/>
      <c r="DJ1416" s="15"/>
      <c r="DK1416" s="15"/>
      <c r="DL1416" s="15"/>
      <c r="DM1416" s="15"/>
      <c r="DN1416" s="15"/>
      <c r="DO1416" s="15"/>
      <c r="DP1416" s="15"/>
      <c r="DQ1416" s="15"/>
      <c r="DR1416" s="15"/>
      <c r="DS1416" s="15"/>
      <c r="DT1416" s="15"/>
      <c r="DU1416" s="15"/>
      <c r="DV1416" s="15"/>
      <c r="DW1416" s="15"/>
      <c r="DX1416" s="15"/>
      <c r="DY1416" s="15"/>
      <c r="DZ1416" s="15"/>
      <c r="EA1416" s="15"/>
      <c r="EB1416" s="15"/>
      <c r="EC1416" s="15"/>
      <c r="ED1416" s="15"/>
      <c r="EE1416" s="15"/>
      <c r="EF1416" s="15"/>
      <c r="EG1416" s="15"/>
      <c r="EH1416" s="15"/>
      <c r="EI1416" s="15"/>
      <c r="EJ1416" s="15"/>
      <c r="EK1416" s="15"/>
      <c r="EL1416" s="15"/>
      <c r="EM1416" s="15"/>
      <c r="EN1416" s="15"/>
      <c r="EO1416" s="15"/>
      <c r="EP1416" s="15"/>
      <c r="EQ1416" s="15"/>
      <c r="ER1416" s="15"/>
      <c r="ES1416" s="15"/>
      <c r="ET1416" s="15"/>
      <c r="EU1416" s="15"/>
      <c r="EV1416" s="15"/>
      <c r="EW1416" s="15"/>
      <c r="EX1416" s="15"/>
      <c r="EY1416" s="15"/>
      <c r="EZ1416" s="15"/>
      <c r="FA1416" s="15"/>
      <c r="FB1416" s="15"/>
      <c r="FC1416" s="15"/>
      <c r="FD1416" s="15"/>
      <c r="FE1416" s="15"/>
      <c r="FF1416" s="15"/>
      <c r="FG1416" s="15"/>
      <c r="FH1416" s="15"/>
      <c r="FI1416" s="15"/>
      <c r="FJ1416" s="15"/>
      <c r="FK1416" s="15"/>
      <c r="FL1416" s="15"/>
      <c r="FM1416" s="15"/>
      <c r="FN1416" s="15"/>
      <c r="FO1416" s="15"/>
      <c r="FP1416" s="15"/>
      <c r="FQ1416" s="15"/>
      <c r="FR1416" s="15"/>
      <c r="FS1416" s="15"/>
      <c r="FT1416" s="15"/>
      <c r="FU1416" s="15"/>
      <c r="FV1416" s="15"/>
      <c r="FW1416" s="15"/>
      <c r="FX1416" s="15"/>
      <c r="FY1416" s="15"/>
      <c r="FZ1416" s="15"/>
      <c r="GA1416" s="15"/>
      <c r="GB1416" s="15"/>
      <c r="GC1416" s="15"/>
      <c r="GD1416" s="15"/>
      <c r="GE1416" s="15"/>
      <c r="GF1416" s="15"/>
      <c r="GG1416" s="15"/>
      <c r="GH1416" s="15"/>
      <c r="GI1416" s="15"/>
      <c r="GJ1416" s="15"/>
      <c r="GK1416" s="15"/>
      <c r="GL1416" s="15"/>
      <c r="GM1416" s="15"/>
      <c r="GN1416" s="15"/>
      <c r="GO1416" s="15"/>
      <c r="GP1416" s="15"/>
      <c r="GQ1416" s="15"/>
      <c r="GR1416" s="15"/>
      <c r="GS1416" s="15"/>
      <c r="GT1416" s="15"/>
      <c r="GU1416" s="15"/>
      <c r="GV1416" s="15"/>
      <c r="GW1416" s="15"/>
      <c r="GX1416" s="15"/>
      <c r="GY1416" s="15"/>
      <c r="GZ1416" s="15"/>
      <c r="HA1416" s="15"/>
      <c r="HB1416" s="15"/>
      <c r="HC1416" s="15"/>
      <c r="HD1416" s="15"/>
      <c r="HE1416" s="15"/>
      <c r="HF1416" s="15"/>
      <c r="HG1416" s="15"/>
      <c r="HH1416" s="15"/>
      <c r="HI1416" s="15"/>
      <c r="HJ1416" s="15"/>
      <c r="HK1416" s="15"/>
      <c r="HL1416" s="15"/>
      <c r="HM1416" s="15"/>
      <c r="HN1416" s="15"/>
      <c r="HO1416" s="15"/>
      <c r="HP1416" s="15"/>
      <c r="HQ1416" s="15"/>
      <c r="HR1416" s="15"/>
      <c r="HS1416" s="15"/>
      <c r="HT1416" s="15"/>
      <c r="HU1416" s="15"/>
      <c r="HV1416" s="15"/>
      <c r="HW1416" s="15"/>
      <c r="HX1416" s="15"/>
      <c r="HY1416" s="15"/>
      <c r="HZ1416" s="15"/>
      <c r="IA1416" s="15"/>
      <c r="IB1416" s="15"/>
      <c r="IC1416" s="15"/>
      <c r="ID1416" s="15"/>
    </row>
    <row r="1417" spans="1:238" x14ac:dyDescent="0.2">
      <c r="A1417" s="11">
        <f t="shared" si="23"/>
        <v>1409</v>
      </c>
      <c r="B1417" s="38" t="s">
        <v>1636</v>
      </c>
      <c r="C1417" s="32" t="s">
        <v>759</v>
      </c>
      <c r="D1417" s="38" t="s">
        <v>1043</v>
      </c>
      <c r="E1417" s="68" t="s">
        <v>1637</v>
      </c>
      <c r="F1417" s="33" t="s">
        <v>1638</v>
      </c>
      <c r="G1417" s="34">
        <v>8195</v>
      </c>
      <c r="H1417" s="34">
        <v>19782</v>
      </c>
      <c r="I1417" s="37" t="s">
        <v>19</v>
      </c>
      <c r="J1417" s="35" t="s">
        <v>17</v>
      </c>
      <c r="K1417" s="36"/>
    </row>
    <row r="1418" spans="1:238" x14ac:dyDescent="0.2">
      <c r="A1418" s="11">
        <f t="shared" si="23"/>
        <v>1410</v>
      </c>
      <c r="B1418" s="38" t="s">
        <v>1639</v>
      </c>
      <c r="C1418" s="32" t="s">
        <v>759</v>
      </c>
      <c r="D1418" s="38" t="s">
        <v>1043</v>
      </c>
      <c r="E1418" s="68" t="s">
        <v>1637</v>
      </c>
      <c r="F1418" s="33" t="s">
        <v>1638</v>
      </c>
      <c r="G1418" s="34">
        <v>4316</v>
      </c>
      <c r="H1418" s="34">
        <v>8892</v>
      </c>
      <c r="I1418" s="37" t="s">
        <v>18</v>
      </c>
      <c r="J1418" s="35" t="s">
        <v>17</v>
      </c>
      <c r="K1418" s="36"/>
    </row>
    <row r="1419" spans="1:238" x14ac:dyDescent="0.2">
      <c r="A1419" s="11">
        <f t="shared" si="23"/>
        <v>1411</v>
      </c>
      <c r="B1419" s="38" t="s">
        <v>1640</v>
      </c>
      <c r="C1419" s="32" t="s">
        <v>759</v>
      </c>
      <c r="D1419" s="38" t="s">
        <v>1043</v>
      </c>
      <c r="E1419" s="68" t="s">
        <v>1637</v>
      </c>
      <c r="F1419" s="33" t="s">
        <v>1638</v>
      </c>
      <c r="G1419" s="34">
        <v>1335</v>
      </c>
      <c r="H1419" s="34">
        <v>2893</v>
      </c>
      <c r="I1419" s="37" t="s">
        <v>19</v>
      </c>
      <c r="J1419" s="35" t="s">
        <v>17</v>
      </c>
      <c r="K1419" s="36"/>
    </row>
    <row r="1420" spans="1:238" x14ac:dyDescent="0.2">
      <c r="A1420" s="11">
        <f t="shared" si="23"/>
        <v>1412</v>
      </c>
      <c r="B1420" s="38" t="s">
        <v>1710</v>
      </c>
      <c r="C1420" s="32" t="s">
        <v>759</v>
      </c>
      <c r="D1420" s="38" t="s">
        <v>1043</v>
      </c>
      <c r="E1420" s="68" t="s">
        <v>1707</v>
      </c>
      <c r="F1420" s="33" t="s">
        <v>1711</v>
      </c>
      <c r="G1420" s="34">
        <v>1762</v>
      </c>
      <c r="H1420" s="34">
        <v>2432</v>
      </c>
      <c r="I1420" s="37" t="s">
        <v>15</v>
      </c>
      <c r="J1420" s="35" t="s">
        <v>17</v>
      </c>
      <c r="K1420" s="36"/>
      <c r="L1420" s="17"/>
      <c r="M1420" s="17"/>
      <c r="N1420" s="17"/>
      <c r="O1420" s="17"/>
      <c r="P1420" s="17"/>
      <c r="Q1420" s="17"/>
      <c r="R1420" s="17"/>
      <c r="S1420" s="17"/>
      <c r="T1420" s="17"/>
      <c r="U1420" s="17"/>
      <c r="V1420" s="17"/>
      <c r="W1420" s="17"/>
      <c r="X1420" s="17"/>
      <c r="Y1420" s="17"/>
      <c r="Z1420" s="17"/>
      <c r="AA1420" s="17"/>
      <c r="AB1420" s="17"/>
      <c r="AC1420" s="17"/>
      <c r="AD1420" s="17"/>
      <c r="AE1420" s="17"/>
      <c r="AF1420" s="17"/>
      <c r="AG1420" s="17"/>
      <c r="AH1420" s="17"/>
      <c r="AI1420" s="17"/>
      <c r="AJ1420" s="17"/>
      <c r="AK1420" s="17"/>
      <c r="AL1420" s="17"/>
      <c r="AM1420" s="17"/>
      <c r="AN1420" s="17"/>
      <c r="AO1420" s="17"/>
      <c r="AP1420" s="17"/>
      <c r="AQ1420" s="17"/>
      <c r="AR1420" s="17"/>
      <c r="AS1420" s="17"/>
      <c r="AT1420" s="17"/>
      <c r="AU1420" s="17"/>
      <c r="AV1420" s="17"/>
      <c r="AW1420" s="17"/>
      <c r="AX1420" s="17"/>
      <c r="AY1420" s="17"/>
      <c r="AZ1420" s="17"/>
      <c r="BA1420" s="17"/>
      <c r="BB1420" s="17"/>
      <c r="BC1420" s="17"/>
      <c r="BD1420" s="17"/>
      <c r="BE1420" s="17"/>
      <c r="BF1420" s="17"/>
      <c r="BG1420" s="17"/>
      <c r="BH1420" s="17"/>
      <c r="BI1420" s="17"/>
      <c r="BJ1420" s="17"/>
      <c r="BK1420" s="17"/>
      <c r="BL1420" s="17"/>
      <c r="BM1420" s="17"/>
      <c r="BN1420" s="17"/>
      <c r="BO1420" s="17"/>
      <c r="BP1420" s="17"/>
      <c r="BQ1420" s="17"/>
      <c r="BR1420" s="17"/>
      <c r="BS1420" s="17"/>
      <c r="BT1420" s="17"/>
      <c r="BU1420" s="17"/>
      <c r="BV1420" s="17"/>
      <c r="BW1420" s="17"/>
      <c r="BX1420" s="17"/>
      <c r="BY1420" s="17"/>
      <c r="BZ1420" s="17"/>
      <c r="CA1420" s="17"/>
      <c r="CB1420" s="17"/>
      <c r="CC1420" s="17"/>
      <c r="CD1420" s="17"/>
      <c r="CE1420" s="17"/>
      <c r="CF1420" s="17"/>
      <c r="CG1420" s="17"/>
      <c r="CH1420" s="17"/>
      <c r="CI1420" s="17"/>
      <c r="CJ1420" s="17"/>
      <c r="CK1420" s="17"/>
      <c r="CL1420" s="17"/>
      <c r="CM1420" s="17"/>
      <c r="CN1420" s="17"/>
      <c r="CO1420" s="17"/>
      <c r="CP1420" s="17"/>
      <c r="CQ1420" s="17"/>
      <c r="CR1420" s="17"/>
      <c r="CS1420" s="17"/>
      <c r="CT1420" s="17"/>
      <c r="CU1420" s="17"/>
      <c r="CV1420" s="17"/>
      <c r="CW1420" s="17"/>
      <c r="CX1420" s="17"/>
      <c r="CY1420" s="17"/>
      <c r="CZ1420" s="17"/>
      <c r="DA1420" s="17"/>
      <c r="DB1420" s="17"/>
      <c r="DC1420" s="17"/>
      <c r="DD1420" s="17"/>
      <c r="DE1420" s="17"/>
      <c r="DF1420" s="17"/>
      <c r="DG1420" s="17"/>
      <c r="DH1420" s="17"/>
      <c r="DI1420" s="17"/>
      <c r="DJ1420" s="17"/>
      <c r="DK1420" s="17"/>
      <c r="DL1420" s="17"/>
      <c r="DM1420" s="17"/>
      <c r="DN1420" s="17"/>
      <c r="DO1420" s="17"/>
      <c r="DP1420" s="17"/>
      <c r="DQ1420" s="17"/>
      <c r="DR1420" s="17"/>
      <c r="DS1420" s="17"/>
      <c r="DT1420" s="17"/>
      <c r="DU1420" s="17"/>
      <c r="DV1420" s="17"/>
      <c r="DW1420" s="17"/>
      <c r="DX1420" s="17"/>
      <c r="DY1420" s="17"/>
      <c r="DZ1420" s="17"/>
      <c r="EA1420" s="17"/>
      <c r="EB1420" s="17"/>
      <c r="EC1420" s="17"/>
      <c r="ED1420" s="17"/>
      <c r="EE1420" s="17"/>
      <c r="EF1420" s="17"/>
      <c r="EG1420" s="17"/>
      <c r="EH1420" s="17"/>
      <c r="EI1420" s="17"/>
      <c r="EJ1420" s="17"/>
      <c r="EK1420" s="17"/>
      <c r="EL1420" s="17"/>
      <c r="EM1420" s="17"/>
      <c r="EN1420" s="17"/>
      <c r="EO1420" s="17"/>
      <c r="EP1420" s="17"/>
      <c r="EQ1420" s="17"/>
      <c r="ER1420" s="17"/>
      <c r="ES1420" s="17"/>
      <c r="ET1420" s="17"/>
      <c r="EU1420" s="17"/>
      <c r="EV1420" s="17"/>
      <c r="EW1420" s="17"/>
      <c r="EX1420" s="17"/>
      <c r="EY1420" s="17"/>
      <c r="EZ1420" s="17"/>
      <c r="FA1420" s="17"/>
      <c r="FB1420" s="17"/>
      <c r="FC1420" s="17"/>
      <c r="FD1420" s="17"/>
      <c r="FE1420" s="17"/>
      <c r="FF1420" s="17"/>
      <c r="FG1420" s="17"/>
      <c r="FH1420" s="17"/>
      <c r="FI1420" s="17"/>
      <c r="FJ1420" s="17"/>
      <c r="FK1420" s="17"/>
      <c r="FL1420" s="17"/>
      <c r="FM1420" s="17"/>
      <c r="FN1420" s="17"/>
      <c r="FO1420" s="17"/>
      <c r="FP1420" s="17"/>
      <c r="FQ1420" s="17"/>
      <c r="FR1420" s="17"/>
      <c r="FS1420" s="17"/>
      <c r="FT1420" s="17"/>
      <c r="FU1420" s="17"/>
      <c r="FV1420" s="17"/>
      <c r="FW1420" s="17"/>
      <c r="FX1420" s="17"/>
      <c r="FY1420" s="17"/>
      <c r="FZ1420" s="17"/>
      <c r="GA1420" s="17"/>
      <c r="GB1420" s="17"/>
      <c r="GC1420" s="17"/>
      <c r="GD1420" s="17"/>
      <c r="GE1420" s="17"/>
      <c r="GF1420" s="17"/>
      <c r="GG1420" s="17"/>
      <c r="GH1420" s="17"/>
      <c r="GI1420" s="17"/>
      <c r="GJ1420" s="17"/>
      <c r="GK1420" s="17"/>
      <c r="GL1420" s="17"/>
      <c r="GM1420" s="17"/>
      <c r="GN1420" s="17"/>
      <c r="GO1420" s="17"/>
      <c r="GP1420" s="17"/>
      <c r="GQ1420" s="17"/>
      <c r="GR1420" s="17"/>
      <c r="GS1420" s="17"/>
      <c r="GT1420" s="17"/>
      <c r="GU1420" s="17"/>
      <c r="GV1420" s="17"/>
      <c r="GW1420" s="17"/>
      <c r="GX1420" s="17"/>
      <c r="GY1420" s="17"/>
      <c r="GZ1420" s="17"/>
      <c r="HA1420" s="17"/>
      <c r="HB1420" s="17"/>
      <c r="HC1420" s="17"/>
      <c r="HD1420" s="17"/>
      <c r="HE1420" s="17"/>
      <c r="HF1420" s="17"/>
      <c r="HG1420" s="17"/>
      <c r="HH1420" s="17"/>
      <c r="HI1420" s="17"/>
      <c r="HJ1420" s="17"/>
      <c r="HK1420" s="17"/>
      <c r="HL1420" s="17"/>
      <c r="HM1420" s="17"/>
      <c r="HN1420" s="17"/>
      <c r="HO1420" s="17"/>
      <c r="HP1420" s="13"/>
      <c r="HQ1420" s="13"/>
      <c r="HR1420" s="13"/>
      <c r="HS1420" s="13"/>
      <c r="HT1420" s="13"/>
      <c r="HU1420" s="13"/>
      <c r="HV1420" s="13"/>
      <c r="HW1420" s="13"/>
      <c r="HX1420" s="13"/>
      <c r="HY1420" s="13"/>
      <c r="HZ1420" s="13"/>
      <c r="IA1420" s="13"/>
      <c r="IB1420" s="13"/>
      <c r="IC1420" s="13"/>
      <c r="ID1420" s="13"/>
    </row>
    <row r="1421" spans="1:238" x14ac:dyDescent="0.2">
      <c r="A1421" s="11">
        <f t="shared" si="23"/>
        <v>1413</v>
      </c>
      <c r="B1421" s="38" t="s">
        <v>1712</v>
      </c>
      <c r="C1421" s="32" t="s">
        <v>759</v>
      </c>
      <c r="D1421" s="38" t="s">
        <v>1043</v>
      </c>
      <c r="E1421" s="68" t="s">
        <v>1707</v>
      </c>
      <c r="F1421" s="33" t="s">
        <v>1711</v>
      </c>
      <c r="G1421" s="34">
        <v>1648</v>
      </c>
      <c r="H1421" s="34">
        <v>2736</v>
      </c>
      <c r="I1421" s="37" t="s">
        <v>15</v>
      </c>
      <c r="J1421" s="35" t="s">
        <v>17</v>
      </c>
      <c r="K1421" s="36"/>
      <c r="L1421" s="17"/>
      <c r="M1421" s="17"/>
      <c r="N1421" s="17"/>
      <c r="O1421" s="17"/>
      <c r="P1421" s="17"/>
      <c r="Q1421" s="17"/>
      <c r="R1421" s="17"/>
      <c r="S1421" s="17"/>
      <c r="T1421" s="17"/>
      <c r="U1421" s="17"/>
      <c r="V1421" s="17"/>
      <c r="W1421" s="17"/>
      <c r="X1421" s="17"/>
      <c r="Y1421" s="17"/>
      <c r="Z1421" s="17"/>
      <c r="AA1421" s="17"/>
      <c r="AB1421" s="17"/>
      <c r="AC1421" s="17"/>
      <c r="AD1421" s="17"/>
      <c r="AE1421" s="17"/>
      <c r="AF1421" s="17"/>
      <c r="AG1421" s="17"/>
      <c r="AH1421" s="17"/>
      <c r="AI1421" s="17"/>
      <c r="AJ1421" s="17"/>
      <c r="AK1421" s="17"/>
      <c r="AL1421" s="17"/>
      <c r="AM1421" s="17"/>
      <c r="AN1421" s="17"/>
      <c r="AO1421" s="17"/>
      <c r="AP1421" s="17"/>
      <c r="AQ1421" s="17"/>
      <c r="AR1421" s="17"/>
      <c r="AS1421" s="17"/>
      <c r="AT1421" s="17"/>
      <c r="AU1421" s="17"/>
      <c r="AV1421" s="17"/>
      <c r="AW1421" s="17"/>
      <c r="AX1421" s="17"/>
      <c r="AY1421" s="17"/>
      <c r="AZ1421" s="17"/>
      <c r="BA1421" s="17"/>
      <c r="BB1421" s="17"/>
      <c r="BC1421" s="17"/>
      <c r="BD1421" s="17"/>
      <c r="BE1421" s="17"/>
      <c r="BF1421" s="17"/>
      <c r="BG1421" s="17"/>
      <c r="BH1421" s="17"/>
      <c r="BI1421" s="17"/>
      <c r="BJ1421" s="17"/>
      <c r="BK1421" s="17"/>
      <c r="BL1421" s="17"/>
      <c r="BM1421" s="17"/>
      <c r="BN1421" s="17"/>
      <c r="BO1421" s="17"/>
      <c r="BP1421" s="17"/>
      <c r="BQ1421" s="17"/>
      <c r="BR1421" s="17"/>
      <c r="BS1421" s="17"/>
      <c r="BT1421" s="17"/>
      <c r="BU1421" s="17"/>
      <c r="BV1421" s="17"/>
      <c r="BW1421" s="17"/>
      <c r="BX1421" s="17"/>
      <c r="BY1421" s="17"/>
      <c r="BZ1421" s="17"/>
      <c r="CA1421" s="17"/>
      <c r="CB1421" s="17"/>
      <c r="CC1421" s="17"/>
      <c r="CD1421" s="17"/>
      <c r="CE1421" s="17"/>
      <c r="CF1421" s="17"/>
      <c r="CG1421" s="17"/>
      <c r="CH1421" s="17"/>
      <c r="CI1421" s="17"/>
      <c r="CJ1421" s="17"/>
      <c r="CK1421" s="17"/>
      <c r="CL1421" s="17"/>
      <c r="CM1421" s="17"/>
      <c r="CN1421" s="17"/>
      <c r="CO1421" s="17"/>
      <c r="CP1421" s="17"/>
      <c r="CQ1421" s="17"/>
      <c r="CR1421" s="17"/>
      <c r="CS1421" s="17"/>
      <c r="CT1421" s="17"/>
      <c r="CU1421" s="17"/>
      <c r="CV1421" s="17"/>
      <c r="CW1421" s="17"/>
      <c r="CX1421" s="17"/>
      <c r="CY1421" s="17"/>
      <c r="CZ1421" s="17"/>
      <c r="DA1421" s="17"/>
      <c r="DB1421" s="17"/>
      <c r="DC1421" s="17"/>
      <c r="DD1421" s="17"/>
      <c r="DE1421" s="17"/>
      <c r="DF1421" s="17"/>
      <c r="DG1421" s="17"/>
      <c r="DH1421" s="17"/>
      <c r="DI1421" s="17"/>
      <c r="DJ1421" s="17"/>
      <c r="DK1421" s="17"/>
      <c r="DL1421" s="17"/>
      <c r="DM1421" s="17"/>
      <c r="DN1421" s="17"/>
      <c r="DO1421" s="17"/>
      <c r="DP1421" s="17"/>
      <c r="DQ1421" s="17"/>
      <c r="DR1421" s="17"/>
      <c r="DS1421" s="17"/>
      <c r="DT1421" s="17"/>
      <c r="DU1421" s="17"/>
      <c r="DV1421" s="17"/>
      <c r="DW1421" s="17"/>
      <c r="DX1421" s="17"/>
      <c r="DY1421" s="17"/>
      <c r="DZ1421" s="17"/>
      <c r="EA1421" s="17"/>
      <c r="EB1421" s="17"/>
      <c r="EC1421" s="17"/>
      <c r="ED1421" s="17"/>
      <c r="EE1421" s="17"/>
      <c r="EF1421" s="17"/>
      <c r="EG1421" s="17"/>
      <c r="EH1421" s="17"/>
      <c r="EI1421" s="17"/>
      <c r="EJ1421" s="17"/>
      <c r="EK1421" s="17"/>
      <c r="EL1421" s="17"/>
      <c r="EM1421" s="17"/>
      <c r="EN1421" s="17"/>
      <c r="EO1421" s="17"/>
      <c r="EP1421" s="17"/>
      <c r="EQ1421" s="17"/>
      <c r="ER1421" s="17"/>
      <c r="ES1421" s="17"/>
      <c r="ET1421" s="17"/>
      <c r="EU1421" s="17"/>
      <c r="EV1421" s="17"/>
      <c r="EW1421" s="17"/>
      <c r="EX1421" s="17"/>
      <c r="EY1421" s="17"/>
      <c r="EZ1421" s="17"/>
      <c r="FA1421" s="17"/>
      <c r="FB1421" s="17"/>
      <c r="FC1421" s="17"/>
      <c r="FD1421" s="17"/>
      <c r="FE1421" s="17"/>
      <c r="FF1421" s="17"/>
      <c r="FG1421" s="17"/>
      <c r="FH1421" s="17"/>
      <c r="FI1421" s="17"/>
      <c r="FJ1421" s="17"/>
      <c r="FK1421" s="17"/>
      <c r="FL1421" s="17"/>
      <c r="FM1421" s="17"/>
      <c r="FN1421" s="17"/>
      <c r="FO1421" s="17"/>
      <c r="FP1421" s="17"/>
      <c r="FQ1421" s="17"/>
      <c r="FR1421" s="17"/>
      <c r="FS1421" s="17"/>
      <c r="FT1421" s="17"/>
      <c r="FU1421" s="17"/>
      <c r="FV1421" s="17"/>
      <c r="FW1421" s="17"/>
      <c r="FX1421" s="17"/>
      <c r="FY1421" s="17"/>
      <c r="FZ1421" s="17"/>
      <c r="GA1421" s="17"/>
      <c r="GB1421" s="17"/>
      <c r="GC1421" s="17"/>
      <c r="GD1421" s="17"/>
      <c r="GE1421" s="17"/>
      <c r="GF1421" s="17"/>
      <c r="GG1421" s="17"/>
      <c r="GH1421" s="17"/>
      <c r="GI1421" s="17"/>
      <c r="GJ1421" s="17"/>
      <c r="GK1421" s="17"/>
      <c r="GL1421" s="17"/>
      <c r="GM1421" s="17"/>
      <c r="GN1421" s="17"/>
      <c r="GO1421" s="17"/>
      <c r="GP1421" s="17"/>
      <c r="GQ1421" s="17"/>
      <c r="GR1421" s="17"/>
      <c r="GS1421" s="17"/>
      <c r="GT1421" s="17"/>
      <c r="GU1421" s="17"/>
      <c r="GV1421" s="17"/>
      <c r="GW1421" s="17"/>
      <c r="GX1421" s="17"/>
      <c r="GY1421" s="17"/>
      <c r="GZ1421" s="17"/>
      <c r="HA1421" s="17"/>
      <c r="HB1421" s="17"/>
      <c r="HC1421" s="17"/>
      <c r="HD1421" s="17"/>
      <c r="HE1421" s="17"/>
      <c r="HF1421" s="17"/>
      <c r="HG1421" s="17"/>
      <c r="HH1421" s="17"/>
      <c r="HI1421" s="17"/>
      <c r="HJ1421" s="17"/>
      <c r="HK1421" s="17"/>
      <c r="HL1421" s="17"/>
      <c r="HM1421" s="17"/>
      <c r="HN1421" s="17"/>
      <c r="HO1421" s="17"/>
      <c r="HP1421" s="13"/>
      <c r="HQ1421" s="13"/>
      <c r="HR1421" s="13"/>
      <c r="HS1421" s="13"/>
      <c r="HT1421" s="13"/>
      <c r="HU1421" s="13"/>
      <c r="HV1421" s="13"/>
      <c r="HW1421" s="13"/>
      <c r="HX1421" s="13"/>
      <c r="HY1421" s="13"/>
      <c r="HZ1421" s="13"/>
      <c r="IA1421" s="13"/>
      <c r="IB1421" s="13"/>
      <c r="IC1421" s="13"/>
      <c r="ID1421" s="13"/>
    </row>
    <row r="1422" spans="1:238" x14ac:dyDescent="0.2">
      <c r="A1422" s="11">
        <f t="shared" si="23"/>
        <v>1414</v>
      </c>
      <c r="B1422" s="38" t="s">
        <v>1713</v>
      </c>
      <c r="C1422" s="32" t="s">
        <v>759</v>
      </c>
      <c r="D1422" s="38" t="s">
        <v>1043</v>
      </c>
      <c r="E1422" s="68" t="s">
        <v>1707</v>
      </c>
      <c r="F1422" s="33" t="s">
        <v>1711</v>
      </c>
      <c r="G1422" s="34">
        <v>2337</v>
      </c>
      <c r="H1422" s="34">
        <v>4203</v>
      </c>
      <c r="I1422" s="37" t="s">
        <v>15</v>
      </c>
      <c r="J1422" s="35" t="s">
        <v>17</v>
      </c>
      <c r="K1422" s="36"/>
      <c r="L1422" s="17"/>
      <c r="M1422" s="17"/>
      <c r="N1422" s="17"/>
      <c r="O1422" s="17"/>
      <c r="P1422" s="17"/>
      <c r="Q1422" s="17"/>
      <c r="R1422" s="17"/>
      <c r="S1422" s="17"/>
      <c r="T1422" s="17"/>
      <c r="U1422" s="17"/>
      <c r="V1422" s="17"/>
      <c r="W1422" s="17"/>
      <c r="X1422" s="17"/>
      <c r="Y1422" s="17"/>
      <c r="Z1422" s="17"/>
      <c r="AA1422" s="17"/>
      <c r="AB1422" s="17"/>
      <c r="AC1422" s="17"/>
      <c r="AD1422" s="17"/>
      <c r="AE1422" s="17"/>
      <c r="AF1422" s="17"/>
      <c r="AG1422" s="17"/>
      <c r="AH1422" s="17"/>
      <c r="AI1422" s="17"/>
      <c r="AJ1422" s="17"/>
      <c r="AK1422" s="17"/>
      <c r="AL1422" s="17"/>
      <c r="AM1422" s="17"/>
      <c r="AN1422" s="17"/>
      <c r="AO1422" s="17"/>
      <c r="AP1422" s="17"/>
      <c r="AQ1422" s="17"/>
      <c r="AR1422" s="17"/>
      <c r="AS1422" s="17"/>
      <c r="AT1422" s="17"/>
      <c r="AU1422" s="17"/>
      <c r="AV1422" s="17"/>
      <c r="AW1422" s="17"/>
      <c r="AX1422" s="17"/>
      <c r="AY1422" s="17"/>
      <c r="AZ1422" s="17"/>
      <c r="BA1422" s="17"/>
      <c r="BB1422" s="17"/>
      <c r="BC1422" s="17"/>
      <c r="BD1422" s="17"/>
      <c r="BE1422" s="17"/>
      <c r="BF1422" s="17"/>
      <c r="BG1422" s="17"/>
      <c r="BH1422" s="17"/>
      <c r="BI1422" s="17"/>
      <c r="BJ1422" s="17"/>
      <c r="BK1422" s="17"/>
      <c r="BL1422" s="17"/>
      <c r="BM1422" s="17"/>
      <c r="BN1422" s="17"/>
      <c r="BO1422" s="17"/>
      <c r="BP1422" s="17"/>
      <c r="BQ1422" s="17"/>
      <c r="BR1422" s="17"/>
      <c r="BS1422" s="17"/>
      <c r="BT1422" s="17"/>
      <c r="BU1422" s="17"/>
      <c r="BV1422" s="17"/>
      <c r="BW1422" s="17"/>
      <c r="BX1422" s="17"/>
      <c r="BY1422" s="17"/>
      <c r="BZ1422" s="17"/>
      <c r="CA1422" s="17"/>
      <c r="CB1422" s="17"/>
      <c r="CC1422" s="17"/>
      <c r="CD1422" s="17"/>
      <c r="CE1422" s="17"/>
      <c r="CF1422" s="17"/>
      <c r="CG1422" s="17"/>
      <c r="CH1422" s="17"/>
      <c r="CI1422" s="17"/>
      <c r="CJ1422" s="17"/>
      <c r="CK1422" s="17"/>
      <c r="CL1422" s="17"/>
      <c r="CM1422" s="17"/>
      <c r="CN1422" s="17"/>
      <c r="CO1422" s="17"/>
      <c r="CP1422" s="17"/>
      <c r="CQ1422" s="17"/>
      <c r="CR1422" s="17"/>
      <c r="CS1422" s="17"/>
      <c r="CT1422" s="17"/>
      <c r="CU1422" s="17"/>
      <c r="CV1422" s="17"/>
      <c r="CW1422" s="17"/>
      <c r="CX1422" s="17"/>
      <c r="CY1422" s="17"/>
      <c r="CZ1422" s="17"/>
      <c r="DA1422" s="17"/>
      <c r="DB1422" s="17"/>
      <c r="DC1422" s="17"/>
      <c r="DD1422" s="17"/>
      <c r="DE1422" s="17"/>
      <c r="DF1422" s="17"/>
      <c r="DG1422" s="17"/>
      <c r="DH1422" s="17"/>
      <c r="DI1422" s="17"/>
      <c r="DJ1422" s="17"/>
      <c r="DK1422" s="17"/>
      <c r="DL1422" s="17"/>
      <c r="DM1422" s="17"/>
      <c r="DN1422" s="17"/>
      <c r="DO1422" s="17"/>
      <c r="DP1422" s="17"/>
      <c r="DQ1422" s="17"/>
      <c r="DR1422" s="17"/>
      <c r="DS1422" s="17"/>
      <c r="DT1422" s="17"/>
      <c r="DU1422" s="17"/>
      <c r="DV1422" s="17"/>
      <c r="DW1422" s="17"/>
      <c r="DX1422" s="17"/>
      <c r="DY1422" s="17"/>
      <c r="DZ1422" s="17"/>
      <c r="EA1422" s="17"/>
      <c r="EB1422" s="17"/>
      <c r="EC1422" s="17"/>
      <c r="ED1422" s="17"/>
      <c r="EE1422" s="17"/>
      <c r="EF1422" s="17"/>
      <c r="EG1422" s="17"/>
      <c r="EH1422" s="17"/>
      <c r="EI1422" s="17"/>
      <c r="EJ1422" s="17"/>
      <c r="EK1422" s="17"/>
      <c r="EL1422" s="17"/>
      <c r="EM1422" s="17"/>
      <c r="EN1422" s="17"/>
      <c r="EO1422" s="17"/>
      <c r="EP1422" s="17"/>
      <c r="EQ1422" s="17"/>
      <c r="ER1422" s="17"/>
      <c r="ES1422" s="17"/>
      <c r="ET1422" s="17"/>
      <c r="EU1422" s="17"/>
      <c r="EV1422" s="17"/>
      <c r="EW1422" s="17"/>
      <c r="EX1422" s="17"/>
      <c r="EY1422" s="17"/>
      <c r="EZ1422" s="17"/>
      <c r="FA1422" s="17"/>
      <c r="FB1422" s="17"/>
      <c r="FC1422" s="17"/>
      <c r="FD1422" s="17"/>
      <c r="FE1422" s="17"/>
      <c r="FF1422" s="17"/>
      <c r="FG1422" s="17"/>
      <c r="FH1422" s="17"/>
      <c r="FI1422" s="17"/>
      <c r="FJ1422" s="17"/>
      <c r="FK1422" s="17"/>
      <c r="FL1422" s="17"/>
      <c r="FM1422" s="17"/>
      <c r="FN1422" s="17"/>
      <c r="FO1422" s="17"/>
      <c r="FP1422" s="17"/>
      <c r="FQ1422" s="17"/>
      <c r="FR1422" s="17"/>
      <c r="FS1422" s="17"/>
      <c r="FT1422" s="17"/>
      <c r="FU1422" s="17"/>
      <c r="FV1422" s="17"/>
      <c r="FW1422" s="17"/>
      <c r="FX1422" s="17"/>
      <c r="FY1422" s="17"/>
      <c r="FZ1422" s="17"/>
      <c r="GA1422" s="17"/>
      <c r="GB1422" s="17"/>
      <c r="GC1422" s="17"/>
      <c r="GD1422" s="17"/>
      <c r="GE1422" s="17"/>
      <c r="GF1422" s="17"/>
      <c r="GG1422" s="17"/>
      <c r="GH1422" s="17"/>
      <c r="GI1422" s="17"/>
      <c r="GJ1422" s="17"/>
      <c r="GK1422" s="17"/>
      <c r="GL1422" s="17"/>
      <c r="GM1422" s="17"/>
      <c r="GN1422" s="17"/>
      <c r="GO1422" s="17"/>
      <c r="GP1422" s="17"/>
      <c r="GQ1422" s="17"/>
      <c r="GR1422" s="17"/>
      <c r="GS1422" s="17"/>
      <c r="GT1422" s="17"/>
      <c r="GU1422" s="17"/>
      <c r="GV1422" s="17"/>
      <c r="GW1422" s="17"/>
      <c r="GX1422" s="17"/>
      <c r="GY1422" s="17"/>
      <c r="GZ1422" s="17"/>
      <c r="HA1422" s="17"/>
      <c r="HB1422" s="17"/>
      <c r="HC1422" s="17"/>
      <c r="HD1422" s="17"/>
      <c r="HE1422" s="17"/>
      <c r="HF1422" s="17"/>
      <c r="HG1422" s="17"/>
      <c r="HH1422" s="17"/>
      <c r="HI1422" s="17"/>
      <c r="HJ1422" s="17"/>
      <c r="HK1422" s="17"/>
      <c r="HL1422" s="17"/>
      <c r="HM1422" s="17"/>
      <c r="HN1422" s="17"/>
      <c r="HO1422" s="17"/>
      <c r="HP1422" s="13"/>
      <c r="HQ1422" s="13"/>
      <c r="HR1422" s="13"/>
      <c r="HS1422" s="13"/>
      <c r="HT1422" s="13"/>
      <c r="HU1422" s="13"/>
      <c r="HV1422" s="13"/>
      <c r="HW1422" s="13"/>
      <c r="HX1422" s="13"/>
      <c r="HY1422" s="13"/>
      <c r="HZ1422" s="13"/>
      <c r="IA1422" s="13"/>
      <c r="IB1422" s="13"/>
      <c r="IC1422" s="13"/>
      <c r="ID1422" s="13"/>
    </row>
    <row r="1423" spans="1:238" x14ac:dyDescent="0.2">
      <c r="A1423" s="11">
        <f t="shared" si="23"/>
        <v>1415</v>
      </c>
      <c r="B1423" s="38" t="s">
        <v>1714</v>
      </c>
      <c r="C1423" s="32" t="s">
        <v>759</v>
      </c>
      <c r="D1423" s="38" t="s">
        <v>1043</v>
      </c>
      <c r="E1423" s="68" t="s">
        <v>1707</v>
      </c>
      <c r="F1423" s="33" t="s">
        <v>1711</v>
      </c>
      <c r="G1423" s="34">
        <v>1900</v>
      </c>
      <c r="H1423" s="34">
        <v>2721</v>
      </c>
      <c r="I1423" s="37" t="s">
        <v>15</v>
      </c>
      <c r="J1423" s="35" t="s">
        <v>17</v>
      </c>
      <c r="K1423" s="36"/>
    </row>
    <row r="1424" spans="1:238" x14ac:dyDescent="0.2">
      <c r="A1424" s="11">
        <f t="shared" ref="A1424:A1487" si="24">ROW()-8</f>
        <v>1416</v>
      </c>
      <c r="B1424" s="38" t="s">
        <v>1715</v>
      </c>
      <c r="C1424" s="32" t="s">
        <v>759</v>
      </c>
      <c r="D1424" s="38" t="s">
        <v>1043</v>
      </c>
      <c r="E1424" s="68" t="s">
        <v>1707</v>
      </c>
      <c r="F1424" s="33" t="s">
        <v>1711</v>
      </c>
      <c r="G1424" s="34">
        <v>1949</v>
      </c>
      <c r="H1424" s="34">
        <v>2761</v>
      </c>
      <c r="I1424" s="37" t="s">
        <v>15</v>
      </c>
      <c r="J1424" s="35" t="s">
        <v>17</v>
      </c>
      <c r="K1424" s="36"/>
    </row>
    <row r="1425" spans="1:238" x14ac:dyDescent="0.2">
      <c r="A1425" s="11">
        <f t="shared" si="24"/>
        <v>1417</v>
      </c>
      <c r="B1425" s="38" t="s">
        <v>1716</v>
      </c>
      <c r="C1425" s="32" t="s">
        <v>759</v>
      </c>
      <c r="D1425" s="38" t="s">
        <v>1043</v>
      </c>
      <c r="E1425" s="68" t="s">
        <v>1707</v>
      </c>
      <c r="F1425" s="33" t="s">
        <v>1711</v>
      </c>
      <c r="G1425" s="34">
        <v>1949</v>
      </c>
      <c r="H1425" s="34">
        <v>2761</v>
      </c>
      <c r="I1425" s="37" t="s">
        <v>15</v>
      </c>
      <c r="J1425" s="35" t="s">
        <v>17</v>
      </c>
      <c r="K1425" s="36"/>
      <c r="L1425" s="17"/>
      <c r="M1425" s="17"/>
      <c r="N1425" s="17"/>
      <c r="O1425" s="17"/>
      <c r="P1425" s="17"/>
      <c r="Q1425" s="17"/>
      <c r="R1425" s="17"/>
      <c r="S1425" s="17"/>
      <c r="T1425" s="17"/>
      <c r="U1425" s="17"/>
      <c r="V1425" s="17"/>
      <c r="W1425" s="17"/>
      <c r="X1425" s="17"/>
      <c r="Y1425" s="17"/>
      <c r="Z1425" s="17"/>
      <c r="AA1425" s="17"/>
      <c r="AB1425" s="17"/>
      <c r="AC1425" s="17"/>
      <c r="AD1425" s="17"/>
      <c r="AE1425" s="17"/>
      <c r="AF1425" s="17"/>
      <c r="AG1425" s="17"/>
      <c r="AH1425" s="17"/>
      <c r="AI1425" s="17"/>
      <c r="AJ1425" s="17"/>
      <c r="AK1425" s="17"/>
      <c r="AL1425" s="17"/>
      <c r="AM1425" s="17"/>
      <c r="AN1425" s="17"/>
      <c r="AO1425" s="17"/>
      <c r="AP1425" s="17"/>
      <c r="AQ1425" s="17"/>
      <c r="AR1425" s="17"/>
      <c r="AS1425" s="17"/>
      <c r="AT1425" s="17"/>
      <c r="AU1425" s="17"/>
      <c r="AV1425" s="17"/>
      <c r="AW1425" s="17"/>
      <c r="AX1425" s="17"/>
      <c r="AY1425" s="17"/>
      <c r="AZ1425" s="17"/>
      <c r="BA1425" s="17"/>
      <c r="BB1425" s="17"/>
      <c r="BC1425" s="17"/>
      <c r="BD1425" s="17"/>
      <c r="BE1425" s="17"/>
      <c r="BF1425" s="17"/>
      <c r="BG1425" s="17"/>
      <c r="BH1425" s="17"/>
      <c r="BI1425" s="17"/>
      <c r="BJ1425" s="17"/>
      <c r="BK1425" s="17"/>
      <c r="BL1425" s="17"/>
      <c r="BM1425" s="17"/>
      <c r="BN1425" s="17"/>
      <c r="BO1425" s="17"/>
      <c r="BP1425" s="17"/>
      <c r="BQ1425" s="17"/>
      <c r="BR1425" s="17"/>
      <c r="BS1425" s="17"/>
      <c r="BT1425" s="17"/>
      <c r="BU1425" s="17"/>
      <c r="BV1425" s="17"/>
      <c r="BW1425" s="17"/>
      <c r="BX1425" s="17"/>
      <c r="BY1425" s="17"/>
      <c r="BZ1425" s="17"/>
      <c r="CA1425" s="17"/>
      <c r="CB1425" s="17"/>
      <c r="CC1425" s="17"/>
      <c r="CD1425" s="17"/>
      <c r="CE1425" s="17"/>
      <c r="CF1425" s="17"/>
      <c r="CG1425" s="17"/>
      <c r="CH1425" s="17"/>
      <c r="CI1425" s="17"/>
      <c r="CJ1425" s="17"/>
      <c r="CK1425" s="17"/>
      <c r="CL1425" s="17"/>
      <c r="CM1425" s="17"/>
      <c r="CN1425" s="17"/>
      <c r="CO1425" s="17"/>
      <c r="CP1425" s="17"/>
      <c r="CQ1425" s="17"/>
      <c r="CR1425" s="17"/>
      <c r="CS1425" s="17"/>
      <c r="CT1425" s="17"/>
      <c r="CU1425" s="17"/>
      <c r="CV1425" s="17"/>
      <c r="CW1425" s="17"/>
      <c r="CX1425" s="17"/>
      <c r="CY1425" s="17"/>
      <c r="CZ1425" s="17"/>
      <c r="DA1425" s="17"/>
      <c r="DB1425" s="17"/>
      <c r="DC1425" s="17"/>
      <c r="DD1425" s="17"/>
      <c r="DE1425" s="17"/>
      <c r="DF1425" s="17"/>
      <c r="DG1425" s="17"/>
      <c r="DH1425" s="17"/>
      <c r="DI1425" s="17"/>
      <c r="DJ1425" s="17"/>
      <c r="DK1425" s="17"/>
      <c r="DL1425" s="17"/>
      <c r="DM1425" s="17"/>
      <c r="DN1425" s="17"/>
      <c r="DO1425" s="17"/>
      <c r="DP1425" s="17"/>
      <c r="DQ1425" s="17"/>
      <c r="DR1425" s="17"/>
      <c r="DS1425" s="17"/>
      <c r="DT1425" s="17"/>
      <c r="DU1425" s="17"/>
      <c r="DV1425" s="17"/>
      <c r="DW1425" s="17"/>
      <c r="DX1425" s="17"/>
      <c r="DY1425" s="17"/>
      <c r="DZ1425" s="17"/>
      <c r="EA1425" s="17"/>
      <c r="EB1425" s="17"/>
      <c r="EC1425" s="17"/>
      <c r="ED1425" s="17"/>
      <c r="EE1425" s="17"/>
      <c r="EF1425" s="17"/>
      <c r="EG1425" s="17"/>
      <c r="EH1425" s="17"/>
      <c r="EI1425" s="17"/>
      <c r="EJ1425" s="17"/>
      <c r="EK1425" s="17"/>
      <c r="EL1425" s="17"/>
      <c r="EM1425" s="17"/>
      <c r="EN1425" s="17"/>
      <c r="EO1425" s="17"/>
      <c r="EP1425" s="17"/>
      <c r="EQ1425" s="17"/>
      <c r="ER1425" s="17"/>
      <c r="ES1425" s="17"/>
      <c r="ET1425" s="17"/>
      <c r="EU1425" s="17"/>
      <c r="EV1425" s="17"/>
      <c r="EW1425" s="17"/>
      <c r="EX1425" s="17"/>
      <c r="EY1425" s="17"/>
      <c r="EZ1425" s="17"/>
      <c r="FA1425" s="17"/>
      <c r="FB1425" s="17"/>
      <c r="FC1425" s="17"/>
      <c r="FD1425" s="17"/>
      <c r="FE1425" s="17"/>
      <c r="FF1425" s="17"/>
      <c r="FG1425" s="17"/>
      <c r="FH1425" s="17"/>
      <c r="FI1425" s="17"/>
      <c r="FJ1425" s="17"/>
      <c r="FK1425" s="17"/>
      <c r="FL1425" s="17"/>
      <c r="FM1425" s="17"/>
      <c r="FN1425" s="17"/>
      <c r="FO1425" s="17"/>
      <c r="FP1425" s="17"/>
      <c r="FQ1425" s="17"/>
      <c r="FR1425" s="17"/>
      <c r="FS1425" s="17"/>
      <c r="FT1425" s="17"/>
      <c r="FU1425" s="17"/>
      <c r="FV1425" s="17"/>
      <c r="FW1425" s="17"/>
      <c r="FX1425" s="17"/>
      <c r="FY1425" s="17"/>
      <c r="FZ1425" s="17"/>
      <c r="GA1425" s="17"/>
      <c r="GB1425" s="17"/>
      <c r="GC1425" s="17"/>
      <c r="GD1425" s="17"/>
      <c r="GE1425" s="17"/>
      <c r="GF1425" s="17"/>
      <c r="GG1425" s="17"/>
      <c r="GH1425" s="17"/>
      <c r="GI1425" s="17"/>
      <c r="GJ1425" s="17"/>
      <c r="GK1425" s="17"/>
      <c r="GL1425" s="17"/>
      <c r="GM1425" s="17"/>
      <c r="GN1425" s="17"/>
      <c r="GO1425" s="17"/>
      <c r="GP1425" s="17"/>
      <c r="GQ1425" s="17"/>
      <c r="GR1425" s="17"/>
      <c r="GS1425" s="17"/>
      <c r="GT1425" s="17"/>
      <c r="GU1425" s="17"/>
      <c r="GV1425" s="17"/>
      <c r="GW1425" s="17"/>
      <c r="GX1425" s="17"/>
      <c r="GY1425" s="17"/>
      <c r="GZ1425" s="17"/>
      <c r="HA1425" s="17"/>
      <c r="HB1425" s="17"/>
      <c r="HC1425" s="17"/>
      <c r="HD1425" s="17"/>
      <c r="HE1425" s="17"/>
      <c r="HF1425" s="17"/>
      <c r="HG1425" s="17"/>
      <c r="HH1425" s="17"/>
      <c r="HI1425" s="17"/>
      <c r="HJ1425" s="17"/>
      <c r="HK1425" s="17"/>
      <c r="HL1425" s="17"/>
      <c r="HM1425" s="17"/>
      <c r="HN1425" s="17"/>
      <c r="HO1425" s="17"/>
      <c r="HP1425" s="13"/>
      <c r="HQ1425" s="13"/>
      <c r="HR1425" s="13"/>
      <c r="HS1425" s="13"/>
      <c r="HT1425" s="13"/>
      <c r="HU1425" s="13"/>
      <c r="HV1425" s="13"/>
      <c r="HW1425" s="13"/>
      <c r="HX1425" s="13"/>
      <c r="HY1425" s="13"/>
      <c r="HZ1425" s="13"/>
      <c r="IA1425" s="13"/>
      <c r="IB1425" s="13"/>
      <c r="IC1425" s="13"/>
      <c r="ID1425" s="13"/>
    </row>
    <row r="1426" spans="1:238" x14ac:dyDescent="0.2">
      <c r="A1426" s="11">
        <f t="shared" si="24"/>
        <v>1418</v>
      </c>
      <c r="B1426" s="38" t="s">
        <v>1717</v>
      </c>
      <c r="C1426" s="32" t="s">
        <v>759</v>
      </c>
      <c r="D1426" s="38" t="s">
        <v>1043</v>
      </c>
      <c r="E1426" s="68" t="s">
        <v>1707</v>
      </c>
      <c r="F1426" s="33" t="s">
        <v>1711</v>
      </c>
      <c r="G1426" s="34">
        <v>2388</v>
      </c>
      <c r="H1426" s="34">
        <v>3995</v>
      </c>
      <c r="I1426" s="37" t="s">
        <v>15</v>
      </c>
      <c r="J1426" s="35" t="s">
        <v>17</v>
      </c>
      <c r="K1426" s="36"/>
      <c r="L1426" s="17"/>
      <c r="M1426" s="17"/>
      <c r="N1426" s="17"/>
      <c r="O1426" s="17"/>
      <c r="P1426" s="17"/>
      <c r="Q1426" s="17"/>
      <c r="R1426" s="17"/>
      <c r="S1426" s="17"/>
      <c r="T1426" s="17"/>
      <c r="U1426" s="17"/>
      <c r="V1426" s="17"/>
      <c r="W1426" s="17"/>
      <c r="X1426" s="17"/>
      <c r="Y1426" s="17"/>
      <c r="Z1426" s="17"/>
      <c r="AA1426" s="17"/>
      <c r="AB1426" s="17"/>
      <c r="AC1426" s="17"/>
      <c r="AD1426" s="17"/>
      <c r="AE1426" s="17"/>
      <c r="AF1426" s="17"/>
      <c r="AG1426" s="17"/>
      <c r="AH1426" s="17"/>
      <c r="AI1426" s="17"/>
      <c r="AJ1426" s="17"/>
      <c r="AK1426" s="17"/>
      <c r="AL1426" s="17"/>
      <c r="AM1426" s="17"/>
      <c r="AN1426" s="17"/>
      <c r="AO1426" s="17"/>
      <c r="AP1426" s="17"/>
      <c r="AQ1426" s="17"/>
      <c r="AR1426" s="17"/>
      <c r="AS1426" s="17"/>
      <c r="AT1426" s="17"/>
      <c r="AU1426" s="17"/>
      <c r="AV1426" s="17"/>
      <c r="AW1426" s="17"/>
      <c r="AX1426" s="17"/>
      <c r="AY1426" s="17"/>
      <c r="AZ1426" s="17"/>
      <c r="BA1426" s="17"/>
      <c r="BB1426" s="17"/>
      <c r="BC1426" s="17"/>
      <c r="BD1426" s="17"/>
      <c r="BE1426" s="17"/>
      <c r="BF1426" s="17"/>
      <c r="BG1426" s="17"/>
      <c r="BH1426" s="17"/>
      <c r="BI1426" s="17"/>
      <c r="BJ1426" s="17"/>
      <c r="BK1426" s="17"/>
      <c r="BL1426" s="17"/>
      <c r="BM1426" s="17"/>
      <c r="BN1426" s="17"/>
      <c r="BO1426" s="17"/>
      <c r="BP1426" s="17"/>
      <c r="BQ1426" s="17"/>
      <c r="BR1426" s="17"/>
      <c r="BS1426" s="17"/>
      <c r="BT1426" s="17"/>
      <c r="BU1426" s="17"/>
      <c r="BV1426" s="17"/>
      <c r="BW1426" s="17"/>
      <c r="BX1426" s="17"/>
      <c r="BY1426" s="17"/>
      <c r="BZ1426" s="17"/>
      <c r="CA1426" s="17"/>
      <c r="CB1426" s="17"/>
      <c r="CC1426" s="17"/>
      <c r="CD1426" s="17"/>
      <c r="CE1426" s="17"/>
      <c r="CF1426" s="17"/>
      <c r="CG1426" s="17"/>
      <c r="CH1426" s="17"/>
      <c r="CI1426" s="17"/>
      <c r="CJ1426" s="17"/>
      <c r="CK1426" s="17"/>
      <c r="CL1426" s="17"/>
      <c r="CM1426" s="17"/>
      <c r="CN1426" s="17"/>
      <c r="CO1426" s="17"/>
      <c r="CP1426" s="17"/>
      <c r="CQ1426" s="17"/>
      <c r="CR1426" s="17"/>
      <c r="CS1426" s="17"/>
      <c r="CT1426" s="17"/>
      <c r="CU1426" s="17"/>
      <c r="CV1426" s="17"/>
      <c r="CW1426" s="17"/>
      <c r="CX1426" s="17"/>
      <c r="CY1426" s="17"/>
      <c r="CZ1426" s="17"/>
      <c r="DA1426" s="17"/>
      <c r="DB1426" s="17"/>
      <c r="DC1426" s="17"/>
      <c r="DD1426" s="17"/>
      <c r="DE1426" s="17"/>
      <c r="DF1426" s="17"/>
      <c r="DG1426" s="17"/>
      <c r="DH1426" s="17"/>
      <c r="DI1426" s="17"/>
      <c r="DJ1426" s="17"/>
      <c r="DK1426" s="17"/>
      <c r="DL1426" s="17"/>
      <c r="DM1426" s="17"/>
      <c r="DN1426" s="17"/>
      <c r="DO1426" s="17"/>
      <c r="DP1426" s="17"/>
      <c r="DQ1426" s="17"/>
      <c r="DR1426" s="17"/>
      <c r="DS1426" s="17"/>
      <c r="DT1426" s="17"/>
      <c r="DU1426" s="17"/>
      <c r="DV1426" s="17"/>
      <c r="DW1426" s="17"/>
      <c r="DX1426" s="17"/>
      <c r="DY1426" s="17"/>
      <c r="DZ1426" s="17"/>
      <c r="EA1426" s="17"/>
      <c r="EB1426" s="17"/>
      <c r="EC1426" s="17"/>
      <c r="ED1426" s="17"/>
      <c r="EE1426" s="17"/>
      <c r="EF1426" s="17"/>
      <c r="EG1426" s="17"/>
      <c r="EH1426" s="17"/>
      <c r="EI1426" s="17"/>
      <c r="EJ1426" s="17"/>
      <c r="EK1426" s="17"/>
      <c r="EL1426" s="17"/>
      <c r="EM1426" s="17"/>
      <c r="EN1426" s="17"/>
      <c r="EO1426" s="17"/>
      <c r="EP1426" s="17"/>
      <c r="EQ1426" s="17"/>
      <c r="ER1426" s="17"/>
      <c r="ES1426" s="17"/>
      <c r="ET1426" s="17"/>
      <c r="EU1426" s="17"/>
      <c r="EV1426" s="17"/>
      <c r="EW1426" s="17"/>
      <c r="EX1426" s="17"/>
      <c r="EY1426" s="17"/>
      <c r="EZ1426" s="17"/>
      <c r="FA1426" s="17"/>
      <c r="FB1426" s="17"/>
      <c r="FC1426" s="17"/>
      <c r="FD1426" s="17"/>
      <c r="FE1426" s="17"/>
      <c r="FF1426" s="17"/>
      <c r="FG1426" s="17"/>
      <c r="FH1426" s="17"/>
      <c r="FI1426" s="17"/>
      <c r="FJ1426" s="17"/>
      <c r="FK1426" s="17"/>
      <c r="FL1426" s="17"/>
      <c r="FM1426" s="17"/>
      <c r="FN1426" s="17"/>
      <c r="FO1426" s="17"/>
      <c r="FP1426" s="17"/>
      <c r="FQ1426" s="17"/>
      <c r="FR1426" s="17"/>
      <c r="FS1426" s="17"/>
      <c r="FT1426" s="17"/>
      <c r="FU1426" s="17"/>
      <c r="FV1426" s="17"/>
      <c r="FW1426" s="17"/>
      <c r="FX1426" s="17"/>
      <c r="FY1426" s="17"/>
      <c r="FZ1426" s="17"/>
      <c r="GA1426" s="17"/>
      <c r="GB1426" s="17"/>
      <c r="GC1426" s="17"/>
      <c r="GD1426" s="17"/>
      <c r="GE1426" s="17"/>
      <c r="GF1426" s="17"/>
      <c r="GG1426" s="17"/>
      <c r="GH1426" s="17"/>
      <c r="GI1426" s="17"/>
      <c r="GJ1426" s="17"/>
      <c r="GK1426" s="17"/>
      <c r="GL1426" s="17"/>
      <c r="GM1426" s="17"/>
      <c r="GN1426" s="17"/>
      <c r="GO1426" s="17"/>
      <c r="GP1426" s="17"/>
      <c r="GQ1426" s="17"/>
      <c r="GR1426" s="17"/>
      <c r="GS1426" s="17"/>
      <c r="GT1426" s="17"/>
      <c r="GU1426" s="17"/>
      <c r="GV1426" s="17"/>
      <c r="GW1426" s="17"/>
      <c r="GX1426" s="17"/>
      <c r="GY1426" s="17"/>
      <c r="GZ1426" s="17"/>
      <c r="HA1426" s="17"/>
      <c r="HB1426" s="17"/>
      <c r="HC1426" s="17"/>
      <c r="HD1426" s="17"/>
      <c r="HE1426" s="17"/>
      <c r="HF1426" s="17"/>
      <c r="HG1426" s="17"/>
      <c r="HH1426" s="17"/>
      <c r="HI1426" s="17"/>
      <c r="HJ1426" s="17"/>
      <c r="HK1426" s="17"/>
      <c r="HL1426" s="17"/>
      <c r="HM1426" s="17"/>
      <c r="HN1426" s="17"/>
      <c r="HO1426" s="17"/>
      <c r="HP1426" s="13"/>
      <c r="HQ1426" s="13"/>
      <c r="HR1426" s="13"/>
      <c r="HS1426" s="13"/>
      <c r="HT1426" s="13"/>
      <c r="HU1426" s="13"/>
      <c r="HV1426" s="13"/>
      <c r="HW1426" s="13"/>
      <c r="HX1426" s="13"/>
      <c r="HY1426" s="13"/>
      <c r="HZ1426" s="13"/>
      <c r="IA1426" s="13"/>
      <c r="IB1426" s="13"/>
      <c r="IC1426" s="13"/>
      <c r="ID1426" s="13"/>
    </row>
    <row r="1427" spans="1:238" x14ac:dyDescent="0.2">
      <c r="A1427" s="11">
        <f t="shared" si="24"/>
        <v>1419</v>
      </c>
      <c r="B1427" s="38" t="s">
        <v>1718</v>
      </c>
      <c r="C1427" s="32" t="s">
        <v>759</v>
      </c>
      <c r="D1427" s="38" t="s">
        <v>1043</v>
      </c>
      <c r="E1427" s="68" t="s">
        <v>1707</v>
      </c>
      <c r="F1427" s="33" t="s">
        <v>1711</v>
      </c>
      <c r="G1427" s="34">
        <v>1077</v>
      </c>
      <c r="H1427" s="34">
        <v>1655</v>
      </c>
      <c r="I1427" s="37" t="s">
        <v>15</v>
      </c>
      <c r="J1427" s="35" t="s">
        <v>17</v>
      </c>
      <c r="K1427" s="36"/>
      <c r="L1427" s="17"/>
      <c r="M1427" s="17"/>
      <c r="N1427" s="17"/>
      <c r="O1427" s="17"/>
      <c r="P1427" s="17"/>
      <c r="Q1427" s="17"/>
      <c r="R1427" s="17"/>
      <c r="S1427" s="17"/>
      <c r="T1427" s="17"/>
      <c r="U1427" s="17"/>
      <c r="V1427" s="17"/>
      <c r="W1427" s="17"/>
      <c r="X1427" s="17"/>
      <c r="Y1427" s="17"/>
      <c r="Z1427" s="17"/>
      <c r="AA1427" s="17"/>
      <c r="AB1427" s="17"/>
      <c r="AC1427" s="17"/>
      <c r="AD1427" s="17"/>
      <c r="AE1427" s="17"/>
      <c r="AF1427" s="17"/>
      <c r="AG1427" s="17"/>
      <c r="AH1427" s="17"/>
      <c r="AI1427" s="17"/>
      <c r="AJ1427" s="17"/>
      <c r="AK1427" s="17"/>
      <c r="AL1427" s="17"/>
      <c r="AM1427" s="17"/>
      <c r="AN1427" s="17"/>
      <c r="AO1427" s="17"/>
      <c r="AP1427" s="17"/>
      <c r="AQ1427" s="17"/>
      <c r="AR1427" s="17"/>
      <c r="AS1427" s="17"/>
      <c r="AT1427" s="17"/>
      <c r="AU1427" s="17"/>
      <c r="AV1427" s="17"/>
      <c r="AW1427" s="17"/>
      <c r="AX1427" s="17"/>
      <c r="AY1427" s="17"/>
      <c r="AZ1427" s="17"/>
      <c r="BA1427" s="17"/>
      <c r="BB1427" s="17"/>
      <c r="BC1427" s="17"/>
      <c r="BD1427" s="17"/>
      <c r="BE1427" s="17"/>
      <c r="BF1427" s="17"/>
      <c r="BG1427" s="17"/>
      <c r="BH1427" s="17"/>
      <c r="BI1427" s="17"/>
      <c r="BJ1427" s="17"/>
      <c r="BK1427" s="17"/>
      <c r="BL1427" s="17"/>
      <c r="BM1427" s="17"/>
      <c r="BN1427" s="17"/>
      <c r="BO1427" s="17"/>
      <c r="BP1427" s="17"/>
      <c r="BQ1427" s="17"/>
      <c r="BR1427" s="17"/>
      <c r="BS1427" s="17"/>
      <c r="BT1427" s="17"/>
      <c r="BU1427" s="17"/>
      <c r="BV1427" s="17"/>
      <c r="BW1427" s="17"/>
      <c r="BX1427" s="17"/>
      <c r="BY1427" s="17"/>
      <c r="BZ1427" s="17"/>
      <c r="CA1427" s="17"/>
      <c r="CB1427" s="17"/>
      <c r="CC1427" s="17"/>
      <c r="CD1427" s="17"/>
      <c r="CE1427" s="17"/>
      <c r="CF1427" s="17"/>
      <c r="CG1427" s="17"/>
      <c r="CH1427" s="17"/>
      <c r="CI1427" s="17"/>
      <c r="CJ1427" s="17"/>
      <c r="CK1427" s="17"/>
      <c r="CL1427" s="17"/>
      <c r="CM1427" s="17"/>
      <c r="CN1427" s="17"/>
      <c r="CO1427" s="17"/>
      <c r="CP1427" s="17"/>
      <c r="CQ1427" s="17"/>
      <c r="CR1427" s="17"/>
      <c r="CS1427" s="17"/>
      <c r="CT1427" s="17"/>
      <c r="CU1427" s="17"/>
      <c r="CV1427" s="17"/>
      <c r="CW1427" s="17"/>
      <c r="CX1427" s="17"/>
      <c r="CY1427" s="17"/>
      <c r="CZ1427" s="17"/>
      <c r="DA1427" s="17"/>
      <c r="DB1427" s="17"/>
      <c r="DC1427" s="17"/>
      <c r="DD1427" s="17"/>
      <c r="DE1427" s="17"/>
      <c r="DF1427" s="17"/>
      <c r="DG1427" s="17"/>
      <c r="DH1427" s="17"/>
      <c r="DI1427" s="17"/>
      <c r="DJ1427" s="17"/>
      <c r="DK1427" s="17"/>
      <c r="DL1427" s="17"/>
      <c r="DM1427" s="17"/>
      <c r="DN1427" s="17"/>
      <c r="DO1427" s="17"/>
      <c r="DP1427" s="17"/>
      <c r="DQ1427" s="17"/>
      <c r="DR1427" s="17"/>
      <c r="DS1427" s="17"/>
      <c r="DT1427" s="17"/>
      <c r="DU1427" s="17"/>
      <c r="DV1427" s="17"/>
      <c r="DW1427" s="17"/>
      <c r="DX1427" s="17"/>
      <c r="DY1427" s="17"/>
      <c r="DZ1427" s="17"/>
      <c r="EA1427" s="17"/>
      <c r="EB1427" s="17"/>
      <c r="EC1427" s="17"/>
      <c r="ED1427" s="17"/>
      <c r="EE1427" s="17"/>
      <c r="EF1427" s="17"/>
      <c r="EG1427" s="17"/>
      <c r="EH1427" s="17"/>
      <c r="EI1427" s="17"/>
      <c r="EJ1427" s="17"/>
      <c r="EK1427" s="17"/>
      <c r="EL1427" s="17"/>
      <c r="EM1427" s="17"/>
      <c r="EN1427" s="17"/>
      <c r="EO1427" s="17"/>
      <c r="EP1427" s="17"/>
      <c r="EQ1427" s="17"/>
      <c r="ER1427" s="17"/>
      <c r="ES1427" s="17"/>
      <c r="ET1427" s="17"/>
      <c r="EU1427" s="17"/>
      <c r="EV1427" s="17"/>
      <c r="EW1427" s="17"/>
      <c r="EX1427" s="17"/>
      <c r="EY1427" s="17"/>
      <c r="EZ1427" s="17"/>
      <c r="FA1427" s="17"/>
      <c r="FB1427" s="17"/>
      <c r="FC1427" s="17"/>
      <c r="FD1427" s="17"/>
      <c r="FE1427" s="17"/>
      <c r="FF1427" s="17"/>
      <c r="FG1427" s="17"/>
      <c r="FH1427" s="17"/>
      <c r="FI1427" s="17"/>
      <c r="FJ1427" s="17"/>
      <c r="FK1427" s="17"/>
      <c r="FL1427" s="17"/>
      <c r="FM1427" s="17"/>
      <c r="FN1427" s="17"/>
      <c r="FO1427" s="17"/>
      <c r="FP1427" s="17"/>
      <c r="FQ1427" s="17"/>
      <c r="FR1427" s="17"/>
      <c r="FS1427" s="17"/>
      <c r="FT1427" s="17"/>
      <c r="FU1427" s="17"/>
      <c r="FV1427" s="17"/>
      <c r="FW1427" s="17"/>
      <c r="FX1427" s="17"/>
      <c r="FY1427" s="17"/>
      <c r="FZ1427" s="17"/>
      <c r="GA1427" s="17"/>
      <c r="GB1427" s="17"/>
      <c r="GC1427" s="17"/>
      <c r="GD1427" s="17"/>
      <c r="GE1427" s="17"/>
      <c r="GF1427" s="17"/>
      <c r="GG1427" s="17"/>
      <c r="GH1427" s="17"/>
      <c r="GI1427" s="17"/>
      <c r="GJ1427" s="17"/>
      <c r="GK1427" s="17"/>
      <c r="GL1427" s="17"/>
      <c r="GM1427" s="17"/>
      <c r="GN1427" s="17"/>
      <c r="GO1427" s="17"/>
      <c r="GP1427" s="17"/>
      <c r="GQ1427" s="17"/>
      <c r="GR1427" s="17"/>
      <c r="GS1427" s="17"/>
      <c r="GT1427" s="17"/>
      <c r="GU1427" s="17"/>
      <c r="GV1427" s="17"/>
      <c r="GW1427" s="17"/>
      <c r="GX1427" s="17"/>
      <c r="GY1427" s="17"/>
      <c r="GZ1427" s="17"/>
      <c r="HA1427" s="17"/>
      <c r="HB1427" s="17"/>
      <c r="HC1427" s="17"/>
      <c r="HD1427" s="17"/>
      <c r="HE1427" s="17"/>
      <c r="HF1427" s="17"/>
      <c r="HG1427" s="17"/>
      <c r="HH1427" s="17"/>
      <c r="HI1427" s="17"/>
      <c r="HJ1427" s="17"/>
      <c r="HK1427" s="17"/>
      <c r="HL1427" s="17"/>
      <c r="HM1427" s="17"/>
      <c r="HN1427" s="17"/>
      <c r="HO1427" s="17"/>
      <c r="HP1427" s="13"/>
      <c r="HQ1427" s="13"/>
      <c r="HR1427" s="13"/>
      <c r="HS1427" s="13"/>
      <c r="HT1427" s="13"/>
      <c r="HU1427" s="13"/>
      <c r="HV1427" s="13"/>
      <c r="HW1427" s="13"/>
      <c r="HX1427" s="13"/>
      <c r="HY1427" s="13"/>
      <c r="HZ1427" s="13"/>
      <c r="IA1427" s="13"/>
      <c r="IB1427" s="13"/>
      <c r="IC1427" s="13"/>
      <c r="ID1427" s="13"/>
    </row>
    <row r="1428" spans="1:238" x14ac:dyDescent="0.2">
      <c r="A1428" s="11">
        <f t="shared" si="24"/>
        <v>1420</v>
      </c>
      <c r="B1428" s="38" t="s">
        <v>1719</v>
      </c>
      <c r="C1428" s="32" t="s">
        <v>759</v>
      </c>
      <c r="D1428" s="38" t="s">
        <v>1043</v>
      </c>
      <c r="E1428" s="68" t="s">
        <v>1707</v>
      </c>
      <c r="F1428" s="33" t="s">
        <v>1711</v>
      </c>
      <c r="G1428" s="34">
        <v>885</v>
      </c>
      <c r="H1428" s="34">
        <v>1309</v>
      </c>
      <c r="I1428" s="37" t="s">
        <v>15</v>
      </c>
      <c r="J1428" s="35" t="s">
        <v>17</v>
      </c>
      <c r="K1428" s="36"/>
      <c r="L1428" s="17"/>
      <c r="M1428" s="17"/>
      <c r="N1428" s="17"/>
      <c r="O1428" s="17"/>
      <c r="P1428" s="17"/>
      <c r="Q1428" s="17"/>
      <c r="R1428" s="17"/>
      <c r="S1428" s="17"/>
      <c r="T1428" s="17"/>
      <c r="U1428" s="17"/>
      <c r="V1428" s="17"/>
      <c r="W1428" s="17"/>
      <c r="X1428" s="17"/>
      <c r="Y1428" s="17"/>
      <c r="Z1428" s="17"/>
      <c r="AA1428" s="17"/>
      <c r="AB1428" s="17"/>
      <c r="AC1428" s="17"/>
      <c r="AD1428" s="17"/>
      <c r="AE1428" s="17"/>
      <c r="AF1428" s="17"/>
      <c r="AG1428" s="17"/>
      <c r="AH1428" s="17"/>
      <c r="AI1428" s="17"/>
      <c r="AJ1428" s="17"/>
      <c r="AK1428" s="17"/>
      <c r="AL1428" s="17"/>
      <c r="AM1428" s="17"/>
      <c r="AN1428" s="17"/>
      <c r="AO1428" s="17"/>
      <c r="AP1428" s="17"/>
      <c r="AQ1428" s="17"/>
      <c r="AR1428" s="17"/>
      <c r="AS1428" s="17"/>
      <c r="AT1428" s="17"/>
      <c r="AU1428" s="17"/>
      <c r="AV1428" s="17"/>
      <c r="AW1428" s="17"/>
      <c r="AX1428" s="17"/>
      <c r="AY1428" s="17"/>
      <c r="AZ1428" s="17"/>
      <c r="BA1428" s="17"/>
      <c r="BB1428" s="17"/>
      <c r="BC1428" s="17"/>
      <c r="BD1428" s="17"/>
      <c r="BE1428" s="17"/>
      <c r="BF1428" s="17"/>
      <c r="BG1428" s="17"/>
      <c r="BH1428" s="17"/>
      <c r="BI1428" s="17"/>
      <c r="BJ1428" s="17"/>
      <c r="BK1428" s="17"/>
      <c r="BL1428" s="17"/>
      <c r="BM1428" s="17"/>
      <c r="BN1428" s="17"/>
      <c r="BO1428" s="17"/>
      <c r="BP1428" s="17"/>
      <c r="BQ1428" s="17"/>
      <c r="BR1428" s="17"/>
      <c r="BS1428" s="17"/>
      <c r="BT1428" s="17"/>
      <c r="BU1428" s="17"/>
      <c r="BV1428" s="17"/>
      <c r="BW1428" s="17"/>
      <c r="BX1428" s="17"/>
      <c r="BY1428" s="17"/>
      <c r="BZ1428" s="17"/>
      <c r="CA1428" s="17"/>
      <c r="CB1428" s="17"/>
      <c r="CC1428" s="17"/>
      <c r="CD1428" s="17"/>
      <c r="CE1428" s="17"/>
      <c r="CF1428" s="17"/>
      <c r="CG1428" s="17"/>
      <c r="CH1428" s="17"/>
      <c r="CI1428" s="17"/>
      <c r="CJ1428" s="17"/>
      <c r="CK1428" s="17"/>
      <c r="CL1428" s="17"/>
      <c r="CM1428" s="17"/>
      <c r="CN1428" s="17"/>
      <c r="CO1428" s="17"/>
      <c r="CP1428" s="17"/>
      <c r="CQ1428" s="17"/>
      <c r="CR1428" s="17"/>
      <c r="CS1428" s="17"/>
      <c r="CT1428" s="17"/>
      <c r="CU1428" s="17"/>
      <c r="CV1428" s="17"/>
      <c r="CW1428" s="17"/>
      <c r="CX1428" s="17"/>
      <c r="CY1428" s="17"/>
      <c r="CZ1428" s="17"/>
      <c r="DA1428" s="17"/>
      <c r="DB1428" s="17"/>
      <c r="DC1428" s="17"/>
      <c r="DD1428" s="17"/>
      <c r="DE1428" s="17"/>
      <c r="DF1428" s="17"/>
      <c r="DG1428" s="17"/>
      <c r="DH1428" s="17"/>
      <c r="DI1428" s="17"/>
      <c r="DJ1428" s="17"/>
      <c r="DK1428" s="17"/>
      <c r="DL1428" s="17"/>
      <c r="DM1428" s="17"/>
      <c r="DN1428" s="17"/>
      <c r="DO1428" s="17"/>
      <c r="DP1428" s="17"/>
      <c r="DQ1428" s="17"/>
      <c r="DR1428" s="17"/>
      <c r="DS1428" s="17"/>
      <c r="DT1428" s="17"/>
      <c r="DU1428" s="17"/>
      <c r="DV1428" s="17"/>
      <c r="DW1428" s="17"/>
      <c r="DX1428" s="17"/>
      <c r="DY1428" s="17"/>
      <c r="DZ1428" s="17"/>
      <c r="EA1428" s="17"/>
      <c r="EB1428" s="17"/>
      <c r="EC1428" s="17"/>
      <c r="ED1428" s="17"/>
      <c r="EE1428" s="17"/>
      <c r="EF1428" s="17"/>
      <c r="EG1428" s="17"/>
      <c r="EH1428" s="17"/>
      <c r="EI1428" s="17"/>
      <c r="EJ1428" s="17"/>
      <c r="EK1428" s="17"/>
      <c r="EL1428" s="17"/>
      <c r="EM1428" s="17"/>
      <c r="EN1428" s="17"/>
      <c r="EO1428" s="17"/>
      <c r="EP1428" s="17"/>
      <c r="EQ1428" s="17"/>
      <c r="ER1428" s="17"/>
      <c r="ES1428" s="17"/>
      <c r="ET1428" s="17"/>
      <c r="EU1428" s="17"/>
      <c r="EV1428" s="17"/>
      <c r="EW1428" s="17"/>
      <c r="EX1428" s="17"/>
      <c r="EY1428" s="17"/>
      <c r="EZ1428" s="17"/>
      <c r="FA1428" s="17"/>
      <c r="FB1428" s="17"/>
      <c r="FC1428" s="17"/>
      <c r="FD1428" s="17"/>
      <c r="FE1428" s="17"/>
      <c r="FF1428" s="17"/>
      <c r="FG1428" s="17"/>
      <c r="FH1428" s="17"/>
      <c r="FI1428" s="17"/>
      <c r="FJ1428" s="17"/>
      <c r="FK1428" s="17"/>
      <c r="FL1428" s="17"/>
      <c r="FM1428" s="17"/>
      <c r="FN1428" s="17"/>
      <c r="FO1428" s="17"/>
      <c r="FP1428" s="17"/>
      <c r="FQ1428" s="17"/>
      <c r="FR1428" s="17"/>
      <c r="FS1428" s="17"/>
      <c r="FT1428" s="17"/>
      <c r="FU1428" s="17"/>
      <c r="FV1428" s="17"/>
      <c r="FW1428" s="17"/>
      <c r="FX1428" s="17"/>
      <c r="FY1428" s="17"/>
      <c r="FZ1428" s="17"/>
      <c r="GA1428" s="17"/>
      <c r="GB1428" s="17"/>
      <c r="GC1428" s="17"/>
      <c r="GD1428" s="17"/>
      <c r="GE1428" s="17"/>
      <c r="GF1428" s="17"/>
      <c r="GG1428" s="17"/>
      <c r="GH1428" s="17"/>
      <c r="GI1428" s="17"/>
      <c r="GJ1428" s="17"/>
      <c r="GK1428" s="17"/>
      <c r="GL1428" s="17"/>
      <c r="GM1428" s="17"/>
      <c r="GN1428" s="17"/>
      <c r="GO1428" s="17"/>
      <c r="GP1428" s="17"/>
      <c r="GQ1428" s="17"/>
      <c r="GR1428" s="17"/>
      <c r="GS1428" s="17"/>
      <c r="GT1428" s="17"/>
      <c r="GU1428" s="17"/>
      <c r="GV1428" s="17"/>
      <c r="GW1428" s="17"/>
      <c r="GX1428" s="17"/>
      <c r="GY1428" s="17"/>
      <c r="GZ1428" s="17"/>
      <c r="HA1428" s="17"/>
      <c r="HB1428" s="17"/>
      <c r="HC1428" s="17"/>
      <c r="HD1428" s="17"/>
      <c r="HE1428" s="17"/>
      <c r="HF1428" s="17"/>
      <c r="HG1428" s="17"/>
      <c r="HH1428" s="17"/>
      <c r="HI1428" s="17"/>
      <c r="HJ1428" s="17"/>
      <c r="HK1428" s="17"/>
      <c r="HL1428" s="17"/>
      <c r="HM1428" s="17"/>
      <c r="HN1428" s="17"/>
      <c r="HO1428" s="17"/>
      <c r="HP1428" s="13"/>
      <c r="HQ1428" s="13"/>
      <c r="HR1428" s="13"/>
      <c r="HS1428" s="13"/>
      <c r="HT1428" s="13"/>
      <c r="HU1428" s="13"/>
      <c r="HV1428" s="13"/>
      <c r="HW1428" s="13"/>
      <c r="HX1428" s="13"/>
      <c r="HY1428" s="13"/>
      <c r="HZ1428" s="13"/>
      <c r="IA1428" s="13"/>
      <c r="IB1428" s="13"/>
      <c r="IC1428" s="13"/>
      <c r="ID1428" s="13"/>
    </row>
    <row r="1429" spans="1:238" x14ac:dyDescent="0.2">
      <c r="A1429" s="11">
        <f t="shared" si="24"/>
        <v>1421</v>
      </c>
      <c r="B1429" s="38" t="s">
        <v>1720</v>
      </c>
      <c r="C1429" s="32" t="s">
        <v>759</v>
      </c>
      <c r="D1429" s="38" t="s">
        <v>1043</v>
      </c>
      <c r="E1429" s="68" t="s">
        <v>1707</v>
      </c>
      <c r="F1429" s="33" t="s">
        <v>1711</v>
      </c>
      <c r="G1429" s="34">
        <v>1149</v>
      </c>
      <c r="H1429" s="34">
        <v>1852</v>
      </c>
      <c r="I1429" s="37" t="s">
        <v>15</v>
      </c>
      <c r="J1429" s="35" t="s">
        <v>17</v>
      </c>
      <c r="K1429" s="36"/>
      <c r="L1429" s="17"/>
      <c r="M1429" s="17"/>
      <c r="N1429" s="17"/>
      <c r="O1429" s="17"/>
      <c r="P1429" s="17"/>
      <c r="Q1429" s="17"/>
      <c r="R1429" s="17"/>
      <c r="S1429" s="17"/>
      <c r="T1429" s="17"/>
      <c r="U1429" s="17"/>
      <c r="V1429" s="17"/>
      <c r="W1429" s="17"/>
      <c r="X1429" s="17"/>
      <c r="Y1429" s="17"/>
      <c r="Z1429" s="17"/>
      <c r="AA1429" s="17"/>
      <c r="AB1429" s="17"/>
      <c r="AC1429" s="17"/>
      <c r="AD1429" s="17"/>
      <c r="AE1429" s="17"/>
      <c r="AF1429" s="17"/>
      <c r="AG1429" s="17"/>
      <c r="AH1429" s="17"/>
      <c r="AI1429" s="17"/>
      <c r="AJ1429" s="17"/>
      <c r="AK1429" s="17"/>
      <c r="AL1429" s="17"/>
      <c r="AM1429" s="17"/>
      <c r="AN1429" s="17"/>
      <c r="AO1429" s="17"/>
      <c r="AP1429" s="17"/>
      <c r="AQ1429" s="17"/>
      <c r="AR1429" s="17"/>
      <c r="AS1429" s="17"/>
      <c r="AT1429" s="17"/>
      <c r="AU1429" s="17"/>
      <c r="AV1429" s="17"/>
      <c r="AW1429" s="17"/>
      <c r="AX1429" s="17"/>
      <c r="AY1429" s="17"/>
      <c r="AZ1429" s="17"/>
      <c r="BA1429" s="17"/>
      <c r="BB1429" s="17"/>
      <c r="BC1429" s="17"/>
      <c r="BD1429" s="17"/>
      <c r="BE1429" s="17"/>
      <c r="BF1429" s="17"/>
      <c r="BG1429" s="17"/>
      <c r="BH1429" s="17"/>
      <c r="BI1429" s="17"/>
      <c r="BJ1429" s="17"/>
      <c r="BK1429" s="17"/>
      <c r="BL1429" s="17"/>
      <c r="BM1429" s="17"/>
      <c r="BN1429" s="17"/>
      <c r="BO1429" s="17"/>
      <c r="BP1429" s="17"/>
      <c r="BQ1429" s="17"/>
      <c r="BR1429" s="17"/>
      <c r="BS1429" s="17"/>
      <c r="BT1429" s="17"/>
      <c r="BU1429" s="17"/>
      <c r="BV1429" s="17"/>
      <c r="BW1429" s="17"/>
      <c r="BX1429" s="17"/>
      <c r="BY1429" s="17"/>
      <c r="BZ1429" s="17"/>
      <c r="CA1429" s="17"/>
      <c r="CB1429" s="17"/>
      <c r="CC1429" s="17"/>
      <c r="CD1429" s="17"/>
      <c r="CE1429" s="17"/>
      <c r="CF1429" s="17"/>
      <c r="CG1429" s="17"/>
      <c r="CH1429" s="17"/>
      <c r="CI1429" s="17"/>
      <c r="CJ1429" s="17"/>
      <c r="CK1429" s="17"/>
      <c r="CL1429" s="17"/>
      <c r="CM1429" s="17"/>
      <c r="CN1429" s="17"/>
      <c r="CO1429" s="17"/>
      <c r="CP1429" s="17"/>
      <c r="CQ1429" s="17"/>
      <c r="CR1429" s="17"/>
      <c r="CS1429" s="17"/>
      <c r="CT1429" s="17"/>
      <c r="CU1429" s="17"/>
      <c r="CV1429" s="17"/>
      <c r="CW1429" s="17"/>
      <c r="CX1429" s="17"/>
      <c r="CY1429" s="17"/>
      <c r="CZ1429" s="17"/>
      <c r="DA1429" s="17"/>
      <c r="DB1429" s="17"/>
      <c r="DC1429" s="17"/>
      <c r="DD1429" s="17"/>
      <c r="DE1429" s="17"/>
      <c r="DF1429" s="17"/>
      <c r="DG1429" s="17"/>
      <c r="DH1429" s="17"/>
      <c r="DI1429" s="17"/>
      <c r="DJ1429" s="17"/>
      <c r="DK1429" s="17"/>
      <c r="DL1429" s="17"/>
      <c r="DM1429" s="17"/>
      <c r="DN1429" s="17"/>
      <c r="DO1429" s="17"/>
      <c r="DP1429" s="17"/>
      <c r="DQ1429" s="17"/>
      <c r="DR1429" s="17"/>
      <c r="DS1429" s="17"/>
      <c r="DT1429" s="17"/>
      <c r="DU1429" s="17"/>
      <c r="DV1429" s="17"/>
      <c r="DW1429" s="17"/>
      <c r="DX1429" s="17"/>
      <c r="DY1429" s="17"/>
      <c r="DZ1429" s="17"/>
      <c r="EA1429" s="17"/>
      <c r="EB1429" s="17"/>
      <c r="EC1429" s="17"/>
      <c r="ED1429" s="17"/>
      <c r="EE1429" s="17"/>
      <c r="EF1429" s="17"/>
      <c r="EG1429" s="17"/>
      <c r="EH1429" s="17"/>
      <c r="EI1429" s="17"/>
      <c r="EJ1429" s="17"/>
      <c r="EK1429" s="17"/>
      <c r="EL1429" s="17"/>
      <c r="EM1429" s="17"/>
      <c r="EN1429" s="17"/>
      <c r="EO1429" s="17"/>
      <c r="EP1429" s="17"/>
      <c r="EQ1429" s="17"/>
      <c r="ER1429" s="17"/>
      <c r="ES1429" s="17"/>
      <c r="ET1429" s="17"/>
      <c r="EU1429" s="17"/>
      <c r="EV1429" s="17"/>
      <c r="EW1429" s="17"/>
      <c r="EX1429" s="17"/>
      <c r="EY1429" s="17"/>
      <c r="EZ1429" s="17"/>
      <c r="FA1429" s="17"/>
      <c r="FB1429" s="17"/>
      <c r="FC1429" s="17"/>
      <c r="FD1429" s="17"/>
      <c r="FE1429" s="17"/>
      <c r="FF1429" s="17"/>
      <c r="FG1429" s="17"/>
      <c r="FH1429" s="17"/>
      <c r="FI1429" s="17"/>
      <c r="FJ1429" s="17"/>
      <c r="FK1429" s="17"/>
      <c r="FL1429" s="17"/>
      <c r="FM1429" s="17"/>
      <c r="FN1429" s="17"/>
      <c r="FO1429" s="17"/>
      <c r="FP1429" s="17"/>
      <c r="FQ1429" s="17"/>
      <c r="FR1429" s="17"/>
      <c r="FS1429" s="17"/>
      <c r="FT1429" s="17"/>
      <c r="FU1429" s="17"/>
      <c r="FV1429" s="17"/>
      <c r="FW1429" s="17"/>
      <c r="FX1429" s="17"/>
      <c r="FY1429" s="17"/>
      <c r="FZ1429" s="17"/>
      <c r="GA1429" s="17"/>
      <c r="GB1429" s="17"/>
      <c r="GC1429" s="17"/>
      <c r="GD1429" s="17"/>
      <c r="GE1429" s="17"/>
      <c r="GF1429" s="17"/>
      <c r="GG1429" s="17"/>
      <c r="GH1429" s="17"/>
      <c r="GI1429" s="17"/>
      <c r="GJ1429" s="17"/>
      <c r="GK1429" s="17"/>
      <c r="GL1429" s="17"/>
      <c r="GM1429" s="17"/>
      <c r="GN1429" s="17"/>
      <c r="GO1429" s="17"/>
      <c r="GP1429" s="17"/>
      <c r="GQ1429" s="17"/>
      <c r="GR1429" s="17"/>
      <c r="GS1429" s="17"/>
      <c r="GT1429" s="17"/>
      <c r="GU1429" s="17"/>
      <c r="GV1429" s="17"/>
      <c r="GW1429" s="17"/>
      <c r="GX1429" s="17"/>
      <c r="GY1429" s="17"/>
      <c r="GZ1429" s="17"/>
      <c r="HA1429" s="17"/>
      <c r="HB1429" s="17"/>
      <c r="HC1429" s="17"/>
      <c r="HD1429" s="17"/>
      <c r="HE1429" s="17"/>
      <c r="HF1429" s="17"/>
      <c r="HG1429" s="17"/>
      <c r="HH1429" s="17"/>
      <c r="HI1429" s="17"/>
      <c r="HJ1429" s="17"/>
      <c r="HK1429" s="17"/>
      <c r="HL1429" s="17"/>
      <c r="HM1429" s="17"/>
      <c r="HN1429" s="17"/>
      <c r="HO1429" s="17"/>
      <c r="HP1429" s="13"/>
      <c r="HQ1429" s="13"/>
      <c r="HR1429" s="13"/>
      <c r="HS1429" s="13"/>
      <c r="HT1429" s="13"/>
      <c r="HU1429" s="13"/>
      <c r="HV1429" s="13"/>
      <c r="HW1429" s="13"/>
      <c r="HX1429" s="13"/>
      <c r="HY1429" s="13"/>
      <c r="HZ1429" s="13"/>
      <c r="IA1429" s="13"/>
      <c r="IB1429" s="13"/>
      <c r="IC1429" s="13"/>
      <c r="ID1429" s="13"/>
    </row>
    <row r="1430" spans="1:238" x14ac:dyDescent="0.2">
      <c r="A1430" s="11">
        <f t="shared" si="24"/>
        <v>1422</v>
      </c>
      <c r="B1430" s="32" t="s">
        <v>368</v>
      </c>
      <c r="C1430" s="32" t="s">
        <v>759</v>
      </c>
      <c r="D1430" s="32" t="s">
        <v>1043</v>
      </c>
      <c r="E1430" s="69" t="s">
        <v>1826</v>
      </c>
      <c r="F1430" s="33" t="s">
        <v>44</v>
      </c>
      <c r="G1430" s="34">
        <v>389</v>
      </c>
      <c r="H1430" s="34">
        <v>655</v>
      </c>
      <c r="I1430" s="37" t="s">
        <v>15</v>
      </c>
      <c r="J1430" s="35" t="s">
        <v>17</v>
      </c>
      <c r="K1430" s="36"/>
    </row>
    <row r="1431" spans="1:238" x14ac:dyDescent="0.2">
      <c r="A1431" s="11">
        <f t="shared" si="24"/>
        <v>1423</v>
      </c>
      <c r="B1431" s="38" t="s">
        <v>1909</v>
      </c>
      <c r="C1431" s="38" t="s">
        <v>759</v>
      </c>
      <c r="D1431" s="38" t="s">
        <v>1075</v>
      </c>
      <c r="E1431" s="69" t="s">
        <v>1906</v>
      </c>
      <c r="F1431" s="40" t="s">
        <v>1001</v>
      </c>
      <c r="G1431" s="39">
        <v>1004</v>
      </c>
      <c r="H1431" s="39">
        <v>1896</v>
      </c>
      <c r="I1431" s="41" t="s">
        <v>18</v>
      </c>
      <c r="J1431" s="43" t="s">
        <v>17</v>
      </c>
      <c r="K1431" s="42" t="s">
        <v>695</v>
      </c>
    </row>
    <row r="1432" spans="1:238" x14ac:dyDescent="0.2">
      <c r="A1432" s="11">
        <f t="shared" si="24"/>
        <v>1424</v>
      </c>
      <c r="B1432" s="38" t="s">
        <v>2050</v>
      </c>
      <c r="C1432" s="38" t="s">
        <v>759</v>
      </c>
      <c r="D1432" s="38" t="s">
        <v>1075</v>
      </c>
      <c r="E1432" s="69" t="s">
        <v>2048</v>
      </c>
      <c r="F1432" s="40" t="s">
        <v>2051</v>
      </c>
      <c r="G1432" s="39">
        <v>664</v>
      </c>
      <c r="H1432" s="39">
        <v>1328</v>
      </c>
      <c r="I1432" s="41" t="s">
        <v>15</v>
      </c>
      <c r="J1432" s="43" t="s">
        <v>17</v>
      </c>
      <c r="K1432" s="42"/>
      <c r="L1432" s="12"/>
      <c r="M1432" s="12"/>
      <c r="N1432" s="12"/>
      <c r="O1432" s="12"/>
      <c r="P1432" s="12"/>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c r="AM1432" s="12"/>
      <c r="AN1432" s="12"/>
      <c r="AO1432" s="12"/>
      <c r="AP1432" s="12"/>
      <c r="AQ1432" s="12"/>
      <c r="AR1432" s="12"/>
      <c r="AS1432" s="12"/>
      <c r="AT1432" s="12"/>
      <c r="AU1432" s="12"/>
      <c r="AV1432" s="12"/>
      <c r="AW1432" s="12"/>
      <c r="AX1432" s="12"/>
      <c r="AY1432" s="12"/>
      <c r="AZ1432" s="12"/>
      <c r="BA1432" s="12"/>
      <c r="BB1432" s="12"/>
      <c r="BC1432" s="12"/>
      <c r="BD1432" s="12"/>
      <c r="BE1432" s="12"/>
      <c r="BF1432" s="12"/>
      <c r="BG1432" s="12"/>
      <c r="BH1432" s="12"/>
      <c r="BI1432" s="12"/>
      <c r="BJ1432" s="12"/>
      <c r="BK1432" s="12"/>
      <c r="BL1432" s="12"/>
      <c r="BM1432" s="12"/>
      <c r="BN1432" s="12"/>
      <c r="BO1432" s="12"/>
      <c r="BP1432" s="12"/>
      <c r="BQ1432" s="12"/>
      <c r="BR1432" s="12"/>
      <c r="BS1432" s="12"/>
      <c r="BT1432" s="12"/>
      <c r="BU1432" s="12"/>
      <c r="BV1432" s="12"/>
      <c r="BW1432" s="12"/>
      <c r="BX1432" s="12"/>
      <c r="BY1432" s="12"/>
      <c r="BZ1432" s="12"/>
      <c r="CA1432" s="12"/>
      <c r="CB1432" s="12"/>
      <c r="CC1432" s="12"/>
      <c r="CD1432" s="12"/>
      <c r="CE1432" s="12"/>
      <c r="CF1432" s="12"/>
      <c r="CG1432" s="12"/>
      <c r="CH1432" s="12"/>
      <c r="CI1432" s="12"/>
      <c r="CJ1432" s="12"/>
      <c r="CK1432" s="12"/>
      <c r="CL1432" s="12"/>
      <c r="CM1432" s="12"/>
      <c r="CN1432" s="12"/>
      <c r="CO1432" s="12"/>
      <c r="CP1432" s="12"/>
      <c r="CQ1432" s="12"/>
      <c r="CR1432" s="12"/>
      <c r="CS1432" s="12"/>
      <c r="CT1432" s="12"/>
      <c r="CU1432" s="12"/>
      <c r="CV1432" s="12"/>
      <c r="CW1432" s="12"/>
      <c r="CX1432" s="12"/>
      <c r="CY1432" s="12"/>
      <c r="CZ1432" s="12"/>
      <c r="DA1432" s="12"/>
      <c r="DB1432" s="12"/>
      <c r="DC1432" s="12"/>
      <c r="DD1432" s="12"/>
      <c r="DE1432" s="12"/>
      <c r="DF1432" s="12"/>
      <c r="DG1432" s="12"/>
      <c r="DH1432" s="12"/>
      <c r="DI1432" s="12"/>
      <c r="DJ1432" s="12"/>
      <c r="DK1432" s="12"/>
      <c r="DL1432" s="12"/>
      <c r="DM1432" s="12"/>
      <c r="DN1432" s="12"/>
      <c r="DO1432" s="12"/>
      <c r="DP1432" s="12"/>
      <c r="DQ1432" s="12"/>
      <c r="DR1432" s="12"/>
      <c r="DS1432" s="12"/>
      <c r="DT1432" s="12"/>
      <c r="DU1432" s="12"/>
      <c r="DV1432" s="12"/>
      <c r="DW1432" s="12"/>
      <c r="DX1432" s="12"/>
      <c r="DY1432" s="12"/>
      <c r="DZ1432" s="12"/>
      <c r="EA1432" s="12"/>
      <c r="EB1432" s="12"/>
      <c r="EC1432" s="12"/>
      <c r="ED1432" s="12"/>
      <c r="EE1432" s="12"/>
      <c r="EF1432" s="12"/>
      <c r="EG1432" s="12"/>
      <c r="EH1432" s="12"/>
      <c r="EI1432" s="12"/>
      <c r="EJ1432" s="12"/>
      <c r="EK1432" s="12"/>
      <c r="EL1432" s="12"/>
      <c r="EM1432" s="12"/>
      <c r="EN1432" s="12"/>
      <c r="EO1432" s="12"/>
      <c r="EP1432" s="12"/>
      <c r="EQ1432" s="12"/>
      <c r="ER1432" s="12"/>
      <c r="ES1432" s="12"/>
      <c r="ET1432" s="12"/>
      <c r="EU1432" s="12"/>
      <c r="EV1432" s="12"/>
      <c r="EW1432" s="12"/>
      <c r="EX1432" s="12"/>
      <c r="EY1432" s="12"/>
      <c r="EZ1432" s="12"/>
      <c r="FA1432" s="12"/>
      <c r="FB1432" s="12"/>
      <c r="FC1432" s="12"/>
      <c r="FD1432" s="12"/>
      <c r="FE1432" s="12"/>
      <c r="FF1432" s="12"/>
      <c r="FG1432" s="12"/>
      <c r="FH1432" s="12"/>
      <c r="FI1432" s="12"/>
      <c r="FJ1432" s="12"/>
      <c r="FK1432" s="12"/>
      <c r="FL1432" s="12"/>
      <c r="FM1432" s="12"/>
      <c r="FN1432" s="12"/>
      <c r="FO1432" s="12"/>
      <c r="FP1432" s="12"/>
      <c r="FQ1432" s="12"/>
      <c r="FR1432" s="12"/>
      <c r="FS1432" s="12"/>
      <c r="FT1432" s="12"/>
      <c r="FU1432" s="12"/>
      <c r="FV1432" s="12"/>
      <c r="FW1432" s="12"/>
      <c r="FX1432" s="12"/>
      <c r="FY1432" s="12"/>
      <c r="FZ1432" s="12"/>
      <c r="GA1432" s="12"/>
      <c r="GB1432" s="12"/>
      <c r="GC1432" s="12"/>
      <c r="GD1432" s="12"/>
      <c r="GE1432" s="12"/>
      <c r="GF1432" s="12"/>
      <c r="GG1432" s="12"/>
      <c r="GH1432" s="12"/>
      <c r="GI1432" s="12"/>
      <c r="GJ1432" s="12"/>
      <c r="GK1432" s="12"/>
      <c r="GL1432" s="12"/>
      <c r="GM1432" s="12"/>
      <c r="GN1432" s="12"/>
      <c r="GO1432" s="12"/>
      <c r="GP1432" s="12"/>
      <c r="GQ1432" s="12"/>
      <c r="GR1432" s="12"/>
      <c r="GS1432" s="12"/>
      <c r="GT1432" s="12"/>
      <c r="GU1432" s="12"/>
      <c r="GV1432" s="12"/>
      <c r="GW1432" s="12"/>
      <c r="GX1432" s="12"/>
      <c r="GY1432" s="12"/>
      <c r="GZ1432" s="12"/>
      <c r="HA1432" s="12"/>
      <c r="HB1432" s="12"/>
      <c r="HC1432" s="12"/>
      <c r="HD1432" s="12"/>
      <c r="HE1432" s="12"/>
      <c r="HF1432" s="12"/>
      <c r="HG1432" s="12"/>
      <c r="HH1432" s="12"/>
      <c r="HI1432" s="12"/>
      <c r="HJ1432" s="12"/>
      <c r="HK1432" s="12"/>
      <c r="HL1432" s="12"/>
      <c r="HM1432" s="12"/>
      <c r="HN1432" s="12"/>
      <c r="HO1432" s="12"/>
      <c r="HP1432" s="12"/>
      <c r="HQ1432" s="12"/>
      <c r="HR1432" s="12"/>
      <c r="HS1432" s="12"/>
      <c r="HT1432" s="12"/>
      <c r="HU1432" s="12"/>
      <c r="HV1432" s="12"/>
      <c r="HW1432" s="12"/>
      <c r="HX1432" s="12"/>
      <c r="HY1432" s="12"/>
      <c r="HZ1432" s="12"/>
      <c r="IA1432" s="12"/>
      <c r="IB1432" s="12"/>
      <c r="IC1432" s="12"/>
      <c r="ID1432" s="12"/>
    </row>
    <row r="1433" spans="1:238" x14ac:dyDescent="0.2">
      <c r="A1433" s="11">
        <f t="shared" si="24"/>
        <v>1425</v>
      </c>
      <c r="B1433" s="38" t="s">
        <v>253</v>
      </c>
      <c r="C1433" s="38" t="s">
        <v>759</v>
      </c>
      <c r="D1433" s="38" t="s">
        <v>1075</v>
      </c>
      <c r="E1433" s="69" t="s">
        <v>2077</v>
      </c>
      <c r="F1433" s="40" t="s">
        <v>2078</v>
      </c>
      <c r="G1433" s="85">
        <v>212</v>
      </c>
      <c r="H1433" s="85">
        <v>127</v>
      </c>
      <c r="I1433" s="86" t="s">
        <v>902</v>
      </c>
      <c r="J1433" s="86" t="s">
        <v>902</v>
      </c>
      <c r="K1433" s="42" t="s">
        <v>695</v>
      </c>
      <c r="L1433" s="18"/>
      <c r="M1433" s="18"/>
      <c r="N1433" s="18"/>
      <c r="O1433" s="18"/>
      <c r="P1433" s="18"/>
      <c r="Q1433" s="18"/>
      <c r="R1433" s="18"/>
      <c r="S1433" s="18"/>
      <c r="T1433" s="18"/>
      <c r="U1433" s="18"/>
      <c r="V1433" s="18"/>
      <c r="W1433" s="18"/>
      <c r="X1433" s="18"/>
      <c r="Y1433" s="18"/>
      <c r="Z1433" s="18"/>
      <c r="AA1433" s="18"/>
      <c r="AB1433" s="18"/>
      <c r="AC1433" s="18"/>
      <c r="AD1433" s="18"/>
      <c r="AE1433" s="18"/>
      <c r="AF1433" s="18"/>
      <c r="AG1433" s="18"/>
      <c r="AH1433" s="18"/>
      <c r="AI1433" s="18"/>
      <c r="AJ1433" s="18"/>
      <c r="AK1433" s="18"/>
      <c r="AL1433" s="18"/>
      <c r="AM1433" s="18"/>
      <c r="AN1433" s="18"/>
      <c r="AO1433" s="18"/>
      <c r="AP1433" s="18"/>
      <c r="AQ1433" s="18"/>
      <c r="AR1433" s="18"/>
      <c r="AS1433" s="18"/>
      <c r="AT1433" s="18"/>
      <c r="AU1433" s="18"/>
      <c r="AV1433" s="18"/>
      <c r="AW1433" s="18"/>
      <c r="AX1433" s="18"/>
      <c r="AY1433" s="18"/>
      <c r="AZ1433" s="18"/>
      <c r="BA1433" s="18"/>
      <c r="BB1433" s="18"/>
      <c r="BC1433" s="18"/>
      <c r="BD1433" s="18"/>
      <c r="BE1433" s="18"/>
      <c r="BF1433" s="18"/>
      <c r="BG1433" s="18"/>
      <c r="BH1433" s="18"/>
      <c r="BI1433" s="18"/>
      <c r="BJ1433" s="18"/>
      <c r="BK1433" s="18"/>
      <c r="BL1433" s="18"/>
      <c r="BM1433" s="18"/>
      <c r="BN1433" s="18"/>
      <c r="BO1433" s="18"/>
      <c r="BP1433" s="18"/>
      <c r="BQ1433" s="18"/>
      <c r="BR1433" s="18"/>
      <c r="BS1433" s="18"/>
      <c r="BT1433" s="18"/>
      <c r="BU1433" s="18"/>
      <c r="BV1433" s="18"/>
      <c r="BW1433" s="18"/>
      <c r="BX1433" s="18"/>
      <c r="BY1433" s="18"/>
      <c r="BZ1433" s="18"/>
      <c r="CA1433" s="18"/>
      <c r="CB1433" s="18"/>
      <c r="CC1433" s="18"/>
      <c r="CD1433" s="18"/>
      <c r="CE1433" s="18"/>
      <c r="CF1433" s="18"/>
      <c r="CG1433" s="18"/>
      <c r="CH1433" s="18"/>
      <c r="CI1433" s="18"/>
      <c r="CJ1433" s="18"/>
      <c r="CK1433" s="18"/>
      <c r="CL1433" s="18"/>
      <c r="CM1433" s="18"/>
      <c r="CN1433" s="18"/>
      <c r="CO1433" s="18"/>
      <c r="CP1433" s="18"/>
      <c r="CQ1433" s="18"/>
      <c r="CR1433" s="18"/>
      <c r="CS1433" s="18"/>
      <c r="CT1433" s="18"/>
      <c r="CU1433" s="18"/>
      <c r="CV1433" s="18"/>
      <c r="CW1433" s="18"/>
      <c r="CX1433" s="18"/>
      <c r="CY1433" s="18"/>
      <c r="CZ1433" s="18"/>
      <c r="DA1433" s="18"/>
      <c r="DB1433" s="18"/>
      <c r="DC1433" s="18"/>
      <c r="DD1433" s="18"/>
      <c r="DE1433" s="18"/>
      <c r="DF1433" s="18"/>
      <c r="DG1433" s="18"/>
      <c r="DH1433" s="18"/>
      <c r="DI1433" s="18"/>
      <c r="DJ1433" s="18"/>
      <c r="DK1433" s="18"/>
      <c r="DL1433" s="18"/>
      <c r="DM1433" s="18"/>
      <c r="DN1433" s="18"/>
      <c r="DO1433" s="18"/>
      <c r="DP1433" s="18"/>
      <c r="DQ1433" s="18"/>
      <c r="DR1433" s="18"/>
      <c r="DS1433" s="18"/>
      <c r="DT1433" s="18"/>
      <c r="DU1433" s="18"/>
      <c r="DV1433" s="18"/>
      <c r="DW1433" s="18"/>
      <c r="DX1433" s="18"/>
      <c r="DY1433" s="18"/>
      <c r="DZ1433" s="18"/>
      <c r="EA1433" s="18"/>
      <c r="EB1433" s="18"/>
      <c r="EC1433" s="18"/>
      <c r="ED1433" s="18"/>
      <c r="EE1433" s="18"/>
      <c r="EF1433" s="18"/>
      <c r="EG1433" s="18"/>
      <c r="EH1433" s="18"/>
      <c r="EI1433" s="18"/>
      <c r="EJ1433" s="18"/>
      <c r="EK1433" s="18"/>
      <c r="EL1433" s="18"/>
      <c r="EM1433" s="18"/>
      <c r="EN1433" s="18"/>
      <c r="EO1433" s="18"/>
      <c r="EP1433" s="18"/>
      <c r="EQ1433" s="18"/>
      <c r="ER1433" s="18"/>
      <c r="ES1433" s="18"/>
      <c r="ET1433" s="18"/>
      <c r="EU1433" s="18"/>
      <c r="EV1433" s="18"/>
      <c r="EW1433" s="18"/>
      <c r="EX1433" s="18"/>
      <c r="EY1433" s="18"/>
      <c r="EZ1433" s="18"/>
      <c r="FA1433" s="18"/>
      <c r="FB1433" s="18"/>
      <c r="FC1433" s="18"/>
      <c r="FD1433" s="18"/>
      <c r="FE1433" s="18"/>
      <c r="FF1433" s="18"/>
      <c r="FG1433" s="18"/>
      <c r="FH1433" s="18"/>
      <c r="FI1433" s="18"/>
      <c r="FJ1433" s="18"/>
      <c r="FK1433" s="18"/>
      <c r="FL1433" s="18"/>
      <c r="FM1433" s="18"/>
      <c r="FN1433" s="18"/>
      <c r="FO1433" s="18"/>
      <c r="FP1433" s="18"/>
      <c r="FQ1433" s="18"/>
      <c r="FR1433" s="18"/>
      <c r="FS1433" s="18"/>
      <c r="FT1433" s="18"/>
      <c r="FU1433" s="18"/>
      <c r="FV1433" s="18"/>
      <c r="FW1433" s="18"/>
      <c r="FX1433" s="18"/>
      <c r="FY1433" s="18"/>
      <c r="FZ1433" s="18"/>
      <c r="GA1433" s="18"/>
      <c r="GB1433" s="18"/>
      <c r="GC1433" s="18"/>
      <c r="GD1433" s="18"/>
      <c r="GE1433" s="18"/>
      <c r="GF1433" s="18"/>
      <c r="GG1433" s="18"/>
      <c r="GH1433" s="18"/>
      <c r="GI1433" s="18"/>
      <c r="GJ1433" s="18"/>
      <c r="GK1433" s="18"/>
      <c r="GL1433" s="18"/>
      <c r="GM1433" s="18"/>
      <c r="GN1433" s="18"/>
      <c r="GO1433" s="18"/>
      <c r="GP1433" s="18"/>
      <c r="GQ1433" s="18"/>
      <c r="GR1433" s="18"/>
      <c r="GS1433" s="18"/>
      <c r="GT1433" s="18"/>
      <c r="GU1433" s="18"/>
      <c r="GV1433" s="18"/>
      <c r="GW1433" s="18"/>
      <c r="GX1433" s="18"/>
      <c r="GY1433" s="18"/>
      <c r="GZ1433" s="18"/>
      <c r="HA1433" s="18"/>
      <c r="HB1433" s="18"/>
      <c r="HC1433" s="18"/>
      <c r="HD1433" s="18"/>
      <c r="HE1433" s="18"/>
      <c r="HF1433" s="18"/>
      <c r="HG1433" s="18"/>
      <c r="HH1433" s="18"/>
      <c r="HI1433" s="18"/>
      <c r="HJ1433" s="18"/>
      <c r="HK1433" s="18"/>
      <c r="HL1433" s="18"/>
      <c r="HM1433" s="18"/>
      <c r="HN1433" s="18"/>
      <c r="HO1433" s="18"/>
      <c r="HP1433" s="18"/>
      <c r="HQ1433" s="18"/>
      <c r="HR1433" s="18"/>
      <c r="HS1433" s="18"/>
      <c r="HT1433" s="18"/>
      <c r="HU1433" s="18"/>
      <c r="HV1433" s="18"/>
      <c r="HW1433" s="18"/>
      <c r="HX1433" s="18"/>
      <c r="HY1433" s="18"/>
      <c r="HZ1433" s="18"/>
      <c r="IA1433" s="18"/>
      <c r="IB1433" s="18"/>
      <c r="IC1433" s="18"/>
      <c r="ID1433" s="18"/>
    </row>
    <row r="1434" spans="1:238" x14ac:dyDescent="0.2">
      <c r="A1434" s="11">
        <f t="shared" si="24"/>
        <v>1426</v>
      </c>
      <c r="B1434" s="38" t="s">
        <v>254</v>
      </c>
      <c r="C1434" s="38" t="s">
        <v>759</v>
      </c>
      <c r="D1434" s="38" t="s">
        <v>1075</v>
      </c>
      <c r="E1434" s="69" t="s">
        <v>2099</v>
      </c>
      <c r="F1434" s="40" t="s">
        <v>2078</v>
      </c>
      <c r="G1434" s="85">
        <v>827</v>
      </c>
      <c r="H1434" s="39">
        <v>857</v>
      </c>
      <c r="I1434" s="41" t="s">
        <v>902</v>
      </c>
      <c r="J1434" s="43" t="s">
        <v>902</v>
      </c>
      <c r="K1434" s="42"/>
      <c r="L1434" s="18"/>
      <c r="M1434" s="18"/>
      <c r="N1434" s="18"/>
      <c r="O1434" s="18"/>
      <c r="P1434" s="18"/>
      <c r="Q1434" s="18"/>
      <c r="R1434" s="18"/>
      <c r="S1434" s="18"/>
      <c r="T1434" s="18"/>
      <c r="U1434" s="18"/>
      <c r="V1434" s="18"/>
      <c r="W1434" s="18"/>
      <c r="X1434" s="18"/>
      <c r="Y1434" s="18"/>
      <c r="Z1434" s="18"/>
      <c r="AA1434" s="18"/>
      <c r="AB1434" s="18"/>
      <c r="AC1434" s="18"/>
      <c r="AD1434" s="18"/>
      <c r="AE1434" s="18"/>
      <c r="AF1434" s="18"/>
      <c r="AG1434" s="18"/>
      <c r="AH1434" s="18"/>
      <c r="AI1434" s="18"/>
      <c r="AJ1434" s="18"/>
      <c r="AK1434" s="18"/>
      <c r="AL1434" s="18"/>
      <c r="AM1434" s="18"/>
      <c r="AN1434" s="18"/>
      <c r="AO1434" s="18"/>
      <c r="AP1434" s="18"/>
      <c r="AQ1434" s="18"/>
      <c r="AR1434" s="18"/>
      <c r="AS1434" s="18"/>
      <c r="AT1434" s="18"/>
      <c r="AU1434" s="18"/>
      <c r="AV1434" s="18"/>
      <c r="AW1434" s="18"/>
      <c r="AX1434" s="18"/>
      <c r="AY1434" s="18"/>
      <c r="AZ1434" s="18"/>
      <c r="BA1434" s="18"/>
      <c r="BB1434" s="18"/>
      <c r="BC1434" s="18"/>
      <c r="BD1434" s="18"/>
      <c r="BE1434" s="18"/>
      <c r="BF1434" s="18"/>
      <c r="BG1434" s="18"/>
      <c r="BH1434" s="18"/>
      <c r="BI1434" s="18"/>
      <c r="BJ1434" s="18"/>
      <c r="BK1434" s="18"/>
      <c r="BL1434" s="18"/>
      <c r="BM1434" s="18"/>
      <c r="BN1434" s="18"/>
      <c r="BO1434" s="18"/>
      <c r="BP1434" s="18"/>
      <c r="BQ1434" s="18"/>
      <c r="BR1434" s="18"/>
      <c r="BS1434" s="18"/>
      <c r="BT1434" s="18"/>
      <c r="BU1434" s="18"/>
      <c r="BV1434" s="18"/>
      <c r="BW1434" s="18"/>
      <c r="BX1434" s="18"/>
      <c r="BY1434" s="18"/>
      <c r="BZ1434" s="18"/>
      <c r="CA1434" s="18"/>
      <c r="CB1434" s="18"/>
      <c r="CC1434" s="18"/>
      <c r="CD1434" s="18"/>
      <c r="CE1434" s="18"/>
      <c r="CF1434" s="18"/>
      <c r="CG1434" s="18"/>
      <c r="CH1434" s="18"/>
      <c r="CI1434" s="18"/>
      <c r="CJ1434" s="18"/>
      <c r="CK1434" s="18"/>
      <c r="CL1434" s="18"/>
      <c r="CM1434" s="18"/>
      <c r="CN1434" s="18"/>
      <c r="CO1434" s="18"/>
      <c r="CP1434" s="18"/>
      <c r="CQ1434" s="18"/>
      <c r="CR1434" s="18"/>
      <c r="CS1434" s="18"/>
      <c r="CT1434" s="18"/>
      <c r="CU1434" s="18"/>
      <c r="CV1434" s="18"/>
      <c r="CW1434" s="18"/>
      <c r="CX1434" s="18"/>
      <c r="CY1434" s="18"/>
      <c r="CZ1434" s="18"/>
      <c r="DA1434" s="18"/>
      <c r="DB1434" s="18"/>
      <c r="DC1434" s="18"/>
      <c r="DD1434" s="18"/>
      <c r="DE1434" s="18"/>
      <c r="DF1434" s="18"/>
      <c r="DG1434" s="18"/>
      <c r="DH1434" s="18"/>
      <c r="DI1434" s="18"/>
      <c r="DJ1434" s="18"/>
      <c r="DK1434" s="18"/>
      <c r="DL1434" s="18"/>
      <c r="DM1434" s="18"/>
      <c r="DN1434" s="18"/>
      <c r="DO1434" s="18"/>
      <c r="DP1434" s="18"/>
      <c r="DQ1434" s="18"/>
      <c r="DR1434" s="18"/>
      <c r="DS1434" s="18"/>
      <c r="DT1434" s="18"/>
      <c r="DU1434" s="18"/>
      <c r="DV1434" s="18"/>
      <c r="DW1434" s="18"/>
      <c r="DX1434" s="18"/>
      <c r="DY1434" s="18"/>
      <c r="DZ1434" s="18"/>
      <c r="EA1434" s="18"/>
      <c r="EB1434" s="18"/>
      <c r="EC1434" s="18"/>
      <c r="ED1434" s="18"/>
      <c r="EE1434" s="18"/>
      <c r="EF1434" s="18"/>
      <c r="EG1434" s="18"/>
      <c r="EH1434" s="18"/>
      <c r="EI1434" s="18"/>
      <c r="EJ1434" s="18"/>
      <c r="EK1434" s="18"/>
      <c r="EL1434" s="18"/>
      <c r="EM1434" s="18"/>
      <c r="EN1434" s="18"/>
      <c r="EO1434" s="18"/>
      <c r="EP1434" s="18"/>
      <c r="EQ1434" s="18"/>
      <c r="ER1434" s="18"/>
      <c r="ES1434" s="18"/>
      <c r="ET1434" s="18"/>
      <c r="EU1434" s="18"/>
      <c r="EV1434" s="18"/>
      <c r="EW1434" s="18"/>
      <c r="EX1434" s="18"/>
      <c r="EY1434" s="18"/>
      <c r="EZ1434" s="18"/>
      <c r="FA1434" s="18"/>
      <c r="FB1434" s="18"/>
      <c r="FC1434" s="18"/>
      <c r="FD1434" s="18"/>
      <c r="FE1434" s="18"/>
      <c r="FF1434" s="18"/>
      <c r="FG1434" s="18"/>
      <c r="FH1434" s="18"/>
      <c r="FI1434" s="18"/>
      <c r="FJ1434" s="18"/>
      <c r="FK1434" s="18"/>
      <c r="FL1434" s="18"/>
      <c r="FM1434" s="18"/>
      <c r="FN1434" s="18"/>
      <c r="FO1434" s="18"/>
      <c r="FP1434" s="18"/>
      <c r="FQ1434" s="18"/>
      <c r="FR1434" s="18"/>
      <c r="FS1434" s="18"/>
      <c r="FT1434" s="18"/>
      <c r="FU1434" s="18"/>
      <c r="FV1434" s="18"/>
      <c r="FW1434" s="18"/>
      <c r="FX1434" s="18"/>
      <c r="FY1434" s="18"/>
      <c r="FZ1434" s="18"/>
      <c r="GA1434" s="18"/>
      <c r="GB1434" s="18"/>
      <c r="GC1434" s="18"/>
      <c r="GD1434" s="18"/>
      <c r="GE1434" s="18"/>
      <c r="GF1434" s="18"/>
      <c r="GG1434" s="18"/>
      <c r="GH1434" s="18"/>
      <c r="GI1434" s="18"/>
      <c r="GJ1434" s="18"/>
      <c r="GK1434" s="18"/>
      <c r="GL1434" s="18"/>
      <c r="GM1434" s="18"/>
      <c r="GN1434" s="18"/>
      <c r="GO1434" s="18"/>
      <c r="GP1434" s="18"/>
      <c r="GQ1434" s="18"/>
      <c r="GR1434" s="18"/>
      <c r="GS1434" s="18"/>
      <c r="GT1434" s="18"/>
      <c r="GU1434" s="18"/>
      <c r="GV1434" s="18"/>
      <c r="GW1434" s="18"/>
      <c r="GX1434" s="18"/>
      <c r="GY1434" s="18"/>
      <c r="GZ1434" s="18"/>
      <c r="HA1434" s="18"/>
      <c r="HB1434" s="18"/>
      <c r="HC1434" s="18"/>
      <c r="HD1434" s="18"/>
      <c r="HE1434" s="18"/>
      <c r="HF1434" s="18"/>
      <c r="HG1434" s="18"/>
      <c r="HH1434" s="18"/>
      <c r="HI1434" s="18"/>
      <c r="HJ1434" s="18"/>
      <c r="HK1434" s="18"/>
      <c r="HL1434" s="18"/>
      <c r="HM1434" s="18"/>
      <c r="HN1434" s="18"/>
      <c r="HO1434" s="18"/>
      <c r="HP1434" s="18"/>
      <c r="HQ1434" s="18"/>
      <c r="HR1434" s="18"/>
      <c r="HS1434" s="18"/>
      <c r="HT1434" s="18"/>
      <c r="HU1434" s="18"/>
      <c r="HV1434" s="18"/>
      <c r="HW1434" s="18"/>
      <c r="HX1434" s="18"/>
      <c r="HY1434" s="18"/>
      <c r="HZ1434" s="18"/>
      <c r="IA1434" s="18"/>
      <c r="IB1434" s="18"/>
      <c r="IC1434" s="18"/>
      <c r="ID1434" s="18"/>
    </row>
    <row r="1435" spans="1:238" x14ac:dyDescent="0.2">
      <c r="A1435" s="11">
        <f t="shared" si="24"/>
        <v>1427</v>
      </c>
      <c r="B1435" s="46" t="s">
        <v>255</v>
      </c>
      <c r="C1435" s="46" t="s">
        <v>759</v>
      </c>
      <c r="D1435" s="38" t="s">
        <v>1075</v>
      </c>
      <c r="E1435" s="69" t="s">
        <v>2146</v>
      </c>
      <c r="F1435" s="40" t="s">
        <v>1122</v>
      </c>
      <c r="G1435" s="39">
        <v>1296</v>
      </c>
      <c r="H1435" s="39">
        <v>3023</v>
      </c>
      <c r="I1435" s="41" t="s">
        <v>15</v>
      </c>
      <c r="J1435" s="43" t="s">
        <v>17</v>
      </c>
      <c r="K1435" s="42"/>
      <c r="L1435" s="12"/>
      <c r="M1435" s="12"/>
      <c r="N1435" s="12"/>
      <c r="O1435" s="12"/>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c r="AM1435" s="12"/>
      <c r="AN1435" s="12"/>
      <c r="AO1435" s="12"/>
      <c r="AP1435" s="12"/>
      <c r="AQ1435" s="12"/>
      <c r="AR1435" s="12"/>
      <c r="AS1435" s="12"/>
      <c r="AT1435" s="12"/>
      <c r="AU1435" s="12"/>
      <c r="AV1435" s="12"/>
      <c r="AW1435" s="12"/>
      <c r="AX1435" s="12"/>
      <c r="AY1435" s="12"/>
      <c r="AZ1435" s="12"/>
      <c r="BA1435" s="12"/>
      <c r="BB1435" s="12"/>
      <c r="BC1435" s="12"/>
      <c r="BD1435" s="12"/>
      <c r="BE1435" s="12"/>
      <c r="BF1435" s="12"/>
      <c r="BG1435" s="12"/>
      <c r="BH1435" s="12"/>
      <c r="BI1435" s="12"/>
      <c r="BJ1435" s="12"/>
      <c r="BK1435" s="12"/>
      <c r="BL1435" s="12"/>
      <c r="BM1435" s="12"/>
      <c r="BN1435" s="12"/>
      <c r="BO1435" s="12"/>
      <c r="BP1435" s="12"/>
      <c r="BQ1435" s="12"/>
      <c r="BR1435" s="12"/>
      <c r="BS1435" s="12"/>
      <c r="BT1435" s="12"/>
      <c r="BU1435" s="12"/>
      <c r="BV1435" s="12"/>
      <c r="BW1435" s="12"/>
      <c r="BX1435" s="12"/>
      <c r="BY1435" s="12"/>
      <c r="BZ1435" s="12"/>
      <c r="CA1435" s="12"/>
      <c r="CB1435" s="12"/>
      <c r="CC1435" s="12"/>
      <c r="CD1435" s="12"/>
      <c r="CE1435" s="12"/>
      <c r="CF1435" s="12"/>
      <c r="CG1435" s="12"/>
      <c r="CH1435" s="12"/>
      <c r="CI1435" s="12"/>
      <c r="CJ1435" s="12"/>
      <c r="CK1435" s="12"/>
      <c r="CL1435" s="12"/>
      <c r="CM1435" s="12"/>
      <c r="CN1435" s="12"/>
      <c r="CO1435" s="12"/>
      <c r="CP1435" s="12"/>
      <c r="CQ1435" s="12"/>
      <c r="CR1435" s="12"/>
      <c r="CS1435" s="12"/>
      <c r="CT1435" s="12"/>
      <c r="CU1435" s="12"/>
      <c r="CV1435" s="12"/>
      <c r="CW1435" s="12"/>
      <c r="CX1435" s="12"/>
      <c r="CY1435" s="12"/>
      <c r="CZ1435" s="12"/>
      <c r="DA1435" s="12"/>
      <c r="DB1435" s="12"/>
      <c r="DC1435" s="12"/>
      <c r="DD1435" s="12"/>
      <c r="DE1435" s="12"/>
      <c r="DF1435" s="12"/>
      <c r="DG1435" s="12"/>
      <c r="DH1435" s="12"/>
      <c r="DI1435" s="12"/>
      <c r="DJ1435" s="12"/>
      <c r="DK1435" s="12"/>
      <c r="DL1435" s="12"/>
      <c r="DM1435" s="12"/>
      <c r="DN1435" s="12"/>
      <c r="DO1435" s="12"/>
      <c r="DP1435" s="12"/>
      <c r="DQ1435" s="12"/>
      <c r="DR1435" s="12"/>
      <c r="DS1435" s="12"/>
      <c r="DT1435" s="12"/>
      <c r="DU1435" s="12"/>
      <c r="DV1435" s="12"/>
      <c r="DW1435" s="12"/>
      <c r="DX1435" s="12"/>
      <c r="DY1435" s="12"/>
      <c r="DZ1435" s="12"/>
      <c r="EA1435" s="12"/>
      <c r="EB1435" s="12"/>
      <c r="EC1435" s="12"/>
      <c r="ED1435" s="12"/>
      <c r="EE1435" s="12"/>
      <c r="EF1435" s="12"/>
      <c r="EG1435" s="12"/>
      <c r="EH1435" s="12"/>
      <c r="EI1435" s="12"/>
      <c r="EJ1435" s="12"/>
      <c r="EK1435" s="12"/>
      <c r="EL1435" s="12"/>
      <c r="EM1435" s="12"/>
      <c r="EN1435" s="12"/>
      <c r="EO1435" s="12"/>
      <c r="EP1435" s="12"/>
      <c r="EQ1435" s="12"/>
      <c r="ER1435" s="12"/>
      <c r="ES1435" s="12"/>
      <c r="ET1435" s="12"/>
      <c r="EU1435" s="12"/>
      <c r="EV1435" s="12"/>
      <c r="EW1435" s="12"/>
      <c r="EX1435" s="12"/>
      <c r="EY1435" s="12"/>
      <c r="EZ1435" s="12"/>
      <c r="FA1435" s="12"/>
      <c r="FB1435" s="12"/>
      <c r="FC1435" s="12"/>
      <c r="FD1435" s="12"/>
      <c r="FE1435" s="12"/>
      <c r="FF1435" s="12"/>
      <c r="FG1435" s="12"/>
      <c r="FH1435" s="12"/>
      <c r="FI1435" s="12"/>
      <c r="FJ1435" s="12"/>
      <c r="FK1435" s="12"/>
      <c r="FL1435" s="12"/>
      <c r="FM1435" s="12"/>
      <c r="FN1435" s="12"/>
      <c r="FO1435" s="12"/>
      <c r="FP1435" s="12"/>
      <c r="FQ1435" s="12"/>
      <c r="FR1435" s="12"/>
      <c r="FS1435" s="12"/>
      <c r="FT1435" s="12"/>
      <c r="FU1435" s="12"/>
      <c r="FV1435" s="12"/>
      <c r="FW1435" s="12"/>
      <c r="FX1435" s="12"/>
      <c r="FY1435" s="12"/>
      <c r="FZ1435" s="12"/>
      <c r="GA1435" s="12"/>
      <c r="GB1435" s="12"/>
      <c r="GC1435" s="12"/>
      <c r="GD1435" s="12"/>
      <c r="GE1435" s="12"/>
      <c r="GF1435" s="12"/>
      <c r="GG1435" s="12"/>
      <c r="GH1435" s="12"/>
      <c r="GI1435" s="12"/>
      <c r="GJ1435" s="12"/>
      <c r="GK1435" s="12"/>
      <c r="GL1435" s="12"/>
      <c r="GM1435" s="12"/>
      <c r="GN1435" s="12"/>
      <c r="GO1435" s="12"/>
      <c r="GP1435" s="12"/>
      <c r="GQ1435" s="12"/>
      <c r="GR1435" s="12"/>
      <c r="GS1435" s="12"/>
      <c r="GT1435" s="12"/>
      <c r="GU1435" s="12"/>
      <c r="GV1435" s="12"/>
      <c r="GW1435" s="12"/>
      <c r="GX1435" s="12"/>
      <c r="GY1435" s="12"/>
      <c r="GZ1435" s="12"/>
      <c r="HA1435" s="12"/>
      <c r="HB1435" s="12"/>
      <c r="HC1435" s="12"/>
      <c r="HD1435" s="12"/>
      <c r="HE1435" s="12"/>
      <c r="HF1435" s="12"/>
      <c r="HG1435" s="12"/>
      <c r="HH1435" s="12"/>
      <c r="HI1435" s="12"/>
      <c r="HJ1435" s="12"/>
      <c r="HK1435" s="12"/>
      <c r="HL1435" s="12"/>
      <c r="HM1435" s="12"/>
      <c r="HN1435" s="12"/>
      <c r="HO1435" s="12"/>
      <c r="HP1435" s="12"/>
      <c r="HQ1435" s="12"/>
      <c r="HR1435" s="12"/>
      <c r="HS1435" s="12"/>
      <c r="HT1435" s="12"/>
      <c r="HU1435" s="12"/>
      <c r="HV1435" s="12"/>
      <c r="HW1435" s="12"/>
      <c r="HX1435" s="12"/>
      <c r="HY1435" s="12"/>
      <c r="HZ1435" s="12"/>
      <c r="IA1435" s="12"/>
      <c r="IB1435" s="12"/>
      <c r="IC1435" s="12"/>
      <c r="ID1435" s="12"/>
    </row>
    <row r="1436" spans="1:238" x14ac:dyDescent="0.2">
      <c r="A1436" s="11">
        <f t="shared" si="24"/>
        <v>1428</v>
      </c>
      <c r="B1436" s="46" t="s">
        <v>2217</v>
      </c>
      <c r="C1436" s="38" t="s">
        <v>759</v>
      </c>
      <c r="D1436" s="38" t="s">
        <v>1075</v>
      </c>
      <c r="E1436" s="69" t="s">
        <v>2216</v>
      </c>
      <c r="F1436" s="47" t="s">
        <v>2115</v>
      </c>
      <c r="G1436" s="39">
        <v>1953</v>
      </c>
      <c r="H1436" s="39">
        <v>4262</v>
      </c>
      <c r="I1436" s="41" t="s">
        <v>15</v>
      </c>
      <c r="J1436" s="43" t="s">
        <v>17</v>
      </c>
      <c r="K1436" s="42" t="s">
        <v>695</v>
      </c>
    </row>
    <row r="1437" spans="1:238" x14ac:dyDescent="0.2">
      <c r="A1437" s="11">
        <f t="shared" si="24"/>
        <v>1429</v>
      </c>
      <c r="B1437" s="38" t="s">
        <v>2263</v>
      </c>
      <c r="C1437" s="49" t="s">
        <v>759</v>
      </c>
      <c r="D1437" s="38" t="s">
        <v>1075</v>
      </c>
      <c r="E1437" s="69" t="s">
        <v>2260</v>
      </c>
      <c r="F1437" s="48" t="s">
        <v>1027</v>
      </c>
      <c r="G1437" s="39">
        <v>6033</v>
      </c>
      <c r="H1437" s="39">
        <v>9483</v>
      </c>
      <c r="I1437" s="41" t="s">
        <v>15</v>
      </c>
      <c r="J1437" s="43" t="s">
        <v>17</v>
      </c>
      <c r="K1437" s="42" t="s">
        <v>695</v>
      </c>
      <c r="L1437" s="12"/>
      <c r="M1437" s="12"/>
      <c r="N1437" s="12"/>
      <c r="O1437" s="12"/>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c r="AM1437" s="12"/>
      <c r="AN1437" s="12"/>
      <c r="AO1437" s="12"/>
      <c r="AP1437" s="12"/>
      <c r="AQ1437" s="12"/>
      <c r="AR1437" s="12"/>
      <c r="AS1437" s="12"/>
      <c r="AT1437" s="12"/>
      <c r="AU1437" s="12"/>
      <c r="AV1437" s="12"/>
      <c r="AW1437" s="12"/>
      <c r="AX1437" s="12"/>
      <c r="AY1437" s="12"/>
      <c r="AZ1437" s="12"/>
      <c r="BA1437" s="12"/>
      <c r="BB1437" s="12"/>
      <c r="BC1437" s="12"/>
      <c r="BD1437" s="12"/>
      <c r="BE1437" s="12"/>
      <c r="BF1437" s="12"/>
      <c r="BG1437" s="12"/>
      <c r="BH1437" s="12"/>
      <c r="BI1437" s="12"/>
      <c r="BJ1437" s="12"/>
      <c r="BK1437" s="12"/>
      <c r="BL1437" s="12"/>
      <c r="BM1437" s="12"/>
      <c r="BN1437" s="12"/>
      <c r="BO1437" s="12"/>
      <c r="BP1437" s="12"/>
      <c r="BQ1437" s="12"/>
      <c r="BR1437" s="12"/>
      <c r="BS1437" s="12"/>
      <c r="BT1437" s="12"/>
      <c r="BU1437" s="12"/>
      <c r="BV1437" s="12"/>
      <c r="BW1437" s="12"/>
      <c r="BX1437" s="12"/>
      <c r="BY1437" s="12"/>
      <c r="BZ1437" s="12"/>
      <c r="CA1437" s="12"/>
      <c r="CB1437" s="12"/>
      <c r="CC1437" s="12"/>
      <c r="CD1437" s="12"/>
      <c r="CE1437" s="12"/>
      <c r="CF1437" s="12"/>
      <c r="CG1437" s="12"/>
      <c r="CH1437" s="12"/>
      <c r="CI1437" s="12"/>
      <c r="CJ1437" s="12"/>
      <c r="CK1437" s="12"/>
      <c r="CL1437" s="12"/>
      <c r="CM1437" s="12"/>
      <c r="CN1437" s="12"/>
      <c r="CO1437" s="12"/>
      <c r="CP1437" s="12"/>
      <c r="CQ1437" s="12"/>
      <c r="CR1437" s="12"/>
      <c r="CS1437" s="12"/>
      <c r="CT1437" s="12"/>
      <c r="CU1437" s="12"/>
      <c r="CV1437" s="12"/>
      <c r="CW1437" s="12"/>
      <c r="CX1437" s="12"/>
      <c r="CY1437" s="12"/>
      <c r="CZ1437" s="12"/>
      <c r="DA1437" s="12"/>
      <c r="DB1437" s="12"/>
      <c r="DC1437" s="12"/>
      <c r="DD1437" s="12"/>
      <c r="DE1437" s="12"/>
      <c r="DF1437" s="12"/>
      <c r="DG1437" s="12"/>
      <c r="DH1437" s="12"/>
      <c r="DI1437" s="12"/>
      <c r="DJ1437" s="12"/>
      <c r="DK1437" s="12"/>
      <c r="DL1437" s="12"/>
      <c r="DM1437" s="12"/>
      <c r="DN1437" s="12"/>
      <c r="DO1437" s="12"/>
      <c r="DP1437" s="12"/>
      <c r="DQ1437" s="12"/>
      <c r="DR1437" s="12"/>
      <c r="DS1437" s="12"/>
      <c r="DT1437" s="12"/>
      <c r="DU1437" s="12"/>
      <c r="DV1437" s="12"/>
      <c r="DW1437" s="12"/>
      <c r="DX1437" s="12"/>
      <c r="DY1437" s="12"/>
      <c r="DZ1437" s="12"/>
      <c r="EA1437" s="12"/>
      <c r="EB1437" s="12"/>
      <c r="EC1437" s="12"/>
      <c r="ED1437" s="12"/>
      <c r="EE1437" s="12"/>
      <c r="EF1437" s="12"/>
      <c r="EG1437" s="12"/>
      <c r="EH1437" s="12"/>
      <c r="EI1437" s="12"/>
      <c r="EJ1437" s="12"/>
      <c r="EK1437" s="12"/>
      <c r="EL1437" s="12"/>
      <c r="EM1437" s="12"/>
      <c r="EN1437" s="12"/>
      <c r="EO1437" s="12"/>
      <c r="EP1437" s="12"/>
      <c r="EQ1437" s="12"/>
      <c r="ER1437" s="12"/>
      <c r="ES1437" s="12"/>
      <c r="ET1437" s="12"/>
      <c r="EU1437" s="12"/>
      <c r="EV1437" s="12"/>
      <c r="EW1437" s="12"/>
      <c r="EX1437" s="12"/>
      <c r="EY1437" s="12"/>
      <c r="EZ1437" s="12"/>
      <c r="FA1437" s="12"/>
      <c r="FB1437" s="12"/>
      <c r="FC1437" s="12"/>
      <c r="FD1437" s="12"/>
      <c r="FE1437" s="12"/>
      <c r="FF1437" s="12"/>
      <c r="FG1437" s="12"/>
      <c r="FH1437" s="12"/>
      <c r="FI1437" s="12"/>
      <c r="FJ1437" s="12"/>
      <c r="FK1437" s="12"/>
      <c r="FL1437" s="12"/>
      <c r="FM1437" s="12"/>
      <c r="FN1437" s="12"/>
      <c r="FO1437" s="12"/>
      <c r="FP1437" s="12"/>
      <c r="FQ1437" s="12"/>
      <c r="FR1437" s="12"/>
      <c r="FS1437" s="12"/>
      <c r="FT1437" s="12"/>
      <c r="FU1437" s="12"/>
      <c r="FV1437" s="12"/>
      <c r="FW1437" s="12"/>
      <c r="FX1437" s="12"/>
      <c r="FY1437" s="12"/>
      <c r="FZ1437" s="12"/>
      <c r="GA1437" s="12"/>
      <c r="GB1437" s="12"/>
      <c r="GC1437" s="12"/>
      <c r="GD1437" s="12"/>
      <c r="GE1437" s="12"/>
      <c r="GF1437" s="12"/>
      <c r="GG1437" s="12"/>
      <c r="GH1437" s="12"/>
      <c r="GI1437" s="12"/>
      <c r="GJ1437" s="12"/>
      <c r="GK1437" s="12"/>
      <c r="GL1437" s="12"/>
      <c r="GM1437" s="12"/>
      <c r="GN1437" s="12"/>
      <c r="GO1437" s="12"/>
      <c r="GP1437" s="12"/>
      <c r="GQ1437" s="12"/>
      <c r="GR1437" s="12"/>
      <c r="GS1437" s="12"/>
      <c r="GT1437" s="12"/>
      <c r="GU1437" s="12"/>
      <c r="GV1437" s="12"/>
      <c r="GW1437" s="12"/>
      <c r="GX1437" s="12"/>
      <c r="GY1437" s="12"/>
      <c r="GZ1437" s="12"/>
      <c r="HA1437" s="12"/>
      <c r="HB1437" s="12"/>
      <c r="HC1437" s="12"/>
      <c r="HD1437" s="12"/>
      <c r="HE1437" s="12"/>
      <c r="HF1437" s="12"/>
      <c r="HG1437" s="12"/>
      <c r="HH1437" s="12"/>
      <c r="HI1437" s="12"/>
      <c r="HJ1437" s="12"/>
      <c r="HK1437" s="12"/>
      <c r="HL1437" s="12"/>
      <c r="HM1437" s="12"/>
      <c r="HN1437" s="12"/>
      <c r="HO1437" s="12"/>
      <c r="HP1437" s="12"/>
      <c r="HQ1437" s="12"/>
      <c r="HR1437" s="12"/>
      <c r="HS1437" s="12"/>
      <c r="HT1437" s="12"/>
      <c r="HU1437" s="12"/>
      <c r="HV1437" s="12"/>
      <c r="HW1437" s="12"/>
      <c r="HX1437" s="12"/>
      <c r="HY1437" s="12"/>
      <c r="HZ1437" s="12"/>
      <c r="IA1437" s="12"/>
      <c r="IB1437" s="12"/>
      <c r="IC1437" s="12"/>
      <c r="ID1437" s="12"/>
    </row>
    <row r="1438" spans="1:238" x14ac:dyDescent="0.2">
      <c r="A1438" s="11">
        <f t="shared" si="24"/>
        <v>1430</v>
      </c>
      <c r="B1438" s="32" t="s">
        <v>434</v>
      </c>
      <c r="C1438" s="38" t="s">
        <v>759</v>
      </c>
      <c r="D1438" s="33" t="s">
        <v>1075</v>
      </c>
      <c r="E1438" s="71" t="s">
        <v>1168</v>
      </c>
      <c r="F1438" s="32" t="s">
        <v>2340</v>
      </c>
      <c r="G1438" s="64">
        <v>681</v>
      </c>
      <c r="H1438" s="64">
        <v>1548</v>
      </c>
      <c r="I1438" s="65" t="s">
        <v>15</v>
      </c>
      <c r="J1438" s="90" t="s">
        <v>17</v>
      </c>
      <c r="K1438" s="67" t="s">
        <v>179</v>
      </c>
      <c r="L1438" s="12"/>
      <c r="M1438" s="12"/>
      <c r="N1438" s="12"/>
      <c r="O1438" s="12"/>
      <c r="P1438" s="12"/>
      <c r="Q1438" s="12"/>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c r="AM1438" s="12"/>
      <c r="AN1438" s="12"/>
      <c r="AO1438" s="12"/>
      <c r="AP1438" s="12"/>
      <c r="AQ1438" s="12"/>
      <c r="AR1438" s="12"/>
      <c r="AS1438" s="12"/>
      <c r="AT1438" s="12"/>
      <c r="AU1438" s="12"/>
      <c r="AV1438" s="12"/>
      <c r="AW1438" s="12"/>
      <c r="AX1438" s="12"/>
      <c r="AY1438" s="12"/>
      <c r="AZ1438" s="12"/>
      <c r="BA1438" s="12"/>
      <c r="BB1438" s="12"/>
      <c r="BC1438" s="12"/>
      <c r="BD1438" s="12"/>
      <c r="BE1438" s="12"/>
      <c r="BF1438" s="12"/>
      <c r="BG1438" s="12"/>
      <c r="BH1438" s="12"/>
      <c r="BI1438" s="12"/>
      <c r="BJ1438" s="12"/>
      <c r="BK1438" s="12"/>
      <c r="BL1438" s="12"/>
      <c r="BM1438" s="12"/>
      <c r="BN1438" s="12"/>
      <c r="BO1438" s="12"/>
      <c r="BP1438" s="12"/>
      <c r="BQ1438" s="12"/>
      <c r="BR1438" s="12"/>
      <c r="BS1438" s="12"/>
      <c r="BT1438" s="12"/>
      <c r="BU1438" s="12"/>
      <c r="BV1438" s="12"/>
      <c r="BW1438" s="12"/>
      <c r="BX1438" s="12"/>
      <c r="BY1438" s="12"/>
      <c r="BZ1438" s="12"/>
      <c r="CA1438" s="12"/>
      <c r="CB1438" s="12"/>
      <c r="CC1438" s="12"/>
      <c r="CD1438" s="12"/>
      <c r="CE1438" s="12"/>
      <c r="CF1438" s="12"/>
      <c r="CG1438" s="12"/>
      <c r="CH1438" s="12"/>
      <c r="CI1438" s="12"/>
      <c r="CJ1438" s="12"/>
      <c r="CK1438" s="12"/>
      <c r="CL1438" s="12"/>
      <c r="CM1438" s="12"/>
      <c r="CN1438" s="12"/>
      <c r="CO1438" s="12"/>
      <c r="CP1438" s="12"/>
      <c r="CQ1438" s="12"/>
      <c r="CR1438" s="12"/>
      <c r="CS1438" s="12"/>
      <c r="CT1438" s="12"/>
      <c r="CU1438" s="12"/>
      <c r="CV1438" s="12"/>
      <c r="CW1438" s="12"/>
      <c r="CX1438" s="12"/>
      <c r="CY1438" s="12"/>
      <c r="CZ1438" s="12"/>
      <c r="DA1438" s="12"/>
      <c r="DB1438" s="12"/>
      <c r="DC1438" s="12"/>
      <c r="DD1438" s="12"/>
      <c r="DE1438" s="12"/>
      <c r="DF1438" s="12"/>
      <c r="DG1438" s="12"/>
      <c r="DH1438" s="12"/>
      <c r="DI1438" s="12"/>
      <c r="DJ1438" s="12"/>
      <c r="DK1438" s="12"/>
      <c r="DL1438" s="12"/>
      <c r="DM1438" s="12"/>
      <c r="DN1438" s="12"/>
      <c r="DO1438" s="12"/>
      <c r="DP1438" s="12"/>
      <c r="DQ1438" s="12"/>
      <c r="DR1438" s="12"/>
      <c r="DS1438" s="12"/>
      <c r="DT1438" s="12"/>
      <c r="DU1438" s="12"/>
      <c r="DV1438" s="12"/>
      <c r="DW1438" s="12"/>
      <c r="DX1438" s="12"/>
      <c r="DY1438" s="12"/>
      <c r="DZ1438" s="12"/>
      <c r="EA1438" s="12"/>
      <c r="EB1438" s="12"/>
      <c r="EC1438" s="12"/>
      <c r="ED1438" s="12"/>
      <c r="EE1438" s="12"/>
      <c r="EF1438" s="12"/>
      <c r="EG1438" s="12"/>
      <c r="EH1438" s="12"/>
      <c r="EI1438" s="12"/>
      <c r="EJ1438" s="12"/>
      <c r="EK1438" s="12"/>
      <c r="EL1438" s="12"/>
      <c r="EM1438" s="12"/>
      <c r="EN1438" s="12"/>
      <c r="EO1438" s="12"/>
      <c r="EP1438" s="12"/>
      <c r="EQ1438" s="12"/>
      <c r="ER1438" s="12"/>
      <c r="ES1438" s="12"/>
      <c r="ET1438" s="12"/>
      <c r="EU1438" s="12"/>
      <c r="EV1438" s="12"/>
      <c r="EW1438" s="12"/>
      <c r="EX1438" s="12"/>
      <c r="EY1438" s="12"/>
      <c r="EZ1438" s="12"/>
      <c r="FA1438" s="12"/>
      <c r="FB1438" s="12"/>
      <c r="FC1438" s="12"/>
      <c r="FD1438" s="12"/>
      <c r="FE1438" s="12"/>
      <c r="FF1438" s="12"/>
      <c r="FG1438" s="12"/>
      <c r="FH1438" s="12"/>
      <c r="FI1438" s="12"/>
      <c r="FJ1438" s="12"/>
      <c r="FK1438" s="12"/>
      <c r="FL1438" s="12"/>
      <c r="FM1438" s="12"/>
      <c r="FN1438" s="12"/>
      <c r="FO1438" s="12"/>
      <c r="FP1438" s="12"/>
      <c r="FQ1438" s="12"/>
      <c r="FR1438" s="12"/>
      <c r="FS1438" s="12"/>
      <c r="FT1438" s="12"/>
      <c r="FU1438" s="12"/>
      <c r="FV1438" s="12"/>
      <c r="FW1438" s="12"/>
      <c r="FX1438" s="12"/>
      <c r="FY1438" s="12"/>
      <c r="FZ1438" s="12"/>
      <c r="GA1438" s="12"/>
      <c r="GB1438" s="12"/>
      <c r="GC1438" s="12"/>
      <c r="GD1438" s="12"/>
      <c r="GE1438" s="12"/>
      <c r="GF1438" s="12"/>
      <c r="GG1438" s="12"/>
      <c r="GH1438" s="12"/>
      <c r="GI1438" s="12"/>
      <c r="GJ1438" s="12"/>
      <c r="GK1438" s="12"/>
      <c r="GL1438" s="12"/>
      <c r="GM1438" s="12"/>
      <c r="GN1438" s="12"/>
      <c r="GO1438" s="12"/>
      <c r="GP1438" s="12"/>
      <c r="GQ1438" s="12"/>
      <c r="GR1438" s="12"/>
      <c r="GS1438" s="12"/>
      <c r="GT1438" s="12"/>
      <c r="GU1438" s="12"/>
      <c r="GV1438" s="12"/>
      <c r="GW1438" s="12"/>
      <c r="GX1438" s="12"/>
      <c r="GY1438" s="12"/>
      <c r="GZ1438" s="12"/>
      <c r="HA1438" s="12"/>
      <c r="HB1438" s="12"/>
      <c r="HC1438" s="12"/>
      <c r="HD1438" s="12"/>
      <c r="HE1438" s="12"/>
      <c r="HF1438" s="12"/>
      <c r="HG1438" s="12"/>
      <c r="HH1438" s="12"/>
      <c r="HI1438" s="12"/>
      <c r="HJ1438" s="12"/>
      <c r="HK1438" s="12"/>
      <c r="HL1438" s="12"/>
      <c r="HM1438" s="12"/>
      <c r="HN1438" s="12"/>
      <c r="HO1438" s="12"/>
      <c r="HP1438" s="12"/>
      <c r="HQ1438" s="12"/>
      <c r="HR1438" s="12"/>
      <c r="HS1438" s="12"/>
      <c r="HT1438" s="12"/>
      <c r="HU1438" s="12"/>
      <c r="HV1438" s="12"/>
      <c r="HW1438" s="12"/>
      <c r="HX1438" s="12"/>
      <c r="HY1438" s="12"/>
      <c r="HZ1438" s="12"/>
      <c r="IA1438" s="12"/>
      <c r="IB1438" s="12"/>
      <c r="IC1438" s="12"/>
      <c r="ID1438" s="12"/>
    </row>
    <row r="1439" spans="1:238" x14ac:dyDescent="0.2">
      <c r="A1439" s="11">
        <f t="shared" si="24"/>
        <v>1431</v>
      </c>
      <c r="B1439" s="38" t="s">
        <v>435</v>
      </c>
      <c r="C1439" s="38" t="s">
        <v>759</v>
      </c>
      <c r="D1439" s="55" t="s">
        <v>1075</v>
      </c>
      <c r="E1439" s="69" t="s">
        <v>2375</v>
      </c>
      <c r="F1439" s="58" t="s">
        <v>913</v>
      </c>
      <c r="G1439" s="39">
        <v>700</v>
      </c>
      <c r="H1439" s="39">
        <v>1524</v>
      </c>
      <c r="I1439" s="57" t="s">
        <v>15</v>
      </c>
      <c r="J1439" s="57" t="s">
        <v>17</v>
      </c>
      <c r="K1439" s="36" t="s">
        <v>179</v>
      </c>
    </row>
    <row r="1440" spans="1:238" x14ac:dyDescent="0.2">
      <c r="A1440" s="11">
        <f t="shared" si="24"/>
        <v>1432</v>
      </c>
      <c r="B1440" s="38" t="s">
        <v>436</v>
      </c>
      <c r="C1440" s="38" t="s">
        <v>759</v>
      </c>
      <c r="D1440" s="55" t="s">
        <v>1075</v>
      </c>
      <c r="E1440" s="69" t="s">
        <v>2377</v>
      </c>
      <c r="F1440" s="58" t="s">
        <v>1877</v>
      </c>
      <c r="G1440" s="39">
        <v>848</v>
      </c>
      <c r="H1440" s="39">
        <v>2159</v>
      </c>
      <c r="I1440" s="57" t="s">
        <v>15</v>
      </c>
      <c r="J1440" s="57" t="s">
        <v>17</v>
      </c>
      <c r="K1440" s="36" t="s">
        <v>179</v>
      </c>
    </row>
    <row r="1441" spans="1:238" x14ac:dyDescent="0.2">
      <c r="A1441" s="11">
        <f t="shared" si="24"/>
        <v>1433</v>
      </c>
      <c r="B1441" s="32" t="s">
        <v>256</v>
      </c>
      <c r="C1441" s="32" t="s">
        <v>759</v>
      </c>
      <c r="D1441" s="33" t="s">
        <v>1075</v>
      </c>
      <c r="E1441" s="68" t="s">
        <v>2405</v>
      </c>
      <c r="F1441" s="33" t="s">
        <v>258</v>
      </c>
      <c r="G1441" s="34">
        <v>726</v>
      </c>
      <c r="H1441" s="34">
        <v>1544</v>
      </c>
      <c r="I1441" s="37" t="s">
        <v>15</v>
      </c>
      <c r="J1441" s="35" t="s">
        <v>17</v>
      </c>
      <c r="K1441" s="36"/>
    </row>
    <row r="1442" spans="1:238" x14ac:dyDescent="0.2">
      <c r="A1442" s="11">
        <f t="shared" si="24"/>
        <v>1434</v>
      </c>
      <c r="B1442" s="32" t="s">
        <v>694</v>
      </c>
      <c r="C1442" s="32" t="s">
        <v>759</v>
      </c>
      <c r="D1442" s="38" t="s">
        <v>1075</v>
      </c>
      <c r="E1442" s="68">
        <v>2021.02</v>
      </c>
      <c r="F1442" s="33" t="s">
        <v>1742</v>
      </c>
      <c r="G1442" s="34">
        <v>5307</v>
      </c>
      <c r="H1442" s="34">
        <v>7661</v>
      </c>
      <c r="I1442" s="37" t="s">
        <v>15</v>
      </c>
      <c r="J1442" s="35" t="s">
        <v>17</v>
      </c>
      <c r="K1442" s="36" t="s">
        <v>695</v>
      </c>
    </row>
    <row r="1443" spans="1:238" x14ac:dyDescent="0.2">
      <c r="A1443" s="11">
        <f t="shared" si="24"/>
        <v>1435</v>
      </c>
      <c r="B1443" s="32" t="s">
        <v>843</v>
      </c>
      <c r="C1443" s="32" t="s">
        <v>759</v>
      </c>
      <c r="D1443" s="32" t="s">
        <v>1075</v>
      </c>
      <c r="E1443" s="68">
        <v>2022.02</v>
      </c>
      <c r="F1443" s="33" t="s">
        <v>1562</v>
      </c>
      <c r="G1443" s="34">
        <v>1209</v>
      </c>
      <c r="H1443" s="34">
        <v>3022</v>
      </c>
      <c r="I1443" s="37" t="s">
        <v>15</v>
      </c>
      <c r="J1443" s="35" t="s">
        <v>17</v>
      </c>
      <c r="K1443" s="36"/>
    </row>
    <row r="1444" spans="1:238" x14ac:dyDescent="0.2">
      <c r="A1444" s="11">
        <f t="shared" si="24"/>
        <v>1436</v>
      </c>
      <c r="B1444" s="32" t="s">
        <v>1005</v>
      </c>
      <c r="C1444" s="32" t="s">
        <v>759</v>
      </c>
      <c r="D1444" s="32" t="s">
        <v>1075</v>
      </c>
      <c r="E1444" s="68">
        <v>2022.12</v>
      </c>
      <c r="F1444" s="33" t="s">
        <v>1006</v>
      </c>
      <c r="G1444" s="34">
        <v>403</v>
      </c>
      <c r="H1444" s="34">
        <v>900</v>
      </c>
      <c r="I1444" s="37" t="s">
        <v>15</v>
      </c>
      <c r="J1444" s="35" t="s">
        <v>17</v>
      </c>
      <c r="K1444" s="36"/>
    </row>
    <row r="1445" spans="1:238" x14ac:dyDescent="0.2">
      <c r="A1445" s="11">
        <f t="shared" si="24"/>
        <v>1437</v>
      </c>
      <c r="B1445" s="32" t="s">
        <v>198</v>
      </c>
      <c r="C1445" s="32" t="s">
        <v>759</v>
      </c>
      <c r="D1445" s="32" t="s">
        <v>902</v>
      </c>
      <c r="E1445" s="68" t="s">
        <v>1237</v>
      </c>
      <c r="F1445" s="33" t="s">
        <v>114</v>
      </c>
      <c r="G1445" s="34">
        <v>674</v>
      </c>
      <c r="H1445" s="34">
        <v>2162</v>
      </c>
      <c r="I1445" s="37" t="s">
        <v>15</v>
      </c>
      <c r="J1445" s="35" t="s">
        <v>17</v>
      </c>
      <c r="K1445" s="36"/>
    </row>
    <row r="1446" spans="1:238" x14ac:dyDescent="0.2">
      <c r="A1446" s="11">
        <f t="shared" si="24"/>
        <v>1438</v>
      </c>
      <c r="B1446" s="32" t="s">
        <v>1240</v>
      </c>
      <c r="C1446" s="32" t="s">
        <v>759</v>
      </c>
      <c r="D1446" s="32" t="s">
        <v>902</v>
      </c>
      <c r="E1446" s="68" t="s">
        <v>1241</v>
      </c>
      <c r="F1446" s="33" t="s">
        <v>94</v>
      </c>
      <c r="G1446" s="34">
        <v>948</v>
      </c>
      <c r="H1446" s="34">
        <v>1395</v>
      </c>
      <c r="I1446" s="37" t="s">
        <v>15</v>
      </c>
      <c r="J1446" s="35" t="s">
        <v>17</v>
      </c>
      <c r="K1446" s="36"/>
    </row>
    <row r="1447" spans="1:238" x14ac:dyDescent="0.2">
      <c r="A1447" s="11">
        <f t="shared" si="24"/>
        <v>1439</v>
      </c>
      <c r="B1447" s="32" t="s">
        <v>1242</v>
      </c>
      <c r="C1447" s="32" t="s">
        <v>759</v>
      </c>
      <c r="D1447" s="32" t="s">
        <v>902</v>
      </c>
      <c r="E1447" s="68" t="s">
        <v>1241</v>
      </c>
      <c r="F1447" s="33" t="s">
        <v>191</v>
      </c>
      <c r="G1447" s="34">
        <v>83</v>
      </c>
      <c r="H1447" s="34">
        <v>126</v>
      </c>
      <c r="I1447" s="37" t="s">
        <v>15</v>
      </c>
      <c r="J1447" s="35" t="s">
        <v>17</v>
      </c>
      <c r="K1447" s="36"/>
    </row>
    <row r="1448" spans="1:238" x14ac:dyDescent="0.2">
      <c r="A1448" s="11">
        <f t="shared" si="24"/>
        <v>1440</v>
      </c>
      <c r="B1448" s="32" t="s">
        <v>1248</v>
      </c>
      <c r="C1448" s="32" t="s">
        <v>759</v>
      </c>
      <c r="D1448" s="32" t="s">
        <v>902</v>
      </c>
      <c r="E1448" s="69" t="s">
        <v>1247</v>
      </c>
      <c r="F1448" s="33" t="s">
        <v>48</v>
      </c>
      <c r="G1448" s="39">
        <v>261</v>
      </c>
      <c r="H1448" s="34">
        <v>1628</v>
      </c>
      <c r="I1448" s="37" t="s">
        <v>15</v>
      </c>
      <c r="J1448" s="35" t="s">
        <v>17</v>
      </c>
      <c r="K1448" s="36"/>
    </row>
    <row r="1449" spans="1:238" x14ac:dyDescent="0.2">
      <c r="A1449" s="11">
        <f t="shared" si="24"/>
        <v>1441</v>
      </c>
      <c r="B1449" s="32" t="s">
        <v>1251</v>
      </c>
      <c r="C1449" s="32" t="s">
        <v>759</v>
      </c>
      <c r="D1449" s="32" t="s">
        <v>902</v>
      </c>
      <c r="E1449" s="68" t="s">
        <v>1252</v>
      </c>
      <c r="F1449" s="33" t="s">
        <v>1228</v>
      </c>
      <c r="G1449" s="34">
        <v>279</v>
      </c>
      <c r="H1449" s="34">
        <v>1744</v>
      </c>
      <c r="I1449" s="37" t="s">
        <v>15</v>
      </c>
      <c r="J1449" s="35" t="s">
        <v>17</v>
      </c>
      <c r="K1449" s="36"/>
    </row>
    <row r="1450" spans="1:238" x14ac:dyDescent="0.2">
      <c r="A1450" s="11">
        <f t="shared" si="24"/>
        <v>1442</v>
      </c>
      <c r="B1450" s="38" t="s">
        <v>1266</v>
      </c>
      <c r="C1450" s="32" t="s">
        <v>759</v>
      </c>
      <c r="D1450" s="38" t="s">
        <v>902</v>
      </c>
      <c r="E1450" s="69" t="s">
        <v>1267</v>
      </c>
      <c r="F1450" s="40" t="s">
        <v>1268</v>
      </c>
      <c r="G1450" s="39">
        <v>186</v>
      </c>
      <c r="H1450" s="39">
        <v>145</v>
      </c>
      <c r="I1450" s="43" t="s">
        <v>15</v>
      </c>
      <c r="J1450" s="43" t="s">
        <v>90</v>
      </c>
      <c r="K1450" s="42"/>
    </row>
    <row r="1451" spans="1:238" x14ac:dyDescent="0.2">
      <c r="A1451" s="11">
        <f t="shared" si="24"/>
        <v>1443</v>
      </c>
      <c r="B1451" s="32" t="s">
        <v>1289</v>
      </c>
      <c r="C1451" s="32" t="s">
        <v>759</v>
      </c>
      <c r="D1451" s="32" t="s">
        <v>902</v>
      </c>
      <c r="E1451" s="69" t="s">
        <v>1290</v>
      </c>
      <c r="F1451" s="40" t="s">
        <v>1152</v>
      </c>
      <c r="G1451" s="39">
        <v>463</v>
      </c>
      <c r="H1451" s="39">
        <v>1336</v>
      </c>
      <c r="I1451" s="41" t="s">
        <v>15</v>
      </c>
      <c r="J1451" s="43" t="s">
        <v>17</v>
      </c>
      <c r="K1451" s="42"/>
    </row>
    <row r="1452" spans="1:238" x14ac:dyDescent="0.2">
      <c r="A1452" s="11">
        <f t="shared" si="24"/>
        <v>1444</v>
      </c>
      <c r="B1452" s="32" t="s">
        <v>1297</v>
      </c>
      <c r="C1452" s="32" t="s">
        <v>759</v>
      </c>
      <c r="D1452" s="32" t="s">
        <v>902</v>
      </c>
      <c r="E1452" s="69" t="s">
        <v>1298</v>
      </c>
      <c r="F1452" s="40" t="s">
        <v>1299</v>
      </c>
      <c r="G1452" s="39">
        <v>318</v>
      </c>
      <c r="H1452" s="39">
        <v>265</v>
      </c>
      <c r="I1452" s="43" t="s">
        <v>15</v>
      </c>
      <c r="J1452" s="43" t="s">
        <v>17</v>
      </c>
      <c r="K1452" s="42"/>
    </row>
    <row r="1453" spans="1:238" x14ac:dyDescent="0.2">
      <c r="A1453" s="11">
        <f t="shared" si="24"/>
        <v>1445</v>
      </c>
      <c r="B1453" s="32" t="s">
        <v>1313</v>
      </c>
      <c r="C1453" s="32" t="s">
        <v>759</v>
      </c>
      <c r="D1453" s="32" t="s">
        <v>902</v>
      </c>
      <c r="E1453" s="69" t="s">
        <v>1314</v>
      </c>
      <c r="F1453" s="33" t="s">
        <v>1315</v>
      </c>
      <c r="G1453" s="34">
        <v>464</v>
      </c>
      <c r="H1453" s="34">
        <v>503</v>
      </c>
      <c r="I1453" s="41" t="s">
        <v>15</v>
      </c>
      <c r="J1453" s="35" t="s">
        <v>17</v>
      </c>
      <c r="K1453" s="36"/>
    </row>
    <row r="1454" spans="1:238" x14ac:dyDescent="0.2">
      <c r="A1454" s="11">
        <f t="shared" si="24"/>
        <v>1446</v>
      </c>
      <c r="B1454" s="32" t="s">
        <v>1339</v>
      </c>
      <c r="C1454" s="32" t="s">
        <v>759</v>
      </c>
      <c r="D1454" s="38" t="s">
        <v>902</v>
      </c>
      <c r="E1454" s="69" t="s">
        <v>1340</v>
      </c>
      <c r="F1454" s="33" t="s">
        <v>1341</v>
      </c>
      <c r="G1454" s="34">
        <v>1574</v>
      </c>
      <c r="H1454" s="34">
        <v>2677</v>
      </c>
      <c r="I1454" s="35" t="s">
        <v>15</v>
      </c>
      <c r="J1454" s="35" t="s">
        <v>17</v>
      </c>
      <c r="K1454" s="36"/>
      <c r="L1454" s="14"/>
      <c r="M1454" s="14"/>
      <c r="N1454" s="14"/>
      <c r="O1454" s="14"/>
      <c r="P1454" s="14"/>
      <c r="Q1454" s="14"/>
      <c r="R1454" s="14"/>
      <c r="S1454" s="14"/>
      <c r="T1454" s="14"/>
      <c r="U1454" s="14"/>
      <c r="V1454" s="14"/>
      <c r="W1454" s="14"/>
      <c r="X1454" s="14"/>
      <c r="Y1454" s="14"/>
      <c r="Z1454" s="14"/>
      <c r="AA1454" s="14"/>
      <c r="AB1454" s="14"/>
      <c r="AC1454" s="14"/>
      <c r="AD1454" s="14"/>
      <c r="AE1454" s="14"/>
      <c r="AF1454" s="14"/>
      <c r="AG1454" s="14"/>
      <c r="AH1454" s="14"/>
      <c r="AI1454" s="14"/>
      <c r="AJ1454" s="14"/>
      <c r="AK1454" s="14"/>
      <c r="AL1454" s="14"/>
      <c r="AM1454" s="14"/>
      <c r="AN1454" s="14"/>
      <c r="AO1454" s="14"/>
      <c r="AP1454" s="14"/>
      <c r="AQ1454" s="14"/>
      <c r="AR1454" s="14"/>
      <c r="AS1454" s="14"/>
      <c r="AT1454" s="14"/>
      <c r="AU1454" s="14"/>
      <c r="AV1454" s="14"/>
      <c r="AW1454" s="14"/>
      <c r="AX1454" s="14"/>
      <c r="AY1454" s="14"/>
      <c r="AZ1454" s="14"/>
      <c r="BA1454" s="14"/>
      <c r="BB1454" s="14"/>
      <c r="BC1454" s="14"/>
      <c r="BD1454" s="14"/>
      <c r="BE1454" s="14"/>
      <c r="BF1454" s="14"/>
      <c r="BG1454" s="14"/>
      <c r="BH1454" s="14"/>
      <c r="BI1454" s="14"/>
      <c r="BJ1454" s="14"/>
      <c r="BK1454" s="14"/>
      <c r="BL1454" s="14"/>
      <c r="BM1454" s="14"/>
      <c r="BN1454" s="14"/>
      <c r="BO1454" s="14"/>
      <c r="BP1454" s="14"/>
      <c r="BQ1454" s="14"/>
      <c r="BR1454" s="14"/>
      <c r="BS1454" s="14"/>
      <c r="BT1454" s="14"/>
      <c r="BU1454" s="14"/>
      <c r="BV1454" s="14"/>
      <c r="BW1454" s="14"/>
      <c r="BX1454" s="14"/>
      <c r="BY1454" s="14"/>
      <c r="BZ1454" s="14"/>
      <c r="CA1454" s="14"/>
      <c r="CB1454" s="14"/>
      <c r="CC1454" s="14"/>
      <c r="CD1454" s="14"/>
      <c r="CE1454" s="14"/>
      <c r="CF1454" s="14"/>
      <c r="CG1454" s="14"/>
      <c r="CH1454" s="14"/>
      <c r="CI1454" s="14"/>
      <c r="CJ1454" s="14"/>
      <c r="CK1454" s="14"/>
      <c r="CL1454" s="14"/>
      <c r="CM1454" s="14"/>
      <c r="CN1454" s="14"/>
      <c r="CO1454" s="14"/>
      <c r="CP1454" s="14"/>
      <c r="CQ1454" s="14"/>
      <c r="CR1454" s="14"/>
      <c r="CS1454" s="14"/>
      <c r="CT1454" s="14"/>
      <c r="CU1454" s="14"/>
      <c r="CV1454" s="14"/>
      <c r="CW1454" s="14"/>
      <c r="CX1454" s="14"/>
      <c r="CY1454" s="14"/>
      <c r="CZ1454" s="14"/>
      <c r="DA1454" s="14"/>
      <c r="DB1454" s="14"/>
      <c r="DC1454" s="14"/>
      <c r="DD1454" s="14"/>
      <c r="DE1454" s="14"/>
      <c r="DF1454" s="14"/>
      <c r="DG1454" s="14"/>
      <c r="DH1454" s="14"/>
      <c r="DI1454" s="14"/>
      <c r="DJ1454" s="14"/>
      <c r="DK1454" s="14"/>
      <c r="DL1454" s="14"/>
      <c r="DM1454" s="14"/>
      <c r="DN1454" s="14"/>
      <c r="DO1454" s="14"/>
      <c r="DP1454" s="14"/>
      <c r="DQ1454" s="14"/>
      <c r="DR1454" s="14"/>
      <c r="DS1454" s="14"/>
      <c r="DT1454" s="14"/>
      <c r="DU1454" s="14"/>
      <c r="DV1454" s="14"/>
      <c r="DW1454" s="14"/>
      <c r="DX1454" s="14"/>
      <c r="DY1454" s="14"/>
      <c r="DZ1454" s="14"/>
      <c r="EA1454" s="14"/>
      <c r="EB1454" s="14"/>
      <c r="EC1454" s="14"/>
      <c r="ED1454" s="14"/>
      <c r="EE1454" s="14"/>
      <c r="EF1454" s="14"/>
      <c r="EG1454" s="14"/>
      <c r="EH1454" s="14"/>
      <c r="EI1454" s="14"/>
      <c r="EJ1454" s="14"/>
      <c r="EK1454" s="14"/>
      <c r="EL1454" s="14"/>
      <c r="EM1454" s="14"/>
      <c r="EN1454" s="14"/>
      <c r="EO1454" s="14"/>
      <c r="EP1454" s="14"/>
      <c r="EQ1454" s="14"/>
      <c r="ER1454" s="14"/>
      <c r="ES1454" s="14"/>
      <c r="ET1454" s="14"/>
      <c r="EU1454" s="14"/>
      <c r="EV1454" s="14"/>
      <c r="EW1454" s="14"/>
      <c r="EX1454" s="14"/>
      <c r="EY1454" s="14"/>
      <c r="EZ1454" s="14"/>
      <c r="FA1454" s="14"/>
      <c r="FB1454" s="14"/>
      <c r="FC1454" s="14"/>
      <c r="FD1454" s="14"/>
      <c r="FE1454" s="14"/>
      <c r="FF1454" s="14"/>
      <c r="FG1454" s="14"/>
      <c r="FH1454" s="14"/>
      <c r="FI1454" s="14"/>
      <c r="FJ1454" s="14"/>
      <c r="FK1454" s="14"/>
      <c r="FL1454" s="14"/>
      <c r="FM1454" s="14"/>
      <c r="FN1454" s="14"/>
      <c r="FO1454" s="14"/>
      <c r="FP1454" s="14"/>
      <c r="FQ1454" s="14"/>
      <c r="FR1454" s="14"/>
      <c r="FS1454" s="14"/>
      <c r="FT1454" s="14"/>
      <c r="FU1454" s="14"/>
      <c r="FV1454" s="14"/>
      <c r="FW1454" s="14"/>
      <c r="FX1454" s="14"/>
      <c r="FY1454" s="14"/>
      <c r="FZ1454" s="14"/>
      <c r="GA1454" s="14"/>
      <c r="GB1454" s="14"/>
      <c r="GC1454" s="14"/>
      <c r="GD1454" s="14"/>
      <c r="GE1454" s="14"/>
      <c r="GF1454" s="14"/>
      <c r="GG1454" s="14"/>
      <c r="GH1454" s="14"/>
      <c r="GI1454" s="14"/>
      <c r="GJ1454" s="14"/>
      <c r="GK1454" s="14"/>
      <c r="GL1454" s="14"/>
      <c r="GM1454" s="14"/>
      <c r="GN1454" s="14"/>
      <c r="GO1454" s="14"/>
      <c r="GP1454" s="14"/>
      <c r="GQ1454" s="14"/>
      <c r="GR1454" s="14"/>
      <c r="GS1454" s="14"/>
      <c r="GT1454" s="14"/>
      <c r="GU1454" s="14"/>
      <c r="GV1454" s="14"/>
      <c r="GW1454" s="14"/>
      <c r="GX1454" s="14"/>
      <c r="GY1454" s="14"/>
      <c r="GZ1454" s="14"/>
      <c r="HA1454" s="14"/>
      <c r="HB1454" s="14"/>
      <c r="HC1454" s="14"/>
      <c r="HD1454" s="14"/>
      <c r="HE1454" s="14"/>
      <c r="HF1454" s="14"/>
      <c r="HG1454" s="14"/>
      <c r="HH1454" s="14"/>
      <c r="HI1454" s="14"/>
      <c r="HJ1454" s="14"/>
      <c r="HK1454" s="14"/>
      <c r="HL1454" s="14"/>
      <c r="HM1454" s="14"/>
      <c r="HN1454" s="14"/>
      <c r="HO1454" s="14"/>
      <c r="HP1454" s="14"/>
      <c r="HQ1454" s="14"/>
      <c r="HR1454" s="14"/>
      <c r="HS1454" s="14"/>
      <c r="HT1454" s="14"/>
      <c r="HU1454" s="14"/>
      <c r="HV1454" s="14"/>
      <c r="HW1454" s="14"/>
      <c r="HX1454" s="14"/>
      <c r="HY1454" s="14"/>
      <c r="HZ1454" s="14"/>
      <c r="IA1454" s="14"/>
      <c r="IB1454" s="14"/>
      <c r="IC1454" s="14"/>
      <c r="ID1454" s="14"/>
    </row>
    <row r="1455" spans="1:238" x14ac:dyDescent="0.2">
      <c r="A1455" s="11">
        <f t="shared" si="24"/>
        <v>1447</v>
      </c>
      <c r="B1455" s="32" t="s">
        <v>1355</v>
      </c>
      <c r="C1455" s="32" t="s">
        <v>759</v>
      </c>
      <c r="D1455" s="32" t="s">
        <v>902</v>
      </c>
      <c r="E1455" s="69" t="s">
        <v>1354</v>
      </c>
      <c r="F1455" s="33" t="s">
        <v>155</v>
      </c>
      <c r="G1455" s="34">
        <v>206</v>
      </c>
      <c r="H1455" s="34">
        <v>214</v>
      </c>
      <c r="I1455" s="41" t="s">
        <v>15</v>
      </c>
      <c r="J1455" s="35" t="s">
        <v>17</v>
      </c>
      <c r="K1455" s="36"/>
      <c r="L1455" s="14"/>
      <c r="M1455" s="14"/>
      <c r="N1455" s="14"/>
      <c r="O1455" s="14"/>
      <c r="P1455" s="14"/>
      <c r="Q1455" s="14"/>
      <c r="R1455" s="14"/>
      <c r="S1455" s="14"/>
      <c r="T1455" s="14"/>
      <c r="U1455" s="14"/>
      <c r="V1455" s="14"/>
      <c r="W1455" s="14"/>
      <c r="X1455" s="14"/>
      <c r="Y1455" s="14"/>
      <c r="Z1455" s="14"/>
      <c r="AA1455" s="14"/>
      <c r="AB1455" s="14"/>
      <c r="AC1455" s="14"/>
      <c r="AD1455" s="14"/>
      <c r="AE1455" s="14"/>
      <c r="AF1455" s="14"/>
      <c r="AG1455" s="14"/>
      <c r="AH1455" s="14"/>
      <c r="AI1455" s="14"/>
      <c r="AJ1455" s="14"/>
      <c r="AK1455" s="14"/>
      <c r="AL1455" s="14"/>
      <c r="AM1455" s="14"/>
      <c r="AN1455" s="14"/>
      <c r="AO1455" s="14"/>
      <c r="AP1455" s="14"/>
      <c r="AQ1455" s="14"/>
      <c r="AR1455" s="14"/>
      <c r="AS1455" s="14"/>
      <c r="AT1455" s="14"/>
      <c r="AU1455" s="14"/>
      <c r="AV1455" s="14"/>
      <c r="AW1455" s="14"/>
      <c r="AX1455" s="14"/>
      <c r="AY1455" s="14"/>
      <c r="AZ1455" s="14"/>
      <c r="BA1455" s="14"/>
      <c r="BB1455" s="14"/>
      <c r="BC1455" s="14"/>
      <c r="BD1455" s="14"/>
      <c r="BE1455" s="14"/>
      <c r="BF1455" s="14"/>
      <c r="BG1455" s="14"/>
      <c r="BH1455" s="14"/>
      <c r="BI1455" s="14"/>
      <c r="BJ1455" s="14"/>
      <c r="BK1455" s="14"/>
      <c r="BL1455" s="14"/>
      <c r="BM1455" s="14"/>
      <c r="BN1455" s="14"/>
      <c r="BO1455" s="14"/>
      <c r="BP1455" s="14"/>
      <c r="BQ1455" s="14"/>
      <c r="BR1455" s="14"/>
      <c r="BS1455" s="14"/>
      <c r="BT1455" s="14"/>
      <c r="BU1455" s="14"/>
      <c r="BV1455" s="14"/>
      <c r="BW1455" s="14"/>
      <c r="BX1455" s="14"/>
      <c r="BY1455" s="14"/>
      <c r="BZ1455" s="14"/>
      <c r="CA1455" s="14"/>
      <c r="CB1455" s="14"/>
      <c r="CC1455" s="14"/>
      <c r="CD1455" s="14"/>
      <c r="CE1455" s="14"/>
      <c r="CF1455" s="14"/>
      <c r="CG1455" s="14"/>
      <c r="CH1455" s="14"/>
      <c r="CI1455" s="14"/>
      <c r="CJ1455" s="14"/>
      <c r="CK1455" s="14"/>
      <c r="CL1455" s="14"/>
      <c r="CM1455" s="14"/>
      <c r="CN1455" s="14"/>
      <c r="CO1455" s="14"/>
      <c r="CP1455" s="14"/>
      <c r="CQ1455" s="14"/>
      <c r="CR1455" s="14"/>
      <c r="CS1455" s="14"/>
      <c r="CT1455" s="14"/>
      <c r="CU1455" s="14"/>
      <c r="CV1455" s="14"/>
      <c r="CW1455" s="14"/>
      <c r="CX1455" s="14"/>
      <c r="CY1455" s="14"/>
      <c r="CZ1455" s="14"/>
      <c r="DA1455" s="14"/>
      <c r="DB1455" s="14"/>
      <c r="DC1455" s="14"/>
      <c r="DD1455" s="14"/>
      <c r="DE1455" s="14"/>
      <c r="DF1455" s="14"/>
      <c r="DG1455" s="14"/>
      <c r="DH1455" s="14"/>
      <c r="DI1455" s="14"/>
      <c r="DJ1455" s="14"/>
      <c r="DK1455" s="14"/>
      <c r="DL1455" s="14"/>
      <c r="DM1455" s="14"/>
      <c r="DN1455" s="14"/>
      <c r="DO1455" s="14"/>
      <c r="DP1455" s="14"/>
      <c r="DQ1455" s="14"/>
      <c r="DR1455" s="14"/>
      <c r="DS1455" s="14"/>
      <c r="DT1455" s="14"/>
      <c r="DU1455" s="14"/>
      <c r="DV1455" s="14"/>
      <c r="DW1455" s="14"/>
      <c r="DX1455" s="14"/>
      <c r="DY1455" s="14"/>
      <c r="DZ1455" s="14"/>
      <c r="EA1455" s="14"/>
      <c r="EB1455" s="14"/>
      <c r="EC1455" s="14"/>
      <c r="ED1455" s="14"/>
      <c r="EE1455" s="14"/>
      <c r="EF1455" s="14"/>
      <c r="EG1455" s="14"/>
      <c r="EH1455" s="14"/>
      <c r="EI1455" s="14"/>
      <c r="EJ1455" s="14"/>
      <c r="EK1455" s="14"/>
      <c r="EL1455" s="14"/>
      <c r="EM1455" s="14"/>
      <c r="EN1455" s="14"/>
      <c r="EO1455" s="14"/>
      <c r="EP1455" s="14"/>
      <c r="EQ1455" s="14"/>
      <c r="ER1455" s="14"/>
      <c r="ES1455" s="14"/>
      <c r="ET1455" s="14"/>
      <c r="EU1455" s="14"/>
      <c r="EV1455" s="14"/>
      <c r="EW1455" s="14"/>
      <c r="EX1455" s="14"/>
      <c r="EY1455" s="14"/>
      <c r="EZ1455" s="14"/>
      <c r="FA1455" s="14"/>
      <c r="FB1455" s="14"/>
      <c r="FC1455" s="14"/>
      <c r="FD1455" s="14"/>
      <c r="FE1455" s="14"/>
      <c r="FF1455" s="14"/>
      <c r="FG1455" s="14"/>
      <c r="FH1455" s="14"/>
      <c r="FI1455" s="14"/>
      <c r="FJ1455" s="14"/>
      <c r="FK1455" s="14"/>
      <c r="FL1455" s="14"/>
      <c r="FM1455" s="14"/>
      <c r="FN1455" s="14"/>
      <c r="FO1455" s="14"/>
      <c r="FP1455" s="14"/>
      <c r="FQ1455" s="14"/>
      <c r="FR1455" s="14"/>
      <c r="FS1455" s="14"/>
      <c r="FT1455" s="14"/>
      <c r="FU1455" s="14"/>
      <c r="FV1455" s="14"/>
      <c r="FW1455" s="14"/>
      <c r="FX1455" s="14"/>
      <c r="FY1455" s="14"/>
      <c r="FZ1455" s="14"/>
      <c r="GA1455" s="14"/>
      <c r="GB1455" s="14"/>
      <c r="GC1455" s="14"/>
      <c r="GD1455" s="14"/>
      <c r="GE1455" s="14"/>
      <c r="GF1455" s="14"/>
      <c r="GG1455" s="14"/>
      <c r="GH1455" s="14"/>
      <c r="GI1455" s="14"/>
      <c r="GJ1455" s="14"/>
      <c r="GK1455" s="14"/>
      <c r="GL1455" s="14"/>
      <c r="GM1455" s="14"/>
      <c r="GN1455" s="14"/>
      <c r="GO1455" s="14"/>
      <c r="GP1455" s="14"/>
      <c r="GQ1455" s="14"/>
      <c r="GR1455" s="14"/>
      <c r="GS1455" s="14"/>
      <c r="GT1455" s="14"/>
      <c r="GU1455" s="14"/>
      <c r="GV1455" s="14"/>
      <c r="GW1455" s="14"/>
      <c r="GX1455" s="14"/>
      <c r="GY1455" s="14"/>
      <c r="GZ1455" s="14"/>
      <c r="HA1455" s="14"/>
      <c r="HB1455" s="14"/>
      <c r="HC1455" s="14"/>
      <c r="HD1455" s="14"/>
      <c r="HE1455" s="14"/>
      <c r="HF1455" s="14"/>
      <c r="HG1455" s="14"/>
      <c r="HH1455" s="14"/>
      <c r="HI1455" s="14"/>
      <c r="HJ1455" s="14"/>
      <c r="HK1455" s="14"/>
      <c r="HL1455" s="14"/>
      <c r="HM1455" s="14"/>
      <c r="HN1455" s="14"/>
      <c r="HO1455" s="14"/>
      <c r="HP1455" s="14"/>
      <c r="HQ1455" s="14"/>
      <c r="HR1455" s="14"/>
      <c r="HS1455" s="14"/>
      <c r="HT1455" s="14"/>
      <c r="HU1455" s="14"/>
      <c r="HV1455" s="14"/>
      <c r="HW1455" s="14"/>
      <c r="HX1455" s="14"/>
      <c r="HY1455" s="14"/>
      <c r="HZ1455" s="14"/>
      <c r="IA1455" s="14"/>
      <c r="IB1455" s="14"/>
      <c r="IC1455" s="14"/>
      <c r="ID1455" s="14"/>
    </row>
    <row r="1456" spans="1:238" x14ac:dyDescent="0.2">
      <c r="A1456" s="11">
        <f t="shared" si="24"/>
        <v>1448</v>
      </c>
      <c r="B1456" s="32" t="s">
        <v>1365</v>
      </c>
      <c r="C1456" s="32" t="s">
        <v>759</v>
      </c>
      <c r="D1456" s="32" t="s">
        <v>902</v>
      </c>
      <c r="E1456" s="68" t="s">
        <v>1366</v>
      </c>
      <c r="F1456" s="33" t="s">
        <v>1367</v>
      </c>
      <c r="G1456" s="34">
        <v>1586</v>
      </c>
      <c r="H1456" s="34">
        <v>1989</v>
      </c>
      <c r="I1456" s="37" t="s">
        <v>15</v>
      </c>
      <c r="J1456" s="35" t="s">
        <v>17</v>
      </c>
      <c r="K1456" s="36"/>
      <c r="L1456" s="14"/>
      <c r="M1456" s="14"/>
      <c r="N1456" s="14"/>
      <c r="O1456" s="14"/>
      <c r="P1456" s="14"/>
      <c r="Q1456" s="14"/>
      <c r="R1456" s="14"/>
      <c r="S1456" s="14"/>
      <c r="T1456" s="14"/>
      <c r="U1456" s="14"/>
      <c r="V1456" s="14"/>
      <c r="W1456" s="14"/>
      <c r="X1456" s="14"/>
      <c r="Y1456" s="14"/>
      <c r="Z1456" s="14"/>
      <c r="AA1456" s="14"/>
      <c r="AB1456" s="14"/>
      <c r="AC1456" s="14"/>
      <c r="AD1456" s="14"/>
      <c r="AE1456" s="14"/>
      <c r="AF1456" s="14"/>
      <c r="AG1456" s="14"/>
      <c r="AH1456" s="14"/>
      <c r="AI1456" s="14"/>
      <c r="AJ1456" s="14"/>
      <c r="AK1456" s="14"/>
      <c r="AL1456" s="14"/>
      <c r="AM1456" s="14"/>
      <c r="AN1456" s="14"/>
      <c r="AO1456" s="14"/>
      <c r="AP1456" s="14"/>
      <c r="AQ1456" s="14"/>
      <c r="AR1456" s="14"/>
      <c r="AS1456" s="14"/>
      <c r="AT1456" s="14"/>
      <c r="AU1456" s="14"/>
      <c r="AV1456" s="14"/>
      <c r="AW1456" s="14"/>
      <c r="AX1456" s="14"/>
      <c r="AY1456" s="14"/>
      <c r="AZ1456" s="14"/>
      <c r="BA1456" s="14"/>
      <c r="BB1456" s="14"/>
      <c r="BC1456" s="14"/>
      <c r="BD1456" s="14"/>
      <c r="BE1456" s="14"/>
      <c r="BF1456" s="14"/>
      <c r="BG1456" s="14"/>
      <c r="BH1456" s="14"/>
      <c r="BI1456" s="14"/>
      <c r="BJ1456" s="14"/>
      <c r="BK1456" s="14"/>
      <c r="BL1456" s="14"/>
      <c r="BM1456" s="14"/>
      <c r="BN1456" s="14"/>
      <c r="BO1456" s="14"/>
      <c r="BP1456" s="14"/>
      <c r="BQ1456" s="14"/>
      <c r="BR1456" s="14"/>
      <c r="BS1456" s="14"/>
      <c r="BT1456" s="14"/>
      <c r="BU1456" s="14"/>
      <c r="BV1456" s="14"/>
      <c r="BW1456" s="14"/>
      <c r="BX1456" s="14"/>
      <c r="BY1456" s="14"/>
      <c r="BZ1456" s="14"/>
      <c r="CA1456" s="14"/>
      <c r="CB1456" s="14"/>
      <c r="CC1456" s="14"/>
      <c r="CD1456" s="14"/>
      <c r="CE1456" s="14"/>
      <c r="CF1456" s="14"/>
      <c r="CG1456" s="14"/>
      <c r="CH1456" s="14"/>
      <c r="CI1456" s="14"/>
      <c r="CJ1456" s="14"/>
      <c r="CK1456" s="14"/>
      <c r="CL1456" s="14"/>
      <c r="CM1456" s="14"/>
      <c r="CN1456" s="14"/>
      <c r="CO1456" s="14"/>
      <c r="CP1456" s="14"/>
      <c r="CQ1456" s="14"/>
      <c r="CR1456" s="14"/>
      <c r="CS1456" s="14"/>
      <c r="CT1456" s="14"/>
      <c r="CU1456" s="14"/>
      <c r="CV1456" s="14"/>
      <c r="CW1456" s="14"/>
      <c r="CX1456" s="14"/>
      <c r="CY1456" s="14"/>
      <c r="CZ1456" s="14"/>
      <c r="DA1456" s="14"/>
      <c r="DB1456" s="14"/>
      <c r="DC1456" s="14"/>
      <c r="DD1456" s="14"/>
      <c r="DE1456" s="14"/>
      <c r="DF1456" s="14"/>
      <c r="DG1456" s="14"/>
      <c r="DH1456" s="14"/>
      <c r="DI1456" s="14"/>
      <c r="DJ1456" s="14"/>
      <c r="DK1456" s="14"/>
      <c r="DL1456" s="14"/>
      <c r="DM1456" s="14"/>
      <c r="DN1456" s="14"/>
      <c r="DO1456" s="14"/>
      <c r="DP1456" s="14"/>
      <c r="DQ1456" s="14"/>
      <c r="DR1456" s="14"/>
      <c r="DS1456" s="14"/>
      <c r="DT1456" s="14"/>
      <c r="DU1456" s="14"/>
      <c r="DV1456" s="14"/>
      <c r="DW1456" s="14"/>
      <c r="DX1456" s="14"/>
      <c r="DY1456" s="14"/>
      <c r="DZ1456" s="14"/>
      <c r="EA1456" s="14"/>
      <c r="EB1456" s="14"/>
      <c r="EC1456" s="14"/>
      <c r="ED1456" s="14"/>
      <c r="EE1456" s="14"/>
      <c r="EF1456" s="14"/>
      <c r="EG1456" s="14"/>
      <c r="EH1456" s="14"/>
      <c r="EI1456" s="14"/>
      <c r="EJ1456" s="14"/>
      <c r="EK1456" s="14"/>
      <c r="EL1456" s="14"/>
      <c r="EM1456" s="14"/>
      <c r="EN1456" s="14"/>
      <c r="EO1456" s="14"/>
      <c r="EP1456" s="14"/>
      <c r="EQ1456" s="14"/>
      <c r="ER1456" s="14"/>
      <c r="ES1456" s="14"/>
      <c r="ET1456" s="14"/>
      <c r="EU1456" s="14"/>
      <c r="EV1456" s="14"/>
      <c r="EW1456" s="14"/>
      <c r="EX1456" s="14"/>
      <c r="EY1456" s="14"/>
      <c r="EZ1456" s="14"/>
      <c r="FA1456" s="14"/>
      <c r="FB1456" s="14"/>
      <c r="FC1456" s="14"/>
      <c r="FD1456" s="14"/>
      <c r="FE1456" s="14"/>
      <c r="FF1456" s="14"/>
      <c r="FG1456" s="14"/>
      <c r="FH1456" s="14"/>
      <c r="FI1456" s="14"/>
      <c r="FJ1456" s="14"/>
      <c r="FK1456" s="14"/>
      <c r="FL1456" s="14"/>
      <c r="FM1456" s="14"/>
      <c r="FN1456" s="14"/>
      <c r="FO1456" s="14"/>
      <c r="FP1456" s="14"/>
      <c r="FQ1456" s="14"/>
      <c r="FR1456" s="14"/>
      <c r="FS1456" s="14"/>
      <c r="FT1456" s="14"/>
      <c r="FU1456" s="14"/>
      <c r="FV1456" s="14"/>
      <c r="FW1456" s="14"/>
      <c r="FX1456" s="14"/>
      <c r="FY1456" s="14"/>
      <c r="FZ1456" s="14"/>
      <c r="GA1456" s="14"/>
      <c r="GB1456" s="14"/>
      <c r="GC1456" s="14"/>
      <c r="GD1456" s="14"/>
      <c r="GE1456" s="14"/>
      <c r="GF1456" s="14"/>
      <c r="GG1456" s="14"/>
      <c r="GH1456" s="14"/>
      <c r="GI1456" s="14"/>
      <c r="GJ1456" s="14"/>
      <c r="GK1456" s="14"/>
      <c r="GL1456" s="14"/>
      <c r="GM1456" s="14"/>
      <c r="GN1456" s="14"/>
      <c r="GO1456" s="14"/>
      <c r="GP1456" s="14"/>
      <c r="GQ1456" s="14"/>
      <c r="GR1456" s="14"/>
      <c r="GS1456" s="14"/>
      <c r="GT1456" s="14"/>
      <c r="GU1456" s="14"/>
      <c r="GV1456" s="14"/>
      <c r="GW1456" s="14"/>
      <c r="GX1456" s="14"/>
      <c r="GY1456" s="14"/>
      <c r="GZ1456" s="14"/>
      <c r="HA1456" s="14"/>
      <c r="HB1456" s="14"/>
      <c r="HC1456" s="14"/>
      <c r="HD1456" s="14"/>
      <c r="HE1456" s="14"/>
      <c r="HF1456" s="14"/>
      <c r="HG1456" s="14"/>
      <c r="HH1456" s="14"/>
      <c r="HI1456" s="14"/>
      <c r="HJ1456" s="14"/>
      <c r="HK1456" s="14"/>
      <c r="HL1456" s="14"/>
      <c r="HM1456" s="14"/>
      <c r="HN1456" s="14"/>
      <c r="HO1456" s="14"/>
      <c r="HP1456" s="14"/>
      <c r="HQ1456" s="14"/>
      <c r="HR1456" s="14"/>
      <c r="HS1456" s="14"/>
      <c r="HT1456" s="14"/>
      <c r="HU1456" s="14"/>
      <c r="HV1456" s="14"/>
      <c r="HW1456" s="14"/>
      <c r="HX1456" s="14"/>
      <c r="HY1456" s="14"/>
      <c r="HZ1456" s="14"/>
      <c r="IA1456" s="14"/>
      <c r="IB1456" s="14"/>
      <c r="IC1456" s="14"/>
      <c r="ID1456" s="14"/>
    </row>
    <row r="1457" spans="1:238" x14ac:dyDescent="0.2">
      <c r="A1457" s="11">
        <f t="shared" si="24"/>
        <v>1449</v>
      </c>
      <c r="B1457" s="32" t="s">
        <v>1410</v>
      </c>
      <c r="C1457" s="32" t="s">
        <v>759</v>
      </c>
      <c r="D1457" s="38" t="s">
        <v>902</v>
      </c>
      <c r="E1457" s="69" t="s">
        <v>1411</v>
      </c>
      <c r="F1457" s="33" t="s">
        <v>1412</v>
      </c>
      <c r="G1457" s="34">
        <v>1001</v>
      </c>
      <c r="H1457" s="34">
        <v>1385</v>
      </c>
      <c r="I1457" s="35" t="s">
        <v>18</v>
      </c>
      <c r="J1457" s="35" t="s">
        <v>17</v>
      </c>
      <c r="K1457" s="36"/>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c r="CL1457" s="3"/>
      <c r="CM1457" s="3"/>
      <c r="CN1457" s="3"/>
      <c r="CO1457" s="3"/>
      <c r="CP1457" s="3"/>
      <c r="CQ1457" s="3"/>
      <c r="CR1457" s="3"/>
      <c r="CS1457" s="3"/>
      <c r="CT1457" s="3"/>
      <c r="CU1457" s="3"/>
      <c r="CV1457" s="3"/>
      <c r="CW1457" s="3"/>
      <c r="CX1457" s="3"/>
      <c r="CY1457" s="3"/>
      <c r="CZ1457" s="3"/>
      <c r="DA1457" s="3"/>
      <c r="DB1457" s="3"/>
      <c r="DC1457" s="3"/>
      <c r="DD1457" s="3"/>
      <c r="DE1457" s="3"/>
      <c r="DF1457" s="3"/>
      <c r="DG1457" s="3"/>
      <c r="DH1457" s="3"/>
      <c r="DI1457" s="3"/>
      <c r="DJ1457" s="3"/>
      <c r="DK1457" s="3"/>
      <c r="DL1457" s="3"/>
      <c r="DM1457" s="3"/>
      <c r="DN1457" s="3"/>
      <c r="DO1457" s="3"/>
      <c r="DP1457" s="3"/>
      <c r="DQ1457" s="3"/>
      <c r="DR1457" s="3"/>
      <c r="DS1457" s="3"/>
      <c r="DT1457" s="3"/>
      <c r="DU1457" s="3"/>
      <c r="DV1457" s="3"/>
      <c r="DW1457" s="3"/>
      <c r="DX1457" s="3"/>
      <c r="DY1457" s="3"/>
      <c r="DZ1457" s="3"/>
      <c r="EA1457" s="3"/>
      <c r="EB1457" s="3"/>
      <c r="EC1457" s="3"/>
      <c r="ED1457" s="3"/>
      <c r="EE1457" s="3"/>
      <c r="EF1457" s="3"/>
      <c r="EG1457" s="3"/>
      <c r="EH1457" s="3"/>
      <c r="EI1457" s="3"/>
      <c r="EJ1457" s="3"/>
      <c r="EK1457" s="3"/>
      <c r="EL1457" s="3"/>
      <c r="EM1457" s="3"/>
      <c r="EN1457" s="3"/>
      <c r="EO1457" s="3"/>
      <c r="EP1457" s="3"/>
      <c r="EQ1457" s="3"/>
      <c r="ER1457" s="3"/>
      <c r="ES1457" s="3"/>
      <c r="ET1457" s="3"/>
      <c r="EU1457" s="3"/>
      <c r="EV1457" s="3"/>
      <c r="EW1457" s="3"/>
      <c r="EX1457" s="3"/>
      <c r="EY1457" s="3"/>
      <c r="EZ1457" s="3"/>
      <c r="FA1457" s="3"/>
      <c r="FB1457" s="3"/>
      <c r="FC1457" s="3"/>
      <c r="FD1457" s="3"/>
      <c r="FE1457" s="3"/>
      <c r="FF1457" s="3"/>
      <c r="FG1457" s="3"/>
      <c r="FH1457" s="3"/>
      <c r="FI1457" s="3"/>
      <c r="FJ1457" s="3"/>
      <c r="FK1457" s="3"/>
      <c r="FL1457" s="3"/>
      <c r="FM1457" s="3"/>
      <c r="FN1457" s="3"/>
      <c r="FO1457" s="3"/>
      <c r="FP1457" s="3"/>
      <c r="FQ1457" s="3"/>
      <c r="FR1457" s="3"/>
      <c r="FS1457" s="3"/>
      <c r="FT1457" s="3"/>
      <c r="FU1457" s="3"/>
      <c r="FV1457" s="3"/>
      <c r="FW1457" s="3"/>
      <c r="FX1457" s="3"/>
      <c r="FY1457" s="3"/>
      <c r="FZ1457" s="3"/>
      <c r="GA1457" s="3"/>
      <c r="GB1457" s="3"/>
      <c r="GC1457" s="3"/>
      <c r="GD1457" s="3"/>
      <c r="GE1457" s="3"/>
      <c r="GF1457" s="3"/>
      <c r="GG1457" s="3"/>
      <c r="GH1457" s="3"/>
      <c r="GI1457" s="3"/>
      <c r="GJ1457" s="3"/>
      <c r="GK1457" s="3"/>
      <c r="GL1457" s="3"/>
      <c r="GM1457" s="3"/>
      <c r="GN1457" s="3"/>
      <c r="GO1457" s="3"/>
      <c r="GP1457" s="3"/>
      <c r="GQ1457" s="3"/>
      <c r="GR1457" s="3"/>
      <c r="GS1457" s="3"/>
      <c r="GT1457" s="3"/>
      <c r="GU1457" s="3"/>
      <c r="GV1457" s="3"/>
      <c r="GW1457" s="3"/>
      <c r="GX1457" s="3"/>
      <c r="GY1457" s="3"/>
      <c r="GZ1457" s="3"/>
      <c r="HA1457" s="3"/>
      <c r="HB1457" s="3"/>
      <c r="HC1457" s="3"/>
      <c r="HD1457" s="3"/>
      <c r="HE1457" s="3"/>
      <c r="HF1457" s="3"/>
      <c r="HG1457" s="3"/>
      <c r="HH1457" s="3"/>
      <c r="HI1457" s="3"/>
      <c r="HJ1457" s="3"/>
      <c r="HK1457" s="3"/>
      <c r="HL1457" s="3"/>
      <c r="HM1457" s="3"/>
      <c r="HN1457" s="3"/>
      <c r="HO1457" s="3"/>
      <c r="HP1457" s="3"/>
      <c r="HQ1457" s="3"/>
      <c r="HR1457" s="3"/>
      <c r="HS1457" s="3"/>
      <c r="HT1457" s="3"/>
      <c r="HU1457" s="3"/>
      <c r="HV1457" s="3"/>
      <c r="HW1457" s="3"/>
      <c r="HX1457" s="3"/>
      <c r="HY1457" s="3"/>
      <c r="HZ1457" s="3"/>
      <c r="IA1457" s="3"/>
      <c r="IB1457" s="3"/>
      <c r="IC1457" s="3"/>
      <c r="ID1457" s="3"/>
    </row>
    <row r="1458" spans="1:238" x14ac:dyDescent="0.2">
      <c r="A1458" s="11">
        <f t="shared" si="24"/>
        <v>1450</v>
      </c>
      <c r="B1458" s="32" t="s">
        <v>1449</v>
      </c>
      <c r="C1458" s="32" t="s">
        <v>759</v>
      </c>
      <c r="D1458" s="38" t="s">
        <v>902</v>
      </c>
      <c r="E1458" s="69" t="s">
        <v>1450</v>
      </c>
      <c r="F1458" s="33" t="s">
        <v>1451</v>
      </c>
      <c r="G1458" s="34">
        <v>1260</v>
      </c>
      <c r="H1458" s="34">
        <v>1600</v>
      </c>
      <c r="I1458" s="79" t="s">
        <v>15</v>
      </c>
      <c r="J1458" s="79" t="s">
        <v>17</v>
      </c>
      <c r="K1458" s="44"/>
      <c r="L1458" s="15"/>
      <c r="M1458" s="15"/>
      <c r="N1458" s="15"/>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c r="AO1458" s="15"/>
      <c r="AP1458" s="15"/>
      <c r="AQ1458" s="15"/>
      <c r="AR1458" s="15"/>
      <c r="AS1458" s="15"/>
      <c r="AT1458" s="15"/>
      <c r="AU1458" s="15"/>
      <c r="AV1458" s="15"/>
      <c r="AW1458" s="15"/>
      <c r="AX1458" s="15"/>
      <c r="AY1458" s="15"/>
      <c r="AZ1458" s="15"/>
      <c r="BA1458" s="15"/>
      <c r="BB1458" s="15"/>
      <c r="BC1458" s="15"/>
      <c r="BD1458" s="15"/>
      <c r="BE1458" s="15"/>
      <c r="BF1458" s="15"/>
      <c r="BG1458" s="15"/>
      <c r="BH1458" s="15"/>
      <c r="BI1458" s="15"/>
      <c r="BJ1458" s="15"/>
      <c r="BK1458" s="15"/>
      <c r="BL1458" s="15"/>
      <c r="BM1458" s="15"/>
      <c r="BN1458" s="15"/>
      <c r="BO1458" s="15"/>
      <c r="BP1458" s="15"/>
      <c r="BQ1458" s="15"/>
      <c r="BR1458" s="15"/>
      <c r="BS1458" s="15"/>
      <c r="BT1458" s="15"/>
      <c r="BU1458" s="15"/>
      <c r="BV1458" s="15"/>
      <c r="BW1458" s="15"/>
      <c r="BX1458" s="15"/>
      <c r="BY1458" s="15"/>
      <c r="BZ1458" s="15"/>
      <c r="CA1458" s="15"/>
      <c r="CB1458" s="15"/>
      <c r="CC1458" s="15"/>
      <c r="CD1458" s="15"/>
      <c r="CE1458" s="15"/>
      <c r="CF1458" s="15"/>
      <c r="CG1458" s="15"/>
      <c r="CH1458" s="15"/>
      <c r="CI1458" s="15"/>
      <c r="CJ1458" s="15"/>
      <c r="CK1458" s="15"/>
      <c r="CL1458" s="15"/>
      <c r="CM1458" s="15"/>
      <c r="CN1458" s="15"/>
      <c r="CO1458" s="15"/>
      <c r="CP1458" s="15"/>
      <c r="CQ1458" s="15"/>
      <c r="CR1458" s="15"/>
      <c r="CS1458" s="15"/>
      <c r="CT1458" s="15"/>
      <c r="CU1458" s="15"/>
      <c r="CV1458" s="15"/>
      <c r="CW1458" s="15"/>
      <c r="CX1458" s="15"/>
      <c r="CY1458" s="15"/>
      <c r="CZ1458" s="15"/>
      <c r="DA1458" s="15"/>
      <c r="DB1458" s="15"/>
      <c r="DC1458" s="15"/>
      <c r="DD1458" s="15"/>
      <c r="DE1458" s="15"/>
      <c r="DF1458" s="15"/>
      <c r="DG1458" s="15"/>
      <c r="DH1458" s="15"/>
      <c r="DI1458" s="15"/>
      <c r="DJ1458" s="15"/>
      <c r="DK1458" s="15"/>
      <c r="DL1458" s="15"/>
      <c r="DM1458" s="15"/>
      <c r="DN1458" s="15"/>
      <c r="DO1458" s="15"/>
      <c r="DP1458" s="15"/>
      <c r="DQ1458" s="15"/>
      <c r="DR1458" s="15"/>
      <c r="DS1458" s="15"/>
      <c r="DT1458" s="15"/>
      <c r="DU1458" s="15"/>
      <c r="DV1458" s="15"/>
      <c r="DW1458" s="15"/>
      <c r="DX1458" s="15"/>
      <c r="DY1458" s="15"/>
      <c r="DZ1458" s="15"/>
      <c r="EA1458" s="15"/>
      <c r="EB1458" s="15"/>
      <c r="EC1458" s="15"/>
      <c r="ED1458" s="15"/>
      <c r="EE1458" s="15"/>
      <c r="EF1458" s="15"/>
      <c r="EG1458" s="15"/>
      <c r="EH1458" s="15"/>
      <c r="EI1458" s="15"/>
      <c r="EJ1458" s="15"/>
      <c r="EK1458" s="15"/>
      <c r="EL1458" s="15"/>
      <c r="EM1458" s="15"/>
      <c r="EN1458" s="15"/>
      <c r="EO1458" s="15"/>
      <c r="EP1458" s="15"/>
      <c r="EQ1458" s="15"/>
      <c r="ER1458" s="15"/>
      <c r="ES1458" s="15"/>
      <c r="ET1458" s="15"/>
      <c r="EU1458" s="15"/>
      <c r="EV1458" s="15"/>
      <c r="EW1458" s="15"/>
      <c r="EX1458" s="15"/>
      <c r="EY1458" s="15"/>
      <c r="EZ1458" s="15"/>
      <c r="FA1458" s="15"/>
      <c r="FB1458" s="15"/>
      <c r="FC1458" s="15"/>
      <c r="FD1458" s="15"/>
      <c r="FE1458" s="15"/>
      <c r="FF1458" s="15"/>
      <c r="FG1458" s="15"/>
      <c r="FH1458" s="15"/>
      <c r="FI1458" s="15"/>
      <c r="FJ1458" s="15"/>
      <c r="FK1458" s="15"/>
      <c r="FL1458" s="15"/>
      <c r="FM1458" s="15"/>
      <c r="FN1458" s="15"/>
      <c r="FO1458" s="15"/>
      <c r="FP1458" s="15"/>
      <c r="FQ1458" s="15"/>
      <c r="FR1458" s="15"/>
      <c r="FS1458" s="15"/>
      <c r="FT1458" s="15"/>
      <c r="FU1458" s="15"/>
      <c r="FV1458" s="15"/>
      <c r="FW1458" s="15"/>
      <c r="FX1458" s="15"/>
      <c r="FY1458" s="15"/>
      <c r="FZ1458" s="15"/>
      <c r="GA1458" s="15"/>
      <c r="GB1458" s="15"/>
      <c r="GC1458" s="15"/>
      <c r="GD1458" s="15"/>
      <c r="GE1458" s="15"/>
      <c r="GF1458" s="15"/>
      <c r="GG1458" s="15"/>
      <c r="GH1458" s="15"/>
      <c r="GI1458" s="15"/>
      <c r="GJ1458" s="15"/>
      <c r="GK1458" s="15"/>
      <c r="GL1458" s="15"/>
      <c r="GM1458" s="15"/>
      <c r="GN1458" s="15"/>
      <c r="GO1458" s="15"/>
      <c r="GP1458" s="15"/>
      <c r="GQ1458" s="15"/>
      <c r="GR1458" s="15"/>
      <c r="GS1458" s="15"/>
      <c r="GT1458" s="15"/>
      <c r="GU1458" s="15"/>
      <c r="GV1458" s="15"/>
      <c r="GW1458" s="15"/>
      <c r="GX1458" s="15"/>
      <c r="GY1458" s="15"/>
      <c r="GZ1458" s="15"/>
      <c r="HA1458" s="15"/>
      <c r="HB1458" s="15"/>
      <c r="HC1458" s="15"/>
      <c r="HD1458" s="15"/>
      <c r="HE1458" s="15"/>
      <c r="HF1458" s="15"/>
      <c r="HG1458" s="15"/>
      <c r="HH1458" s="15"/>
      <c r="HI1458" s="15"/>
      <c r="HJ1458" s="15"/>
      <c r="HK1458" s="15"/>
      <c r="HL1458" s="15"/>
      <c r="HM1458" s="15"/>
      <c r="HN1458" s="15"/>
      <c r="HO1458" s="15"/>
      <c r="HP1458" s="15"/>
      <c r="HQ1458" s="15"/>
      <c r="HR1458" s="15"/>
      <c r="HS1458" s="15"/>
      <c r="HT1458" s="15"/>
      <c r="HU1458" s="15"/>
      <c r="HV1458" s="15"/>
      <c r="HW1458" s="15"/>
      <c r="HX1458" s="15"/>
      <c r="HY1458" s="15"/>
      <c r="HZ1458" s="15"/>
      <c r="IA1458" s="15"/>
      <c r="IB1458" s="15"/>
      <c r="IC1458" s="15"/>
      <c r="ID1458" s="15"/>
    </row>
    <row r="1459" spans="1:238" x14ac:dyDescent="0.2">
      <c r="A1459" s="11">
        <f t="shared" si="24"/>
        <v>1451</v>
      </c>
      <c r="B1459" s="32" t="s">
        <v>1475</v>
      </c>
      <c r="C1459" s="32" t="s">
        <v>759</v>
      </c>
      <c r="D1459" s="38" t="s">
        <v>902</v>
      </c>
      <c r="E1459" s="69" t="s">
        <v>1473</v>
      </c>
      <c r="F1459" s="33" t="s">
        <v>1447</v>
      </c>
      <c r="G1459" s="34">
        <v>635</v>
      </c>
      <c r="H1459" s="34">
        <v>1357</v>
      </c>
      <c r="I1459" s="35" t="s">
        <v>18</v>
      </c>
      <c r="J1459" s="35" t="s">
        <v>17</v>
      </c>
      <c r="K1459" s="36"/>
      <c r="L1459" s="15"/>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c r="AO1459" s="15"/>
      <c r="AP1459" s="15"/>
      <c r="AQ1459" s="15"/>
      <c r="AR1459" s="15"/>
      <c r="AS1459" s="15"/>
      <c r="AT1459" s="15"/>
      <c r="AU1459" s="15"/>
      <c r="AV1459" s="15"/>
      <c r="AW1459" s="15"/>
      <c r="AX1459" s="15"/>
      <c r="AY1459" s="15"/>
      <c r="AZ1459" s="15"/>
      <c r="BA1459" s="15"/>
      <c r="BB1459" s="15"/>
      <c r="BC1459" s="15"/>
      <c r="BD1459" s="15"/>
      <c r="BE1459" s="15"/>
      <c r="BF1459" s="15"/>
      <c r="BG1459" s="15"/>
      <c r="BH1459" s="15"/>
      <c r="BI1459" s="15"/>
      <c r="BJ1459" s="15"/>
      <c r="BK1459" s="15"/>
      <c r="BL1459" s="15"/>
      <c r="BM1459" s="15"/>
      <c r="BN1459" s="15"/>
      <c r="BO1459" s="15"/>
      <c r="BP1459" s="15"/>
      <c r="BQ1459" s="15"/>
      <c r="BR1459" s="15"/>
      <c r="BS1459" s="15"/>
      <c r="BT1459" s="15"/>
      <c r="BU1459" s="15"/>
      <c r="BV1459" s="15"/>
      <c r="BW1459" s="15"/>
      <c r="BX1459" s="15"/>
      <c r="BY1459" s="15"/>
      <c r="BZ1459" s="15"/>
      <c r="CA1459" s="15"/>
      <c r="CB1459" s="15"/>
      <c r="CC1459" s="15"/>
      <c r="CD1459" s="15"/>
      <c r="CE1459" s="15"/>
      <c r="CF1459" s="15"/>
      <c r="CG1459" s="15"/>
      <c r="CH1459" s="15"/>
      <c r="CI1459" s="15"/>
      <c r="CJ1459" s="15"/>
      <c r="CK1459" s="15"/>
      <c r="CL1459" s="15"/>
      <c r="CM1459" s="15"/>
      <c r="CN1459" s="15"/>
      <c r="CO1459" s="15"/>
      <c r="CP1459" s="15"/>
      <c r="CQ1459" s="15"/>
      <c r="CR1459" s="15"/>
      <c r="CS1459" s="15"/>
      <c r="CT1459" s="15"/>
      <c r="CU1459" s="15"/>
      <c r="CV1459" s="15"/>
      <c r="CW1459" s="15"/>
      <c r="CX1459" s="15"/>
      <c r="CY1459" s="15"/>
      <c r="CZ1459" s="15"/>
      <c r="DA1459" s="15"/>
      <c r="DB1459" s="15"/>
      <c r="DC1459" s="15"/>
      <c r="DD1459" s="15"/>
      <c r="DE1459" s="15"/>
      <c r="DF1459" s="15"/>
      <c r="DG1459" s="15"/>
      <c r="DH1459" s="15"/>
      <c r="DI1459" s="15"/>
      <c r="DJ1459" s="15"/>
      <c r="DK1459" s="15"/>
      <c r="DL1459" s="15"/>
      <c r="DM1459" s="15"/>
      <c r="DN1459" s="15"/>
      <c r="DO1459" s="15"/>
      <c r="DP1459" s="15"/>
      <c r="DQ1459" s="15"/>
      <c r="DR1459" s="15"/>
      <c r="DS1459" s="15"/>
      <c r="DT1459" s="15"/>
      <c r="DU1459" s="15"/>
      <c r="DV1459" s="15"/>
      <c r="DW1459" s="15"/>
      <c r="DX1459" s="15"/>
      <c r="DY1459" s="15"/>
      <c r="DZ1459" s="15"/>
      <c r="EA1459" s="15"/>
      <c r="EB1459" s="15"/>
      <c r="EC1459" s="15"/>
      <c r="ED1459" s="15"/>
      <c r="EE1459" s="15"/>
      <c r="EF1459" s="15"/>
      <c r="EG1459" s="15"/>
      <c r="EH1459" s="15"/>
      <c r="EI1459" s="15"/>
      <c r="EJ1459" s="15"/>
      <c r="EK1459" s="15"/>
      <c r="EL1459" s="15"/>
      <c r="EM1459" s="15"/>
      <c r="EN1459" s="15"/>
      <c r="EO1459" s="15"/>
      <c r="EP1459" s="15"/>
      <c r="EQ1459" s="15"/>
      <c r="ER1459" s="15"/>
      <c r="ES1459" s="15"/>
      <c r="ET1459" s="15"/>
      <c r="EU1459" s="15"/>
      <c r="EV1459" s="15"/>
      <c r="EW1459" s="15"/>
      <c r="EX1459" s="15"/>
      <c r="EY1459" s="15"/>
      <c r="EZ1459" s="15"/>
      <c r="FA1459" s="15"/>
      <c r="FB1459" s="15"/>
      <c r="FC1459" s="15"/>
      <c r="FD1459" s="15"/>
      <c r="FE1459" s="15"/>
      <c r="FF1459" s="15"/>
      <c r="FG1459" s="15"/>
      <c r="FH1459" s="15"/>
      <c r="FI1459" s="15"/>
      <c r="FJ1459" s="15"/>
      <c r="FK1459" s="15"/>
      <c r="FL1459" s="15"/>
      <c r="FM1459" s="15"/>
      <c r="FN1459" s="15"/>
      <c r="FO1459" s="15"/>
      <c r="FP1459" s="15"/>
      <c r="FQ1459" s="15"/>
      <c r="FR1459" s="15"/>
      <c r="FS1459" s="15"/>
      <c r="FT1459" s="15"/>
      <c r="FU1459" s="15"/>
      <c r="FV1459" s="15"/>
      <c r="FW1459" s="15"/>
      <c r="FX1459" s="15"/>
      <c r="FY1459" s="15"/>
      <c r="FZ1459" s="15"/>
      <c r="GA1459" s="15"/>
      <c r="GB1459" s="15"/>
      <c r="GC1459" s="15"/>
      <c r="GD1459" s="15"/>
      <c r="GE1459" s="15"/>
      <c r="GF1459" s="15"/>
      <c r="GG1459" s="15"/>
      <c r="GH1459" s="15"/>
      <c r="GI1459" s="15"/>
      <c r="GJ1459" s="15"/>
      <c r="GK1459" s="15"/>
      <c r="GL1459" s="15"/>
      <c r="GM1459" s="15"/>
      <c r="GN1459" s="15"/>
      <c r="GO1459" s="15"/>
      <c r="GP1459" s="15"/>
      <c r="GQ1459" s="15"/>
      <c r="GR1459" s="15"/>
      <c r="GS1459" s="15"/>
      <c r="GT1459" s="15"/>
      <c r="GU1459" s="15"/>
      <c r="GV1459" s="15"/>
      <c r="GW1459" s="15"/>
      <c r="GX1459" s="15"/>
      <c r="GY1459" s="15"/>
      <c r="GZ1459" s="15"/>
      <c r="HA1459" s="15"/>
      <c r="HB1459" s="15"/>
      <c r="HC1459" s="15"/>
      <c r="HD1459" s="15"/>
      <c r="HE1459" s="15"/>
      <c r="HF1459" s="15"/>
      <c r="HG1459" s="15"/>
      <c r="HH1459" s="15"/>
      <c r="HI1459" s="15"/>
      <c r="HJ1459" s="15"/>
      <c r="HK1459" s="15"/>
      <c r="HL1459" s="15"/>
      <c r="HM1459" s="15"/>
      <c r="HN1459" s="15"/>
      <c r="HO1459" s="15"/>
      <c r="HP1459" s="15"/>
      <c r="HQ1459" s="15"/>
      <c r="HR1459" s="15"/>
      <c r="HS1459" s="15"/>
      <c r="HT1459" s="15"/>
      <c r="HU1459" s="15"/>
      <c r="HV1459" s="15"/>
      <c r="HW1459" s="15"/>
      <c r="HX1459" s="15"/>
      <c r="HY1459" s="15"/>
      <c r="HZ1459" s="15"/>
      <c r="IA1459" s="15"/>
      <c r="IB1459" s="15"/>
      <c r="IC1459" s="15"/>
      <c r="ID1459" s="15"/>
    </row>
    <row r="1460" spans="1:238" x14ac:dyDescent="0.2">
      <c r="A1460" s="11">
        <f t="shared" si="24"/>
        <v>1452</v>
      </c>
      <c r="B1460" s="32" t="s">
        <v>1500</v>
      </c>
      <c r="C1460" s="32" t="s">
        <v>759</v>
      </c>
      <c r="D1460" s="38" t="s">
        <v>902</v>
      </c>
      <c r="E1460" s="69" t="s">
        <v>1501</v>
      </c>
      <c r="F1460" s="33" t="s">
        <v>1502</v>
      </c>
      <c r="G1460" s="34">
        <v>998</v>
      </c>
      <c r="H1460" s="34">
        <v>1185</v>
      </c>
      <c r="I1460" s="35" t="s">
        <v>18</v>
      </c>
      <c r="J1460" s="35" t="s">
        <v>17</v>
      </c>
      <c r="K1460" s="36"/>
    </row>
    <row r="1461" spans="1:238" x14ac:dyDescent="0.2">
      <c r="A1461" s="11">
        <f t="shared" si="24"/>
        <v>1453</v>
      </c>
      <c r="B1461" s="32" t="s">
        <v>1504</v>
      </c>
      <c r="C1461" s="32" t="s">
        <v>759</v>
      </c>
      <c r="D1461" s="38" t="s">
        <v>902</v>
      </c>
      <c r="E1461" s="69" t="s">
        <v>1505</v>
      </c>
      <c r="F1461" s="33" t="s">
        <v>1506</v>
      </c>
      <c r="G1461" s="34">
        <v>1063</v>
      </c>
      <c r="H1461" s="34">
        <v>1779</v>
      </c>
      <c r="I1461" s="35" t="s">
        <v>18</v>
      </c>
      <c r="J1461" s="35" t="s">
        <v>17</v>
      </c>
      <c r="K1461" s="36"/>
    </row>
    <row r="1462" spans="1:238" x14ac:dyDescent="0.2">
      <c r="A1462" s="11">
        <f t="shared" si="24"/>
        <v>1454</v>
      </c>
      <c r="B1462" s="32" t="s">
        <v>1529</v>
      </c>
      <c r="C1462" s="32" t="s">
        <v>759</v>
      </c>
      <c r="D1462" s="38" t="s">
        <v>902</v>
      </c>
      <c r="E1462" s="69" t="s">
        <v>1530</v>
      </c>
      <c r="F1462" s="33" t="s">
        <v>72</v>
      </c>
      <c r="G1462" s="34">
        <v>165</v>
      </c>
      <c r="H1462" s="34">
        <v>331</v>
      </c>
      <c r="I1462" s="37" t="s">
        <v>15</v>
      </c>
      <c r="J1462" s="35" t="s">
        <v>17</v>
      </c>
      <c r="K1462" s="36"/>
    </row>
    <row r="1463" spans="1:238" x14ac:dyDescent="0.2">
      <c r="A1463" s="11">
        <f t="shared" si="24"/>
        <v>1455</v>
      </c>
      <c r="B1463" s="32" t="s">
        <v>642</v>
      </c>
      <c r="C1463" s="32" t="s">
        <v>759</v>
      </c>
      <c r="D1463" s="38" t="s">
        <v>902</v>
      </c>
      <c r="E1463" s="68" t="s">
        <v>1558</v>
      </c>
      <c r="F1463" s="33" t="s">
        <v>76</v>
      </c>
      <c r="G1463" s="34">
        <v>2417</v>
      </c>
      <c r="H1463" s="34">
        <v>3954</v>
      </c>
      <c r="I1463" s="37" t="s">
        <v>18</v>
      </c>
      <c r="J1463" s="35" t="s">
        <v>17</v>
      </c>
      <c r="K1463" s="36"/>
    </row>
    <row r="1464" spans="1:238" x14ac:dyDescent="0.2">
      <c r="A1464" s="11">
        <f t="shared" si="24"/>
        <v>1456</v>
      </c>
      <c r="B1464" s="32" t="s">
        <v>1584</v>
      </c>
      <c r="C1464" s="32" t="s">
        <v>759</v>
      </c>
      <c r="D1464" s="38" t="s">
        <v>902</v>
      </c>
      <c r="E1464" s="68" t="s">
        <v>1585</v>
      </c>
      <c r="F1464" s="33" t="s">
        <v>33</v>
      </c>
      <c r="G1464" s="34">
        <v>1854</v>
      </c>
      <c r="H1464" s="34">
        <v>4078</v>
      </c>
      <c r="I1464" s="37" t="s">
        <v>15</v>
      </c>
      <c r="J1464" s="35" t="s">
        <v>17</v>
      </c>
      <c r="K1464" s="36"/>
    </row>
    <row r="1465" spans="1:238" x14ac:dyDescent="0.2">
      <c r="A1465" s="11">
        <f t="shared" si="24"/>
        <v>1457</v>
      </c>
      <c r="B1465" s="32" t="s">
        <v>1594</v>
      </c>
      <c r="C1465" s="32" t="s">
        <v>759</v>
      </c>
      <c r="D1465" s="38" t="s">
        <v>902</v>
      </c>
      <c r="E1465" s="68" t="s">
        <v>1585</v>
      </c>
      <c r="F1465" s="33" t="s">
        <v>1595</v>
      </c>
      <c r="G1465" s="34">
        <v>3901</v>
      </c>
      <c r="H1465" s="34">
        <v>6823</v>
      </c>
      <c r="I1465" s="37" t="s">
        <v>15</v>
      </c>
      <c r="J1465" s="35" t="s">
        <v>17</v>
      </c>
      <c r="K1465" s="36"/>
    </row>
    <row r="1466" spans="1:238" x14ac:dyDescent="0.2">
      <c r="A1466" s="11">
        <f t="shared" si="24"/>
        <v>1458</v>
      </c>
      <c r="B1466" s="32" t="s">
        <v>1596</v>
      </c>
      <c r="C1466" s="32" t="s">
        <v>759</v>
      </c>
      <c r="D1466" s="38" t="s">
        <v>902</v>
      </c>
      <c r="E1466" s="68" t="s">
        <v>1585</v>
      </c>
      <c r="F1466" s="33" t="s">
        <v>68</v>
      </c>
      <c r="G1466" s="34">
        <v>3299</v>
      </c>
      <c r="H1466" s="34">
        <v>4169</v>
      </c>
      <c r="I1466" s="37" t="s">
        <v>15</v>
      </c>
      <c r="J1466" s="35" t="s">
        <v>17</v>
      </c>
      <c r="K1466" s="36"/>
    </row>
    <row r="1467" spans="1:238" x14ac:dyDescent="0.2">
      <c r="A1467" s="11">
        <f t="shared" si="24"/>
        <v>1459</v>
      </c>
      <c r="B1467" s="38" t="s">
        <v>1643</v>
      </c>
      <c r="C1467" s="32" t="s">
        <v>759</v>
      </c>
      <c r="D1467" s="38" t="s">
        <v>902</v>
      </c>
      <c r="E1467" s="68" t="s">
        <v>1067</v>
      </c>
      <c r="F1467" s="33" t="s">
        <v>31</v>
      </c>
      <c r="G1467" s="34">
        <v>2022</v>
      </c>
      <c r="H1467" s="34">
        <v>6006</v>
      </c>
      <c r="I1467" s="37" t="s">
        <v>15</v>
      </c>
      <c r="J1467" s="35" t="s">
        <v>17</v>
      </c>
      <c r="K1467" s="36" t="s">
        <v>179</v>
      </c>
    </row>
    <row r="1468" spans="1:238" x14ac:dyDescent="0.2">
      <c r="A1468" s="11">
        <f t="shared" si="24"/>
        <v>1460</v>
      </c>
      <c r="B1468" s="32" t="s">
        <v>1662</v>
      </c>
      <c r="C1468" s="38" t="s">
        <v>759</v>
      </c>
      <c r="D1468" s="38" t="s">
        <v>902</v>
      </c>
      <c r="E1468" s="68" t="s">
        <v>1660</v>
      </c>
      <c r="F1468" s="33" t="s">
        <v>1447</v>
      </c>
      <c r="G1468" s="34">
        <v>688</v>
      </c>
      <c r="H1468" s="34">
        <v>1511</v>
      </c>
      <c r="I1468" s="37" t="s">
        <v>15</v>
      </c>
      <c r="J1468" s="35" t="s">
        <v>17</v>
      </c>
      <c r="K1468" s="36"/>
    </row>
    <row r="1469" spans="1:238" x14ac:dyDescent="0.2">
      <c r="A1469" s="11">
        <f t="shared" si="24"/>
        <v>1461</v>
      </c>
      <c r="B1469" s="38" t="s">
        <v>1666</v>
      </c>
      <c r="C1469" s="38" t="s">
        <v>759</v>
      </c>
      <c r="D1469" s="38" t="s">
        <v>902</v>
      </c>
      <c r="E1469" s="68" t="s">
        <v>1660</v>
      </c>
      <c r="F1469" s="33" t="s">
        <v>36</v>
      </c>
      <c r="G1469" s="34">
        <v>6274</v>
      </c>
      <c r="H1469" s="34">
        <v>14181</v>
      </c>
      <c r="I1469" s="37" t="s">
        <v>18</v>
      </c>
      <c r="J1469" s="35" t="s">
        <v>17</v>
      </c>
      <c r="K1469" s="36"/>
    </row>
    <row r="1470" spans="1:238" x14ac:dyDescent="0.2">
      <c r="A1470" s="11">
        <f t="shared" si="24"/>
        <v>1462</v>
      </c>
      <c r="B1470" s="38" t="s">
        <v>1678</v>
      </c>
      <c r="C1470" s="38" t="s">
        <v>759</v>
      </c>
      <c r="D1470" s="38" t="s">
        <v>902</v>
      </c>
      <c r="E1470" s="68" t="s">
        <v>1668</v>
      </c>
      <c r="F1470" s="33" t="s">
        <v>172</v>
      </c>
      <c r="G1470" s="34">
        <v>1167</v>
      </c>
      <c r="H1470" s="34">
        <v>3070</v>
      </c>
      <c r="I1470" s="37" t="s">
        <v>18</v>
      </c>
      <c r="J1470" s="35" t="s">
        <v>17</v>
      </c>
      <c r="K1470" s="36"/>
      <c r="L1470" s="14"/>
      <c r="M1470" s="14"/>
      <c r="N1470" s="14"/>
      <c r="O1470" s="14"/>
      <c r="P1470" s="14"/>
      <c r="Q1470" s="14"/>
      <c r="R1470" s="14"/>
      <c r="S1470" s="14"/>
      <c r="T1470" s="14"/>
      <c r="U1470" s="14"/>
      <c r="V1470" s="14"/>
      <c r="W1470" s="14"/>
      <c r="X1470" s="14"/>
      <c r="Y1470" s="14"/>
      <c r="Z1470" s="14"/>
      <c r="AA1470" s="14"/>
      <c r="AB1470" s="14"/>
      <c r="AC1470" s="14"/>
      <c r="AD1470" s="14"/>
      <c r="AE1470" s="14"/>
      <c r="AF1470" s="14"/>
      <c r="AG1470" s="14"/>
      <c r="AH1470" s="14"/>
      <c r="AI1470" s="14"/>
      <c r="AJ1470" s="14"/>
      <c r="AK1470" s="14"/>
      <c r="AL1470" s="14"/>
      <c r="AM1470" s="14"/>
      <c r="AN1470" s="14"/>
      <c r="AO1470" s="14"/>
      <c r="AP1470" s="14"/>
      <c r="AQ1470" s="14"/>
      <c r="AR1470" s="14"/>
      <c r="AS1470" s="14"/>
      <c r="AT1470" s="14"/>
      <c r="AU1470" s="14"/>
      <c r="AV1470" s="14"/>
      <c r="AW1470" s="14"/>
      <c r="AX1470" s="14"/>
      <c r="AY1470" s="14"/>
      <c r="AZ1470" s="14"/>
      <c r="BA1470" s="14"/>
      <c r="BB1470" s="14"/>
      <c r="BC1470" s="14"/>
      <c r="BD1470" s="14"/>
      <c r="BE1470" s="14"/>
      <c r="BF1470" s="14"/>
      <c r="BG1470" s="14"/>
      <c r="BH1470" s="14"/>
      <c r="BI1470" s="14"/>
      <c r="BJ1470" s="14"/>
      <c r="BK1470" s="14"/>
      <c r="BL1470" s="14"/>
      <c r="BM1470" s="14"/>
      <c r="BN1470" s="14"/>
      <c r="BO1470" s="14"/>
      <c r="BP1470" s="14"/>
      <c r="BQ1470" s="14"/>
      <c r="BR1470" s="14"/>
      <c r="BS1470" s="14"/>
      <c r="BT1470" s="14"/>
      <c r="BU1470" s="14"/>
      <c r="BV1470" s="14"/>
      <c r="BW1470" s="14"/>
      <c r="BX1470" s="14"/>
      <c r="BY1470" s="14"/>
      <c r="BZ1470" s="14"/>
      <c r="CA1470" s="14"/>
      <c r="CB1470" s="14"/>
      <c r="CC1470" s="14"/>
      <c r="CD1470" s="14"/>
      <c r="CE1470" s="14"/>
      <c r="CF1470" s="14"/>
      <c r="CG1470" s="14"/>
      <c r="CH1470" s="14"/>
      <c r="CI1470" s="14"/>
      <c r="CJ1470" s="14"/>
      <c r="CK1470" s="14"/>
      <c r="CL1470" s="14"/>
      <c r="CM1470" s="14"/>
      <c r="CN1470" s="14"/>
      <c r="CO1470" s="14"/>
      <c r="CP1470" s="14"/>
      <c r="CQ1470" s="14"/>
      <c r="CR1470" s="14"/>
      <c r="CS1470" s="14"/>
      <c r="CT1470" s="14"/>
      <c r="CU1470" s="14"/>
      <c r="CV1470" s="14"/>
      <c r="CW1470" s="14"/>
      <c r="CX1470" s="14"/>
      <c r="CY1470" s="14"/>
      <c r="CZ1470" s="14"/>
      <c r="DA1470" s="14"/>
      <c r="DB1470" s="14"/>
      <c r="DC1470" s="14"/>
      <c r="DD1470" s="14"/>
      <c r="DE1470" s="14"/>
      <c r="DF1470" s="14"/>
      <c r="DG1470" s="14"/>
      <c r="DH1470" s="14"/>
      <c r="DI1470" s="14"/>
      <c r="DJ1470" s="14"/>
      <c r="DK1470" s="14"/>
      <c r="DL1470" s="14"/>
      <c r="DM1470" s="14"/>
      <c r="DN1470" s="14"/>
      <c r="DO1470" s="14"/>
      <c r="DP1470" s="14"/>
      <c r="DQ1470" s="14"/>
      <c r="DR1470" s="14"/>
      <c r="DS1470" s="14"/>
      <c r="DT1470" s="14"/>
      <c r="DU1470" s="14"/>
      <c r="DV1470" s="14"/>
      <c r="DW1470" s="14"/>
      <c r="DX1470" s="14"/>
      <c r="DY1470" s="14"/>
      <c r="DZ1470" s="14"/>
      <c r="EA1470" s="14"/>
      <c r="EB1470" s="14"/>
      <c r="EC1470" s="14"/>
      <c r="ED1470" s="14"/>
      <c r="EE1470" s="14"/>
      <c r="EF1470" s="14"/>
      <c r="EG1470" s="14"/>
      <c r="EH1470" s="14"/>
      <c r="EI1470" s="14"/>
      <c r="EJ1470" s="14"/>
      <c r="EK1470" s="14"/>
      <c r="EL1470" s="14"/>
      <c r="EM1470" s="14"/>
      <c r="EN1470" s="14"/>
      <c r="EO1470" s="14"/>
      <c r="EP1470" s="14"/>
      <c r="EQ1470" s="14"/>
      <c r="ER1470" s="14"/>
      <c r="ES1470" s="14"/>
      <c r="ET1470" s="14"/>
      <c r="EU1470" s="14"/>
      <c r="EV1470" s="14"/>
      <c r="EW1470" s="14"/>
      <c r="EX1470" s="14"/>
      <c r="EY1470" s="14"/>
      <c r="EZ1470" s="14"/>
      <c r="FA1470" s="14"/>
      <c r="FB1470" s="14"/>
      <c r="FC1470" s="14"/>
      <c r="FD1470" s="14"/>
      <c r="FE1470" s="14"/>
      <c r="FF1470" s="14"/>
      <c r="FG1470" s="14"/>
      <c r="FH1470" s="14"/>
      <c r="FI1470" s="14"/>
      <c r="FJ1470" s="14"/>
      <c r="FK1470" s="14"/>
      <c r="FL1470" s="14"/>
      <c r="FM1470" s="14"/>
      <c r="FN1470" s="14"/>
      <c r="FO1470" s="14"/>
      <c r="FP1470" s="14"/>
      <c r="FQ1470" s="14"/>
      <c r="FR1470" s="14"/>
      <c r="FS1470" s="14"/>
      <c r="FT1470" s="14"/>
      <c r="FU1470" s="14"/>
      <c r="FV1470" s="14"/>
      <c r="FW1470" s="14"/>
      <c r="FX1470" s="14"/>
      <c r="FY1470" s="14"/>
      <c r="FZ1470" s="14"/>
      <c r="GA1470" s="14"/>
      <c r="GB1470" s="14"/>
      <c r="GC1470" s="14"/>
      <c r="GD1470" s="14"/>
      <c r="GE1470" s="14"/>
      <c r="GF1470" s="14"/>
      <c r="GG1470" s="14"/>
      <c r="GH1470" s="14"/>
      <c r="GI1470" s="14"/>
      <c r="GJ1470" s="14"/>
      <c r="GK1470" s="14"/>
      <c r="GL1470" s="14"/>
      <c r="GM1470" s="14"/>
      <c r="GN1470" s="14"/>
      <c r="GO1470" s="14"/>
      <c r="GP1470" s="14"/>
      <c r="GQ1470" s="14"/>
      <c r="GR1470" s="14"/>
      <c r="GS1470" s="14"/>
      <c r="GT1470" s="14"/>
      <c r="GU1470" s="14"/>
      <c r="GV1470" s="14"/>
      <c r="GW1470" s="14"/>
      <c r="GX1470" s="14"/>
      <c r="GY1470" s="14"/>
      <c r="GZ1470" s="14"/>
      <c r="HA1470" s="14"/>
      <c r="HB1470" s="14"/>
      <c r="HC1470" s="14"/>
      <c r="HD1470" s="14"/>
      <c r="HE1470" s="14"/>
      <c r="HF1470" s="14"/>
      <c r="HG1470" s="14"/>
      <c r="HH1470" s="14"/>
      <c r="HI1470" s="14"/>
      <c r="HJ1470" s="14"/>
      <c r="HK1470" s="14"/>
      <c r="HL1470" s="14"/>
      <c r="HM1470" s="14"/>
      <c r="HN1470" s="14"/>
      <c r="HO1470" s="14"/>
      <c r="HP1470" s="14"/>
      <c r="HQ1470" s="14"/>
      <c r="HR1470" s="14"/>
      <c r="HS1470" s="14"/>
      <c r="HT1470" s="14"/>
      <c r="HU1470" s="14"/>
      <c r="HV1470" s="14"/>
      <c r="HW1470" s="14"/>
      <c r="HX1470" s="14"/>
      <c r="HY1470" s="14"/>
      <c r="HZ1470" s="14"/>
      <c r="IA1470" s="14"/>
      <c r="IB1470" s="14"/>
      <c r="IC1470" s="14"/>
      <c r="ID1470" s="14"/>
    </row>
    <row r="1471" spans="1:238" x14ac:dyDescent="0.2">
      <c r="A1471" s="11">
        <f t="shared" si="24"/>
        <v>1463</v>
      </c>
      <c r="B1471" s="38" t="s">
        <v>199</v>
      </c>
      <c r="C1471" s="38" t="s">
        <v>759</v>
      </c>
      <c r="D1471" s="38" t="s">
        <v>902</v>
      </c>
      <c r="E1471" s="68" t="s">
        <v>1679</v>
      </c>
      <c r="F1471" s="33" t="s">
        <v>172</v>
      </c>
      <c r="G1471" s="34">
        <v>1248</v>
      </c>
      <c r="H1471" s="34">
        <v>2604</v>
      </c>
      <c r="I1471" s="37" t="s">
        <v>18</v>
      </c>
      <c r="J1471" s="35" t="s">
        <v>17</v>
      </c>
      <c r="K1471" s="36"/>
      <c r="L1471" s="14"/>
      <c r="M1471" s="14"/>
      <c r="N1471" s="14"/>
      <c r="O1471" s="14"/>
      <c r="P1471" s="14"/>
      <c r="Q1471" s="14"/>
      <c r="R1471" s="14"/>
      <c r="S1471" s="14"/>
      <c r="T1471" s="14"/>
      <c r="U1471" s="14"/>
      <c r="V1471" s="14"/>
      <c r="W1471" s="14"/>
      <c r="X1471" s="14"/>
      <c r="Y1471" s="14"/>
      <c r="Z1471" s="14"/>
      <c r="AA1471" s="14"/>
      <c r="AB1471" s="14"/>
      <c r="AC1471" s="14"/>
      <c r="AD1471" s="14"/>
      <c r="AE1471" s="14"/>
      <c r="AF1471" s="14"/>
      <c r="AG1471" s="14"/>
      <c r="AH1471" s="14"/>
      <c r="AI1471" s="14"/>
      <c r="AJ1471" s="14"/>
      <c r="AK1471" s="14"/>
      <c r="AL1471" s="14"/>
      <c r="AM1471" s="14"/>
      <c r="AN1471" s="14"/>
      <c r="AO1471" s="14"/>
      <c r="AP1471" s="14"/>
      <c r="AQ1471" s="14"/>
      <c r="AR1471" s="14"/>
      <c r="AS1471" s="14"/>
      <c r="AT1471" s="14"/>
      <c r="AU1471" s="14"/>
      <c r="AV1471" s="14"/>
      <c r="AW1471" s="14"/>
      <c r="AX1471" s="14"/>
      <c r="AY1471" s="14"/>
      <c r="AZ1471" s="14"/>
      <c r="BA1471" s="14"/>
      <c r="BB1471" s="14"/>
      <c r="BC1471" s="14"/>
      <c r="BD1471" s="14"/>
      <c r="BE1471" s="14"/>
      <c r="BF1471" s="14"/>
      <c r="BG1471" s="14"/>
      <c r="BH1471" s="14"/>
      <c r="BI1471" s="14"/>
      <c r="BJ1471" s="14"/>
      <c r="BK1471" s="14"/>
      <c r="BL1471" s="14"/>
      <c r="BM1471" s="14"/>
      <c r="BN1471" s="14"/>
      <c r="BO1471" s="14"/>
      <c r="BP1471" s="14"/>
      <c r="BQ1471" s="14"/>
      <c r="BR1471" s="14"/>
      <c r="BS1471" s="14"/>
      <c r="BT1471" s="14"/>
      <c r="BU1471" s="14"/>
      <c r="BV1471" s="14"/>
      <c r="BW1471" s="14"/>
      <c r="BX1471" s="14"/>
      <c r="BY1471" s="14"/>
      <c r="BZ1471" s="14"/>
      <c r="CA1471" s="14"/>
      <c r="CB1471" s="14"/>
      <c r="CC1471" s="14"/>
      <c r="CD1471" s="14"/>
      <c r="CE1471" s="14"/>
      <c r="CF1471" s="14"/>
      <c r="CG1471" s="14"/>
      <c r="CH1471" s="14"/>
      <c r="CI1471" s="14"/>
      <c r="CJ1471" s="14"/>
      <c r="CK1471" s="14"/>
      <c r="CL1471" s="14"/>
      <c r="CM1471" s="14"/>
      <c r="CN1471" s="14"/>
      <c r="CO1471" s="14"/>
      <c r="CP1471" s="14"/>
      <c r="CQ1471" s="14"/>
      <c r="CR1471" s="14"/>
      <c r="CS1471" s="14"/>
      <c r="CT1471" s="14"/>
      <c r="CU1471" s="14"/>
      <c r="CV1471" s="14"/>
      <c r="CW1471" s="14"/>
      <c r="CX1471" s="14"/>
      <c r="CY1471" s="14"/>
      <c r="CZ1471" s="14"/>
      <c r="DA1471" s="14"/>
      <c r="DB1471" s="14"/>
      <c r="DC1471" s="14"/>
      <c r="DD1471" s="14"/>
      <c r="DE1471" s="14"/>
      <c r="DF1471" s="14"/>
      <c r="DG1471" s="14"/>
      <c r="DH1471" s="14"/>
      <c r="DI1471" s="14"/>
      <c r="DJ1471" s="14"/>
      <c r="DK1471" s="14"/>
      <c r="DL1471" s="14"/>
      <c r="DM1471" s="14"/>
      <c r="DN1471" s="14"/>
      <c r="DO1471" s="14"/>
      <c r="DP1471" s="14"/>
      <c r="DQ1471" s="14"/>
      <c r="DR1471" s="14"/>
      <c r="DS1471" s="14"/>
      <c r="DT1471" s="14"/>
      <c r="DU1471" s="14"/>
      <c r="DV1471" s="14"/>
      <c r="DW1471" s="14"/>
      <c r="DX1471" s="14"/>
      <c r="DY1471" s="14"/>
      <c r="DZ1471" s="14"/>
      <c r="EA1471" s="14"/>
      <c r="EB1471" s="14"/>
      <c r="EC1471" s="14"/>
      <c r="ED1471" s="14"/>
      <c r="EE1471" s="14"/>
      <c r="EF1471" s="14"/>
      <c r="EG1471" s="14"/>
      <c r="EH1471" s="14"/>
      <c r="EI1471" s="14"/>
      <c r="EJ1471" s="14"/>
      <c r="EK1471" s="14"/>
      <c r="EL1471" s="14"/>
      <c r="EM1471" s="14"/>
      <c r="EN1471" s="14"/>
      <c r="EO1471" s="14"/>
      <c r="EP1471" s="14"/>
      <c r="EQ1471" s="14"/>
      <c r="ER1471" s="14"/>
      <c r="ES1471" s="14"/>
      <c r="ET1471" s="14"/>
      <c r="EU1471" s="14"/>
      <c r="EV1471" s="14"/>
      <c r="EW1471" s="14"/>
      <c r="EX1471" s="14"/>
      <c r="EY1471" s="14"/>
      <c r="EZ1471" s="14"/>
      <c r="FA1471" s="14"/>
      <c r="FB1471" s="14"/>
      <c r="FC1471" s="14"/>
      <c r="FD1471" s="14"/>
      <c r="FE1471" s="14"/>
      <c r="FF1471" s="14"/>
      <c r="FG1471" s="14"/>
      <c r="FH1471" s="14"/>
      <c r="FI1471" s="14"/>
      <c r="FJ1471" s="14"/>
      <c r="FK1471" s="14"/>
      <c r="FL1471" s="14"/>
      <c r="FM1471" s="14"/>
      <c r="FN1471" s="14"/>
      <c r="FO1471" s="14"/>
      <c r="FP1471" s="14"/>
      <c r="FQ1471" s="14"/>
      <c r="FR1471" s="14"/>
      <c r="FS1471" s="14"/>
      <c r="FT1471" s="14"/>
      <c r="FU1471" s="14"/>
      <c r="FV1471" s="14"/>
      <c r="FW1471" s="14"/>
      <c r="FX1471" s="14"/>
      <c r="FY1471" s="14"/>
      <c r="FZ1471" s="14"/>
      <c r="GA1471" s="14"/>
      <c r="GB1471" s="14"/>
      <c r="GC1471" s="14"/>
      <c r="GD1471" s="14"/>
      <c r="GE1471" s="14"/>
      <c r="GF1471" s="14"/>
      <c r="GG1471" s="14"/>
      <c r="GH1471" s="14"/>
      <c r="GI1471" s="14"/>
      <c r="GJ1471" s="14"/>
      <c r="GK1471" s="14"/>
      <c r="GL1471" s="14"/>
      <c r="GM1471" s="14"/>
      <c r="GN1471" s="14"/>
      <c r="GO1471" s="14"/>
      <c r="GP1471" s="14"/>
      <c r="GQ1471" s="14"/>
      <c r="GR1471" s="14"/>
      <c r="GS1471" s="14"/>
      <c r="GT1471" s="14"/>
      <c r="GU1471" s="14"/>
      <c r="GV1471" s="14"/>
      <c r="GW1471" s="14"/>
      <c r="GX1471" s="14"/>
      <c r="GY1471" s="14"/>
      <c r="GZ1471" s="14"/>
      <c r="HA1471" s="14"/>
      <c r="HB1471" s="14"/>
      <c r="HC1471" s="14"/>
      <c r="HD1471" s="14"/>
      <c r="HE1471" s="14"/>
      <c r="HF1471" s="14"/>
      <c r="HG1471" s="14"/>
      <c r="HH1471" s="14"/>
      <c r="HI1471" s="14"/>
      <c r="HJ1471" s="14"/>
      <c r="HK1471" s="14"/>
      <c r="HL1471" s="14"/>
      <c r="HM1471" s="14"/>
      <c r="HN1471" s="14"/>
      <c r="HO1471" s="14"/>
      <c r="HP1471" s="14"/>
      <c r="HQ1471" s="14"/>
      <c r="HR1471" s="14"/>
      <c r="HS1471" s="14"/>
      <c r="HT1471" s="14"/>
      <c r="HU1471" s="14"/>
      <c r="HV1471" s="14"/>
      <c r="HW1471" s="14"/>
      <c r="HX1471" s="14"/>
      <c r="HY1471" s="14"/>
      <c r="HZ1471" s="14"/>
      <c r="IA1471" s="14"/>
      <c r="IB1471" s="14"/>
      <c r="IC1471" s="14"/>
      <c r="ID1471" s="14"/>
    </row>
    <row r="1472" spans="1:238" x14ac:dyDescent="0.2">
      <c r="A1472" s="11">
        <f t="shared" si="24"/>
        <v>1464</v>
      </c>
      <c r="B1472" s="38" t="s">
        <v>1687</v>
      </c>
      <c r="C1472" s="38" t="s">
        <v>759</v>
      </c>
      <c r="D1472" s="38" t="s">
        <v>902</v>
      </c>
      <c r="E1472" s="68" t="s">
        <v>1688</v>
      </c>
      <c r="F1472" s="33" t="s">
        <v>1689</v>
      </c>
      <c r="G1472" s="34">
        <v>1143</v>
      </c>
      <c r="H1472" s="34">
        <v>1879</v>
      </c>
      <c r="I1472" s="37" t="s">
        <v>15</v>
      </c>
      <c r="J1472" s="35" t="s">
        <v>17</v>
      </c>
      <c r="K1472" s="36"/>
      <c r="L1472" s="14"/>
      <c r="M1472" s="14"/>
      <c r="N1472" s="14"/>
      <c r="O1472" s="14"/>
      <c r="P1472" s="14"/>
      <c r="Q1472" s="14"/>
      <c r="R1472" s="14"/>
      <c r="S1472" s="14"/>
      <c r="T1472" s="14"/>
      <c r="U1472" s="14"/>
      <c r="V1472" s="14"/>
      <c r="W1472" s="14"/>
      <c r="X1472" s="14"/>
      <c r="Y1472" s="14"/>
      <c r="Z1472" s="14"/>
      <c r="AA1472" s="14"/>
      <c r="AB1472" s="14"/>
      <c r="AC1472" s="14"/>
      <c r="AD1472" s="14"/>
      <c r="AE1472" s="14"/>
      <c r="AF1472" s="14"/>
      <c r="AG1472" s="14"/>
      <c r="AH1472" s="14"/>
      <c r="AI1472" s="14"/>
      <c r="AJ1472" s="14"/>
      <c r="AK1472" s="14"/>
      <c r="AL1472" s="14"/>
      <c r="AM1472" s="14"/>
      <c r="AN1472" s="14"/>
      <c r="AO1472" s="14"/>
      <c r="AP1472" s="14"/>
      <c r="AQ1472" s="14"/>
      <c r="AR1472" s="14"/>
      <c r="AS1472" s="14"/>
      <c r="AT1472" s="14"/>
      <c r="AU1472" s="14"/>
      <c r="AV1472" s="14"/>
      <c r="AW1472" s="14"/>
      <c r="AX1472" s="14"/>
      <c r="AY1472" s="14"/>
      <c r="AZ1472" s="14"/>
      <c r="BA1472" s="14"/>
      <c r="BB1472" s="14"/>
      <c r="BC1472" s="14"/>
      <c r="BD1472" s="14"/>
      <c r="BE1472" s="14"/>
      <c r="BF1472" s="14"/>
      <c r="BG1472" s="14"/>
      <c r="BH1472" s="14"/>
      <c r="BI1472" s="14"/>
      <c r="BJ1472" s="14"/>
      <c r="BK1472" s="14"/>
      <c r="BL1472" s="14"/>
      <c r="BM1472" s="14"/>
      <c r="BN1472" s="14"/>
      <c r="BO1472" s="14"/>
      <c r="BP1472" s="14"/>
      <c r="BQ1472" s="14"/>
      <c r="BR1472" s="14"/>
      <c r="BS1472" s="14"/>
      <c r="BT1472" s="14"/>
      <c r="BU1472" s="14"/>
      <c r="BV1472" s="14"/>
      <c r="BW1472" s="14"/>
      <c r="BX1472" s="14"/>
      <c r="BY1472" s="14"/>
      <c r="BZ1472" s="14"/>
      <c r="CA1472" s="14"/>
      <c r="CB1472" s="14"/>
      <c r="CC1472" s="14"/>
      <c r="CD1472" s="14"/>
      <c r="CE1472" s="14"/>
      <c r="CF1472" s="14"/>
      <c r="CG1472" s="14"/>
      <c r="CH1472" s="14"/>
      <c r="CI1472" s="14"/>
      <c r="CJ1472" s="14"/>
      <c r="CK1472" s="14"/>
      <c r="CL1472" s="14"/>
      <c r="CM1472" s="14"/>
      <c r="CN1472" s="14"/>
      <c r="CO1472" s="14"/>
      <c r="CP1472" s="14"/>
      <c r="CQ1472" s="14"/>
      <c r="CR1472" s="14"/>
      <c r="CS1472" s="14"/>
      <c r="CT1472" s="14"/>
      <c r="CU1472" s="14"/>
      <c r="CV1472" s="14"/>
      <c r="CW1472" s="14"/>
      <c r="CX1472" s="14"/>
      <c r="CY1472" s="14"/>
      <c r="CZ1472" s="14"/>
      <c r="DA1472" s="14"/>
      <c r="DB1472" s="14"/>
      <c r="DC1472" s="14"/>
      <c r="DD1472" s="14"/>
      <c r="DE1472" s="14"/>
      <c r="DF1472" s="14"/>
      <c r="DG1472" s="14"/>
      <c r="DH1472" s="14"/>
      <c r="DI1472" s="14"/>
      <c r="DJ1472" s="14"/>
      <c r="DK1472" s="14"/>
      <c r="DL1472" s="14"/>
      <c r="DM1472" s="14"/>
      <c r="DN1472" s="14"/>
      <c r="DO1472" s="14"/>
      <c r="DP1472" s="14"/>
      <c r="DQ1472" s="14"/>
      <c r="DR1472" s="14"/>
      <c r="DS1472" s="14"/>
      <c r="DT1472" s="14"/>
      <c r="DU1472" s="14"/>
      <c r="DV1472" s="14"/>
      <c r="DW1472" s="14"/>
      <c r="DX1472" s="14"/>
      <c r="DY1472" s="14"/>
      <c r="DZ1472" s="14"/>
      <c r="EA1472" s="14"/>
      <c r="EB1472" s="14"/>
      <c r="EC1472" s="14"/>
      <c r="ED1472" s="14"/>
      <c r="EE1472" s="14"/>
      <c r="EF1472" s="14"/>
      <c r="EG1472" s="14"/>
      <c r="EH1472" s="14"/>
      <c r="EI1472" s="14"/>
      <c r="EJ1472" s="14"/>
      <c r="EK1472" s="14"/>
      <c r="EL1472" s="14"/>
      <c r="EM1472" s="14"/>
      <c r="EN1472" s="14"/>
      <c r="EO1472" s="14"/>
      <c r="EP1472" s="14"/>
      <c r="EQ1472" s="14"/>
      <c r="ER1472" s="14"/>
      <c r="ES1472" s="14"/>
      <c r="ET1472" s="14"/>
      <c r="EU1472" s="14"/>
      <c r="EV1472" s="14"/>
      <c r="EW1472" s="14"/>
      <c r="EX1472" s="14"/>
      <c r="EY1472" s="14"/>
      <c r="EZ1472" s="14"/>
      <c r="FA1472" s="14"/>
      <c r="FB1472" s="14"/>
      <c r="FC1472" s="14"/>
      <c r="FD1472" s="14"/>
      <c r="FE1472" s="14"/>
      <c r="FF1472" s="14"/>
      <c r="FG1472" s="14"/>
      <c r="FH1472" s="14"/>
      <c r="FI1472" s="14"/>
      <c r="FJ1472" s="14"/>
      <c r="FK1472" s="14"/>
      <c r="FL1472" s="14"/>
      <c r="FM1472" s="14"/>
      <c r="FN1472" s="14"/>
      <c r="FO1472" s="14"/>
      <c r="FP1472" s="14"/>
      <c r="FQ1472" s="14"/>
      <c r="FR1472" s="14"/>
      <c r="FS1472" s="14"/>
      <c r="FT1472" s="14"/>
      <c r="FU1472" s="14"/>
      <c r="FV1472" s="14"/>
      <c r="FW1472" s="14"/>
      <c r="FX1472" s="14"/>
      <c r="FY1472" s="14"/>
      <c r="FZ1472" s="14"/>
      <c r="GA1472" s="14"/>
      <c r="GB1472" s="14"/>
      <c r="GC1472" s="14"/>
      <c r="GD1472" s="14"/>
      <c r="GE1472" s="14"/>
      <c r="GF1472" s="14"/>
      <c r="GG1472" s="14"/>
      <c r="GH1472" s="14"/>
      <c r="GI1472" s="14"/>
      <c r="GJ1472" s="14"/>
      <c r="GK1472" s="14"/>
      <c r="GL1472" s="14"/>
      <c r="GM1472" s="14"/>
      <c r="GN1472" s="14"/>
      <c r="GO1472" s="14"/>
      <c r="GP1472" s="14"/>
      <c r="GQ1472" s="14"/>
      <c r="GR1472" s="14"/>
      <c r="GS1472" s="14"/>
      <c r="GT1472" s="14"/>
      <c r="GU1472" s="14"/>
      <c r="GV1472" s="14"/>
      <c r="GW1472" s="14"/>
      <c r="GX1472" s="14"/>
      <c r="GY1472" s="14"/>
      <c r="GZ1472" s="14"/>
      <c r="HA1472" s="14"/>
      <c r="HB1472" s="14"/>
      <c r="HC1472" s="14"/>
      <c r="HD1472" s="14"/>
      <c r="HE1472" s="14"/>
      <c r="HF1472" s="14"/>
      <c r="HG1472" s="14"/>
      <c r="HH1472" s="14"/>
      <c r="HI1472" s="14"/>
      <c r="HJ1472" s="14"/>
      <c r="HK1472" s="14"/>
      <c r="HL1472" s="14"/>
      <c r="HM1472" s="14"/>
      <c r="HN1472" s="14"/>
      <c r="HO1472" s="14"/>
      <c r="HP1472" s="14"/>
      <c r="HQ1472" s="14"/>
      <c r="HR1472" s="14"/>
      <c r="HS1472" s="14"/>
      <c r="HT1472" s="14"/>
      <c r="HU1472" s="14"/>
      <c r="HV1472" s="14"/>
      <c r="HW1472" s="14"/>
      <c r="HX1472" s="14"/>
      <c r="HY1472" s="14"/>
      <c r="HZ1472" s="14"/>
      <c r="IA1472" s="14"/>
      <c r="IB1472" s="14"/>
      <c r="IC1472" s="14"/>
      <c r="ID1472" s="14"/>
    </row>
    <row r="1473" spans="1:238" x14ac:dyDescent="0.2">
      <c r="A1473" s="11">
        <f t="shared" si="24"/>
        <v>1465</v>
      </c>
      <c r="B1473" s="38" t="s">
        <v>1728</v>
      </c>
      <c r="C1473" s="32" t="s">
        <v>759</v>
      </c>
      <c r="D1473" s="38" t="s">
        <v>902</v>
      </c>
      <c r="E1473" s="69" t="s">
        <v>1729</v>
      </c>
      <c r="F1473" s="82" t="s">
        <v>1711</v>
      </c>
      <c r="G1473" s="83">
        <v>1709</v>
      </c>
      <c r="H1473" s="34">
        <v>3039</v>
      </c>
      <c r="I1473" s="37" t="s">
        <v>15</v>
      </c>
      <c r="J1473" s="35" t="s">
        <v>17</v>
      </c>
      <c r="K1473" s="45"/>
      <c r="L1473" s="17"/>
      <c r="M1473" s="17"/>
      <c r="N1473" s="17"/>
      <c r="O1473" s="17"/>
      <c r="P1473" s="17"/>
      <c r="Q1473" s="17"/>
      <c r="R1473" s="17"/>
      <c r="S1473" s="17"/>
      <c r="T1473" s="17"/>
      <c r="U1473" s="17"/>
      <c r="V1473" s="17"/>
      <c r="W1473" s="17"/>
      <c r="X1473" s="17"/>
      <c r="Y1473" s="17"/>
      <c r="Z1473" s="17"/>
      <c r="AA1473" s="17"/>
      <c r="AB1473" s="17"/>
      <c r="AC1473" s="17"/>
      <c r="AD1473" s="17"/>
      <c r="AE1473" s="17"/>
      <c r="AF1473" s="17"/>
      <c r="AG1473" s="17"/>
      <c r="AH1473" s="17"/>
      <c r="AI1473" s="17"/>
      <c r="AJ1473" s="17"/>
      <c r="AK1473" s="17"/>
      <c r="AL1473" s="17"/>
      <c r="AM1473" s="17"/>
      <c r="AN1473" s="17"/>
      <c r="AO1473" s="17"/>
      <c r="AP1473" s="17"/>
      <c r="AQ1473" s="17"/>
      <c r="AR1473" s="17"/>
      <c r="AS1473" s="17"/>
      <c r="AT1473" s="17"/>
      <c r="AU1473" s="17"/>
      <c r="AV1473" s="17"/>
      <c r="AW1473" s="17"/>
      <c r="AX1473" s="17"/>
      <c r="AY1473" s="17"/>
      <c r="AZ1473" s="17"/>
      <c r="BA1473" s="17"/>
      <c r="BB1473" s="17"/>
      <c r="BC1473" s="17"/>
      <c r="BD1473" s="17"/>
      <c r="BE1473" s="17"/>
      <c r="BF1473" s="17"/>
      <c r="BG1473" s="17"/>
      <c r="BH1473" s="17"/>
      <c r="BI1473" s="17"/>
      <c r="BJ1473" s="17"/>
      <c r="BK1473" s="17"/>
      <c r="BL1473" s="17"/>
      <c r="BM1473" s="17"/>
      <c r="BN1473" s="17"/>
      <c r="BO1473" s="17"/>
      <c r="BP1473" s="17"/>
      <c r="BQ1473" s="17"/>
      <c r="BR1473" s="17"/>
      <c r="BS1473" s="17"/>
      <c r="BT1473" s="17"/>
      <c r="BU1473" s="17"/>
      <c r="BV1473" s="17"/>
      <c r="BW1473" s="17"/>
      <c r="BX1473" s="17"/>
      <c r="BY1473" s="17"/>
      <c r="BZ1473" s="17"/>
      <c r="CA1473" s="17"/>
      <c r="CB1473" s="17"/>
      <c r="CC1473" s="17"/>
      <c r="CD1473" s="17"/>
      <c r="CE1473" s="17"/>
      <c r="CF1473" s="17"/>
      <c r="CG1473" s="17"/>
      <c r="CH1473" s="17"/>
      <c r="CI1473" s="17"/>
      <c r="CJ1473" s="17"/>
      <c r="CK1473" s="17"/>
      <c r="CL1473" s="17"/>
      <c r="CM1473" s="17"/>
      <c r="CN1473" s="17"/>
      <c r="CO1473" s="17"/>
      <c r="CP1473" s="17"/>
      <c r="CQ1473" s="17"/>
      <c r="CR1473" s="17"/>
      <c r="CS1473" s="17"/>
      <c r="CT1473" s="17"/>
      <c r="CU1473" s="17"/>
      <c r="CV1473" s="17"/>
      <c r="CW1473" s="17"/>
      <c r="CX1473" s="17"/>
      <c r="CY1473" s="17"/>
      <c r="CZ1473" s="17"/>
      <c r="DA1473" s="17"/>
      <c r="DB1473" s="17"/>
      <c r="DC1473" s="17"/>
      <c r="DD1473" s="17"/>
      <c r="DE1473" s="17"/>
      <c r="DF1473" s="17"/>
      <c r="DG1473" s="17"/>
      <c r="DH1473" s="17"/>
      <c r="DI1473" s="17"/>
      <c r="DJ1473" s="17"/>
      <c r="DK1473" s="17"/>
      <c r="DL1473" s="17"/>
      <c r="DM1473" s="17"/>
      <c r="DN1473" s="17"/>
      <c r="DO1473" s="17"/>
      <c r="DP1473" s="17"/>
      <c r="DQ1473" s="17"/>
      <c r="DR1473" s="17"/>
      <c r="DS1473" s="17"/>
      <c r="DT1473" s="17"/>
      <c r="DU1473" s="17"/>
      <c r="DV1473" s="17"/>
      <c r="DW1473" s="17"/>
      <c r="DX1473" s="17"/>
      <c r="DY1473" s="17"/>
      <c r="DZ1473" s="17"/>
      <c r="EA1473" s="17"/>
      <c r="EB1473" s="17"/>
      <c r="EC1473" s="17"/>
      <c r="ED1473" s="17"/>
      <c r="EE1473" s="17"/>
      <c r="EF1473" s="17"/>
      <c r="EG1473" s="17"/>
      <c r="EH1473" s="17"/>
      <c r="EI1473" s="17"/>
      <c r="EJ1473" s="17"/>
      <c r="EK1473" s="17"/>
      <c r="EL1473" s="17"/>
      <c r="EM1473" s="17"/>
      <c r="EN1473" s="17"/>
      <c r="EO1473" s="17"/>
      <c r="EP1473" s="17"/>
      <c r="EQ1473" s="17"/>
      <c r="ER1473" s="17"/>
      <c r="ES1473" s="17"/>
      <c r="ET1473" s="17"/>
      <c r="EU1473" s="17"/>
      <c r="EV1473" s="17"/>
      <c r="EW1473" s="17"/>
      <c r="EX1473" s="17"/>
      <c r="EY1473" s="17"/>
      <c r="EZ1473" s="17"/>
      <c r="FA1473" s="17"/>
      <c r="FB1473" s="17"/>
      <c r="FC1473" s="17"/>
      <c r="FD1473" s="17"/>
      <c r="FE1473" s="17"/>
      <c r="FF1473" s="17"/>
      <c r="FG1473" s="17"/>
      <c r="FH1473" s="17"/>
      <c r="FI1473" s="17"/>
      <c r="FJ1473" s="17"/>
      <c r="FK1473" s="17"/>
      <c r="FL1473" s="17"/>
      <c r="FM1473" s="17"/>
      <c r="FN1473" s="17"/>
      <c r="FO1473" s="17"/>
      <c r="FP1473" s="17"/>
      <c r="FQ1473" s="17"/>
      <c r="FR1473" s="17"/>
      <c r="FS1473" s="17"/>
      <c r="FT1473" s="17"/>
      <c r="FU1473" s="17"/>
      <c r="FV1473" s="17"/>
      <c r="FW1473" s="17"/>
      <c r="FX1473" s="17"/>
      <c r="FY1473" s="17"/>
      <c r="FZ1473" s="17"/>
      <c r="GA1473" s="17"/>
      <c r="GB1473" s="17"/>
      <c r="GC1473" s="17"/>
      <c r="GD1473" s="17"/>
      <c r="GE1473" s="17"/>
      <c r="GF1473" s="17"/>
      <c r="GG1473" s="17"/>
      <c r="GH1473" s="17"/>
      <c r="GI1473" s="17"/>
      <c r="GJ1473" s="17"/>
      <c r="GK1473" s="17"/>
      <c r="GL1473" s="17"/>
      <c r="GM1473" s="17"/>
      <c r="GN1473" s="17"/>
      <c r="GO1473" s="17"/>
      <c r="GP1473" s="17"/>
      <c r="GQ1473" s="17"/>
      <c r="GR1473" s="17"/>
      <c r="GS1473" s="17"/>
      <c r="GT1473" s="17"/>
      <c r="GU1473" s="17"/>
      <c r="GV1473" s="17"/>
      <c r="GW1473" s="17"/>
      <c r="GX1473" s="17"/>
      <c r="GY1473" s="17"/>
      <c r="GZ1473" s="17"/>
      <c r="HA1473" s="17"/>
      <c r="HB1473" s="17"/>
      <c r="HC1473" s="17"/>
      <c r="HD1473" s="17"/>
      <c r="HE1473" s="17"/>
      <c r="HF1473" s="17"/>
      <c r="HG1473" s="17"/>
      <c r="HH1473" s="17"/>
      <c r="HI1473" s="17"/>
      <c r="HJ1473" s="17"/>
      <c r="HK1473" s="17"/>
      <c r="HL1473" s="17"/>
      <c r="HM1473" s="17"/>
      <c r="HN1473" s="17"/>
      <c r="HO1473" s="17"/>
      <c r="HP1473" s="13"/>
      <c r="HQ1473" s="13"/>
      <c r="HR1473" s="13"/>
      <c r="HS1473" s="13"/>
      <c r="HT1473" s="13"/>
      <c r="HU1473" s="13"/>
      <c r="HV1473" s="13"/>
      <c r="HW1473" s="13"/>
      <c r="HX1473" s="13"/>
      <c r="HY1473" s="13"/>
      <c r="HZ1473" s="13"/>
      <c r="IA1473" s="13"/>
      <c r="IB1473" s="13"/>
      <c r="IC1473" s="13"/>
      <c r="ID1473" s="13"/>
    </row>
    <row r="1474" spans="1:238" x14ac:dyDescent="0.2">
      <c r="A1474" s="11">
        <f t="shared" si="24"/>
        <v>1466</v>
      </c>
      <c r="B1474" s="38" t="s">
        <v>1784</v>
      </c>
      <c r="C1474" s="38" t="s">
        <v>759</v>
      </c>
      <c r="D1474" s="38" t="s">
        <v>902</v>
      </c>
      <c r="E1474" s="69" t="s">
        <v>1776</v>
      </c>
      <c r="F1474" s="82" t="s">
        <v>1447</v>
      </c>
      <c r="G1474" s="83">
        <v>617</v>
      </c>
      <c r="H1474" s="34">
        <v>1454</v>
      </c>
      <c r="I1474" s="37" t="s">
        <v>18</v>
      </c>
      <c r="J1474" s="35" t="s">
        <v>17</v>
      </c>
      <c r="K1474" s="45" t="s">
        <v>180</v>
      </c>
    </row>
    <row r="1475" spans="1:238" x14ac:dyDescent="0.2">
      <c r="A1475" s="11">
        <f t="shared" si="24"/>
        <v>1467</v>
      </c>
      <c r="B1475" s="32" t="s">
        <v>1795</v>
      </c>
      <c r="C1475" s="32" t="s">
        <v>759</v>
      </c>
      <c r="D1475" s="38" t="s">
        <v>902</v>
      </c>
      <c r="E1475" s="69" t="s">
        <v>1789</v>
      </c>
      <c r="F1475" s="33" t="s">
        <v>121</v>
      </c>
      <c r="G1475" s="34">
        <v>1055</v>
      </c>
      <c r="H1475" s="34">
        <v>2331</v>
      </c>
      <c r="I1475" s="37" t="s">
        <v>15</v>
      </c>
      <c r="J1475" s="35" t="s">
        <v>17</v>
      </c>
      <c r="K1475" s="36"/>
    </row>
    <row r="1476" spans="1:238" x14ac:dyDescent="0.2">
      <c r="A1476" s="11">
        <f t="shared" si="24"/>
        <v>1468</v>
      </c>
      <c r="B1476" s="32" t="s">
        <v>1806</v>
      </c>
      <c r="C1476" s="32" t="s">
        <v>759</v>
      </c>
      <c r="D1476" s="38" t="s">
        <v>902</v>
      </c>
      <c r="E1476" s="69" t="s">
        <v>1789</v>
      </c>
      <c r="F1476" s="33" t="s">
        <v>1723</v>
      </c>
      <c r="G1476" s="34">
        <v>810</v>
      </c>
      <c r="H1476" s="34">
        <v>1734</v>
      </c>
      <c r="I1476" s="37" t="s">
        <v>15</v>
      </c>
      <c r="J1476" s="35" t="s">
        <v>17</v>
      </c>
      <c r="K1476" s="36"/>
    </row>
    <row r="1477" spans="1:238" x14ac:dyDescent="0.2">
      <c r="A1477" s="11">
        <f t="shared" si="24"/>
        <v>1469</v>
      </c>
      <c r="B1477" s="38" t="s">
        <v>1836</v>
      </c>
      <c r="C1477" s="32" t="s">
        <v>759</v>
      </c>
      <c r="D1477" s="38" t="s">
        <v>902</v>
      </c>
      <c r="E1477" s="69" t="s">
        <v>1826</v>
      </c>
      <c r="F1477" s="33" t="s">
        <v>23</v>
      </c>
      <c r="G1477" s="34">
        <v>7658</v>
      </c>
      <c r="H1477" s="34">
        <v>17615</v>
      </c>
      <c r="I1477" s="37" t="s">
        <v>18</v>
      </c>
      <c r="J1477" s="35" t="s">
        <v>17</v>
      </c>
      <c r="K1477" s="36"/>
    </row>
    <row r="1478" spans="1:238" x14ac:dyDescent="0.2">
      <c r="A1478" s="11">
        <f t="shared" si="24"/>
        <v>1470</v>
      </c>
      <c r="B1478" s="32" t="s">
        <v>1849</v>
      </c>
      <c r="C1478" s="32" t="s">
        <v>759</v>
      </c>
      <c r="D1478" s="38" t="s">
        <v>902</v>
      </c>
      <c r="E1478" s="69" t="s">
        <v>709</v>
      </c>
      <c r="F1478" s="33" t="s">
        <v>1850</v>
      </c>
      <c r="G1478" s="34">
        <v>2354</v>
      </c>
      <c r="H1478" s="34">
        <v>2770</v>
      </c>
      <c r="I1478" s="37" t="s">
        <v>15</v>
      </c>
      <c r="J1478" s="35" t="s">
        <v>17</v>
      </c>
      <c r="K1478" s="36"/>
    </row>
    <row r="1479" spans="1:238" x14ac:dyDescent="0.2">
      <c r="A1479" s="11">
        <f t="shared" si="24"/>
        <v>1471</v>
      </c>
      <c r="B1479" s="32" t="s">
        <v>1851</v>
      </c>
      <c r="C1479" s="32" t="s">
        <v>759</v>
      </c>
      <c r="D1479" s="38" t="s">
        <v>902</v>
      </c>
      <c r="E1479" s="69" t="s">
        <v>709</v>
      </c>
      <c r="F1479" s="33" t="s">
        <v>1852</v>
      </c>
      <c r="G1479" s="34">
        <v>963</v>
      </c>
      <c r="H1479" s="34">
        <v>2064</v>
      </c>
      <c r="I1479" s="37" t="s">
        <v>15</v>
      </c>
      <c r="J1479" s="35" t="s">
        <v>17</v>
      </c>
      <c r="K1479" s="36"/>
    </row>
    <row r="1480" spans="1:238" x14ac:dyDescent="0.2">
      <c r="A1480" s="11">
        <f t="shared" si="24"/>
        <v>1472</v>
      </c>
      <c r="B1480" s="32" t="s">
        <v>363</v>
      </c>
      <c r="C1480" s="32" t="s">
        <v>759</v>
      </c>
      <c r="D1480" s="32" t="s">
        <v>902</v>
      </c>
      <c r="E1480" s="69" t="s">
        <v>1862</v>
      </c>
      <c r="F1480" s="33" t="s">
        <v>1865</v>
      </c>
      <c r="G1480" s="34">
        <v>440</v>
      </c>
      <c r="H1480" s="34">
        <v>545</v>
      </c>
      <c r="I1480" s="37" t="s">
        <v>15</v>
      </c>
      <c r="J1480" s="35" t="s">
        <v>17</v>
      </c>
      <c r="K1480" s="36"/>
    </row>
    <row r="1481" spans="1:238" x14ac:dyDescent="0.2">
      <c r="A1481" s="11">
        <f t="shared" si="24"/>
        <v>1473</v>
      </c>
      <c r="B1481" s="38" t="s">
        <v>362</v>
      </c>
      <c r="C1481" s="38" t="s">
        <v>759</v>
      </c>
      <c r="D1481" s="38" t="s">
        <v>902</v>
      </c>
      <c r="E1481" s="69" t="s">
        <v>1906</v>
      </c>
      <c r="F1481" s="40" t="s">
        <v>175</v>
      </c>
      <c r="G1481" s="39">
        <v>2310</v>
      </c>
      <c r="H1481" s="39">
        <v>4745</v>
      </c>
      <c r="I1481" s="41" t="s">
        <v>18</v>
      </c>
      <c r="J1481" s="43" t="s">
        <v>17</v>
      </c>
      <c r="K1481" s="42"/>
    </row>
    <row r="1482" spans="1:238" x14ac:dyDescent="0.2">
      <c r="A1482" s="11">
        <f t="shared" si="24"/>
        <v>1474</v>
      </c>
      <c r="B1482" s="38" t="s">
        <v>643</v>
      </c>
      <c r="C1482" s="38" t="s">
        <v>759</v>
      </c>
      <c r="D1482" s="38" t="s">
        <v>902</v>
      </c>
      <c r="E1482" s="69" t="s">
        <v>1915</v>
      </c>
      <c r="F1482" s="40" t="s">
        <v>552</v>
      </c>
      <c r="G1482" s="39">
        <v>312</v>
      </c>
      <c r="H1482" s="39">
        <v>728</v>
      </c>
      <c r="I1482" s="41" t="s">
        <v>15</v>
      </c>
      <c r="J1482" s="43" t="s">
        <v>17</v>
      </c>
      <c r="K1482" s="42"/>
      <c r="L1482" s="12"/>
      <c r="M1482" s="12"/>
      <c r="N1482" s="12"/>
      <c r="O1482" s="12"/>
      <c r="P1482" s="12"/>
      <c r="Q1482" s="12"/>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1482" s="12"/>
      <c r="AN1482" s="12"/>
      <c r="AO1482" s="12"/>
      <c r="AP1482" s="12"/>
      <c r="AQ1482" s="12"/>
      <c r="AR1482" s="12"/>
      <c r="AS1482" s="12"/>
      <c r="AT1482" s="12"/>
      <c r="AU1482" s="12"/>
      <c r="AV1482" s="12"/>
      <c r="AW1482" s="12"/>
      <c r="AX1482" s="12"/>
      <c r="AY1482" s="12"/>
      <c r="AZ1482" s="12"/>
      <c r="BA1482" s="12"/>
      <c r="BB1482" s="12"/>
      <c r="BC1482" s="12"/>
      <c r="BD1482" s="12"/>
      <c r="BE1482" s="12"/>
      <c r="BF1482" s="12"/>
      <c r="BG1482" s="12"/>
      <c r="BH1482" s="12"/>
      <c r="BI1482" s="12"/>
      <c r="BJ1482" s="12"/>
      <c r="BK1482" s="12"/>
      <c r="BL1482" s="12"/>
      <c r="BM1482" s="12"/>
      <c r="BN1482" s="12"/>
      <c r="BO1482" s="12"/>
      <c r="BP1482" s="12"/>
      <c r="BQ1482" s="12"/>
      <c r="BR1482" s="12"/>
      <c r="BS1482" s="12"/>
      <c r="BT1482" s="12"/>
      <c r="BU1482" s="12"/>
      <c r="BV1482" s="12"/>
      <c r="BW1482" s="12"/>
      <c r="BX1482" s="12"/>
      <c r="BY1482" s="12"/>
      <c r="BZ1482" s="12"/>
      <c r="CA1482" s="12"/>
      <c r="CB1482" s="12"/>
      <c r="CC1482" s="12"/>
      <c r="CD1482" s="12"/>
      <c r="CE1482" s="12"/>
      <c r="CF1482" s="12"/>
      <c r="CG1482" s="12"/>
      <c r="CH1482" s="12"/>
      <c r="CI1482" s="12"/>
      <c r="CJ1482" s="12"/>
      <c r="CK1482" s="12"/>
      <c r="CL1482" s="12"/>
      <c r="CM1482" s="12"/>
      <c r="CN1482" s="12"/>
      <c r="CO1482" s="12"/>
      <c r="CP1482" s="12"/>
      <c r="CQ1482" s="12"/>
      <c r="CR1482" s="12"/>
      <c r="CS1482" s="12"/>
      <c r="CT1482" s="12"/>
      <c r="CU1482" s="12"/>
      <c r="CV1482" s="12"/>
      <c r="CW1482" s="12"/>
      <c r="CX1482" s="12"/>
      <c r="CY1482" s="12"/>
      <c r="CZ1482" s="12"/>
      <c r="DA1482" s="12"/>
      <c r="DB1482" s="12"/>
      <c r="DC1482" s="12"/>
      <c r="DD1482" s="12"/>
      <c r="DE1482" s="12"/>
      <c r="DF1482" s="12"/>
      <c r="DG1482" s="12"/>
      <c r="DH1482" s="12"/>
      <c r="DI1482" s="12"/>
      <c r="DJ1482" s="12"/>
      <c r="DK1482" s="12"/>
      <c r="DL1482" s="12"/>
      <c r="DM1482" s="12"/>
      <c r="DN1482" s="12"/>
      <c r="DO1482" s="12"/>
      <c r="DP1482" s="12"/>
      <c r="DQ1482" s="12"/>
      <c r="DR1482" s="12"/>
      <c r="DS1482" s="12"/>
      <c r="DT1482" s="12"/>
      <c r="DU1482" s="12"/>
      <c r="DV1482" s="12"/>
      <c r="DW1482" s="12"/>
      <c r="DX1482" s="12"/>
      <c r="DY1482" s="12"/>
      <c r="DZ1482" s="12"/>
      <c r="EA1482" s="12"/>
      <c r="EB1482" s="12"/>
      <c r="EC1482" s="12"/>
      <c r="ED1482" s="12"/>
      <c r="EE1482" s="12"/>
      <c r="EF1482" s="12"/>
      <c r="EG1482" s="12"/>
      <c r="EH1482" s="12"/>
      <c r="EI1482" s="12"/>
      <c r="EJ1482" s="12"/>
      <c r="EK1482" s="12"/>
      <c r="EL1482" s="12"/>
      <c r="EM1482" s="12"/>
      <c r="EN1482" s="12"/>
      <c r="EO1482" s="12"/>
      <c r="EP1482" s="12"/>
      <c r="EQ1482" s="12"/>
      <c r="ER1482" s="12"/>
      <c r="ES1482" s="12"/>
      <c r="ET1482" s="12"/>
      <c r="EU1482" s="12"/>
      <c r="EV1482" s="12"/>
      <c r="EW1482" s="12"/>
      <c r="EX1482" s="12"/>
      <c r="EY1482" s="12"/>
      <c r="EZ1482" s="12"/>
      <c r="FA1482" s="12"/>
      <c r="FB1482" s="12"/>
      <c r="FC1482" s="12"/>
      <c r="FD1482" s="12"/>
      <c r="FE1482" s="12"/>
      <c r="FF1482" s="12"/>
      <c r="FG1482" s="12"/>
      <c r="FH1482" s="12"/>
      <c r="FI1482" s="12"/>
      <c r="FJ1482" s="12"/>
      <c r="FK1482" s="12"/>
      <c r="FL1482" s="12"/>
      <c r="FM1482" s="12"/>
      <c r="FN1482" s="12"/>
      <c r="FO1482" s="12"/>
      <c r="FP1482" s="12"/>
      <c r="FQ1482" s="12"/>
      <c r="FR1482" s="12"/>
      <c r="FS1482" s="12"/>
      <c r="FT1482" s="12"/>
      <c r="FU1482" s="12"/>
      <c r="FV1482" s="12"/>
      <c r="FW1482" s="12"/>
      <c r="FX1482" s="12"/>
      <c r="FY1482" s="12"/>
      <c r="FZ1482" s="12"/>
      <c r="GA1482" s="12"/>
      <c r="GB1482" s="12"/>
      <c r="GC1482" s="12"/>
      <c r="GD1482" s="12"/>
      <c r="GE1482" s="12"/>
      <c r="GF1482" s="12"/>
      <c r="GG1482" s="12"/>
      <c r="GH1482" s="12"/>
      <c r="GI1482" s="12"/>
      <c r="GJ1482" s="12"/>
      <c r="GK1482" s="12"/>
      <c r="GL1482" s="12"/>
      <c r="GM1482" s="12"/>
      <c r="GN1482" s="12"/>
      <c r="GO1482" s="12"/>
      <c r="GP1482" s="12"/>
      <c r="GQ1482" s="12"/>
      <c r="GR1482" s="12"/>
      <c r="GS1482" s="12"/>
      <c r="GT1482" s="12"/>
      <c r="GU1482" s="12"/>
      <c r="GV1482" s="12"/>
      <c r="GW1482" s="12"/>
      <c r="GX1482" s="12"/>
      <c r="GY1482" s="12"/>
      <c r="GZ1482" s="12"/>
      <c r="HA1482" s="12"/>
      <c r="HB1482" s="12"/>
      <c r="HC1482" s="12"/>
      <c r="HD1482" s="12"/>
      <c r="HE1482" s="12"/>
      <c r="HF1482" s="12"/>
      <c r="HG1482" s="12"/>
      <c r="HH1482" s="12"/>
      <c r="HI1482" s="12"/>
      <c r="HJ1482" s="12"/>
      <c r="HK1482" s="12"/>
      <c r="HL1482" s="12"/>
      <c r="HM1482" s="12"/>
      <c r="HN1482" s="12"/>
      <c r="HO1482" s="12"/>
      <c r="HP1482" s="12"/>
      <c r="HQ1482" s="12"/>
      <c r="HR1482" s="12"/>
      <c r="HS1482" s="12"/>
      <c r="HT1482" s="12"/>
      <c r="HU1482" s="12"/>
      <c r="HV1482" s="12"/>
      <c r="HW1482" s="12"/>
      <c r="HX1482" s="12"/>
      <c r="HY1482" s="12"/>
      <c r="HZ1482" s="12"/>
      <c r="IA1482" s="12"/>
      <c r="IB1482" s="12"/>
      <c r="IC1482" s="12"/>
      <c r="ID1482" s="12"/>
    </row>
    <row r="1483" spans="1:238" x14ac:dyDescent="0.2">
      <c r="A1483" s="11">
        <f t="shared" si="24"/>
        <v>1475</v>
      </c>
      <c r="B1483" s="38" t="s">
        <v>1941</v>
      </c>
      <c r="C1483" s="38" t="s">
        <v>759</v>
      </c>
      <c r="D1483" s="38" t="s">
        <v>902</v>
      </c>
      <c r="E1483" s="69" t="s">
        <v>1931</v>
      </c>
      <c r="F1483" s="40" t="s">
        <v>1942</v>
      </c>
      <c r="G1483" s="39">
        <v>2643</v>
      </c>
      <c r="H1483" s="39">
        <v>5478</v>
      </c>
      <c r="I1483" s="41" t="s">
        <v>15</v>
      </c>
      <c r="J1483" s="43" t="s">
        <v>17</v>
      </c>
      <c r="K1483" s="42"/>
      <c r="L1483" s="12"/>
      <c r="M1483" s="12"/>
      <c r="N1483" s="12"/>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1483" s="12"/>
      <c r="AN1483" s="12"/>
      <c r="AO1483" s="12"/>
      <c r="AP1483" s="12"/>
      <c r="AQ1483" s="12"/>
      <c r="AR1483" s="12"/>
      <c r="AS1483" s="12"/>
      <c r="AT1483" s="12"/>
      <c r="AU1483" s="12"/>
      <c r="AV1483" s="12"/>
      <c r="AW1483" s="12"/>
      <c r="AX1483" s="12"/>
      <c r="AY1483" s="12"/>
      <c r="AZ1483" s="12"/>
      <c r="BA1483" s="12"/>
      <c r="BB1483" s="12"/>
      <c r="BC1483" s="12"/>
      <c r="BD1483" s="12"/>
      <c r="BE1483" s="12"/>
      <c r="BF1483" s="12"/>
      <c r="BG1483" s="12"/>
      <c r="BH1483" s="12"/>
      <c r="BI1483" s="12"/>
      <c r="BJ1483" s="12"/>
      <c r="BK1483" s="12"/>
      <c r="BL1483" s="12"/>
      <c r="BM1483" s="12"/>
      <c r="BN1483" s="12"/>
      <c r="BO1483" s="12"/>
      <c r="BP1483" s="12"/>
      <c r="BQ1483" s="12"/>
      <c r="BR1483" s="12"/>
      <c r="BS1483" s="12"/>
      <c r="BT1483" s="12"/>
      <c r="BU1483" s="12"/>
      <c r="BV1483" s="12"/>
      <c r="BW1483" s="12"/>
      <c r="BX1483" s="12"/>
      <c r="BY1483" s="12"/>
      <c r="BZ1483" s="12"/>
      <c r="CA1483" s="12"/>
      <c r="CB1483" s="12"/>
      <c r="CC1483" s="12"/>
      <c r="CD1483" s="12"/>
      <c r="CE1483" s="12"/>
      <c r="CF1483" s="12"/>
      <c r="CG1483" s="12"/>
      <c r="CH1483" s="12"/>
      <c r="CI1483" s="12"/>
      <c r="CJ1483" s="12"/>
      <c r="CK1483" s="12"/>
      <c r="CL1483" s="12"/>
      <c r="CM1483" s="12"/>
      <c r="CN1483" s="12"/>
      <c r="CO1483" s="12"/>
      <c r="CP1483" s="12"/>
      <c r="CQ1483" s="12"/>
      <c r="CR1483" s="12"/>
      <c r="CS1483" s="12"/>
      <c r="CT1483" s="12"/>
      <c r="CU1483" s="12"/>
      <c r="CV1483" s="12"/>
      <c r="CW1483" s="12"/>
      <c r="CX1483" s="12"/>
      <c r="CY1483" s="12"/>
      <c r="CZ1483" s="12"/>
      <c r="DA1483" s="12"/>
      <c r="DB1483" s="12"/>
      <c r="DC1483" s="12"/>
      <c r="DD1483" s="12"/>
      <c r="DE1483" s="12"/>
      <c r="DF1483" s="12"/>
      <c r="DG1483" s="12"/>
      <c r="DH1483" s="12"/>
      <c r="DI1483" s="12"/>
      <c r="DJ1483" s="12"/>
      <c r="DK1483" s="12"/>
      <c r="DL1483" s="12"/>
      <c r="DM1483" s="12"/>
      <c r="DN1483" s="12"/>
      <c r="DO1483" s="12"/>
      <c r="DP1483" s="12"/>
      <c r="DQ1483" s="12"/>
      <c r="DR1483" s="12"/>
      <c r="DS1483" s="12"/>
      <c r="DT1483" s="12"/>
      <c r="DU1483" s="12"/>
      <c r="DV1483" s="12"/>
      <c r="DW1483" s="12"/>
      <c r="DX1483" s="12"/>
      <c r="DY1483" s="12"/>
      <c r="DZ1483" s="12"/>
      <c r="EA1483" s="12"/>
      <c r="EB1483" s="12"/>
      <c r="EC1483" s="12"/>
      <c r="ED1483" s="12"/>
      <c r="EE1483" s="12"/>
      <c r="EF1483" s="12"/>
      <c r="EG1483" s="12"/>
      <c r="EH1483" s="12"/>
      <c r="EI1483" s="12"/>
      <c r="EJ1483" s="12"/>
      <c r="EK1483" s="12"/>
      <c r="EL1483" s="12"/>
      <c r="EM1483" s="12"/>
      <c r="EN1483" s="12"/>
      <c r="EO1483" s="12"/>
      <c r="EP1483" s="12"/>
      <c r="EQ1483" s="12"/>
      <c r="ER1483" s="12"/>
      <c r="ES1483" s="12"/>
      <c r="ET1483" s="12"/>
      <c r="EU1483" s="12"/>
      <c r="EV1483" s="12"/>
      <c r="EW1483" s="12"/>
      <c r="EX1483" s="12"/>
      <c r="EY1483" s="12"/>
      <c r="EZ1483" s="12"/>
      <c r="FA1483" s="12"/>
      <c r="FB1483" s="12"/>
      <c r="FC1483" s="12"/>
      <c r="FD1483" s="12"/>
      <c r="FE1483" s="12"/>
      <c r="FF1483" s="12"/>
      <c r="FG1483" s="12"/>
      <c r="FH1483" s="12"/>
      <c r="FI1483" s="12"/>
      <c r="FJ1483" s="12"/>
      <c r="FK1483" s="12"/>
      <c r="FL1483" s="12"/>
      <c r="FM1483" s="12"/>
      <c r="FN1483" s="12"/>
      <c r="FO1483" s="12"/>
      <c r="FP1483" s="12"/>
      <c r="FQ1483" s="12"/>
      <c r="FR1483" s="12"/>
      <c r="FS1483" s="12"/>
      <c r="FT1483" s="12"/>
      <c r="FU1483" s="12"/>
      <c r="FV1483" s="12"/>
      <c r="FW1483" s="12"/>
      <c r="FX1483" s="12"/>
      <c r="FY1483" s="12"/>
      <c r="FZ1483" s="12"/>
      <c r="GA1483" s="12"/>
      <c r="GB1483" s="12"/>
      <c r="GC1483" s="12"/>
      <c r="GD1483" s="12"/>
      <c r="GE1483" s="12"/>
      <c r="GF1483" s="12"/>
      <c r="GG1483" s="12"/>
      <c r="GH1483" s="12"/>
      <c r="GI1483" s="12"/>
      <c r="GJ1483" s="12"/>
      <c r="GK1483" s="12"/>
      <c r="GL1483" s="12"/>
      <c r="GM1483" s="12"/>
      <c r="GN1483" s="12"/>
      <c r="GO1483" s="12"/>
      <c r="GP1483" s="12"/>
      <c r="GQ1483" s="12"/>
      <c r="GR1483" s="12"/>
      <c r="GS1483" s="12"/>
      <c r="GT1483" s="12"/>
      <c r="GU1483" s="12"/>
      <c r="GV1483" s="12"/>
      <c r="GW1483" s="12"/>
      <c r="GX1483" s="12"/>
      <c r="GY1483" s="12"/>
      <c r="GZ1483" s="12"/>
      <c r="HA1483" s="12"/>
      <c r="HB1483" s="12"/>
      <c r="HC1483" s="12"/>
      <c r="HD1483" s="12"/>
      <c r="HE1483" s="12"/>
      <c r="HF1483" s="12"/>
      <c r="HG1483" s="12"/>
      <c r="HH1483" s="12"/>
      <c r="HI1483" s="12"/>
      <c r="HJ1483" s="12"/>
      <c r="HK1483" s="12"/>
      <c r="HL1483" s="12"/>
      <c r="HM1483" s="12"/>
      <c r="HN1483" s="12"/>
      <c r="HO1483" s="12"/>
      <c r="HP1483" s="12"/>
      <c r="HQ1483" s="12"/>
      <c r="HR1483" s="12"/>
      <c r="HS1483" s="12"/>
      <c r="HT1483" s="12"/>
      <c r="HU1483" s="12"/>
      <c r="HV1483" s="12"/>
      <c r="HW1483" s="12"/>
      <c r="HX1483" s="12"/>
      <c r="HY1483" s="12"/>
      <c r="HZ1483" s="12"/>
      <c r="IA1483" s="12"/>
      <c r="IB1483" s="12"/>
      <c r="IC1483" s="12"/>
      <c r="ID1483" s="12"/>
    </row>
    <row r="1484" spans="1:238" x14ac:dyDescent="0.2">
      <c r="A1484" s="11">
        <f t="shared" si="24"/>
        <v>1476</v>
      </c>
      <c r="B1484" s="38" t="s">
        <v>1961</v>
      </c>
      <c r="C1484" s="38" t="s">
        <v>759</v>
      </c>
      <c r="D1484" s="38" t="s">
        <v>902</v>
      </c>
      <c r="E1484" s="69" t="s">
        <v>269</v>
      </c>
      <c r="F1484" s="40" t="s">
        <v>1962</v>
      </c>
      <c r="G1484" s="39">
        <v>2161</v>
      </c>
      <c r="H1484" s="39">
        <v>3665</v>
      </c>
      <c r="I1484" s="41" t="s">
        <v>15</v>
      </c>
      <c r="J1484" s="43" t="s">
        <v>17</v>
      </c>
      <c r="K1484" s="45"/>
      <c r="L1484" s="12"/>
      <c r="M1484" s="12"/>
      <c r="N1484" s="12"/>
      <c r="O1484" s="12"/>
      <c r="P1484" s="12"/>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c r="AM1484" s="12"/>
      <c r="AN1484" s="12"/>
      <c r="AO1484" s="12"/>
      <c r="AP1484" s="12"/>
      <c r="AQ1484" s="12"/>
      <c r="AR1484" s="12"/>
      <c r="AS1484" s="12"/>
      <c r="AT1484" s="12"/>
      <c r="AU1484" s="12"/>
      <c r="AV1484" s="12"/>
      <c r="AW1484" s="12"/>
      <c r="AX1484" s="12"/>
      <c r="AY1484" s="12"/>
      <c r="AZ1484" s="12"/>
      <c r="BA1484" s="12"/>
      <c r="BB1484" s="12"/>
      <c r="BC1484" s="12"/>
      <c r="BD1484" s="12"/>
      <c r="BE1484" s="12"/>
      <c r="BF1484" s="12"/>
      <c r="BG1484" s="12"/>
      <c r="BH1484" s="12"/>
      <c r="BI1484" s="12"/>
      <c r="BJ1484" s="12"/>
      <c r="BK1484" s="12"/>
      <c r="BL1484" s="12"/>
      <c r="BM1484" s="12"/>
      <c r="BN1484" s="12"/>
      <c r="BO1484" s="12"/>
      <c r="BP1484" s="12"/>
      <c r="BQ1484" s="12"/>
      <c r="BR1484" s="12"/>
      <c r="BS1484" s="12"/>
      <c r="BT1484" s="12"/>
      <c r="BU1484" s="12"/>
      <c r="BV1484" s="12"/>
      <c r="BW1484" s="12"/>
      <c r="BX1484" s="12"/>
      <c r="BY1484" s="12"/>
      <c r="BZ1484" s="12"/>
      <c r="CA1484" s="12"/>
      <c r="CB1484" s="12"/>
      <c r="CC1484" s="12"/>
      <c r="CD1484" s="12"/>
      <c r="CE1484" s="12"/>
      <c r="CF1484" s="12"/>
      <c r="CG1484" s="12"/>
      <c r="CH1484" s="12"/>
      <c r="CI1484" s="12"/>
      <c r="CJ1484" s="12"/>
      <c r="CK1484" s="12"/>
      <c r="CL1484" s="12"/>
      <c r="CM1484" s="12"/>
      <c r="CN1484" s="12"/>
      <c r="CO1484" s="12"/>
      <c r="CP1484" s="12"/>
      <c r="CQ1484" s="12"/>
      <c r="CR1484" s="12"/>
      <c r="CS1484" s="12"/>
      <c r="CT1484" s="12"/>
      <c r="CU1484" s="12"/>
      <c r="CV1484" s="12"/>
      <c r="CW1484" s="12"/>
      <c r="CX1484" s="12"/>
      <c r="CY1484" s="12"/>
      <c r="CZ1484" s="12"/>
      <c r="DA1484" s="12"/>
      <c r="DB1484" s="12"/>
      <c r="DC1484" s="12"/>
      <c r="DD1484" s="12"/>
      <c r="DE1484" s="12"/>
      <c r="DF1484" s="12"/>
      <c r="DG1484" s="12"/>
      <c r="DH1484" s="12"/>
      <c r="DI1484" s="12"/>
      <c r="DJ1484" s="12"/>
      <c r="DK1484" s="12"/>
      <c r="DL1484" s="12"/>
      <c r="DM1484" s="12"/>
      <c r="DN1484" s="12"/>
      <c r="DO1484" s="12"/>
      <c r="DP1484" s="12"/>
      <c r="DQ1484" s="12"/>
      <c r="DR1484" s="12"/>
      <c r="DS1484" s="12"/>
      <c r="DT1484" s="12"/>
      <c r="DU1484" s="12"/>
      <c r="DV1484" s="12"/>
      <c r="DW1484" s="12"/>
      <c r="DX1484" s="12"/>
      <c r="DY1484" s="12"/>
      <c r="DZ1484" s="12"/>
      <c r="EA1484" s="12"/>
      <c r="EB1484" s="12"/>
      <c r="EC1484" s="12"/>
      <c r="ED1484" s="12"/>
      <c r="EE1484" s="12"/>
      <c r="EF1484" s="12"/>
      <c r="EG1484" s="12"/>
      <c r="EH1484" s="12"/>
      <c r="EI1484" s="12"/>
      <c r="EJ1484" s="12"/>
      <c r="EK1484" s="12"/>
      <c r="EL1484" s="12"/>
      <c r="EM1484" s="12"/>
      <c r="EN1484" s="12"/>
      <c r="EO1484" s="12"/>
      <c r="EP1484" s="12"/>
      <c r="EQ1484" s="12"/>
      <c r="ER1484" s="12"/>
      <c r="ES1484" s="12"/>
      <c r="ET1484" s="12"/>
      <c r="EU1484" s="12"/>
      <c r="EV1484" s="12"/>
      <c r="EW1484" s="12"/>
      <c r="EX1484" s="12"/>
      <c r="EY1484" s="12"/>
      <c r="EZ1484" s="12"/>
      <c r="FA1484" s="12"/>
      <c r="FB1484" s="12"/>
      <c r="FC1484" s="12"/>
      <c r="FD1484" s="12"/>
      <c r="FE1484" s="12"/>
      <c r="FF1484" s="12"/>
      <c r="FG1484" s="12"/>
      <c r="FH1484" s="12"/>
      <c r="FI1484" s="12"/>
      <c r="FJ1484" s="12"/>
      <c r="FK1484" s="12"/>
      <c r="FL1484" s="12"/>
      <c r="FM1484" s="12"/>
      <c r="FN1484" s="12"/>
      <c r="FO1484" s="12"/>
      <c r="FP1484" s="12"/>
      <c r="FQ1484" s="12"/>
      <c r="FR1484" s="12"/>
      <c r="FS1484" s="12"/>
      <c r="FT1484" s="12"/>
      <c r="FU1484" s="12"/>
      <c r="FV1484" s="12"/>
      <c r="FW1484" s="12"/>
      <c r="FX1484" s="12"/>
      <c r="FY1484" s="12"/>
      <c r="FZ1484" s="12"/>
      <c r="GA1484" s="12"/>
      <c r="GB1484" s="12"/>
      <c r="GC1484" s="12"/>
      <c r="GD1484" s="12"/>
      <c r="GE1484" s="12"/>
      <c r="GF1484" s="12"/>
      <c r="GG1484" s="12"/>
      <c r="GH1484" s="12"/>
      <c r="GI1484" s="12"/>
      <c r="GJ1484" s="12"/>
      <c r="GK1484" s="12"/>
      <c r="GL1484" s="12"/>
      <c r="GM1484" s="12"/>
      <c r="GN1484" s="12"/>
      <c r="GO1484" s="12"/>
      <c r="GP1484" s="12"/>
      <c r="GQ1484" s="12"/>
      <c r="GR1484" s="12"/>
      <c r="GS1484" s="12"/>
      <c r="GT1484" s="12"/>
      <c r="GU1484" s="12"/>
      <c r="GV1484" s="12"/>
      <c r="GW1484" s="12"/>
      <c r="GX1484" s="12"/>
      <c r="GY1484" s="12"/>
      <c r="GZ1484" s="12"/>
      <c r="HA1484" s="12"/>
      <c r="HB1484" s="12"/>
      <c r="HC1484" s="12"/>
      <c r="HD1484" s="12"/>
      <c r="HE1484" s="12"/>
      <c r="HF1484" s="12"/>
      <c r="HG1484" s="12"/>
      <c r="HH1484" s="12"/>
      <c r="HI1484" s="12"/>
      <c r="HJ1484" s="12"/>
      <c r="HK1484" s="12"/>
      <c r="HL1484" s="12"/>
      <c r="HM1484" s="12"/>
      <c r="HN1484" s="12"/>
      <c r="HO1484" s="12"/>
      <c r="HP1484" s="12"/>
      <c r="HQ1484" s="12"/>
      <c r="HR1484" s="12"/>
      <c r="HS1484" s="12"/>
      <c r="HT1484" s="12"/>
      <c r="HU1484" s="12"/>
      <c r="HV1484" s="12"/>
      <c r="HW1484" s="12"/>
      <c r="HX1484" s="12"/>
      <c r="HY1484" s="12"/>
      <c r="HZ1484" s="12"/>
      <c r="IA1484" s="12"/>
      <c r="IB1484" s="12"/>
      <c r="IC1484" s="12"/>
      <c r="ID1484" s="12"/>
    </row>
    <row r="1485" spans="1:238" x14ac:dyDescent="0.2">
      <c r="A1485" s="11">
        <f t="shared" si="24"/>
        <v>1477</v>
      </c>
      <c r="B1485" s="38" t="s">
        <v>1963</v>
      </c>
      <c r="C1485" s="38" t="s">
        <v>759</v>
      </c>
      <c r="D1485" s="38" t="s">
        <v>902</v>
      </c>
      <c r="E1485" s="69" t="s">
        <v>269</v>
      </c>
      <c r="F1485" s="40" t="s">
        <v>1152</v>
      </c>
      <c r="G1485" s="39">
        <v>1617</v>
      </c>
      <c r="H1485" s="39">
        <v>2153</v>
      </c>
      <c r="I1485" s="41" t="s">
        <v>15</v>
      </c>
      <c r="J1485" s="43" t="s">
        <v>42</v>
      </c>
      <c r="K1485" s="42"/>
      <c r="L1485" s="12"/>
      <c r="M1485" s="12"/>
      <c r="N1485" s="12"/>
      <c r="O1485" s="12"/>
      <c r="P1485" s="12"/>
      <c r="Q1485" s="12"/>
      <c r="R1485" s="12"/>
      <c r="S1485" s="12"/>
      <c r="T1485" s="12"/>
      <c r="U1485" s="12"/>
      <c r="V1485" s="12"/>
      <c r="W1485" s="12"/>
      <c r="X1485" s="12"/>
      <c r="Y1485" s="12"/>
      <c r="Z1485" s="12"/>
      <c r="AA1485" s="12"/>
      <c r="AB1485" s="12"/>
      <c r="AC1485" s="12"/>
      <c r="AD1485" s="12"/>
      <c r="AE1485" s="12"/>
      <c r="AF1485" s="12"/>
      <c r="AG1485" s="12"/>
      <c r="AH1485" s="12"/>
      <c r="AI1485" s="12"/>
      <c r="AJ1485" s="12"/>
      <c r="AK1485" s="12"/>
      <c r="AL1485" s="12"/>
      <c r="AM1485" s="12"/>
      <c r="AN1485" s="12"/>
      <c r="AO1485" s="12"/>
      <c r="AP1485" s="12"/>
      <c r="AQ1485" s="12"/>
      <c r="AR1485" s="12"/>
      <c r="AS1485" s="12"/>
      <c r="AT1485" s="12"/>
      <c r="AU1485" s="12"/>
      <c r="AV1485" s="12"/>
      <c r="AW1485" s="12"/>
      <c r="AX1485" s="12"/>
      <c r="AY1485" s="12"/>
      <c r="AZ1485" s="12"/>
      <c r="BA1485" s="12"/>
      <c r="BB1485" s="12"/>
      <c r="BC1485" s="12"/>
      <c r="BD1485" s="12"/>
      <c r="BE1485" s="12"/>
      <c r="BF1485" s="12"/>
      <c r="BG1485" s="12"/>
      <c r="BH1485" s="12"/>
      <c r="BI1485" s="12"/>
      <c r="BJ1485" s="12"/>
      <c r="BK1485" s="12"/>
      <c r="BL1485" s="12"/>
      <c r="BM1485" s="12"/>
      <c r="BN1485" s="12"/>
      <c r="BO1485" s="12"/>
      <c r="BP1485" s="12"/>
      <c r="BQ1485" s="12"/>
      <c r="BR1485" s="12"/>
      <c r="BS1485" s="12"/>
      <c r="BT1485" s="12"/>
      <c r="BU1485" s="12"/>
      <c r="BV1485" s="12"/>
      <c r="BW1485" s="12"/>
      <c r="BX1485" s="12"/>
      <c r="BY1485" s="12"/>
      <c r="BZ1485" s="12"/>
      <c r="CA1485" s="12"/>
      <c r="CB1485" s="12"/>
      <c r="CC1485" s="12"/>
      <c r="CD1485" s="12"/>
      <c r="CE1485" s="12"/>
      <c r="CF1485" s="12"/>
      <c r="CG1485" s="12"/>
      <c r="CH1485" s="12"/>
      <c r="CI1485" s="12"/>
      <c r="CJ1485" s="12"/>
      <c r="CK1485" s="12"/>
      <c r="CL1485" s="12"/>
      <c r="CM1485" s="12"/>
      <c r="CN1485" s="12"/>
      <c r="CO1485" s="12"/>
      <c r="CP1485" s="12"/>
      <c r="CQ1485" s="12"/>
      <c r="CR1485" s="12"/>
      <c r="CS1485" s="12"/>
      <c r="CT1485" s="12"/>
      <c r="CU1485" s="12"/>
      <c r="CV1485" s="12"/>
      <c r="CW1485" s="12"/>
      <c r="CX1485" s="12"/>
      <c r="CY1485" s="12"/>
      <c r="CZ1485" s="12"/>
      <c r="DA1485" s="12"/>
      <c r="DB1485" s="12"/>
      <c r="DC1485" s="12"/>
      <c r="DD1485" s="12"/>
      <c r="DE1485" s="12"/>
      <c r="DF1485" s="12"/>
      <c r="DG1485" s="12"/>
      <c r="DH1485" s="12"/>
      <c r="DI1485" s="12"/>
      <c r="DJ1485" s="12"/>
      <c r="DK1485" s="12"/>
      <c r="DL1485" s="12"/>
      <c r="DM1485" s="12"/>
      <c r="DN1485" s="12"/>
      <c r="DO1485" s="12"/>
      <c r="DP1485" s="12"/>
      <c r="DQ1485" s="12"/>
      <c r="DR1485" s="12"/>
      <c r="DS1485" s="12"/>
      <c r="DT1485" s="12"/>
      <c r="DU1485" s="12"/>
      <c r="DV1485" s="12"/>
      <c r="DW1485" s="12"/>
      <c r="DX1485" s="12"/>
      <c r="DY1485" s="12"/>
      <c r="DZ1485" s="12"/>
      <c r="EA1485" s="12"/>
      <c r="EB1485" s="12"/>
      <c r="EC1485" s="12"/>
      <c r="ED1485" s="12"/>
      <c r="EE1485" s="12"/>
      <c r="EF1485" s="12"/>
      <c r="EG1485" s="12"/>
      <c r="EH1485" s="12"/>
      <c r="EI1485" s="12"/>
      <c r="EJ1485" s="12"/>
      <c r="EK1485" s="12"/>
      <c r="EL1485" s="12"/>
      <c r="EM1485" s="12"/>
      <c r="EN1485" s="12"/>
      <c r="EO1485" s="12"/>
      <c r="EP1485" s="12"/>
      <c r="EQ1485" s="12"/>
      <c r="ER1485" s="12"/>
      <c r="ES1485" s="12"/>
      <c r="ET1485" s="12"/>
      <c r="EU1485" s="12"/>
      <c r="EV1485" s="12"/>
      <c r="EW1485" s="12"/>
      <c r="EX1485" s="12"/>
      <c r="EY1485" s="12"/>
      <c r="EZ1485" s="12"/>
      <c r="FA1485" s="12"/>
      <c r="FB1485" s="12"/>
      <c r="FC1485" s="12"/>
      <c r="FD1485" s="12"/>
      <c r="FE1485" s="12"/>
      <c r="FF1485" s="12"/>
      <c r="FG1485" s="12"/>
      <c r="FH1485" s="12"/>
      <c r="FI1485" s="12"/>
      <c r="FJ1485" s="12"/>
      <c r="FK1485" s="12"/>
      <c r="FL1485" s="12"/>
      <c r="FM1485" s="12"/>
      <c r="FN1485" s="12"/>
      <c r="FO1485" s="12"/>
      <c r="FP1485" s="12"/>
      <c r="FQ1485" s="12"/>
      <c r="FR1485" s="12"/>
      <c r="FS1485" s="12"/>
      <c r="FT1485" s="12"/>
      <c r="FU1485" s="12"/>
      <c r="FV1485" s="12"/>
      <c r="FW1485" s="12"/>
      <c r="FX1485" s="12"/>
      <c r="FY1485" s="12"/>
      <c r="FZ1485" s="12"/>
      <c r="GA1485" s="12"/>
      <c r="GB1485" s="12"/>
      <c r="GC1485" s="12"/>
      <c r="GD1485" s="12"/>
      <c r="GE1485" s="12"/>
      <c r="GF1485" s="12"/>
      <c r="GG1485" s="12"/>
      <c r="GH1485" s="12"/>
      <c r="GI1485" s="12"/>
      <c r="GJ1485" s="12"/>
      <c r="GK1485" s="12"/>
      <c r="GL1485" s="12"/>
      <c r="GM1485" s="12"/>
      <c r="GN1485" s="12"/>
      <c r="GO1485" s="12"/>
      <c r="GP1485" s="12"/>
      <c r="GQ1485" s="12"/>
      <c r="GR1485" s="12"/>
      <c r="GS1485" s="12"/>
      <c r="GT1485" s="12"/>
      <c r="GU1485" s="12"/>
      <c r="GV1485" s="12"/>
      <c r="GW1485" s="12"/>
      <c r="GX1485" s="12"/>
      <c r="GY1485" s="12"/>
      <c r="GZ1485" s="12"/>
      <c r="HA1485" s="12"/>
      <c r="HB1485" s="12"/>
      <c r="HC1485" s="12"/>
      <c r="HD1485" s="12"/>
      <c r="HE1485" s="12"/>
      <c r="HF1485" s="12"/>
      <c r="HG1485" s="12"/>
      <c r="HH1485" s="12"/>
      <c r="HI1485" s="12"/>
      <c r="HJ1485" s="12"/>
      <c r="HK1485" s="12"/>
      <c r="HL1485" s="12"/>
      <c r="HM1485" s="12"/>
      <c r="HN1485" s="12"/>
      <c r="HO1485" s="12"/>
      <c r="HP1485" s="12"/>
      <c r="HQ1485" s="12"/>
      <c r="HR1485" s="12"/>
      <c r="HS1485" s="12"/>
      <c r="HT1485" s="12"/>
      <c r="HU1485" s="12"/>
      <c r="HV1485" s="12"/>
      <c r="HW1485" s="12"/>
      <c r="HX1485" s="12"/>
      <c r="HY1485" s="12"/>
      <c r="HZ1485" s="12"/>
      <c r="IA1485" s="12"/>
      <c r="IB1485" s="12"/>
      <c r="IC1485" s="12"/>
      <c r="ID1485" s="12"/>
    </row>
    <row r="1486" spans="1:238" x14ac:dyDescent="0.2">
      <c r="A1486" s="11">
        <f t="shared" si="24"/>
        <v>1478</v>
      </c>
      <c r="B1486" s="38" t="s">
        <v>644</v>
      </c>
      <c r="C1486" s="38" t="s">
        <v>759</v>
      </c>
      <c r="D1486" s="38" t="s">
        <v>902</v>
      </c>
      <c r="E1486" s="69" t="s">
        <v>1971</v>
      </c>
      <c r="F1486" s="40" t="s">
        <v>54</v>
      </c>
      <c r="G1486" s="39">
        <v>1601</v>
      </c>
      <c r="H1486" s="39">
        <v>3186</v>
      </c>
      <c r="I1486" s="41" t="s">
        <v>15</v>
      </c>
      <c r="J1486" s="43" t="s">
        <v>17</v>
      </c>
      <c r="K1486" s="42"/>
    </row>
    <row r="1487" spans="1:238" x14ac:dyDescent="0.2">
      <c r="A1487" s="11">
        <f t="shared" si="24"/>
        <v>1479</v>
      </c>
      <c r="B1487" s="38" t="s">
        <v>1977</v>
      </c>
      <c r="C1487" s="38" t="s">
        <v>759</v>
      </c>
      <c r="D1487" s="32" t="s">
        <v>902</v>
      </c>
      <c r="E1487" s="69" t="s">
        <v>1978</v>
      </c>
      <c r="F1487" s="40" t="s">
        <v>1979</v>
      </c>
      <c r="G1487" s="39">
        <v>290</v>
      </c>
      <c r="H1487" s="39">
        <v>473</v>
      </c>
      <c r="I1487" s="41" t="s">
        <v>18</v>
      </c>
      <c r="J1487" s="43" t="s">
        <v>17</v>
      </c>
      <c r="K1487" s="42"/>
    </row>
    <row r="1488" spans="1:238" x14ac:dyDescent="0.2">
      <c r="A1488" s="11">
        <f t="shared" ref="A1488:A1519" si="25">ROW()-8</f>
        <v>1480</v>
      </c>
      <c r="B1488" s="38" t="s">
        <v>2008</v>
      </c>
      <c r="C1488" s="38" t="s">
        <v>759</v>
      </c>
      <c r="D1488" s="38" t="s">
        <v>902</v>
      </c>
      <c r="E1488" s="69" t="s">
        <v>2004</v>
      </c>
      <c r="F1488" s="40" t="s">
        <v>65</v>
      </c>
      <c r="G1488" s="39">
        <v>1177</v>
      </c>
      <c r="H1488" s="39">
        <v>2834</v>
      </c>
      <c r="I1488" s="41" t="s">
        <v>15</v>
      </c>
      <c r="J1488" s="43" t="s">
        <v>17</v>
      </c>
      <c r="K1488" s="42"/>
      <c r="L1488" s="12"/>
      <c r="M1488" s="12"/>
      <c r="N1488" s="12"/>
      <c r="O1488" s="12"/>
      <c r="P1488" s="12"/>
      <c r="Q1488" s="12"/>
      <c r="R1488" s="12"/>
      <c r="S1488" s="12"/>
      <c r="T1488" s="12"/>
      <c r="U1488" s="12"/>
      <c r="V1488" s="12"/>
      <c r="W1488" s="12"/>
      <c r="X1488" s="12"/>
      <c r="Y1488" s="12"/>
      <c r="Z1488" s="12"/>
      <c r="AA1488" s="12"/>
      <c r="AB1488" s="12"/>
      <c r="AC1488" s="12"/>
      <c r="AD1488" s="12"/>
      <c r="AE1488" s="12"/>
      <c r="AF1488" s="12"/>
      <c r="AG1488" s="12"/>
      <c r="AH1488" s="12"/>
      <c r="AI1488" s="12"/>
      <c r="AJ1488" s="12"/>
      <c r="AK1488" s="12"/>
      <c r="AL1488" s="12"/>
      <c r="AM1488" s="12"/>
      <c r="AN1488" s="12"/>
      <c r="AO1488" s="12"/>
      <c r="AP1488" s="12"/>
      <c r="AQ1488" s="12"/>
      <c r="AR1488" s="12"/>
      <c r="AS1488" s="12"/>
      <c r="AT1488" s="12"/>
      <c r="AU1488" s="12"/>
      <c r="AV1488" s="12"/>
      <c r="AW1488" s="12"/>
      <c r="AX1488" s="12"/>
      <c r="AY1488" s="12"/>
      <c r="AZ1488" s="12"/>
      <c r="BA1488" s="12"/>
      <c r="BB1488" s="12"/>
      <c r="BC1488" s="12"/>
      <c r="BD1488" s="12"/>
      <c r="BE1488" s="12"/>
      <c r="BF1488" s="12"/>
      <c r="BG1488" s="12"/>
      <c r="BH1488" s="12"/>
      <c r="BI1488" s="12"/>
      <c r="BJ1488" s="12"/>
      <c r="BK1488" s="12"/>
      <c r="BL1488" s="12"/>
      <c r="BM1488" s="12"/>
      <c r="BN1488" s="12"/>
      <c r="BO1488" s="12"/>
      <c r="BP1488" s="12"/>
      <c r="BQ1488" s="12"/>
      <c r="BR1488" s="12"/>
      <c r="BS1488" s="12"/>
      <c r="BT1488" s="12"/>
      <c r="BU1488" s="12"/>
      <c r="BV1488" s="12"/>
      <c r="BW1488" s="12"/>
      <c r="BX1488" s="12"/>
      <c r="BY1488" s="12"/>
      <c r="BZ1488" s="12"/>
      <c r="CA1488" s="12"/>
      <c r="CB1488" s="12"/>
      <c r="CC1488" s="12"/>
      <c r="CD1488" s="12"/>
      <c r="CE1488" s="12"/>
      <c r="CF1488" s="12"/>
      <c r="CG1488" s="12"/>
      <c r="CH1488" s="12"/>
      <c r="CI1488" s="12"/>
      <c r="CJ1488" s="12"/>
      <c r="CK1488" s="12"/>
      <c r="CL1488" s="12"/>
      <c r="CM1488" s="12"/>
      <c r="CN1488" s="12"/>
      <c r="CO1488" s="12"/>
      <c r="CP1488" s="12"/>
      <c r="CQ1488" s="12"/>
      <c r="CR1488" s="12"/>
      <c r="CS1488" s="12"/>
      <c r="CT1488" s="12"/>
      <c r="CU1488" s="12"/>
      <c r="CV1488" s="12"/>
      <c r="CW1488" s="12"/>
      <c r="CX1488" s="12"/>
      <c r="CY1488" s="12"/>
      <c r="CZ1488" s="12"/>
      <c r="DA1488" s="12"/>
      <c r="DB1488" s="12"/>
      <c r="DC1488" s="12"/>
      <c r="DD1488" s="12"/>
      <c r="DE1488" s="12"/>
      <c r="DF1488" s="12"/>
      <c r="DG1488" s="12"/>
      <c r="DH1488" s="12"/>
      <c r="DI1488" s="12"/>
      <c r="DJ1488" s="12"/>
      <c r="DK1488" s="12"/>
      <c r="DL1488" s="12"/>
      <c r="DM1488" s="12"/>
      <c r="DN1488" s="12"/>
      <c r="DO1488" s="12"/>
      <c r="DP1488" s="12"/>
      <c r="DQ1488" s="12"/>
      <c r="DR1488" s="12"/>
      <c r="DS1488" s="12"/>
      <c r="DT1488" s="12"/>
      <c r="DU1488" s="12"/>
      <c r="DV1488" s="12"/>
      <c r="DW1488" s="12"/>
      <c r="DX1488" s="12"/>
      <c r="DY1488" s="12"/>
      <c r="DZ1488" s="12"/>
      <c r="EA1488" s="12"/>
      <c r="EB1488" s="12"/>
      <c r="EC1488" s="12"/>
      <c r="ED1488" s="12"/>
      <c r="EE1488" s="12"/>
      <c r="EF1488" s="12"/>
      <c r="EG1488" s="12"/>
      <c r="EH1488" s="12"/>
      <c r="EI1488" s="12"/>
      <c r="EJ1488" s="12"/>
      <c r="EK1488" s="12"/>
      <c r="EL1488" s="12"/>
      <c r="EM1488" s="12"/>
      <c r="EN1488" s="12"/>
      <c r="EO1488" s="12"/>
      <c r="EP1488" s="12"/>
      <c r="EQ1488" s="12"/>
      <c r="ER1488" s="12"/>
      <c r="ES1488" s="12"/>
      <c r="ET1488" s="12"/>
      <c r="EU1488" s="12"/>
      <c r="EV1488" s="12"/>
      <c r="EW1488" s="12"/>
      <c r="EX1488" s="12"/>
      <c r="EY1488" s="12"/>
      <c r="EZ1488" s="12"/>
      <c r="FA1488" s="12"/>
      <c r="FB1488" s="12"/>
      <c r="FC1488" s="12"/>
      <c r="FD1488" s="12"/>
      <c r="FE1488" s="12"/>
      <c r="FF1488" s="12"/>
      <c r="FG1488" s="12"/>
      <c r="FH1488" s="12"/>
      <c r="FI1488" s="12"/>
      <c r="FJ1488" s="12"/>
      <c r="FK1488" s="12"/>
      <c r="FL1488" s="12"/>
      <c r="FM1488" s="12"/>
      <c r="FN1488" s="12"/>
      <c r="FO1488" s="12"/>
      <c r="FP1488" s="12"/>
      <c r="FQ1488" s="12"/>
      <c r="FR1488" s="12"/>
      <c r="FS1488" s="12"/>
      <c r="FT1488" s="12"/>
      <c r="FU1488" s="12"/>
      <c r="FV1488" s="12"/>
      <c r="FW1488" s="12"/>
      <c r="FX1488" s="12"/>
      <c r="FY1488" s="12"/>
      <c r="FZ1488" s="12"/>
      <c r="GA1488" s="12"/>
      <c r="GB1488" s="12"/>
      <c r="GC1488" s="12"/>
      <c r="GD1488" s="12"/>
      <c r="GE1488" s="12"/>
      <c r="GF1488" s="12"/>
      <c r="GG1488" s="12"/>
      <c r="GH1488" s="12"/>
      <c r="GI1488" s="12"/>
      <c r="GJ1488" s="12"/>
      <c r="GK1488" s="12"/>
      <c r="GL1488" s="12"/>
      <c r="GM1488" s="12"/>
      <c r="GN1488" s="12"/>
      <c r="GO1488" s="12"/>
      <c r="GP1488" s="12"/>
      <c r="GQ1488" s="12"/>
      <c r="GR1488" s="12"/>
      <c r="GS1488" s="12"/>
      <c r="GT1488" s="12"/>
      <c r="GU1488" s="12"/>
      <c r="GV1488" s="12"/>
      <c r="GW1488" s="12"/>
      <c r="GX1488" s="12"/>
      <c r="GY1488" s="12"/>
      <c r="GZ1488" s="12"/>
      <c r="HA1488" s="12"/>
      <c r="HB1488" s="12"/>
      <c r="HC1488" s="12"/>
      <c r="HD1488" s="12"/>
      <c r="HE1488" s="12"/>
      <c r="HF1488" s="12"/>
      <c r="HG1488" s="12"/>
      <c r="HH1488" s="12"/>
      <c r="HI1488" s="12"/>
      <c r="HJ1488" s="12"/>
      <c r="HK1488" s="12"/>
      <c r="HL1488" s="12"/>
      <c r="HM1488" s="12"/>
      <c r="HN1488" s="12"/>
      <c r="HO1488" s="12"/>
      <c r="HP1488" s="12"/>
      <c r="HQ1488" s="12"/>
      <c r="HR1488" s="12"/>
      <c r="HS1488" s="12"/>
      <c r="HT1488" s="12"/>
      <c r="HU1488" s="12"/>
      <c r="HV1488" s="12"/>
      <c r="HW1488" s="12"/>
      <c r="HX1488" s="12"/>
      <c r="HY1488" s="12"/>
      <c r="HZ1488" s="12"/>
      <c r="IA1488" s="12"/>
      <c r="IB1488" s="12"/>
      <c r="IC1488" s="12"/>
      <c r="ID1488" s="12"/>
    </row>
    <row r="1489" spans="1:238" x14ac:dyDescent="0.2">
      <c r="A1489" s="11">
        <f t="shared" si="25"/>
        <v>1481</v>
      </c>
      <c r="B1489" s="38" t="s">
        <v>2013</v>
      </c>
      <c r="C1489" s="38" t="s">
        <v>759</v>
      </c>
      <c r="D1489" s="32" t="s">
        <v>902</v>
      </c>
      <c r="E1489" s="69" t="s">
        <v>2004</v>
      </c>
      <c r="F1489" s="40" t="s">
        <v>38</v>
      </c>
      <c r="G1489" s="39">
        <v>430</v>
      </c>
      <c r="H1489" s="39">
        <v>424</v>
      </c>
      <c r="I1489" s="41" t="s">
        <v>15</v>
      </c>
      <c r="J1489" s="43" t="s">
        <v>17</v>
      </c>
      <c r="K1489" s="42"/>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2"/>
      <c r="AL1489" s="12"/>
      <c r="AM1489" s="12"/>
      <c r="AN1489" s="12"/>
      <c r="AO1489" s="12"/>
      <c r="AP1489" s="12"/>
      <c r="AQ1489" s="12"/>
      <c r="AR1489" s="12"/>
      <c r="AS1489" s="12"/>
      <c r="AT1489" s="12"/>
      <c r="AU1489" s="12"/>
      <c r="AV1489" s="12"/>
      <c r="AW1489" s="12"/>
      <c r="AX1489" s="12"/>
      <c r="AY1489" s="12"/>
      <c r="AZ1489" s="12"/>
      <c r="BA1489" s="12"/>
      <c r="BB1489" s="12"/>
      <c r="BC1489" s="12"/>
      <c r="BD1489" s="12"/>
      <c r="BE1489" s="12"/>
      <c r="BF1489" s="12"/>
      <c r="BG1489" s="12"/>
      <c r="BH1489" s="12"/>
      <c r="BI1489" s="12"/>
      <c r="BJ1489" s="12"/>
      <c r="BK1489" s="12"/>
      <c r="BL1489" s="12"/>
      <c r="BM1489" s="12"/>
      <c r="BN1489" s="12"/>
      <c r="BO1489" s="12"/>
      <c r="BP1489" s="12"/>
      <c r="BQ1489" s="12"/>
      <c r="BR1489" s="12"/>
      <c r="BS1489" s="12"/>
      <c r="BT1489" s="12"/>
      <c r="BU1489" s="12"/>
      <c r="BV1489" s="12"/>
      <c r="BW1489" s="12"/>
      <c r="BX1489" s="12"/>
      <c r="BY1489" s="12"/>
      <c r="BZ1489" s="12"/>
      <c r="CA1489" s="12"/>
      <c r="CB1489" s="12"/>
      <c r="CC1489" s="12"/>
      <c r="CD1489" s="12"/>
      <c r="CE1489" s="12"/>
      <c r="CF1489" s="12"/>
      <c r="CG1489" s="12"/>
      <c r="CH1489" s="12"/>
      <c r="CI1489" s="12"/>
      <c r="CJ1489" s="12"/>
      <c r="CK1489" s="12"/>
      <c r="CL1489" s="12"/>
      <c r="CM1489" s="12"/>
      <c r="CN1489" s="12"/>
      <c r="CO1489" s="12"/>
      <c r="CP1489" s="12"/>
      <c r="CQ1489" s="12"/>
      <c r="CR1489" s="12"/>
      <c r="CS1489" s="12"/>
      <c r="CT1489" s="12"/>
      <c r="CU1489" s="12"/>
      <c r="CV1489" s="12"/>
      <c r="CW1489" s="12"/>
      <c r="CX1489" s="12"/>
      <c r="CY1489" s="12"/>
      <c r="CZ1489" s="12"/>
      <c r="DA1489" s="12"/>
      <c r="DB1489" s="12"/>
      <c r="DC1489" s="12"/>
      <c r="DD1489" s="12"/>
      <c r="DE1489" s="12"/>
      <c r="DF1489" s="12"/>
      <c r="DG1489" s="12"/>
      <c r="DH1489" s="12"/>
      <c r="DI1489" s="12"/>
      <c r="DJ1489" s="12"/>
      <c r="DK1489" s="12"/>
      <c r="DL1489" s="12"/>
      <c r="DM1489" s="12"/>
      <c r="DN1489" s="12"/>
      <c r="DO1489" s="12"/>
      <c r="DP1489" s="12"/>
      <c r="DQ1489" s="12"/>
      <c r="DR1489" s="12"/>
      <c r="DS1489" s="12"/>
      <c r="DT1489" s="12"/>
      <c r="DU1489" s="12"/>
      <c r="DV1489" s="12"/>
      <c r="DW1489" s="12"/>
      <c r="DX1489" s="12"/>
      <c r="DY1489" s="12"/>
      <c r="DZ1489" s="12"/>
      <c r="EA1489" s="12"/>
      <c r="EB1489" s="12"/>
      <c r="EC1489" s="12"/>
      <c r="ED1489" s="12"/>
      <c r="EE1489" s="12"/>
      <c r="EF1489" s="12"/>
      <c r="EG1489" s="12"/>
      <c r="EH1489" s="12"/>
      <c r="EI1489" s="12"/>
      <c r="EJ1489" s="12"/>
      <c r="EK1489" s="12"/>
      <c r="EL1489" s="12"/>
      <c r="EM1489" s="12"/>
      <c r="EN1489" s="12"/>
      <c r="EO1489" s="12"/>
      <c r="EP1489" s="12"/>
      <c r="EQ1489" s="12"/>
      <c r="ER1489" s="12"/>
      <c r="ES1489" s="12"/>
      <c r="ET1489" s="12"/>
      <c r="EU1489" s="12"/>
      <c r="EV1489" s="12"/>
      <c r="EW1489" s="12"/>
      <c r="EX1489" s="12"/>
      <c r="EY1489" s="12"/>
      <c r="EZ1489" s="12"/>
      <c r="FA1489" s="12"/>
      <c r="FB1489" s="12"/>
      <c r="FC1489" s="12"/>
      <c r="FD1489" s="12"/>
      <c r="FE1489" s="12"/>
      <c r="FF1489" s="12"/>
      <c r="FG1489" s="12"/>
      <c r="FH1489" s="12"/>
      <c r="FI1489" s="12"/>
      <c r="FJ1489" s="12"/>
      <c r="FK1489" s="12"/>
      <c r="FL1489" s="12"/>
      <c r="FM1489" s="12"/>
      <c r="FN1489" s="12"/>
      <c r="FO1489" s="12"/>
      <c r="FP1489" s="12"/>
      <c r="FQ1489" s="12"/>
      <c r="FR1489" s="12"/>
      <c r="FS1489" s="12"/>
      <c r="FT1489" s="12"/>
      <c r="FU1489" s="12"/>
      <c r="FV1489" s="12"/>
      <c r="FW1489" s="12"/>
      <c r="FX1489" s="12"/>
      <c r="FY1489" s="12"/>
      <c r="FZ1489" s="12"/>
      <c r="GA1489" s="12"/>
      <c r="GB1489" s="12"/>
      <c r="GC1489" s="12"/>
      <c r="GD1489" s="12"/>
      <c r="GE1489" s="12"/>
      <c r="GF1489" s="12"/>
      <c r="GG1489" s="12"/>
      <c r="GH1489" s="12"/>
      <c r="GI1489" s="12"/>
      <c r="GJ1489" s="12"/>
      <c r="GK1489" s="12"/>
      <c r="GL1489" s="12"/>
      <c r="GM1489" s="12"/>
      <c r="GN1489" s="12"/>
      <c r="GO1489" s="12"/>
      <c r="GP1489" s="12"/>
      <c r="GQ1489" s="12"/>
      <c r="GR1489" s="12"/>
      <c r="GS1489" s="12"/>
      <c r="GT1489" s="12"/>
      <c r="GU1489" s="12"/>
      <c r="GV1489" s="12"/>
      <c r="GW1489" s="12"/>
      <c r="GX1489" s="12"/>
      <c r="GY1489" s="12"/>
      <c r="GZ1489" s="12"/>
      <c r="HA1489" s="12"/>
      <c r="HB1489" s="12"/>
      <c r="HC1489" s="12"/>
      <c r="HD1489" s="12"/>
      <c r="HE1489" s="12"/>
      <c r="HF1489" s="12"/>
      <c r="HG1489" s="12"/>
      <c r="HH1489" s="12"/>
      <c r="HI1489" s="12"/>
      <c r="HJ1489" s="12"/>
      <c r="HK1489" s="12"/>
      <c r="HL1489" s="12"/>
      <c r="HM1489" s="12"/>
      <c r="HN1489" s="12"/>
      <c r="HO1489" s="12"/>
      <c r="HP1489" s="12"/>
      <c r="HQ1489" s="12"/>
      <c r="HR1489" s="12"/>
      <c r="HS1489" s="12"/>
      <c r="HT1489" s="12"/>
      <c r="HU1489" s="12"/>
      <c r="HV1489" s="12"/>
      <c r="HW1489" s="12"/>
      <c r="HX1489" s="12"/>
      <c r="HY1489" s="12"/>
      <c r="HZ1489" s="12"/>
      <c r="IA1489" s="12"/>
      <c r="IB1489" s="12"/>
      <c r="IC1489" s="12"/>
      <c r="ID1489" s="12"/>
    </row>
    <row r="1490" spans="1:238" x14ac:dyDescent="0.2">
      <c r="A1490" s="11">
        <f t="shared" si="25"/>
        <v>1482</v>
      </c>
      <c r="B1490" s="38" t="s">
        <v>2025</v>
      </c>
      <c r="C1490" s="38" t="s">
        <v>759</v>
      </c>
      <c r="D1490" s="38" t="s">
        <v>902</v>
      </c>
      <c r="E1490" s="69" t="s">
        <v>2014</v>
      </c>
      <c r="F1490" s="40" t="s">
        <v>168</v>
      </c>
      <c r="G1490" s="39">
        <v>2613</v>
      </c>
      <c r="H1490" s="39">
        <v>6699</v>
      </c>
      <c r="I1490" s="41" t="s">
        <v>1084</v>
      </c>
      <c r="J1490" s="43" t="s">
        <v>17</v>
      </c>
      <c r="K1490" s="42"/>
      <c r="L1490" s="12"/>
      <c r="M1490" s="12"/>
      <c r="N1490" s="12"/>
      <c r="O1490" s="12"/>
      <c r="P1490" s="12"/>
      <c r="Q1490" s="12"/>
      <c r="R1490" s="12"/>
      <c r="S1490" s="12"/>
      <c r="T1490" s="12"/>
      <c r="U1490" s="12"/>
      <c r="V1490" s="12"/>
      <c r="W1490" s="12"/>
      <c r="X1490" s="12"/>
      <c r="Y1490" s="12"/>
      <c r="Z1490" s="12"/>
      <c r="AA1490" s="12"/>
      <c r="AB1490" s="12"/>
      <c r="AC1490" s="12"/>
      <c r="AD1490" s="12"/>
      <c r="AE1490" s="12"/>
      <c r="AF1490" s="12"/>
      <c r="AG1490" s="12"/>
      <c r="AH1490" s="12"/>
      <c r="AI1490" s="12"/>
      <c r="AJ1490" s="12"/>
      <c r="AK1490" s="12"/>
      <c r="AL1490" s="12"/>
      <c r="AM1490" s="12"/>
      <c r="AN1490" s="12"/>
      <c r="AO1490" s="12"/>
      <c r="AP1490" s="12"/>
      <c r="AQ1490" s="12"/>
      <c r="AR1490" s="12"/>
      <c r="AS1490" s="12"/>
      <c r="AT1490" s="12"/>
      <c r="AU1490" s="12"/>
      <c r="AV1490" s="12"/>
      <c r="AW1490" s="12"/>
      <c r="AX1490" s="12"/>
      <c r="AY1490" s="12"/>
      <c r="AZ1490" s="12"/>
      <c r="BA1490" s="12"/>
      <c r="BB1490" s="12"/>
      <c r="BC1490" s="12"/>
      <c r="BD1490" s="12"/>
      <c r="BE1490" s="12"/>
      <c r="BF1490" s="12"/>
      <c r="BG1490" s="12"/>
      <c r="BH1490" s="12"/>
      <c r="BI1490" s="12"/>
      <c r="BJ1490" s="12"/>
      <c r="BK1490" s="12"/>
      <c r="BL1490" s="12"/>
      <c r="BM1490" s="12"/>
      <c r="BN1490" s="12"/>
      <c r="BO1490" s="12"/>
      <c r="BP1490" s="12"/>
      <c r="BQ1490" s="12"/>
      <c r="BR1490" s="12"/>
      <c r="BS1490" s="12"/>
      <c r="BT1490" s="12"/>
      <c r="BU1490" s="12"/>
      <c r="BV1490" s="12"/>
      <c r="BW1490" s="12"/>
      <c r="BX1490" s="12"/>
      <c r="BY1490" s="12"/>
      <c r="BZ1490" s="12"/>
      <c r="CA1490" s="12"/>
      <c r="CB1490" s="12"/>
      <c r="CC1490" s="12"/>
      <c r="CD1490" s="12"/>
      <c r="CE1490" s="12"/>
      <c r="CF1490" s="12"/>
      <c r="CG1490" s="12"/>
      <c r="CH1490" s="12"/>
      <c r="CI1490" s="12"/>
      <c r="CJ1490" s="12"/>
      <c r="CK1490" s="12"/>
      <c r="CL1490" s="12"/>
      <c r="CM1490" s="12"/>
      <c r="CN1490" s="12"/>
      <c r="CO1490" s="12"/>
      <c r="CP1490" s="12"/>
      <c r="CQ1490" s="12"/>
      <c r="CR1490" s="12"/>
      <c r="CS1490" s="12"/>
      <c r="CT1490" s="12"/>
      <c r="CU1490" s="12"/>
      <c r="CV1490" s="12"/>
      <c r="CW1490" s="12"/>
      <c r="CX1490" s="12"/>
      <c r="CY1490" s="12"/>
      <c r="CZ1490" s="12"/>
      <c r="DA1490" s="12"/>
      <c r="DB1490" s="12"/>
      <c r="DC1490" s="12"/>
      <c r="DD1490" s="12"/>
      <c r="DE1490" s="12"/>
      <c r="DF1490" s="12"/>
      <c r="DG1490" s="12"/>
      <c r="DH1490" s="12"/>
      <c r="DI1490" s="12"/>
      <c r="DJ1490" s="12"/>
      <c r="DK1490" s="12"/>
      <c r="DL1490" s="12"/>
      <c r="DM1490" s="12"/>
      <c r="DN1490" s="12"/>
      <c r="DO1490" s="12"/>
      <c r="DP1490" s="12"/>
      <c r="DQ1490" s="12"/>
      <c r="DR1490" s="12"/>
      <c r="DS1490" s="12"/>
      <c r="DT1490" s="12"/>
      <c r="DU1490" s="12"/>
      <c r="DV1490" s="12"/>
      <c r="DW1490" s="12"/>
      <c r="DX1490" s="12"/>
      <c r="DY1490" s="12"/>
      <c r="DZ1490" s="12"/>
      <c r="EA1490" s="12"/>
      <c r="EB1490" s="12"/>
      <c r="EC1490" s="12"/>
      <c r="ED1490" s="12"/>
      <c r="EE1490" s="12"/>
      <c r="EF1490" s="12"/>
      <c r="EG1490" s="12"/>
      <c r="EH1490" s="12"/>
      <c r="EI1490" s="12"/>
      <c r="EJ1490" s="12"/>
      <c r="EK1490" s="12"/>
      <c r="EL1490" s="12"/>
      <c r="EM1490" s="12"/>
      <c r="EN1490" s="12"/>
      <c r="EO1490" s="12"/>
      <c r="EP1490" s="12"/>
      <c r="EQ1490" s="12"/>
      <c r="ER1490" s="12"/>
      <c r="ES1490" s="12"/>
      <c r="ET1490" s="12"/>
      <c r="EU1490" s="12"/>
      <c r="EV1490" s="12"/>
      <c r="EW1490" s="12"/>
      <c r="EX1490" s="12"/>
      <c r="EY1490" s="12"/>
      <c r="EZ1490" s="12"/>
      <c r="FA1490" s="12"/>
      <c r="FB1490" s="12"/>
      <c r="FC1490" s="12"/>
      <c r="FD1490" s="12"/>
      <c r="FE1490" s="12"/>
      <c r="FF1490" s="12"/>
      <c r="FG1490" s="12"/>
      <c r="FH1490" s="12"/>
      <c r="FI1490" s="12"/>
      <c r="FJ1490" s="12"/>
      <c r="FK1490" s="12"/>
      <c r="FL1490" s="12"/>
      <c r="FM1490" s="12"/>
      <c r="FN1490" s="12"/>
      <c r="FO1490" s="12"/>
      <c r="FP1490" s="12"/>
      <c r="FQ1490" s="12"/>
      <c r="FR1490" s="12"/>
      <c r="FS1490" s="12"/>
      <c r="FT1490" s="12"/>
      <c r="FU1490" s="12"/>
      <c r="FV1490" s="12"/>
      <c r="FW1490" s="12"/>
      <c r="FX1490" s="12"/>
      <c r="FY1490" s="12"/>
      <c r="FZ1490" s="12"/>
      <c r="GA1490" s="12"/>
      <c r="GB1490" s="12"/>
      <c r="GC1490" s="12"/>
      <c r="GD1490" s="12"/>
      <c r="GE1490" s="12"/>
      <c r="GF1490" s="12"/>
      <c r="GG1490" s="12"/>
      <c r="GH1490" s="12"/>
      <c r="GI1490" s="12"/>
      <c r="GJ1490" s="12"/>
      <c r="GK1490" s="12"/>
      <c r="GL1490" s="12"/>
      <c r="GM1490" s="12"/>
      <c r="GN1490" s="12"/>
      <c r="GO1490" s="12"/>
      <c r="GP1490" s="12"/>
      <c r="GQ1490" s="12"/>
      <c r="GR1490" s="12"/>
      <c r="GS1490" s="12"/>
      <c r="GT1490" s="12"/>
      <c r="GU1490" s="12"/>
      <c r="GV1490" s="12"/>
      <c r="GW1490" s="12"/>
      <c r="GX1490" s="12"/>
      <c r="GY1490" s="12"/>
      <c r="GZ1490" s="12"/>
      <c r="HA1490" s="12"/>
      <c r="HB1490" s="12"/>
      <c r="HC1490" s="12"/>
      <c r="HD1490" s="12"/>
      <c r="HE1490" s="12"/>
      <c r="HF1490" s="12"/>
      <c r="HG1490" s="12"/>
      <c r="HH1490" s="12"/>
      <c r="HI1490" s="12"/>
      <c r="HJ1490" s="12"/>
      <c r="HK1490" s="12"/>
      <c r="HL1490" s="12"/>
      <c r="HM1490" s="12"/>
      <c r="HN1490" s="12"/>
      <c r="HO1490" s="12"/>
      <c r="HP1490" s="12"/>
      <c r="HQ1490" s="12"/>
      <c r="HR1490" s="12"/>
      <c r="HS1490" s="12"/>
      <c r="HT1490" s="12"/>
      <c r="HU1490" s="12"/>
      <c r="HV1490" s="12"/>
      <c r="HW1490" s="12"/>
      <c r="HX1490" s="12"/>
      <c r="HY1490" s="12"/>
      <c r="HZ1490" s="12"/>
      <c r="IA1490" s="12"/>
      <c r="IB1490" s="12"/>
      <c r="IC1490" s="12"/>
      <c r="ID1490" s="12"/>
    </row>
    <row r="1491" spans="1:238" x14ac:dyDescent="0.2">
      <c r="A1491" s="11">
        <f t="shared" si="25"/>
        <v>1483</v>
      </c>
      <c r="B1491" s="38" t="s">
        <v>2026</v>
      </c>
      <c r="C1491" s="38" t="s">
        <v>759</v>
      </c>
      <c r="D1491" s="38" t="s">
        <v>902</v>
      </c>
      <c r="E1491" s="69" t="s">
        <v>2014</v>
      </c>
      <c r="F1491" s="40" t="s">
        <v>2027</v>
      </c>
      <c r="G1491" s="39">
        <v>4723</v>
      </c>
      <c r="H1491" s="39">
        <v>10008</v>
      </c>
      <c r="I1491" s="41" t="s">
        <v>15</v>
      </c>
      <c r="J1491" s="43" t="s">
        <v>17</v>
      </c>
      <c r="K1491" s="42"/>
      <c r="L1491" s="12"/>
      <c r="M1491" s="12"/>
      <c r="N1491" s="12"/>
      <c r="O1491" s="12"/>
      <c r="P1491" s="12"/>
      <c r="Q1491" s="12"/>
      <c r="R1491" s="12"/>
      <c r="S1491" s="12"/>
      <c r="T1491" s="12"/>
      <c r="U1491" s="12"/>
      <c r="V1491" s="12"/>
      <c r="W1491" s="12"/>
      <c r="X1491" s="12"/>
      <c r="Y1491" s="12"/>
      <c r="Z1491" s="12"/>
      <c r="AA1491" s="12"/>
      <c r="AB1491" s="12"/>
      <c r="AC1491" s="12"/>
      <c r="AD1491" s="12"/>
      <c r="AE1491" s="12"/>
      <c r="AF1491" s="12"/>
      <c r="AG1491" s="12"/>
      <c r="AH1491" s="12"/>
      <c r="AI1491" s="12"/>
      <c r="AJ1491" s="12"/>
      <c r="AK1491" s="12"/>
      <c r="AL1491" s="12"/>
      <c r="AM1491" s="12"/>
      <c r="AN1491" s="12"/>
      <c r="AO1491" s="12"/>
      <c r="AP1491" s="12"/>
      <c r="AQ1491" s="12"/>
      <c r="AR1491" s="12"/>
      <c r="AS1491" s="12"/>
      <c r="AT1491" s="12"/>
      <c r="AU1491" s="12"/>
      <c r="AV1491" s="12"/>
      <c r="AW1491" s="12"/>
      <c r="AX1491" s="12"/>
      <c r="AY1491" s="12"/>
      <c r="AZ1491" s="12"/>
      <c r="BA1491" s="12"/>
      <c r="BB1491" s="12"/>
      <c r="BC1491" s="12"/>
      <c r="BD1491" s="12"/>
      <c r="BE1491" s="12"/>
      <c r="BF1491" s="12"/>
      <c r="BG1491" s="12"/>
      <c r="BH1491" s="12"/>
      <c r="BI1491" s="12"/>
      <c r="BJ1491" s="12"/>
      <c r="BK1491" s="12"/>
      <c r="BL1491" s="12"/>
      <c r="BM1491" s="12"/>
      <c r="BN1491" s="12"/>
      <c r="BO1491" s="12"/>
      <c r="BP1491" s="12"/>
      <c r="BQ1491" s="12"/>
      <c r="BR1491" s="12"/>
      <c r="BS1491" s="12"/>
      <c r="BT1491" s="12"/>
      <c r="BU1491" s="12"/>
      <c r="BV1491" s="12"/>
      <c r="BW1491" s="12"/>
      <c r="BX1491" s="12"/>
      <c r="BY1491" s="12"/>
      <c r="BZ1491" s="12"/>
      <c r="CA1491" s="12"/>
      <c r="CB1491" s="12"/>
      <c r="CC1491" s="12"/>
      <c r="CD1491" s="12"/>
      <c r="CE1491" s="12"/>
      <c r="CF1491" s="12"/>
      <c r="CG1491" s="12"/>
      <c r="CH1491" s="12"/>
      <c r="CI1491" s="12"/>
      <c r="CJ1491" s="12"/>
      <c r="CK1491" s="12"/>
      <c r="CL1491" s="12"/>
      <c r="CM1491" s="12"/>
      <c r="CN1491" s="12"/>
      <c r="CO1491" s="12"/>
      <c r="CP1491" s="12"/>
      <c r="CQ1491" s="12"/>
      <c r="CR1491" s="12"/>
      <c r="CS1491" s="12"/>
      <c r="CT1491" s="12"/>
      <c r="CU1491" s="12"/>
      <c r="CV1491" s="12"/>
      <c r="CW1491" s="12"/>
      <c r="CX1491" s="12"/>
      <c r="CY1491" s="12"/>
      <c r="CZ1491" s="12"/>
      <c r="DA1491" s="12"/>
      <c r="DB1491" s="12"/>
      <c r="DC1491" s="12"/>
      <c r="DD1491" s="12"/>
      <c r="DE1491" s="12"/>
      <c r="DF1491" s="12"/>
      <c r="DG1491" s="12"/>
      <c r="DH1491" s="12"/>
      <c r="DI1491" s="12"/>
      <c r="DJ1491" s="12"/>
      <c r="DK1491" s="12"/>
      <c r="DL1491" s="12"/>
      <c r="DM1491" s="12"/>
      <c r="DN1491" s="12"/>
      <c r="DO1491" s="12"/>
      <c r="DP1491" s="12"/>
      <c r="DQ1491" s="12"/>
      <c r="DR1491" s="12"/>
      <c r="DS1491" s="12"/>
      <c r="DT1491" s="12"/>
      <c r="DU1491" s="12"/>
      <c r="DV1491" s="12"/>
      <c r="DW1491" s="12"/>
      <c r="DX1491" s="12"/>
      <c r="DY1491" s="12"/>
      <c r="DZ1491" s="12"/>
      <c r="EA1491" s="12"/>
      <c r="EB1491" s="12"/>
      <c r="EC1491" s="12"/>
      <c r="ED1491" s="12"/>
      <c r="EE1491" s="12"/>
      <c r="EF1491" s="12"/>
      <c r="EG1491" s="12"/>
      <c r="EH1491" s="12"/>
      <c r="EI1491" s="12"/>
      <c r="EJ1491" s="12"/>
      <c r="EK1491" s="12"/>
      <c r="EL1491" s="12"/>
      <c r="EM1491" s="12"/>
      <c r="EN1491" s="12"/>
      <c r="EO1491" s="12"/>
      <c r="EP1491" s="12"/>
      <c r="EQ1491" s="12"/>
      <c r="ER1491" s="12"/>
      <c r="ES1491" s="12"/>
      <c r="ET1491" s="12"/>
      <c r="EU1491" s="12"/>
      <c r="EV1491" s="12"/>
      <c r="EW1491" s="12"/>
      <c r="EX1491" s="12"/>
      <c r="EY1491" s="12"/>
      <c r="EZ1491" s="12"/>
      <c r="FA1491" s="12"/>
      <c r="FB1491" s="12"/>
      <c r="FC1491" s="12"/>
      <c r="FD1491" s="12"/>
      <c r="FE1491" s="12"/>
      <c r="FF1491" s="12"/>
      <c r="FG1491" s="12"/>
      <c r="FH1491" s="12"/>
      <c r="FI1491" s="12"/>
      <c r="FJ1491" s="12"/>
      <c r="FK1491" s="12"/>
      <c r="FL1491" s="12"/>
      <c r="FM1491" s="12"/>
      <c r="FN1491" s="12"/>
      <c r="FO1491" s="12"/>
      <c r="FP1491" s="12"/>
      <c r="FQ1491" s="12"/>
      <c r="FR1491" s="12"/>
      <c r="FS1491" s="12"/>
      <c r="FT1491" s="12"/>
      <c r="FU1491" s="12"/>
      <c r="FV1491" s="12"/>
      <c r="FW1491" s="12"/>
      <c r="FX1491" s="12"/>
      <c r="FY1491" s="12"/>
      <c r="FZ1491" s="12"/>
      <c r="GA1491" s="12"/>
      <c r="GB1491" s="12"/>
      <c r="GC1491" s="12"/>
      <c r="GD1491" s="12"/>
      <c r="GE1491" s="12"/>
      <c r="GF1491" s="12"/>
      <c r="GG1491" s="12"/>
      <c r="GH1491" s="12"/>
      <c r="GI1491" s="12"/>
      <c r="GJ1491" s="12"/>
      <c r="GK1491" s="12"/>
      <c r="GL1491" s="12"/>
      <c r="GM1491" s="12"/>
      <c r="GN1491" s="12"/>
      <c r="GO1491" s="12"/>
      <c r="GP1491" s="12"/>
      <c r="GQ1491" s="12"/>
      <c r="GR1491" s="12"/>
      <c r="GS1491" s="12"/>
      <c r="GT1491" s="12"/>
      <c r="GU1491" s="12"/>
      <c r="GV1491" s="12"/>
      <c r="GW1491" s="12"/>
      <c r="GX1491" s="12"/>
      <c r="GY1491" s="12"/>
      <c r="GZ1491" s="12"/>
      <c r="HA1491" s="12"/>
      <c r="HB1491" s="12"/>
      <c r="HC1491" s="12"/>
      <c r="HD1491" s="12"/>
      <c r="HE1491" s="12"/>
      <c r="HF1491" s="12"/>
      <c r="HG1491" s="12"/>
      <c r="HH1491" s="12"/>
      <c r="HI1491" s="12"/>
      <c r="HJ1491" s="12"/>
      <c r="HK1491" s="12"/>
      <c r="HL1491" s="12"/>
      <c r="HM1491" s="12"/>
      <c r="HN1491" s="12"/>
      <c r="HO1491" s="12"/>
      <c r="HP1491" s="12"/>
      <c r="HQ1491" s="12"/>
      <c r="HR1491" s="12"/>
      <c r="HS1491" s="12"/>
      <c r="HT1491" s="12"/>
      <c r="HU1491" s="12"/>
      <c r="HV1491" s="12"/>
      <c r="HW1491" s="12"/>
      <c r="HX1491" s="12"/>
      <c r="HY1491" s="12"/>
      <c r="HZ1491" s="12"/>
      <c r="IA1491" s="12"/>
      <c r="IB1491" s="12"/>
      <c r="IC1491" s="12"/>
      <c r="ID1491" s="12"/>
    </row>
    <row r="1492" spans="1:238" x14ac:dyDescent="0.2">
      <c r="A1492" s="11">
        <f t="shared" si="25"/>
        <v>1484</v>
      </c>
      <c r="B1492" s="38" t="s">
        <v>2047</v>
      </c>
      <c r="C1492" s="38" t="s">
        <v>759</v>
      </c>
      <c r="D1492" s="38" t="s">
        <v>902</v>
      </c>
      <c r="E1492" s="69" t="s">
        <v>2048</v>
      </c>
      <c r="F1492" s="40" t="s">
        <v>37</v>
      </c>
      <c r="G1492" s="39">
        <v>2311</v>
      </c>
      <c r="H1492" s="39">
        <v>4829</v>
      </c>
      <c r="I1492" s="41" t="s">
        <v>15</v>
      </c>
      <c r="J1492" s="43" t="s">
        <v>17</v>
      </c>
      <c r="K1492" s="42"/>
      <c r="L1492" s="12"/>
      <c r="M1492" s="12"/>
      <c r="N1492" s="12"/>
      <c r="O1492" s="12"/>
      <c r="P1492" s="12"/>
      <c r="Q1492" s="12"/>
      <c r="R1492" s="12"/>
      <c r="S1492" s="12"/>
      <c r="T1492" s="12"/>
      <c r="U1492" s="12"/>
      <c r="V1492" s="12"/>
      <c r="W1492" s="12"/>
      <c r="X1492" s="12"/>
      <c r="Y1492" s="12"/>
      <c r="Z1492" s="12"/>
      <c r="AA1492" s="12"/>
      <c r="AB1492" s="12"/>
      <c r="AC1492" s="12"/>
      <c r="AD1492" s="12"/>
      <c r="AE1492" s="12"/>
      <c r="AF1492" s="12"/>
      <c r="AG1492" s="12"/>
      <c r="AH1492" s="12"/>
      <c r="AI1492" s="12"/>
      <c r="AJ1492" s="12"/>
      <c r="AK1492" s="12"/>
      <c r="AL1492" s="12"/>
      <c r="AM1492" s="12"/>
      <c r="AN1492" s="12"/>
      <c r="AO1492" s="12"/>
      <c r="AP1492" s="12"/>
      <c r="AQ1492" s="12"/>
      <c r="AR1492" s="12"/>
      <c r="AS1492" s="12"/>
      <c r="AT1492" s="12"/>
      <c r="AU1492" s="12"/>
      <c r="AV1492" s="12"/>
      <c r="AW1492" s="12"/>
      <c r="AX1492" s="12"/>
      <c r="AY1492" s="12"/>
      <c r="AZ1492" s="12"/>
      <c r="BA1492" s="12"/>
      <c r="BB1492" s="12"/>
      <c r="BC1492" s="12"/>
      <c r="BD1492" s="12"/>
      <c r="BE1492" s="12"/>
      <c r="BF1492" s="12"/>
      <c r="BG1492" s="12"/>
      <c r="BH1492" s="12"/>
      <c r="BI1492" s="12"/>
      <c r="BJ1492" s="12"/>
      <c r="BK1492" s="12"/>
      <c r="BL1492" s="12"/>
      <c r="BM1492" s="12"/>
      <c r="BN1492" s="12"/>
      <c r="BO1492" s="12"/>
      <c r="BP1492" s="12"/>
      <c r="BQ1492" s="12"/>
      <c r="BR1492" s="12"/>
      <c r="BS1492" s="12"/>
      <c r="BT1492" s="12"/>
      <c r="BU1492" s="12"/>
      <c r="BV1492" s="12"/>
      <c r="BW1492" s="12"/>
      <c r="BX1492" s="12"/>
      <c r="BY1492" s="12"/>
      <c r="BZ1492" s="12"/>
      <c r="CA1492" s="12"/>
      <c r="CB1492" s="12"/>
      <c r="CC1492" s="12"/>
      <c r="CD1492" s="12"/>
      <c r="CE1492" s="12"/>
      <c r="CF1492" s="12"/>
      <c r="CG1492" s="12"/>
      <c r="CH1492" s="12"/>
      <c r="CI1492" s="12"/>
      <c r="CJ1492" s="12"/>
      <c r="CK1492" s="12"/>
      <c r="CL1492" s="12"/>
      <c r="CM1492" s="12"/>
      <c r="CN1492" s="12"/>
      <c r="CO1492" s="12"/>
      <c r="CP1492" s="12"/>
      <c r="CQ1492" s="12"/>
      <c r="CR1492" s="12"/>
      <c r="CS1492" s="12"/>
      <c r="CT1492" s="12"/>
      <c r="CU1492" s="12"/>
      <c r="CV1492" s="12"/>
      <c r="CW1492" s="12"/>
      <c r="CX1492" s="12"/>
      <c r="CY1492" s="12"/>
      <c r="CZ1492" s="12"/>
      <c r="DA1492" s="12"/>
      <c r="DB1492" s="12"/>
      <c r="DC1492" s="12"/>
      <c r="DD1492" s="12"/>
      <c r="DE1492" s="12"/>
      <c r="DF1492" s="12"/>
      <c r="DG1492" s="12"/>
      <c r="DH1492" s="12"/>
      <c r="DI1492" s="12"/>
      <c r="DJ1492" s="12"/>
      <c r="DK1492" s="12"/>
      <c r="DL1492" s="12"/>
      <c r="DM1492" s="12"/>
      <c r="DN1492" s="12"/>
      <c r="DO1492" s="12"/>
      <c r="DP1492" s="12"/>
      <c r="DQ1492" s="12"/>
      <c r="DR1492" s="12"/>
      <c r="DS1492" s="12"/>
      <c r="DT1492" s="12"/>
      <c r="DU1492" s="12"/>
      <c r="DV1492" s="12"/>
      <c r="DW1492" s="12"/>
      <c r="DX1492" s="12"/>
      <c r="DY1492" s="12"/>
      <c r="DZ1492" s="12"/>
      <c r="EA1492" s="12"/>
      <c r="EB1492" s="12"/>
      <c r="EC1492" s="12"/>
      <c r="ED1492" s="12"/>
      <c r="EE1492" s="12"/>
      <c r="EF1492" s="12"/>
      <c r="EG1492" s="12"/>
      <c r="EH1492" s="12"/>
      <c r="EI1492" s="12"/>
      <c r="EJ1492" s="12"/>
      <c r="EK1492" s="12"/>
      <c r="EL1492" s="12"/>
      <c r="EM1492" s="12"/>
      <c r="EN1492" s="12"/>
      <c r="EO1492" s="12"/>
      <c r="EP1492" s="12"/>
      <c r="EQ1492" s="12"/>
      <c r="ER1492" s="12"/>
      <c r="ES1492" s="12"/>
      <c r="ET1492" s="12"/>
      <c r="EU1492" s="12"/>
      <c r="EV1492" s="12"/>
      <c r="EW1492" s="12"/>
      <c r="EX1492" s="12"/>
      <c r="EY1492" s="12"/>
      <c r="EZ1492" s="12"/>
      <c r="FA1492" s="12"/>
      <c r="FB1492" s="12"/>
      <c r="FC1492" s="12"/>
      <c r="FD1492" s="12"/>
      <c r="FE1492" s="12"/>
      <c r="FF1492" s="12"/>
      <c r="FG1492" s="12"/>
      <c r="FH1492" s="12"/>
      <c r="FI1492" s="12"/>
      <c r="FJ1492" s="12"/>
      <c r="FK1492" s="12"/>
      <c r="FL1492" s="12"/>
      <c r="FM1492" s="12"/>
      <c r="FN1492" s="12"/>
      <c r="FO1492" s="12"/>
      <c r="FP1492" s="12"/>
      <c r="FQ1492" s="12"/>
      <c r="FR1492" s="12"/>
      <c r="FS1492" s="12"/>
      <c r="FT1492" s="12"/>
      <c r="FU1492" s="12"/>
      <c r="FV1492" s="12"/>
      <c r="FW1492" s="12"/>
      <c r="FX1492" s="12"/>
      <c r="FY1492" s="12"/>
      <c r="FZ1492" s="12"/>
      <c r="GA1492" s="12"/>
      <c r="GB1492" s="12"/>
      <c r="GC1492" s="12"/>
      <c r="GD1492" s="12"/>
      <c r="GE1492" s="12"/>
      <c r="GF1492" s="12"/>
      <c r="GG1492" s="12"/>
      <c r="GH1492" s="12"/>
      <c r="GI1492" s="12"/>
      <c r="GJ1492" s="12"/>
      <c r="GK1492" s="12"/>
      <c r="GL1492" s="12"/>
      <c r="GM1492" s="12"/>
      <c r="GN1492" s="12"/>
      <c r="GO1492" s="12"/>
      <c r="GP1492" s="12"/>
      <c r="GQ1492" s="12"/>
      <c r="GR1492" s="12"/>
      <c r="GS1492" s="12"/>
      <c r="GT1492" s="12"/>
      <c r="GU1492" s="12"/>
      <c r="GV1492" s="12"/>
      <c r="GW1492" s="12"/>
      <c r="GX1492" s="12"/>
      <c r="GY1492" s="12"/>
      <c r="GZ1492" s="12"/>
      <c r="HA1492" s="12"/>
      <c r="HB1492" s="12"/>
      <c r="HC1492" s="12"/>
      <c r="HD1492" s="12"/>
      <c r="HE1492" s="12"/>
      <c r="HF1492" s="12"/>
      <c r="HG1492" s="12"/>
      <c r="HH1492" s="12"/>
      <c r="HI1492" s="12"/>
      <c r="HJ1492" s="12"/>
      <c r="HK1492" s="12"/>
      <c r="HL1492" s="12"/>
      <c r="HM1492" s="12"/>
      <c r="HN1492" s="12"/>
      <c r="HO1492" s="12"/>
      <c r="HP1492" s="12"/>
      <c r="HQ1492" s="12"/>
      <c r="HR1492" s="12"/>
      <c r="HS1492" s="12"/>
      <c r="HT1492" s="12"/>
      <c r="HU1492" s="12"/>
      <c r="HV1492" s="12"/>
      <c r="HW1492" s="12"/>
      <c r="HX1492" s="12"/>
      <c r="HY1492" s="12"/>
      <c r="HZ1492" s="12"/>
      <c r="IA1492" s="12"/>
      <c r="IB1492" s="12"/>
      <c r="IC1492" s="12"/>
      <c r="ID1492" s="12"/>
    </row>
    <row r="1493" spans="1:238" x14ac:dyDescent="0.2">
      <c r="A1493" s="11">
        <f t="shared" si="25"/>
        <v>1485</v>
      </c>
      <c r="B1493" s="38" t="s">
        <v>259</v>
      </c>
      <c r="C1493" s="38" t="s">
        <v>759</v>
      </c>
      <c r="D1493" s="60" t="s">
        <v>902</v>
      </c>
      <c r="E1493" s="69" t="s">
        <v>2077</v>
      </c>
      <c r="F1493" s="40" t="s">
        <v>155</v>
      </c>
      <c r="G1493" s="85">
        <v>349</v>
      </c>
      <c r="H1493" s="85">
        <v>344</v>
      </c>
      <c r="I1493" s="41" t="s">
        <v>15</v>
      </c>
      <c r="J1493" s="86" t="s">
        <v>17</v>
      </c>
      <c r="K1493" s="42"/>
      <c r="L1493" s="18"/>
      <c r="M1493" s="18"/>
      <c r="N1493" s="18"/>
      <c r="O1493" s="18"/>
      <c r="P1493" s="18"/>
      <c r="Q1493" s="18"/>
      <c r="R1493" s="18"/>
      <c r="S1493" s="18"/>
      <c r="T1493" s="18"/>
      <c r="U1493" s="18"/>
      <c r="V1493" s="18"/>
      <c r="W1493" s="18"/>
      <c r="X1493" s="18"/>
      <c r="Y1493" s="18"/>
      <c r="Z1493" s="18"/>
      <c r="AA1493" s="18"/>
      <c r="AB1493" s="18"/>
      <c r="AC1493" s="18"/>
      <c r="AD1493" s="18"/>
      <c r="AE1493" s="18"/>
      <c r="AF1493" s="18"/>
      <c r="AG1493" s="18"/>
      <c r="AH1493" s="18"/>
      <c r="AI1493" s="18"/>
      <c r="AJ1493" s="18"/>
      <c r="AK1493" s="18"/>
      <c r="AL1493" s="18"/>
      <c r="AM1493" s="18"/>
      <c r="AN1493" s="18"/>
      <c r="AO1493" s="18"/>
      <c r="AP1493" s="18"/>
      <c r="AQ1493" s="18"/>
      <c r="AR1493" s="18"/>
      <c r="AS1493" s="18"/>
      <c r="AT1493" s="18"/>
      <c r="AU1493" s="18"/>
      <c r="AV1493" s="18"/>
      <c r="AW1493" s="18"/>
      <c r="AX1493" s="18"/>
      <c r="AY1493" s="18"/>
      <c r="AZ1493" s="18"/>
      <c r="BA1493" s="18"/>
      <c r="BB1493" s="18"/>
      <c r="BC1493" s="18"/>
      <c r="BD1493" s="18"/>
      <c r="BE1493" s="18"/>
      <c r="BF1493" s="18"/>
      <c r="BG1493" s="18"/>
      <c r="BH1493" s="18"/>
      <c r="BI1493" s="18"/>
      <c r="BJ1493" s="18"/>
      <c r="BK1493" s="18"/>
      <c r="BL1493" s="18"/>
      <c r="BM1493" s="18"/>
      <c r="BN1493" s="18"/>
      <c r="BO1493" s="18"/>
      <c r="BP1493" s="18"/>
      <c r="BQ1493" s="18"/>
      <c r="BR1493" s="18"/>
      <c r="BS1493" s="18"/>
      <c r="BT1493" s="18"/>
      <c r="BU1493" s="18"/>
      <c r="BV1493" s="18"/>
      <c r="BW1493" s="18"/>
      <c r="BX1493" s="18"/>
      <c r="BY1493" s="18"/>
      <c r="BZ1493" s="18"/>
      <c r="CA1493" s="18"/>
      <c r="CB1493" s="18"/>
      <c r="CC1493" s="18"/>
      <c r="CD1493" s="18"/>
      <c r="CE1493" s="18"/>
      <c r="CF1493" s="18"/>
      <c r="CG1493" s="18"/>
      <c r="CH1493" s="18"/>
      <c r="CI1493" s="18"/>
      <c r="CJ1493" s="18"/>
      <c r="CK1493" s="18"/>
      <c r="CL1493" s="18"/>
      <c r="CM1493" s="18"/>
      <c r="CN1493" s="18"/>
      <c r="CO1493" s="18"/>
      <c r="CP1493" s="18"/>
      <c r="CQ1493" s="18"/>
      <c r="CR1493" s="18"/>
      <c r="CS1493" s="18"/>
      <c r="CT1493" s="18"/>
      <c r="CU1493" s="18"/>
      <c r="CV1493" s="18"/>
      <c r="CW1493" s="18"/>
      <c r="CX1493" s="18"/>
      <c r="CY1493" s="18"/>
      <c r="CZ1493" s="18"/>
      <c r="DA1493" s="18"/>
      <c r="DB1493" s="18"/>
      <c r="DC1493" s="18"/>
      <c r="DD1493" s="18"/>
      <c r="DE1493" s="18"/>
      <c r="DF1493" s="18"/>
      <c r="DG1493" s="18"/>
      <c r="DH1493" s="18"/>
      <c r="DI1493" s="18"/>
      <c r="DJ1493" s="18"/>
      <c r="DK1493" s="18"/>
      <c r="DL1493" s="18"/>
      <c r="DM1493" s="18"/>
      <c r="DN1493" s="18"/>
      <c r="DO1493" s="18"/>
      <c r="DP1493" s="18"/>
      <c r="DQ1493" s="18"/>
      <c r="DR1493" s="18"/>
      <c r="DS1493" s="18"/>
      <c r="DT1493" s="18"/>
      <c r="DU1493" s="18"/>
      <c r="DV1493" s="18"/>
      <c r="DW1493" s="18"/>
      <c r="DX1493" s="18"/>
      <c r="DY1493" s="18"/>
      <c r="DZ1493" s="18"/>
      <c r="EA1493" s="18"/>
      <c r="EB1493" s="18"/>
      <c r="EC1493" s="18"/>
      <c r="ED1493" s="18"/>
      <c r="EE1493" s="18"/>
      <c r="EF1493" s="18"/>
      <c r="EG1493" s="18"/>
      <c r="EH1493" s="18"/>
      <c r="EI1493" s="18"/>
      <c r="EJ1493" s="18"/>
      <c r="EK1493" s="18"/>
      <c r="EL1493" s="18"/>
      <c r="EM1493" s="18"/>
      <c r="EN1493" s="18"/>
      <c r="EO1493" s="18"/>
      <c r="EP1493" s="18"/>
      <c r="EQ1493" s="18"/>
      <c r="ER1493" s="18"/>
      <c r="ES1493" s="18"/>
      <c r="ET1493" s="18"/>
      <c r="EU1493" s="18"/>
      <c r="EV1493" s="18"/>
      <c r="EW1493" s="18"/>
      <c r="EX1493" s="18"/>
      <c r="EY1493" s="18"/>
      <c r="EZ1493" s="18"/>
      <c r="FA1493" s="18"/>
      <c r="FB1493" s="18"/>
      <c r="FC1493" s="18"/>
      <c r="FD1493" s="18"/>
      <c r="FE1493" s="18"/>
      <c r="FF1493" s="18"/>
      <c r="FG1493" s="18"/>
      <c r="FH1493" s="18"/>
      <c r="FI1493" s="18"/>
      <c r="FJ1493" s="18"/>
      <c r="FK1493" s="18"/>
      <c r="FL1493" s="18"/>
      <c r="FM1493" s="18"/>
      <c r="FN1493" s="18"/>
      <c r="FO1493" s="18"/>
      <c r="FP1493" s="18"/>
      <c r="FQ1493" s="18"/>
      <c r="FR1493" s="18"/>
      <c r="FS1493" s="18"/>
      <c r="FT1493" s="18"/>
      <c r="FU1493" s="18"/>
      <c r="FV1493" s="18"/>
      <c r="FW1493" s="18"/>
      <c r="FX1493" s="18"/>
      <c r="FY1493" s="18"/>
      <c r="FZ1493" s="18"/>
      <c r="GA1493" s="18"/>
      <c r="GB1493" s="18"/>
      <c r="GC1493" s="18"/>
      <c r="GD1493" s="18"/>
      <c r="GE1493" s="18"/>
      <c r="GF1493" s="18"/>
      <c r="GG1493" s="18"/>
      <c r="GH1493" s="18"/>
      <c r="GI1493" s="18"/>
      <c r="GJ1493" s="18"/>
      <c r="GK1493" s="18"/>
      <c r="GL1493" s="18"/>
      <c r="GM1493" s="18"/>
      <c r="GN1493" s="18"/>
      <c r="GO1493" s="18"/>
      <c r="GP1493" s="18"/>
      <c r="GQ1493" s="18"/>
      <c r="GR1493" s="18"/>
      <c r="GS1493" s="18"/>
      <c r="GT1493" s="18"/>
      <c r="GU1493" s="18"/>
      <c r="GV1493" s="18"/>
      <c r="GW1493" s="18"/>
      <c r="GX1493" s="18"/>
      <c r="GY1493" s="18"/>
      <c r="GZ1493" s="18"/>
      <c r="HA1493" s="18"/>
      <c r="HB1493" s="18"/>
      <c r="HC1493" s="18"/>
      <c r="HD1493" s="18"/>
      <c r="HE1493" s="18"/>
      <c r="HF1493" s="18"/>
      <c r="HG1493" s="18"/>
      <c r="HH1493" s="18"/>
      <c r="HI1493" s="18"/>
      <c r="HJ1493" s="18"/>
      <c r="HK1493" s="18"/>
      <c r="HL1493" s="18"/>
      <c r="HM1493" s="18"/>
      <c r="HN1493" s="18"/>
      <c r="HO1493" s="18"/>
      <c r="HP1493" s="18"/>
      <c r="HQ1493" s="18"/>
      <c r="HR1493" s="18"/>
      <c r="HS1493" s="18"/>
      <c r="HT1493" s="18"/>
      <c r="HU1493" s="18"/>
      <c r="HV1493" s="18"/>
      <c r="HW1493" s="18"/>
      <c r="HX1493" s="18"/>
      <c r="HY1493" s="18"/>
      <c r="HZ1493" s="18"/>
      <c r="IA1493" s="18"/>
      <c r="IB1493" s="18"/>
      <c r="IC1493" s="18"/>
      <c r="ID1493" s="18"/>
    </row>
    <row r="1494" spans="1:238" x14ac:dyDescent="0.2">
      <c r="A1494" s="11">
        <f t="shared" si="25"/>
        <v>1486</v>
      </c>
      <c r="B1494" s="38" t="s">
        <v>645</v>
      </c>
      <c r="C1494" s="38" t="s">
        <v>759</v>
      </c>
      <c r="D1494" s="38" t="s">
        <v>902</v>
      </c>
      <c r="E1494" s="69" t="s">
        <v>2077</v>
      </c>
      <c r="F1494" s="40" t="s">
        <v>1184</v>
      </c>
      <c r="G1494" s="85">
        <v>2066</v>
      </c>
      <c r="H1494" s="85">
        <v>3471</v>
      </c>
      <c r="I1494" s="41" t="s">
        <v>15</v>
      </c>
      <c r="J1494" s="86" t="s">
        <v>17</v>
      </c>
      <c r="K1494" s="42"/>
      <c r="L1494" s="18"/>
      <c r="M1494" s="18"/>
      <c r="N1494" s="18"/>
      <c r="O1494" s="18"/>
      <c r="P1494" s="18"/>
      <c r="Q1494" s="18"/>
      <c r="R1494" s="18"/>
      <c r="S1494" s="18"/>
      <c r="T1494" s="18"/>
      <c r="U1494" s="18"/>
      <c r="V1494" s="18"/>
      <c r="W1494" s="18"/>
      <c r="X1494" s="18"/>
      <c r="Y1494" s="18"/>
      <c r="Z1494" s="18"/>
      <c r="AA1494" s="18"/>
      <c r="AB1494" s="18"/>
      <c r="AC1494" s="18"/>
      <c r="AD1494" s="18"/>
      <c r="AE1494" s="18"/>
      <c r="AF1494" s="18"/>
      <c r="AG1494" s="18"/>
      <c r="AH1494" s="18"/>
      <c r="AI1494" s="18"/>
      <c r="AJ1494" s="18"/>
      <c r="AK1494" s="18"/>
      <c r="AL1494" s="18"/>
      <c r="AM1494" s="18"/>
      <c r="AN1494" s="18"/>
      <c r="AO1494" s="18"/>
      <c r="AP1494" s="18"/>
      <c r="AQ1494" s="18"/>
      <c r="AR1494" s="18"/>
      <c r="AS1494" s="18"/>
      <c r="AT1494" s="18"/>
      <c r="AU1494" s="18"/>
      <c r="AV1494" s="18"/>
      <c r="AW1494" s="18"/>
      <c r="AX1494" s="18"/>
      <c r="AY1494" s="18"/>
      <c r="AZ1494" s="18"/>
      <c r="BA1494" s="18"/>
      <c r="BB1494" s="18"/>
      <c r="BC1494" s="18"/>
      <c r="BD1494" s="18"/>
      <c r="BE1494" s="18"/>
      <c r="BF1494" s="18"/>
      <c r="BG1494" s="18"/>
      <c r="BH1494" s="18"/>
      <c r="BI1494" s="18"/>
      <c r="BJ1494" s="18"/>
      <c r="BK1494" s="18"/>
      <c r="BL1494" s="18"/>
      <c r="BM1494" s="18"/>
      <c r="BN1494" s="18"/>
      <c r="BO1494" s="18"/>
      <c r="BP1494" s="18"/>
      <c r="BQ1494" s="18"/>
      <c r="BR1494" s="18"/>
      <c r="BS1494" s="18"/>
      <c r="BT1494" s="18"/>
      <c r="BU1494" s="18"/>
      <c r="BV1494" s="18"/>
      <c r="BW1494" s="18"/>
      <c r="BX1494" s="18"/>
      <c r="BY1494" s="18"/>
      <c r="BZ1494" s="18"/>
      <c r="CA1494" s="18"/>
      <c r="CB1494" s="18"/>
      <c r="CC1494" s="18"/>
      <c r="CD1494" s="18"/>
      <c r="CE1494" s="18"/>
      <c r="CF1494" s="18"/>
      <c r="CG1494" s="18"/>
      <c r="CH1494" s="18"/>
      <c r="CI1494" s="18"/>
      <c r="CJ1494" s="18"/>
      <c r="CK1494" s="18"/>
      <c r="CL1494" s="18"/>
      <c r="CM1494" s="18"/>
      <c r="CN1494" s="18"/>
      <c r="CO1494" s="18"/>
      <c r="CP1494" s="18"/>
      <c r="CQ1494" s="18"/>
      <c r="CR1494" s="18"/>
      <c r="CS1494" s="18"/>
      <c r="CT1494" s="18"/>
      <c r="CU1494" s="18"/>
      <c r="CV1494" s="18"/>
      <c r="CW1494" s="18"/>
      <c r="CX1494" s="18"/>
      <c r="CY1494" s="18"/>
      <c r="CZ1494" s="18"/>
      <c r="DA1494" s="18"/>
      <c r="DB1494" s="18"/>
      <c r="DC1494" s="18"/>
      <c r="DD1494" s="18"/>
      <c r="DE1494" s="18"/>
      <c r="DF1494" s="18"/>
      <c r="DG1494" s="18"/>
      <c r="DH1494" s="18"/>
      <c r="DI1494" s="18"/>
      <c r="DJ1494" s="18"/>
      <c r="DK1494" s="18"/>
      <c r="DL1494" s="18"/>
      <c r="DM1494" s="18"/>
      <c r="DN1494" s="18"/>
      <c r="DO1494" s="18"/>
      <c r="DP1494" s="18"/>
      <c r="DQ1494" s="18"/>
      <c r="DR1494" s="18"/>
      <c r="DS1494" s="18"/>
      <c r="DT1494" s="18"/>
      <c r="DU1494" s="18"/>
      <c r="DV1494" s="18"/>
      <c r="DW1494" s="18"/>
      <c r="DX1494" s="18"/>
      <c r="DY1494" s="18"/>
      <c r="DZ1494" s="18"/>
      <c r="EA1494" s="18"/>
      <c r="EB1494" s="18"/>
      <c r="EC1494" s="18"/>
      <c r="ED1494" s="18"/>
      <c r="EE1494" s="18"/>
      <c r="EF1494" s="18"/>
      <c r="EG1494" s="18"/>
      <c r="EH1494" s="18"/>
      <c r="EI1494" s="18"/>
      <c r="EJ1494" s="18"/>
      <c r="EK1494" s="18"/>
      <c r="EL1494" s="18"/>
      <c r="EM1494" s="18"/>
      <c r="EN1494" s="18"/>
      <c r="EO1494" s="18"/>
      <c r="EP1494" s="18"/>
      <c r="EQ1494" s="18"/>
      <c r="ER1494" s="18"/>
      <c r="ES1494" s="18"/>
      <c r="ET1494" s="18"/>
      <c r="EU1494" s="18"/>
      <c r="EV1494" s="18"/>
      <c r="EW1494" s="18"/>
      <c r="EX1494" s="18"/>
      <c r="EY1494" s="18"/>
      <c r="EZ1494" s="18"/>
      <c r="FA1494" s="18"/>
      <c r="FB1494" s="18"/>
      <c r="FC1494" s="18"/>
      <c r="FD1494" s="18"/>
      <c r="FE1494" s="18"/>
      <c r="FF1494" s="18"/>
      <c r="FG1494" s="18"/>
      <c r="FH1494" s="18"/>
      <c r="FI1494" s="18"/>
      <c r="FJ1494" s="18"/>
      <c r="FK1494" s="18"/>
      <c r="FL1494" s="18"/>
      <c r="FM1494" s="18"/>
      <c r="FN1494" s="18"/>
      <c r="FO1494" s="18"/>
      <c r="FP1494" s="18"/>
      <c r="FQ1494" s="18"/>
      <c r="FR1494" s="18"/>
      <c r="FS1494" s="18"/>
      <c r="FT1494" s="18"/>
      <c r="FU1494" s="18"/>
      <c r="FV1494" s="18"/>
      <c r="FW1494" s="18"/>
      <c r="FX1494" s="18"/>
      <c r="FY1494" s="18"/>
      <c r="FZ1494" s="18"/>
      <c r="GA1494" s="18"/>
      <c r="GB1494" s="18"/>
      <c r="GC1494" s="18"/>
      <c r="GD1494" s="18"/>
      <c r="GE1494" s="18"/>
      <c r="GF1494" s="18"/>
      <c r="GG1494" s="18"/>
      <c r="GH1494" s="18"/>
      <c r="GI1494" s="18"/>
      <c r="GJ1494" s="18"/>
      <c r="GK1494" s="18"/>
      <c r="GL1494" s="18"/>
      <c r="GM1494" s="18"/>
      <c r="GN1494" s="18"/>
      <c r="GO1494" s="18"/>
      <c r="GP1494" s="18"/>
      <c r="GQ1494" s="18"/>
      <c r="GR1494" s="18"/>
      <c r="GS1494" s="18"/>
      <c r="GT1494" s="18"/>
      <c r="GU1494" s="18"/>
      <c r="GV1494" s="18"/>
      <c r="GW1494" s="18"/>
      <c r="GX1494" s="18"/>
      <c r="GY1494" s="18"/>
      <c r="GZ1494" s="18"/>
      <c r="HA1494" s="18"/>
      <c r="HB1494" s="18"/>
      <c r="HC1494" s="18"/>
      <c r="HD1494" s="18"/>
      <c r="HE1494" s="18"/>
      <c r="HF1494" s="18"/>
      <c r="HG1494" s="18"/>
      <c r="HH1494" s="18"/>
      <c r="HI1494" s="18"/>
      <c r="HJ1494" s="18"/>
      <c r="HK1494" s="18"/>
      <c r="HL1494" s="18"/>
      <c r="HM1494" s="18"/>
      <c r="HN1494" s="18"/>
      <c r="HO1494" s="18"/>
      <c r="HP1494" s="18"/>
      <c r="HQ1494" s="18"/>
      <c r="HR1494" s="18"/>
      <c r="HS1494" s="18"/>
      <c r="HT1494" s="18"/>
      <c r="HU1494" s="18"/>
      <c r="HV1494" s="18"/>
      <c r="HW1494" s="18"/>
      <c r="HX1494" s="18"/>
      <c r="HY1494" s="18"/>
      <c r="HZ1494" s="18"/>
      <c r="IA1494" s="18"/>
      <c r="IB1494" s="18"/>
      <c r="IC1494" s="18"/>
      <c r="ID1494" s="18"/>
    </row>
    <row r="1495" spans="1:238" x14ac:dyDescent="0.2">
      <c r="A1495" s="11">
        <f t="shared" si="25"/>
        <v>1487</v>
      </c>
      <c r="B1495" s="38" t="s">
        <v>364</v>
      </c>
      <c r="C1495" s="38" t="s">
        <v>759</v>
      </c>
      <c r="D1495" s="38" t="s">
        <v>902</v>
      </c>
      <c r="E1495" s="69" t="s">
        <v>2095</v>
      </c>
      <c r="F1495" s="40" t="s">
        <v>1974</v>
      </c>
      <c r="G1495" s="85">
        <v>329</v>
      </c>
      <c r="H1495" s="39">
        <v>458</v>
      </c>
      <c r="I1495" s="41" t="s">
        <v>15</v>
      </c>
      <c r="J1495" s="86" t="s">
        <v>17</v>
      </c>
      <c r="K1495" s="42"/>
      <c r="L1495" s="18"/>
      <c r="M1495" s="18"/>
      <c r="N1495" s="18"/>
      <c r="O1495" s="18"/>
      <c r="P1495" s="18"/>
      <c r="Q1495" s="18"/>
      <c r="R1495" s="18"/>
      <c r="S1495" s="18"/>
      <c r="T1495" s="18"/>
      <c r="U1495" s="18"/>
      <c r="V1495" s="18"/>
      <c r="W1495" s="18"/>
      <c r="X1495" s="18"/>
      <c r="Y1495" s="18"/>
      <c r="Z1495" s="18"/>
      <c r="AA1495" s="18"/>
      <c r="AB1495" s="18"/>
      <c r="AC1495" s="18"/>
      <c r="AD1495" s="18"/>
      <c r="AE1495" s="18"/>
      <c r="AF1495" s="18"/>
      <c r="AG1495" s="18"/>
      <c r="AH1495" s="18"/>
      <c r="AI1495" s="18"/>
      <c r="AJ1495" s="18"/>
      <c r="AK1495" s="18"/>
      <c r="AL1495" s="18"/>
      <c r="AM1495" s="18"/>
      <c r="AN1495" s="18"/>
      <c r="AO1495" s="18"/>
      <c r="AP1495" s="18"/>
      <c r="AQ1495" s="18"/>
      <c r="AR1495" s="18"/>
      <c r="AS1495" s="18"/>
      <c r="AT1495" s="18"/>
      <c r="AU1495" s="18"/>
      <c r="AV1495" s="18"/>
      <c r="AW1495" s="18"/>
      <c r="AX1495" s="18"/>
      <c r="AY1495" s="18"/>
      <c r="AZ1495" s="18"/>
      <c r="BA1495" s="18"/>
      <c r="BB1495" s="18"/>
      <c r="BC1495" s="18"/>
      <c r="BD1495" s="18"/>
      <c r="BE1495" s="18"/>
      <c r="BF1495" s="18"/>
      <c r="BG1495" s="18"/>
      <c r="BH1495" s="18"/>
      <c r="BI1495" s="18"/>
      <c r="BJ1495" s="18"/>
      <c r="BK1495" s="18"/>
      <c r="BL1495" s="18"/>
      <c r="BM1495" s="18"/>
      <c r="BN1495" s="18"/>
      <c r="BO1495" s="18"/>
      <c r="BP1495" s="18"/>
      <c r="BQ1495" s="18"/>
      <c r="BR1495" s="18"/>
      <c r="BS1495" s="18"/>
      <c r="BT1495" s="18"/>
      <c r="BU1495" s="18"/>
      <c r="BV1495" s="18"/>
      <c r="BW1495" s="18"/>
      <c r="BX1495" s="18"/>
      <c r="BY1495" s="18"/>
      <c r="BZ1495" s="18"/>
      <c r="CA1495" s="18"/>
      <c r="CB1495" s="18"/>
      <c r="CC1495" s="18"/>
      <c r="CD1495" s="18"/>
      <c r="CE1495" s="18"/>
      <c r="CF1495" s="18"/>
      <c r="CG1495" s="18"/>
      <c r="CH1495" s="18"/>
      <c r="CI1495" s="18"/>
      <c r="CJ1495" s="18"/>
      <c r="CK1495" s="18"/>
      <c r="CL1495" s="18"/>
      <c r="CM1495" s="18"/>
      <c r="CN1495" s="18"/>
      <c r="CO1495" s="18"/>
      <c r="CP1495" s="18"/>
      <c r="CQ1495" s="18"/>
      <c r="CR1495" s="18"/>
      <c r="CS1495" s="18"/>
      <c r="CT1495" s="18"/>
      <c r="CU1495" s="18"/>
      <c r="CV1495" s="18"/>
      <c r="CW1495" s="18"/>
      <c r="CX1495" s="18"/>
      <c r="CY1495" s="18"/>
      <c r="CZ1495" s="18"/>
      <c r="DA1495" s="18"/>
      <c r="DB1495" s="18"/>
      <c r="DC1495" s="18"/>
      <c r="DD1495" s="18"/>
      <c r="DE1495" s="18"/>
      <c r="DF1495" s="18"/>
      <c r="DG1495" s="18"/>
      <c r="DH1495" s="18"/>
      <c r="DI1495" s="18"/>
      <c r="DJ1495" s="18"/>
      <c r="DK1495" s="18"/>
      <c r="DL1495" s="18"/>
      <c r="DM1495" s="18"/>
      <c r="DN1495" s="18"/>
      <c r="DO1495" s="18"/>
      <c r="DP1495" s="18"/>
      <c r="DQ1495" s="18"/>
      <c r="DR1495" s="18"/>
      <c r="DS1495" s="18"/>
      <c r="DT1495" s="18"/>
      <c r="DU1495" s="18"/>
      <c r="DV1495" s="18"/>
      <c r="DW1495" s="18"/>
      <c r="DX1495" s="18"/>
      <c r="DY1495" s="18"/>
      <c r="DZ1495" s="18"/>
      <c r="EA1495" s="18"/>
      <c r="EB1495" s="18"/>
      <c r="EC1495" s="18"/>
      <c r="ED1495" s="18"/>
      <c r="EE1495" s="18"/>
      <c r="EF1495" s="18"/>
      <c r="EG1495" s="18"/>
      <c r="EH1495" s="18"/>
      <c r="EI1495" s="18"/>
      <c r="EJ1495" s="18"/>
      <c r="EK1495" s="18"/>
      <c r="EL1495" s="18"/>
      <c r="EM1495" s="18"/>
      <c r="EN1495" s="18"/>
      <c r="EO1495" s="18"/>
      <c r="EP1495" s="18"/>
      <c r="EQ1495" s="18"/>
      <c r="ER1495" s="18"/>
      <c r="ES1495" s="18"/>
      <c r="ET1495" s="18"/>
      <c r="EU1495" s="18"/>
      <c r="EV1495" s="18"/>
      <c r="EW1495" s="18"/>
      <c r="EX1495" s="18"/>
      <c r="EY1495" s="18"/>
      <c r="EZ1495" s="18"/>
      <c r="FA1495" s="18"/>
      <c r="FB1495" s="18"/>
      <c r="FC1495" s="18"/>
      <c r="FD1495" s="18"/>
      <c r="FE1495" s="18"/>
      <c r="FF1495" s="18"/>
      <c r="FG1495" s="18"/>
      <c r="FH1495" s="18"/>
      <c r="FI1495" s="18"/>
      <c r="FJ1495" s="18"/>
      <c r="FK1495" s="18"/>
      <c r="FL1495" s="18"/>
      <c r="FM1495" s="18"/>
      <c r="FN1495" s="18"/>
      <c r="FO1495" s="18"/>
      <c r="FP1495" s="18"/>
      <c r="FQ1495" s="18"/>
      <c r="FR1495" s="18"/>
      <c r="FS1495" s="18"/>
      <c r="FT1495" s="18"/>
      <c r="FU1495" s="18"/>
      <c r="FV1495" s="18"/>
      <c r="FW1495" s="18"/>
      <c r="FX1495" s="18"/>
      <c r="FY1495" s="18"/>
      <c r="FZ1495" s="18"/>
      <c r="GA1495" s="18"/>
      <c r="GB1495" s="18"/>
      <c r="GC1495" s="18"/>
      <c r="GD1495" s="18"/>
      <c r="GE1495" s="18"/>
      <c r="GF1495" s="18"/>
      <c r="GG1495" s="18"/>
      <c r="GH1495" s="18"/>
      <c r="GI1495" s="18"/>
      <c r="GJ1495" s="18"/>
      <c r="GK1495" s="18"/>
      <c r="GL1495" s="18"/>
      <c r="GM1495" s="18"/>
      <c r="GN1495" s="18"/>
      <c r="GO1495" s="18"/>
      <c r="GP1495" s="18"/>
      <c r="GQ1495" s="18"/>
      <c r="GR1495" s="18"/>
      <c r="GS1495" s="18"/>
      <c r="GT1495" s="18"/>
      <c r="GU1495" s="18"/>
      <c r="GV1495" s="18"/>
      <c r="GW1495" s="18"/>
      <c r="GX1495" s="18"/>
      <c r="GY1495" s="18"/>
      <c r="GZ1495" s="18"/>
      <c r="HA1495" s="18"/>
      <c r="HB1495" s="18"/>
      <c r="HC1495" s="18"/>
      <c r="HD1495" s="18"/>
      <c r="HE1495" s="18"/>
      <c r="HF1495" s="18"/>
      <c r="HG1495" s="18"/>
      <c r="HH1495" s="18"/>
      <c r="HI1495" s="18"/>
      <c r="HJ1495" s="18"/>
      <c r="HK1495" s="18"/>
      <c r="HL1495" s="18"/>
      <c r="HM1495" s="18"/>
      <c r="HN1495" s="18"/>
      <c r="HO1495" s="18"/>
      <c r="HP1495" s="18"/>
      <c r="HQ1495" s="18"/>
      <c r="HR1495" s="18"/>
      <c r="HS1495" s="18"/>
      <c r="HT1495" s="18"/>
      <c r="HU1495" s="18"/>
      <c r="HV1495" s="18"/>
      <c r="HW1495" s="18"/>
      <c r="HX1495" s="18"/>
      <c r="HY1495" s="18"/>
      <c r="HZ1495" s="18"/>
      <c r="IA1495" s="18"/>
      <c r="IB1495" s="18"/>
      <c r="IC1495" s="18"/>
      <c r="ID1495" s="18"/>
    </row>
    <row r="1496" spans="1:238" x14ac:dyDescent="0.2">
      <c r="A1496" s="11">
        <f t="shared" si="25"/>
        <v>1488</v>
      </c>
      <c r="B1496" s="38" t="s">
        <v>200</v>
      </c>
      <c r="C1496" s="38" t="s">
        <v>759</v>
      </c>
      <c r="D1496" s="38" t="s">
        <v>902</v>
      </c>
      <c r="E1496" s="69" t="s">
        <v>2099</v>
      </c>
      <c r="F1496" s="40" t="s">
        <v>23</v>
      </c>
      <c r="G1496" s="85">
        <v>1501</v>
      </c>
      <c r="H1496" s="39">
        <v>3623</v>
      </c>
      <c r="I1496" s="41" t="s">
        <v>18</v>
      </c>
      <c r="J1496" s="86" t="s">
        <v>17</v>
      </c>
      <c r="K1496" s="42"/>
      <c r="L1496" s="18"/>
      <c r="M1496" s="18"/>
      <c r="N1496" s="18"/>
      <c r="O1496" s="18"/>
      <c r="P1496" s="18"/>
      <c r="Q1496" s="18"/>
      <c r="R1496" s="18"/>
      <c r="S1496" s="18"/>
      <c r="T1496" s="18"/>
      <c r="U1496" s="18"/>
      <c r="V1496" s="18"/>
      <c r="W1496" s="18"/>
      <c r="X1496" s="18"/>
      <c r="Y1496" s="18"/>
      <c r="Z1496" s="18"/>
      <c r="AA1496" s="18"/>
      <c r="AB1496" s="18"/>
      <c r="AC1496" s="18"/>
      <c r="AD1496" s="18"/>
      <c r="AE1496" s="18"/>
      <c r="AF1496" s="18"/>
      <c r="AG1496" s="18"/>
      <c r="AH1496" s="18"/>
      <c r="AI1496" s="18"/>
      <c r="AJ1496" s="18"/>
      <c r="AK1496" s="18"/>
      <c r="AL1496" s="18"/>
      <c r="AM1496" s="18"/>
      <c r="AN1496" s="18"/>
      <c r="AO1496" s="18"/>
      <c r="AP1496" s="18"/>
      <c r="AQ1496" s="18"/>
      <c r="AR1496" s="18"/>
      <c r="AS1496" s="18"/>
      <c r="AT1496" s="18"/>
      <c r="AU1496" s="18"/>
      <c r="AV1496" s="18"/>
      <c r="AW1496" s="18"/>
      <c r="AX1496" s="18"/>
      <c r="AY1496" s="18"/>
      <c r="AZ1496" s="18"/>
      <c r="BA1496" s="18"/>
      <c r="BB1496" s="18"/>
      <c r="BC1496" s="18"/>
      <c r="BD1496" s="18"/>
      <c r="BE1496" s="18"/>
      <c r="BF1496" s="18"/>
      <c r="BG1496" s="18"/>
      <c r="BH1496" s="18"/>
      <c r="BI1496" s="18"/>
      <c r="BJ1496" s="18"/>
      <c r="BK1496" s="18"/>
      <c r="BL1496" s="18"/>
      <c r="BM1496" s="18"/>
      <c r="BN1496" s="18"/>
      <c r="BO1496" s="18"/>
      <c r="BP1496" s="18"/>
      <c r="BQ1496" s="18"/>
      <c r="BR1496" s="18"/>
      <c r="BS1496" s="18"/>
      <c r="BT1496" s="18"/>
      <c r="BU1496" s="18"/>
      <c r="BV1496" s="18"/>
      <c r="BW1496" s="18"/>
      <c r="BX1496" s="18"/>
      <c r="BY1496" s="18"/>
      <c r="BZ1496" s="18"/>
      <c r="CA1496" s="18"/>
      <c r="CB1496" s="18"/>
      <c r="CC1496" s="18"/>
      <c r="CD1496" s="18"/>
      <c r="CE1496" s="18"/>
      <c r="CF1496" s="18"/>
      <c r="CG1496" s="18"/>
      <c r="CH1496" s="18"/>
      <c r="CI1496" s="18"/>
      <c r="CJ1496" s="18"/>
      <c r="CK1496" s="18"/>
      <c r="CL1496" s="18"/>
      <c r="CM1496" s="18"/>
      <c r="CN1496" s="18"/>
      <c r="CO1496" s="18"/>
      <c r="CP1496" s="18"/>
      <c r="CQ1496" s="18"/>
      <c r="CR1496" s="18"/>
      <c r="CS1496" s="18"/>
      <c r="CT1496" s="18"/>
      <c r="CU1496" s="18"/>
      <c r="CV1496" s="18"/>
      <c r="CW1496" s="18"/>
      <c r="CX1496" s="18"/>
      <c r="CY1496" s="18"/>
      <c r="CZ1496" s="18"/>
      <c r="DA1496" s="18"/>
      <c r="DB1496" s="18"/>
      <c r="DC1496" s="18"/>
      <c r="DD1496" s="18"/>
      <c r="DE1496" s="18"/>
      <c r="DF1496" s="18"/>
      <c r="DG1496" s="18"/>
      <c r="DH1496" s="18"/>
      <c r="DI1496" s="18"/>
      <c r="DJ1496" s="18"/>
      <c r="DK1496" s="18"/>
      <c r="DL1496" s="18"/>
      <c r="DM1496" s="18"/>
      <c r="DN1496" s="18"/>
      <c r="DO1496" s="18"/>
      <c r="DP1496" s="18"/>
      <c r="DQ1496" s="18"/>
      <c r="DR1496" s="18"/>
      <c r="DS1496" s="18"/>
      <c r="DT1496" s="18"/>
      <c r="DU1496" s="18"/>
      <c r="DV1496" s="18"/>
      <c r="DW1496" s="18"/>
      <c r="DX1496" s="18"/>
      <c r="DY1496" s="18"/>
      <c r="DZ1496" s="18"/>
      <c r="EA1496" s="18"/>
      <c r="EB1496" s="18"/>
      <c r="EC1496" s="18"/>
      <c r="ED1496" s="18"/>
      <c r="EE1496" s="18"/>
      <c r="EF1496" s="18"/>
      <c r="EG1496" s="18"/>
      <c r="EH1496" s="18"/>
      <c r="EI1496" s="18"/>
      <c r="EJ1496" s="18"/>
      <c r="EK1496" s="18"/>
      <c r="EL1496" s="18"/>
      <c r="EM1496" s="18"/>
      <c r="EN1496" s="18"/>
      <c r="EO1496" s="18"/>
      <c r="EP1496" s="18"/>
      <c r="EQ1496" s="18"/>
      <c r="ER1496" s="18"/>
      <c r="ES1496" s="18"/>
      <c r="ET1496" s="18"/>
      <c r="EU1496" s="18"/>
      <c r="EV1496" s="18"/>
      <c r="EW1496" s="18"/>
      <c r="EX1496" s="18"/>
      <c r="EY1496" s="18"/>
      <c r="EZ1496" s="18"/>
      <c r="FA1496" s="18"/>
      <c r="FB1496" s="18"/>
      <c r="FC1496" s="18"/>
      <c r="FD1496" s="18"/>
      <c r="FE1496" s="18"/>
      <c r="FF1496" s="18"/>
      <c r="FG1496" s="18"/>
      <c r="FH1496" s="18"/>
      <c r="FI1496" s="18"/>
      <c r="FJ1496" s="18"/>
      <c r="FK1496" s="18"/>
      <c r="FL1496" s="18"/>
      <c r="FM1496" s="18"/>
      <c r="FN1496" s="18"/>
      <c r="FO1496" s="18"/>
      <c r="FP1496" s="18"/>
      <c r="FQ1496" s="18"/>
      <c r="FR1496" s="18"/>
      <c r="FS1496" s="18"/>
      <c r="FT1496" s="18"/>
      <c r="FU1496" s="18"/>
      <c r="FV1496" s="18"/>
      <c r="FW1496" s="18"/>
      <c r="FX1496" s="18"/>
      <c r="FY1496" s="18"/>
      <c r="FZ1496" s="18"/>
      <c r="GA1496" s="18"/>
      <c r="GB1496" s="18"/>
      <c r="GC1496" s="18"/>
      <c r="GD1496" s="18"/>
      <c r="GE1496" s="18"/>
      <c r="GF1496" s="18"/>
      <c r="GG1496" s="18"/>
      <c r="GH1496" s="18"/>
      <c r="GI1496" s="18"/>
      <c r="GJ1496" s="18"/>
      <c r="GK1496" s="18"/>
      <c r="GL1496" s="18"/>
      <c r="GM1496" s="18"/>
      <c r="GN1496" s="18"/>
      <c r="GO1496" s="18"/>
      <c r="GP1496" s="18"/>
      <c r="GQ1496" s="18"/>
      <c r="GR1496" s="18"/>
      <c r="GS1496" s="18"/>
      <c r="GT1496" s="18"/>
      <c r="GU1496" s="18"/>
      <c r="GV1496" s="18"/>
      <c r="GW1496" s="18"/>
      <c r="GX1496" s="18"/>
      <c r="GY1496" s="18"/>
      <c r="GZ1496" s="18"/>
      <c r="HA1496" s="18"/>
      <c r="HB1496" s="18"/>
      <c r="HC1496" s="18"/>
      <c r="HD1496" s="18"/>
      <c r="HE1496" s="18"/>
      <c r="HF1496" s="18"/>
      <c r="HG1496" s="18"/>
      <c r="HH1496" s="18"/>
      <c r="HI1496" s="18"/>
      <c r="HJ1496" s="18"/>
      <c r="HK1496" s="18"/>
      <c r="HL1496" s="18"/>
      <c r="HM1496" s="18"/>
      <c r="HN1496" s="18"/>
      <c r="HO1496" s="18"/>
      <c r="HP1496" s="18"/>
      <c r="HQ1496" s="18"/>
      <c r="HR1496" s="18"/>
      <c r="HS1496" s="18"/>
      <c r="HT1496" s="18"/>
      <c r="HU1496" s="18"/>
      <c r="HV1496" s="18"/>
      <c r="HW1496" s="18"/>
      <c r="HX1496" s="18"/>
      <c r="HY1496" s="18"/>
      <c r="HZ1496" s="18"/>
      <c r="IA1496" s="18"/>
      <c r="IB1496" s="18"/>
      <c r="IC1496" s="18"/>
      <c r="ID1496" s="18"/>
    </row>
    <row r="1497" spans="1:238" s="12" customFormat="1" x14ac:dyDescent="0.2">
      <c r="A1497" s="11">
        <f t="shared" si="25"/>
        <v>1489</v>
      </c>
      <c r="B1497" s="38" t="s">
        <v>425</v>
      </c>
      <c r="C1497" s="38" t="s">
        <v>759</v>
      </c>
      <c r="D1497" s="38" t="s">
        <v>902</v>
      </c>
      <c r="E1497" s="69" t="s">
        <v>2108</v>
      </c>
      <c r="F1497" s="40" t="s">
        <v>23</v>
      </c>
      <c r="G1497" s="39">
        <v>857</v>
      </c>
      <c r="H1497" s="39">
        <v>1683</v>
      </c>
      <c r="I1497" s="41" t="s">
        <v>18</v>
      </c>
      <c r="J1497" s="86" t="s">
        <v>17</v>
      </c>
      <c r="K1497" s="42"/>
    </row>
    <row r="1498" spans="1:238" s="12" customFormat="1" x14ac:dyDescent="0.2">
      <c r="A1498" s="11">
        <f t="shared" si="25"/>
        <v>1490</v>
      </c>
      <c r="B1498" s="46" t="s">
        <v>613</v>
      </c>
      <c r="C1498" s="46" t="s">
        <v>759</v>
      </c>
      <c r="D1498" s="38" t="s">
        <v>902</v>
      </c>
      <c r="E1498" s="69" t="s">
        <v>2138</v>
      </c>
      <c r="F1498" s="40" t="s">
        <v>1347</v>
      </c>
      <c r="G1498" s="39">
        <v>156</v>
      </c>
      <c r="H1498" s="39">
        <v>307</v>
      </c>
      <c r="I1498" s="41" t="s">
        <v>15</v>
      </c>
      <c r="J1498" s="43" t="s">
        <v>17</v>
      </c>
      <c r="K1498" s="42"/>
    </row>
    <row r="1499" spans="1:238" s="12" customFormat="1" x14ac:dyDescent="0.2">
      <c r="A1499" s="11">
        <f t="shared" si="25"/>
        <v>1491</v>
      </c>
      <c r="B1499" s="46" t="s">
        <v>2164</v>
      </c>
      <c r="C1499" s="46" t="s">
        <v>759</v>
      </c>
      <c r="D1499" s="38" t="s">
        <v>902</v>
      </c>
      <c r="E1499" s="69" t="s">
        <v>2157</v>
      </c>
      <c r="F1499" s="40" t="s">
        <v>172</v>
      </c>
      <c r="G1499" s="39">
        <v>483</v>
      </c>
      <c r="H1499" s="39">
        <v>1019</v>
      </c>
      <c r="I1499" s="41" t="s">
        <v>15</v>
      </c>
      <c r="J1499" s="43" t="s">
        <v>17</v>
      </c>
      <c r="K1499" s="42"/>
    </row>
    <row r="1500" spans="1:238" x14ac:dyDescent="0.2">
      <c r="A1500" s="11">
        <f t="shared" si="25"/>
        <v>1492</v>
      </c>
      <c r="B1500" s="46" t="s">
        <v>2188</v>
      </c>
      <c r="C1500" s="46" t="s">
        <v>759</v>
      </c>
      <c r="D1500" s="38" t="s">
        <v>902</v>
      </c>
      <c r="E1500" s="69" t="s">
        <v>2181</v>
      </c>
      <c r="F1500" s="40" t="s">
        <v>862</v>
      </c>
      <c r="G1500" s="39">
        <v>5495</v>
      </c>
      <c r="H1500" s="39">
        <v>11529</v>
      </c>
      <c r="I1500" s="41" t="s">
        <v>15</v>
      </c>
      <c r="J1500" s="43" t="s">
        <v>17</v>
      </c>
      <c r="K1500" s="42" t="s">
        <v>181</v>
      </c>
      <c r="L1500" s="12"/>
      <c r="M1500" s="12"/>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c r="AM1500" s="12"/>
      <c r="AN1500" s="12"/>
      <c r="AO1500" s="12"/>
      <c r="AP1500" s="12"/>
      <c r="AQ1500" s="12"/>
      <c r="AR1500" s="12"/>
      <c r="AS1500" s="12"/>
      <c r="AT1500" s="12"/>
      <c r="AU1500" s="12"/>
      <c r="AV1500" s="12"/>
      <c r="AW1500" s="12"/>
      <c r="AX1500" s="12"/>
      <c r="AY1500" s="12"/>
      <c r="AZ1500" s="12"/>
      <c r="BA1500" s="12"/>
      <c r="BB1500" s="12"/>
      <c r="BC1500" s="12"/>
      <c r="BD1500" s="12"/>
      <c r="BE1500" s="12"/>
      <c r="BF1500" s="12"/>
      <c r="BG1500" s="12"/>
      <c r="BH1500" s="12"/>
      <c r="BI1500" s="12"/>
      <c r="BJ1500" s="12"/>
      <c r="BK1500" s="12"/>
      <c r="BL1500" s="12"/>
      <c r="BM1500" s="12"/>
      <c r="BN1500" s="12"/>
      <c r="BO1500" s="12"/>
      <c r="BP1500" s="12"/>
      <c r="BQ1500" s="12"/>
      <c r="BR1500" s="12"/>
      <c r="BS1500" s="12"/>
      <c r="BT1500" s="12"/>
      <c r="BU1500" s="12"/>
      <c r="BV1500" s="12"/>
      <c r="BW1500" s="12"/>
      <c r="BX1500" s="12"/>
      <c r="BY1500" s="12"/>
      <c r="BZ1500" s="12"/>
      <c r="CA1500" s="12"/>
      <c r="CB1500" s="12"/>
      <c r="CC1500" s="12"/>
      <c r="CD1500" s="12"/>
      <c r="CE1500" s="12"/>
      <c r="CF1500" s="12"/>
      <c r="CG1500" s="12"/>
      <c r="CH1500" s="12"/>
      <c r="CI1500" s="12"/>
      <c r="CJ1500" s="12"/>
      <c r="CK1500" s="12"/>
      <c r="CL1500" s="12"/>
      <c r="CM1500" s="12"/>
      <c r="CN1500" s="12"/>
      <c r="CO1500" s="12"/>
      <c r="CP1500" s="12"/>
      <c r="CQ1500" s="12"/>
      <c r="CR1500" s="12"/>
      <c r="CS1500" s="12"/>
      <c r="CT1500" s="12"/>
      <c r="CU1500" s="12"/>
      <c r="CV1500" s="12"/>
      <c r="CW1500" s="12"/>
      <c r="CX1500" s="12"/>
      <c r="CY1500" s="12"/>
      <c r="CZ1500" s="12"/>
      <c r="DA1500" s="12"/>
      <c r="DB1500" s="12"/>
      <c r="DC1500" s="12"/>
      <c r="DD1500" s="12"/>
      <c r="DE1500" s="12"/>
      <c r="DF1500" s="12"/>
      <c r="DG1500" s="12"/>
      <c r="DH1500" s="12"/>
      <c r="DI1500" s="12"/>
      <c r="DJ1500" s="12"/>
      <c r="DK1500" s="12"/>
      <c r="DL1500" s="12"/>
      <c r="DM1500" s="12"/>
      <c r="DN1500" s="12"/>
      <c r="DO1500" s="12"/>
      <c r="DP1500" s="12"/>
      <c r="DQ1500" s="12"/>
      <c r="DR1500" s="12"/>
      <c r="DS1500" s="12"/>
      <c r="DT1500" s="12"/>
      <c r="DU1500" s="12"/>
      <c r="DV1500" s="12"/>
      <c r="DW1500" s="12"/>
      <c r="DX1500" s="12"/>
      <c r="DY1500" s="12"/>
      <c r="DZ1500" s="12"/>
      <c r="EA1500" s="12"/>
      <c r="EB1500" s="12"/>
      <c r="EC1500" s="12"/>
      <c r="ED1500" s="12"/>
      <c r="EE1500" s="12"/>
      <c r="EF1500" s="12"/>
      <c r="EG1500" s="12"/>
      <c r="EH1500" s="12"/>
      <c r="EI1500" s="12"/>
      <c r="EJ1500" s="12"/>
      <c r="EK1500" s="12"/>
      <c r="EL1500" s="12"/>
      <c r="EM1500" s="12"/>
      <c r="EN1500" s="12"/>
      <c r="EO1500" s="12"/>
      <c r="EP1500" s="12"/>
      <c r="EQ1500" s="12"/>
      <c r="ER1500" s="12"/>
      <c r="ES1500" s="12"/>
      <c r="ET1500" s="12"/>
      <c r="EU1500" s="12"/>
      <c r="EV1500" s="12"/>
      <c r="EW1500" s="12"/>
      <c r="EX1500" s="12"/>
      <c r="EY1500" s="12"/>
      <c r="EZ1500" s="12"/>
      <c r="FA1500" s="12"/>
      <c r="FB1500" s="12"/>
      <c r="FC1500" s="12"/>
      <c r="FD1500" s="12"/>
      <c r="FE1500" s="12"/>
      <c r="FF1500" s="12"/>
      <c r="FG1500" s="12"/>
      <c r="FH1500" s="12"/>
      <c r="FI1500" s="12"/>
      <c r="FJ1500" s="12"/>
      <c r="FK1500" s="12"/>
      <c r="FL1500" s="12"/>
      <c r="FM1500" s="12"/>
      <c r="FN1500" s="12"/>
      <c r="FO1500" s="12"/>
      <c r="FP1500" s="12"/>
      <c r="FQ1500" s="12"/>
      <c r="FR1500" s="12"/>
      <c r="FS1500" s="12"/>
      <c r="FT1500" s="12"/>
      <c r="FU1500" s="12"/>
      <c r="FV1500" s="12"/>
      <c r="FW1500" s="12"/>
      <c r="FX1500" s="12"/>
      <c r="FY1500" s="12"/>
      <c r="FZ1500" s="12"/>
      <c r="GA1500" s="12"/>
      <c r="GB1500" s="12"/>
      <c r="GC1500" s="12"/>
      <c r="GD1500" s="12"/>
      <c r="GE1500" s="12"/>
      <c r="GF1500" s="12"/>
      <c r="GG1500" s="12"/>
      <c r="GH1500" s="12"/>
      <c r="GI1500" s="12"/>
      <c r="GJ1500" s="12"/>
      <c r="GK1500" s="12"/>
      <c r="GL1500" s="12"/>
      <c r="GM1500" s="12"/>
      <c r="GN1500" s="12"/>
      <c r="GO1500" s="12"/>
      <c r="GP1500" s="12"/>
      <c r="GQ1500" s="12"/>
      <c r="GR1500" s="12"/>
      <c r="GS1500" s="12"/>
      <c r="GT1500" s="12"/>
      <c r="GU1500" s="12"/>
      <c r="GV1500" s="12"/>
      <c r="GW1500" s="12"/>
      <c r="GX1500" s="12"/>
      <c r="GY1500" s="12"/>
      <c r="GZ1500" s="12"/>
      <c r="HA1500" s="12"/>
      <c r="HB1500" s="12"/>
      <c r="HC1500" s="12"/>
      <c r="HD1500" s="12"/>
      <c r="HE1500" s="12"/>
      <c r="HF1500" s="12"/>
      <c r="HG1500" s="12"/>
      <c r="HH1500" s="12"/>
      <c r="HI1500" s="12"/>
      <c r="HJ1500" s="12"/>
      <c r="HK1500" s="12"/>
      <c r="HL1500" s="12"/>
      <c r="HM1500" s="12"/>
      <c r="HN1500" s="12"/>
      <c r="HO1500" s="12"/>
      <c r="HP1500" s="12"/>
      <c r="HQ1500" s="12"/>
      <c r="HR1500" s="12"/>
      <c r="HS1500" s="12"/>
      <c r="HT1500" s="12"/>
      <c r="HU1500" s="12"/>
      <c r="HV1500" s="12"/>
      <c r="HW1500" s="12"/>
      <c r="HX1500" s="12"/>
      <c r="HY1500" s="12"/>
      <c r="HZ1500" s="12"/>
      <c r="IA1500" s="12"/>
      <c r="IB1500" s="12"/>
      <c r="IC1500" s="12"/>
      <c r="ID1500" s="12"/>
    </row>
    <row r="1501" spans="1:238" x14ac:dyDescent="0.2">
      <c r="A1501" s="11">
        <f t="shared" si="25"/>
        <v>1493</v>
      </c>
      <c r="B1501" s="38" t="s">
        <v>2213</v>
      </c>
      <c r="C1501" s="46" t="s">
        <v>759</v>
      </c>
      <c r="D1501" s="38" t="s">
        <v>902</v>
      </c>
      <c r="E1501" s="69" t="s">
        <v>2200</v>
      </c>
      <c r="F1501" s="40" t="s">
        <v>1723</v>
      </c>
      <c r="G1501" s="39">
        <v>1961</v>
      </c>
      <c r="H1501" s="39">
        <v>3596</v>
      </c>
      <c r="I1501" s="41" t="s">
        <v>15</v>
      </c>
      <c r="J1501" s="43" t="s">
        <v>17</v>
      </c>
      <c r="K1501" s="42"/>
      <c r="L1501" s="12"/>
      <c r="M1501" s="12"/>
      <c r="N1501" s="12"/>
      <c r="O1501" s="12"/>
      <c r="P1501" s="12"/>
      <c r="Q1501" s="12"/>
      <c r="R1501" s="12"/>
      <c r="S1501" s="12"/>
      <c r="T1501" s="12"/>
      <c r="U1501" s="12"/>
      <c r="V1501" s="12"/>
      <c r="W1501" s="12"/>
      <c r="X1501" s="12"/>
      <c r="Y1501" s="12"/>
      <c r="Z1501" s="12"/>
      <c r="AA1501" s="12"/>
      <c r="AB1501" s="12"/>
      <c r="AC1501" s="12"/>
      <c r="AD1501" s="12"/>
      <c r="AE1501" s="12"/>
      <c r="AF1501" s="12"/>
      <c r="AG1501" s="12"/>
      <c r="AH1501" s="12"/>
      <c r="AI1501" s="12"/>
      <c r="AJ1501" s="12"/>
      <c r="AK1501" s="12"/>
      <c r="AL1501" s="12"/>
      <c r="AM1501" s="12"/>
      <c r="AN1501" s="12"/>
      <c r="AO1501" s="12"/>
      <c r="AP1501" s="12"/>
      <c r="AQ1501" s="12"/>
      <c r="AR1501" s="12"/>
      <c r="AS1501" s="12"/>
      <c r="AT1501" s="12"/>
      <c r="AU1501" s="12"/>
      <c r="AV1501" s="12"/>
      <c r="AW1501" s="12"/>
      <c r="AX1501" s="12"/>
      <c r="AY1501" s="12"/>
      <c r="AZ1501" s="12"/>
      <c r="BA1501" s="12"/>
      <c r="BB1501" s="12"/>
      <c r="BC1501" s="12"/>
      <c r="BD1501" s="12"/>
      <c r="BE1501" s="12"/>
      <c r="BF1501" s="12"/>
      <c r="BG1501" s="12"/>
      <c r="BH1501" s="12"/>
      <c r="BI1501" s="12"/>
      <c r="BJ1501" s="12"/>
      <c r="BK1501" s="12"/>
      <c r="BL1501" s="12"/>
      <c r="BM1501" s="12"/>
      <c r="BN1501" s="12"/>
      <c r="BO1501" s="12"/>
      <c r="BP1501" s="12"/>
      <c r="BQ1501" s="12"/>
      <c r="BR1501" s="12"/>
      <c r="BS1501" s="12"/>
      <c r="BT1501" s="12"/>
      <c r="BU1501" s="12"/>
      <c r="BV1501" s="12"/>
      <c r="BW1501" s="12"/>
      <c r="BX1501" s="12"/>
      <c r="BY1501" s="12"/>
      <c r="BZ1501" s="12"/>
      <c r="CA1501" s="12"/>
      <c r="CB1501" s="12"/>
      <c r="CC1501" s="12"/>
      <c r="CD1501" s="12"/>
      <c r="CE1501" s="12"/>
      <c r="CF1501" s="12"/>
      <c r="CG1501" s="12"/>
      <c r="CH1501" s="12"/>
      <c r="CI1501" s="12"/>
      <c r="CJ1501" s="12"/>
      <c r="CK1501" s="12"/>
      <c r="CL1501" s="12"/>
      <c r="CM1501" s="12"/>
      <c r="CN1501" s="12"/>
      <c r="CO1501" s="12"/>
      <c r="CP1501" s="12"/>
      <c r="CQ1501" s="12"/>
      <c r="CR1501" s="12"/>
      <c r="CS1501" s="12"/>
      <c r="CT1501" s="12"/>
      <c r="CU1501" s="12"/>
      <c r="CV1501" s="12"/>
      <c r="CW1501" s="12"/>
      <c r="CX1501" s="12"/>
      <c r="CY1501" s="12"/>
      <c r="CZ1501" s="12"/>
      <c r="DA1501" s="12"/>
      <c r="DB1501" s="12"/>
      <c r="DC1501" s="12"/>
      <c r="DD1501" s="12"/>
      <c r="DE1501" s="12"/>
      <c r="DF1501" s="12"/>
      <c r="DG1501" s="12"/>
      <c r="DH1501" s="12"/>
      <c r="DI1501" s="12"/>
      <c r="DJ1501" s="12"/>
      <c r="DK1501" s="12"/>
      <c r="DL1501" s="12"/>
      <c r="DM1501" s="12"/>
      <c r="DN1501" s="12"/>
      <c r="DO1501" s="12"/>
      <c r="DP1501" s="12"/>
      <c r="DQ1501" s="12"/>
      <c r="DR1501" s="12"/>
      <c r="DS1501" s="12"/>
      <c r="DT1501" s="12"/>
      <c r="DU1501" s="12"/>
      <c r="DV1501" s="12"/>
      <c r="DW1501" s="12"/>
      <c r="DX1501" s="12"/>
      <c r="DY1501" s="12"/>
      <c r="DZ1501" s="12"/>
      <c r="EA1501" s="12"/>
      <c r="EB1501" s="12"/>
      <c r="EC1501" s="12"/>
      <c r="ED1501" s="12"/>
      <c r="EE1501" s="12"/>
      <c r="EF1501" s="12"/>
      <c r="EG1501" s="12"/>
      <c r="EH1501" s="12"/>
      <c r="EI1501" s="12"/>
      <c r="EJ1501" s="12"/>
      <c r="EK1501" s="12"/>
      <c r="EL1501" s="12"/>
      <c r="EM1501" s="12"/>
      <c r="EN1501" s="12"/>
      <c r="EO1501" s="12"/>
      <c r="EP1501" s="12"/>
      <c r="EQ1501" s="12"/>
      <c r="ER1501" s="12"/>
      <c r="ES1501" s="12"/>
      <c r="ET1501" s="12"/>
      <c r="EU1501" s="12"/>
      <c r="EV1501" s="12"/>
      <c r="EW1501" s="12"/>
      <c r="EX1501" s="12"/>
      <c r="EY1501" s="12"/>
      <c r="EZ1501" s="12"/>
      <c r="FA1501" s="12"/>
      <c r="FB1501" s="12"/>
      <c r="FC1501" s="12"/>
      <c r="FD1501" s="12"/>
      <c r="FE1501" s="12"/>
      <c r="FF1501" s="12"/>
      <c r="FG1501" s="12"/>
      <c r="FH1501" s="12"/>
      <c r="FI1501" s="12"/>
      <c r="FJ1501" s="12"/>
      <c r="FK1501" s="12"/>
      <c r="FL1501" s="12"/>
      <c r="FM1501" s="12"/>
      <c r="FN1501" s="12"/>
      <c r="FO1501" s="12"/>
      <c r="FP1501" s="12"/>
      <c r="FQ1501" s="12"/>
      <c r="FR1501" s="12"/>
      <c r="FS1501" s="12"/>
      <c r="FT1501" s="12"/>
      <c r="FU1501" s="12"/>
      <c r="FV1501" s="12"/>
      <c r="FW1501" s="12"/>
      <c r="FX1501" s="12"/>
      <c r="FY1501" s="12"/>
      <c r="FZ1501" s="12"/>
      <c r="GA1501" s="12"/>
      <c r="GB1501" s="12"/>
      <c r="GC1501" s="12"/>
      <c r="GD1501" s="12"/>
      <c r="GE1501" s="12"/>
      <c r="GF1501" s="12"/>
      <c r="GG1501" s="12"/>
      <c r="GH1501" s="12"/>
      <c r="GI1501" s="12"/>
      <c r="GJ1501" s="12"/>
      <c r="GK1501" s="12"/>
      <c r="GL1501" s="12"/>
      <c r="GM1501" s="12"/>
      <c r="GN1501" s="12"/>
      <c r="GO1501" s="12"/>
      <c r="GP1501" s="12"/>
      <c r="GQ1501" s="12"/>
      <c r="GR1501" s="12"/>
      <c r="GS1501" s="12"/>
      <c r="GT1501" s="12"/>
      <c r="GU1501" s="12"/>
      <c r="GV1501" s="12"/>
      <c r="GW1501" s="12"/>
      <c r="GX1501" s="12"/>
      <c r="GY1501" s="12"/>
      <c r="GZ1501" s="12"/>
      <c r="HA1501" s="12"/>
      <c r="HB1501" s="12"/>
      <c r="HC1501" s="12"/>
      <c r="HD1501" s="12"/>
      <c r="HE1501" s="12"/>
      <c r="HF1501" s="12"/>
      <c r="HG1501" s="12"/>
      <c r="HH1501" s="12"/>
      <c r="HI1501" s="12"/>
      <c r="HJ1501" s="12"/>
      <c r="HK1501" s="12"/>
      <c r="HL1501" s="12"/>
      <c r="HM1501" s="12"/>
      <c r="HN1501" s="12"/>
      <c r="HO1501" s="12"/>
      <c r="HP1501" s="12"/>
      <c r="HQ1501" s="12"/>
      <c r="HR1501" s="12"/>
      <c r="HS1501" s="12"/>
      <c r="HT1501" s="12"/>
      <c r="HU1501" s="12"/>
      <c r="HV1501" s="12"/>
      <c r="HW1501" s="12"/>
      <c r="HX1501" s="12"/>
      <c r="HY1501" s="12"/>
      <c r="HZ1501" s="12"/>
      <c r="IA1501" s="12"/>
      <c r="IB1501" s="12"/>
      <c r="IC1501" s="12"/>
      <c r="ID1501" s="12"/>
    </row>
    <row r="1502" spans="1:238" x14ac:dyDescent="0.2">
      <c r="A1502" s="11">
        <f t="shared" si="25"/>
        <v>1494</v>
      </c>
      <c r="B1502" s="38" t="s">
        <v>2259</v>
      </c>
      <c r="C1502" s="49" t="s">
        <v>759</v>
      </c>
      <c r="D1502" s="38" t="s">
        <v>902</v>
      </c>
      <c r="E1502" s="69" t="s">
        <v>2260</v>
      </c>
      <c r="F1502" s="48" t="s">
        <v>2261</v>
      </c>
      <c r="G1502" s="39">
        <v>1554</v>
      </c>
      <c r="H1502" s="39">
        <v>3051</v>
      </c>
      <c r="I1502" s="41" t="s">
        <v>15</v>
      </c>
      <c r="J1502" s="43" t="s">
        <v>17</v>
      </c>
      <c r="K1502" s="42"/>
      <c r="L1502" s="12"/>
      <c r="M1502" s="12"/>
      <c r="N1502" s="12"/>
      <c r="O1502" s="12"/>
      <c r="P1502" s="12"/>
      <c r="Q1502" s="12"/>
      <c r="R1502" s="12"/>
      <c r="S1502" s="12"/>
      <c r="T1502" s="12"/>
      <c r="U1502" s="12"/>
      <c r="V1502" s="12"/>
      <c r="W1502" s="12"/>
      <c r="X1502" s="12"/>
      <c r="Y1502" s="12"/>
      <c r="Z1502" s="12"/>
      <c r="AA1502" s="12"/>
      <c r="AB1502" s="12"/>
      <c r="AC1502" s="12"/>
      <c r="AD1502" s="12"/>
      <c r="AE1502" s="12"/>
      <c r="AF1502" s="12"/>
      <c r="AG1502" s="12"/>
      <c r="AH1502" s="12"/>
      <c r="AI1502" s="12"/>
      <c r="AJ1502" s="12"/>
      <c r="AK1502" s="12"/>
      <c r="AL1502" s="12"/>
      <c r="AM1502" s="12"/>
      <c r="AN1502" s="12"/>
      <c r="AO1502" s="12"/>
      <c r="AP1502" s="12"/>
      <c r="AQ1502" s="12"/>
      <c r="AR1502" s="12"/>
      <c r="AS1502" s="12"/>
      <c r="AT1502" s="12"/>
      <c r="AU1502" s="12"/>
      <c r="AV1502" s="12"/>
      <c r="AW1502" s="12"/>
      <c r="AX1502" s="12"/>
      <c r="AY1502" s="12"/>
      <c r="AZ1502" s="12"/>
      <c r="BA1502" s="12"/>
      <c r="BB1502" s="12"/>
      <c r="BC1502" s="12"/>
      <c r="BD1502" s="12"/>
      <c r="BE1502" s="12"/>
      <c r="BF1502" s="12"/>
      <c r="BG1502" s="12"/>
      <c r="BH1502" s="12"/>
      <c r="BI1502" s="12"/>
      <c r="BJ1502" s="12"/>
      <c r="BK1502" s="12"/>
      <c r="BL1502" s="12"/>
      <c r="BM1502" s="12"/>
      <c r="BN1502" s="12"/>
      <c r="BO1502" s="12"/>
      <c r="BP1502" s="12"/>
      <c r="BQ1502" s="12"/>
      <c r="BR1502" s="12"/>
      <c r="BS1502" s="12"/>
      <c r="BT1502" s="12"/>
      <c r="BU1502" s="12"/>
      <c r="BV1502" s="12"/>
      <c r="BW1502" s="12"/>
      <c r="BX1502" s="12"/>
      <c r="BY1502" s="12"/>
      <c r="BZ1502" s="12"/>
      <c r="CA1502" s="12"/>
      <c r="CB1502" s="12"/>
      <c r="CC1502" s="12"/>
      <c r="CD1502" s="12"/>
      <c r="CE1502" s="12"/>
      <c r="CF1502" s="12"/>
      <c r="CG1502" s="12"/>
      <c r="CH1502" s="12"/>
      <c r="CI1502" s="12"/>
      <c r="CJ1502" s="12"/>
      <c r="CK1502" s="12"/>
      <c r="CL1502" s="12"/>
      <c r="CM1502" s="12"/>
      <c r="CN1502" s="12"/>
      <c r="CO1502" s="12"/>
      <c r="CP1502" s="12"/>
      <c r="CQ1502" s="12"/>
      <c r="CR1502" s="12"/>
      <c r="CS1502" s="12"/>
      <c r="CT1502" s="12"/>
      <c r="CU1502" s="12"/>
      <c r="CV1502" s="12"/>
      <c r="CW1502" s="12"/>
      <c r="CX1502" s="12"/>
      <c r="CY1502" s="12"/>
      <c r="CZ1502" s="12"/>
      <c r="DA1502" s="12"/>
      <c r="DB1502" s="12"/>
      <c r="DC1502" s="12"/>
      <c r="DD1502" s="12"/>
      <c r="DE1502" s="12"/>
      <c r="DF1502" s="12"/>
      <c r="DG1502" s="12"/>
      <c r="DH1502" s="12"/>
      <c r="DI1502" s="12"/>
      <c r="DJ1502" s="12"/>
      <c r="DK1502" s="12"/>
      <c r="DL1502" s="12"/>
      <c r="DM1502" s="12"/>
      <c r="DN1502" s="12"/>
      <c r="DO1502" s="12"/>
      <c r="DP1502" s="12"/>
      <c r="DQ1502" s="12"/>
      <c r="DR1502" s="12"/>
      <c r="DS1502" s="12"/>
      <c r="DT1502" s="12"/>
      <c r="DU1502" s="12"/>
      <c r="DV1502" s="12"/>
      <c r="DW1502" s="12"/>
      <c r="DX1502" s="12"/>
      <c r="DY1502" s="12"/>
      <c r="DZ1502" s="12"/>
      <c r="EA1502" s="12"/>
      <c r="EB1502" s="12"/>
      <c r="EC1502" s="12"/>
      <c r="ED1502" s="12"/>
      <c r="EE1502" s="12"/>
      <c r="EF1502" s="12"/>
      <c r="EG1502" s="12"/>
      <c r="EH1502" s="12"/>
      <c r="EI1502" s="12"/>
      <c r="EJ1502" s="12"/>
      <c r="EK1502" s="12"/>
      <c r="EL1502" s="12"/>
      <c r="EM1502" s="12"/>
      <c r="EN1502" s="12"/>
      <c r="EO1502" s="12"/>
      <c r="EP1502" s="12"/>
      <c r="EQ1502" s="12"/>
      <c r="ER1502" s="12"/>
      <c r="ES1502" s="12"/>
      <c r="ET1502" s="12"/>
      <c r="EU1502" s="12"/>
      <c r="EV1502" s="12"/>
      <c r="EW1502" s="12"/>
      <c r="EX1502" s="12"/>
      <c r="EY1502" s="12"/>
      <c r="EZ1502" s="12"/>
      <c r="FA1502" s="12"/>
      <c r="FB1502" s="12"/>
      <c r="FC1502" s="12"/>
      <c r="FD1502" s="12"/>
      <c r="FE1502" s="12"/>
      <c r="FF1502" s="12"/>
      <c r="FG1502" s="12"/>
      <c r="FH1502" s="12"/>
      <c r="FI1502" s="12"/>
      <c r="FJ1502" s="12"/>
      <c r="FK1502" s="12"/>
      <c r="FL1502" s="12"/>
      <c r="FM1502" s="12"/>
      <c r="FN1502" s="12"/>
      <c r="FO1502" s="12"/>
      <c r="FP1502" s="12"/>
      <c r="FQ1502" s="12"/>
      <c r="FR1502" s="12"/>
      <c r="FS1502" s="12"/>
      <c r="FT1502" s="12"/>
      <c r="FU1502" s="12"/>
      <c r="FV1502" s="12"/>
      <c r="FW1502" s="12"/>
      <c r="FX1502" s="12"/>
      <c r="FY1502" s="12"/>
      <c r="FZ1502" s="12"/>
      <c r="GA1502" s="12"/>
      <c r="GB1502" s="12"/>
      <c r="GC1502" s="12"/>
      <c r="GD1502" s="12"/>
      <c r="GE1502" s="12"/>
      <c r="GF1502" s="12"/>
      <c r="GG1502" s="12"/>
      <c r="GH1502" s="12"/>
      <c r="GI1502" s="12"/>
      <c r="GJ1502" s="12"/>
      <c r="GK1502" s="12"/>
      <c r="GL1502" s="12"/>
      <c r="GM1502" s="12"/>
      <c r="GN1502" s="12"/>
      <c r="GO1502" s="12"/>
      <c r="GP1502" s="12"/>
      <c r="GQ1502" s="12"/>
      <c r="GR1502" s="12"/>
      <c r="GS1502" s="12"/>
      <c r="GT1502" s="12"/>
      <c r="GU1502" s="12"/>
      <c r="GV1502" s="12"/>
      <c r="GW1502" s="12"/>
      <c r="GX1502" s="12"/>
      <c r="GY1502" s="12"/>
      <c r="GZ1502" s="12"/>
      <c r="HA1502" s="12"/>
      <c r="HB1502" s="12"/>
      <c r="HC1502" s="12"/>
      <c r="HD1502" s="12"/>
      <c r="HE1502" s="12"/>
      <c r="HF1502" s="12"/>
      <c r="HG1502" s="12"/>
      <c r="HH1502" s="12"/>
      <c r="HI1502" s="12"/>
      <c r="HJ1502" s="12"/>
      <c r="HK1502" s="12"/>
      <c r="HL1502" s="12"/>
      <c r="HM1502" s="12"/>
      <c r="HN1502" s="12"/>
      <c r="HO1502" s="12"/>
      <c r="HP1502" s="12"/>
      <c r="HQ1502" s="12"/>
      <c r="HR1502" s="12"/>
      <c r="HS1502" s="12"/>
      <c r="HT1502" s="12"/>
      <c r="HU1502" s="12"/>
      <c r="HV1502" s="12"/>
      <c r="HW1502" s="12"/>
      <c r="HX1502" s="12"/>
      <c r="HY1502" s="12"/>
      <c r="HZ1502" s="12"/>
      <c r="IA1502" s="12"/>
      <c r="IB1502" s="12"/>
      <c r="IC1502" s="12"/>
      <c r="ID1502" s="12"/>
    </row>
    <row r="1503" spans="1:238" x14ac:dyDescent="0.2">
      <c r="A1503" s="11">
        <f t="shared" si="25"/>
        <v>1495</v>
      </c>
      <c r="B1503" s="38" t="s">
        <v>2262</v>
      </c>
      <c r="C1503" s="49" t="s">
        <v>759</v>
      </c>
      <c r="D1503" s="38" t="s">
        <v>902</v>
      </c>
      <c r="E1503" s="69" t="s">
        <v>2260</v>
      </c>
      <c r="F1503" s="48" t="s">
        <v>2261</v>
      </c>
      <c r="G1503" s="39">
        <v>1255</v>
      </c>
      <c r="H1503" s="39">
        <v>2442</v>
      </c>
      <c r="I1503" s="41" t="s">
        <v>15</v>
      </c>
      <c r="J1503" s="43" t="s">
        <v>17</v>
      </c>
      <c r="K1503" s="42"/>
      <c r="L1503" s="12"/>
      <c r="M1503" s="12"/>
      <c r="N1503" s="12"/>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c r="AM1503" s="12"/>
      <c r="AN1503" s="12"/>
      <c r="AO1503" s="12"/>
      <c r="AP1503" s="12"/>
      <c r="AQ1503" s="12"/>
      <c r="AR1503" s="12"/>
      <c r="AS1503" s="12"/>
      <c r="AT1503" s="12"/>
      <c r="AU1503" s="12"/>
      <c r="AV1503" s="12"/>
      <c r="AW1503" s="12"/>
      <c r="AX1503" s="12"/>
      <c r="AY1503" s="12"/>
      <c r="AZ1503" s="12"/>
      <c r="BA1503" s="12"/>
      <c r="BB1503" s="12"/>
      <c r="BC1503" s="12"/>
      <c r="BD1503" s="12"/>
      <c r="BE1503" s="12"/>
      <c r="BF1503" s="12"/>
      <c r="BG1503" s="12"/>
      <c r="BH1503" s="12"/>
      <c r="BI1503" s="12"/>
      <c r="BJ1503" s="12"/>
      <c r="BK1503" s="12"/>
      <c r="BL1503" s="12"/>
      <c r="BM1503" s="12"/>
      <c r="BN1503" s="12"/>
      <c r="BO1503" s="12"/>
      <c r="BP1503" s="12"/>
      <c r="BQ1503" s="12"/>
      <c r="BR1503" s="12"/>
      <c r="BS1503" s="12"/>
      <c r="BT1503" s="12"/>
      <c r="BU1503" s="12"/>
      <c r="BV1503" s="12"/>
      <c r="BW1503" s="12"/>
      <c r="BX1503" s="12"/>
      <c r="BY1503" s="12"/>
      <c r="BZ1503" s="12"/>
      <c r="CA1503" s="12"/>
      <c r="CB1503" s="12"/>
      <c r="CC1503" s="12"/>
      <c r="CD1503" s="12"/>
      <c r="CE1503" s="12"/>
      <c r="CF1503" s="12"/>
      <c r="CG1503" s="12"/>
      <c r="CH1503" s="12"/>
      <c r="CI1503" s="12"/>
      <c r="CJ1503" s="12"/>
      <c r="CK1503" s="12"/>
      <c r="CL1503" s="12"/>
      <c r="CM1503" s="12"/>
      <c r="CN1503" s="12"/>
      <c r="CO1503" s="12"/>
      <c r="CP1503" s="12"/>
      <c r="CQ1503" s="12"/>
      <c r="CR1503" s="12"/>
      <c r="CS1503" s="12"/>
      <c r="CT1503" s="12"/>
      <c r="CU1503" s="12"/>
      <c r="CV1503" s="12"/>
      <c r="CW1503" s="12"/>
      <c r="CX1503" s="12"/>
      <c r="CY1503" s="12"/>
      <c r="CZ1503" s="12"/>
      <c r="DA1503" s="12"/>
      <c r="DB1503" s="12"/>
      <c r="DC1503" s="12"/>
      <c r="DD1503" s="12"/>
      <c r="DE1503" s="12"/>
      <c r="DF1503" s="12"/>
      <c r="DG1503" s="12"/>
      <c r="DH1503" s="12"/>
      <c r="DI1503" s="12"/>
      <c r="DJ1503" s="12"/>
      <c r="DK1503" s="12"/>
      <c r="DL1503" s="12"/>
      <c r="DM1503" s="12"/>
      <c r="DN1503" s="12"/>
      <c r="DO1503" s="12"/>
      <c r="DP1503" s="12"/>
      <c r="DQ1503" s="12"/>
      <c r="DR1503" s="12"/>
      <c r="DS1503" s="12"/>
      <c r="DT1503" s="12"/>
      <c r="DU1503" s="12"/>
      <c r="DV1503" s="12"/>
      <c r="DW1503" s="12"/>
      <c r="DX1503" s="12"/>
      <c r="DY1503" s="12"/>
      <c r="DZ1503" s="12"/>
      <c r="EA1503" s="12"/>
      <c r="EB1503" s="12"/>
      <c r="EC1503" s="12"/>
      <c r="ED1503" s="12"/>
      <c r="EE1503" s="12"/>
      <c r="EF1503" s="12"/>
      <c r="EG1503" s="12"/>
      <c r="EH1503" s="12"/>
      <c r="EI1503" s="12"/>
      <c r="EJ1503" s="12"/>
      <c r="EK1503" s="12"/>
      <c r="EL1503" s="12"/>
      <c r="EM1503" s="12"/>
      <c r="EN1503" s="12"/>
      <c r="EO1503" s="12"/>
      <c r="EP1503" s="12"/>
      <c r="EQ1503" s="12"/>
      <c r="ER1503" s="12"/>
      <c r="ES1503" s="12"/>
      <c r="ET1503" s="12"/>
      <c r="EU1503" s="12"/>
      <c r="EV1503" s="12"/>
      <c r="EW1503" s="12"/>
      <c r="EX1503" s="12"/>
      <c r="EY1503" s="12"/>
      <c r="EZ1503" s="12"/>
      <c r="FA1503" s="12"/>
      <c r="FB1503" s="12"/>
      <c r="FC1503" s="12"/>
      <c r="FD1503" s="12"/>
      <c r="FE1503" s="12"/>
      <c r="FF1503" s="12"/>
      <c r="FG1503" s="12"/>
      <c r="FH1503" s="12"/>
      <c r="FI1503" s="12"/>
      <c r="FJ1503" s="12"/>
      <c r="FK1503" s="12"/>
      <c r="FL1503" s="12"/>
      <c r="FM1503" s="12"/>
      <c r="FN1503" s="12"/>
      <c r="FO1503" s="12"/>
      <c r="FP1503" s="12"/>
      <c r="FQ1503" s="12"/>
      <c r="FR1503" s="12"/>
      <c r="FS1503" s="12"/>
      <c r="FT1503" s="12"/>
      <c r="FU1503" s="12"/>
      <c r="FV1503" s="12"/>
      <c r="FW1503" s="12"/>
      <c r="FX1503" s="12"/>
      <c r="FY1503" s="12"/>
      <c r="FZ1503" s="12"/>
      <c r="GA1503" s="12"/>
      <c r="GB1503" s="12"/>
      <c r="GC1503" s="12"/>
      <c r="GD1503" s="12"/>
      <c r="GE1503" s="12"/>
      <c r="GF1503" s="12"/>
      <c r="GG1503" s="12"/>
      <c r="GH1503" s="12"/>
      <c r="GI1503" s="12"/>
      <c r="GJ1503" s="12"/>
      <c r="GK1503" s="12"/>
      <c r="GL1503" s="12"/>
      <c r="GM1503" s="12"/>
      <c r="GN1503" s="12"/>
      <c r="GO1503" s="12"/>
      <c r="GP1503" s="12"/>
      <c r="GQ1503" s="12"/>
      <c r="GR1503" s="12"/>
      <c r="GS1503" s="12"/>
      <c r="GT1503" s="12"/>
      <c r="GU1503" s="12"/>
      <c r="GV1503" s="12"/>
      <c r="GW1503" s="12"/>
      <c r="GX1503" s="12"/>
      <c r="GY1503" s="12"/>
      <c r="GZ1503" s="12"/>
      <c r="HA1503" s="12"/>
      <c r="HB1503" s="12"/>
      <c r="HC1503" s="12"/>
      <c r="HD1503" s="12"/>
      <c r="HE1503" s="12"/>
      <c r="HF1503" s="12"/>
      <c r="HG1503" s="12"/>
      <c r="HH1503" s="12"/>
      <c r="HI1503" s="12"/>
      <c r="HJ1503" s="12"/>
      <c r="HK1503" s="12"/>
      <c r="HL1503" s="12"/>
      <c r="HM1503" s="12"/>
      <c r="HN1503" s="12"/>
      <c r="HO1503" s="12"/>
      <c r="HP1503" s="12"/>
      <c r="HQ1503" s="12"/>
      <c r="HR1503" s="12"/>
      <c r="HS1503" s="12"/>
      <c r="HT1503" s="12"/>
      <c r="HU1503" s="12"/>
      <c r="HV1503" s="12"/>
      <c r="HW1503" s="12"/>
      <c r="HX1503" s="12"/>
      <c r="HY1503" s="12"/>
      <c r="HZ1503" s="12"/>
      <c r="IA1503" s="12"/>
      <c r="IB1503" s="12"/>
      <c r="IC1503" s="12"/>
      <c r="ID1503" s="12"/>
    </row>
    <row r="1504" spans="1:238" x14ac:dyDescent="0.2">
      <c r="A1504" s="11">
        <f t="shared" si="25"/>
        <v>1496</v>
      </c>
      <c r="B1504" s="46" t="s">
        <v>201</v>
      </c>
      <c r="C1504" s="49" t="s">
        <v>759</v>
      </c>
      <c r="D1504" s="38" t="s">
        <v>902</v>
      </c>
      <c r="E1504" s="69" t="s">
        <v>2260</v>
      </c>
      <c r="F1504" s="47" t="s">
        <v>172</v>
      </c>
      <c r="G1504" s="39">
        <v>1662</v>
      </c>
      <c r="H1504" s="39">
        <v>3118</v>
      </c>
      <c r="I1504" s="41" t="s">
        <v>15</v>
      </c>
      <c r="J1504" s="43" t="s">
        <v>17</v>
      </c>
      <c r="K1504" s="42"/>
      <c r="L1504" s="12"/>
      <c r="M1504" s="12"/>
      <c r="N1504" s="12"/>
      <c r="O1504" s="12"/>
      <c r="P1504" s="12"/>
      <c r="Q1504" s="12"/>
      <c r="R1504" s="12"/>
      <c r="S1504" s="12"/>
      <c r="T1504" s="12"/>
      <c r="U1504" s="12"/>
      <c r="V1504" s="12"/>
      <c r="W1504" s="12"/>
      <c r="X1504" s="12"/>
      <c r="Y1504" s="12"/>
      <c r="Z1504" s="12"/>
      <c r="AA1504" s="12"/>
      <c r="AB1504" s="12"/>
      <c r="AC1504" s="12"/>
      <c r="AD1504" s="12"/>
      <c r="AE1504" s="12"/>
      <c r="AF1504" s="12"/>
      <c r="AG1504" s="12"/>
      <c r="AH1504" s="12"/>
      <c r="AI1504" s="12"/>
      <c r="AJ1504" s="12"/>
      <c r="AK1504" s="12"/>
      <c r="AL1504" s="12"/>
      <c r="AM1504" s="12"/>
      <c r="AN1504" s="12"/>
      <c r="AO1504" s="12"/>
      <c r="AP1504" s="12"/>
      <c r="AQ1504" s="12"/>
      <c r="AR1504" s="12"/>
      <c r="AS1504" s="12"/>
      <c r="AT1504" s="12"/>
      <c r="AU1504" s="12"/>
      <c r="AV1504" s="12"/>
      <c r="AW1504" s="12"/>
      <c r="AX1504" s="12"/>
      <c r="AY1504" s="12"/>
      <c r="AZ1504" s="12"/>
      <c r="BA1504" s="12"/>
      <c r="BB1504" s="12"/>
      <c r="BC1504" s="12"/>
      <c r="BD1504" s="12"/>
      <c r="BE1504" s="12"/>
      <c r="BF1504" s="12"/>
      <c r="BG1504" s="12"/>
      <c r="BH1504" s="12"/>
      <c r="BI1504" s="12"/>
      <c r="BJ1504" s="12"/>
      <c r="BK1504" s="12"/>
      <c r="BL1504" s="12"/>
      <c r="BM1504" s="12"/>
      <c r="BN1504" s="12"/>
      <c r="BO1504" s="12"/>
      <c r="BP1504" s="12"/>
      <c r="BQ1504" s="12"/>
      <c r="BR1504" s="12"/>
      <c r="BS1504" s="12"/>
      <c r="BT1504" s="12"/>
      <c r="BU1504" s="12"/>
      <c r="BV1504" s="12"/>
      <c r="BW1504" s="12"/>
      <c r="BX1504" s="12"/>
      <c r="BY1504" s="12"/>
      <c r="BZ1504" s="12"/>
      <c r="CA1504" s="12"/>
      <c r="CB1504" s="12"/>
      <c r="CC1504" s="12"/>
      <c r="CD1504" s="12"/>
      <c r="CE1504" s="12"/>
      <c r="CF1504" s="12"/>
      <c r="CG1504" s="12"/>
      <c r="CH1504" s="12"/>
      <c r="CI1504" s="12"/>
      <c r="CJ1504" s="12"/>
      <c r="CK1504" s="12"/>
      <c r="CL1504" s="12"/>
      <c r="CM1504" s="12"/>
      <c r="CN1504" s="12"/>
      <c r="CO1504" s="12"/>
      <c r="CP1504" s="12"/>
      <c r="CQ1504" s="12"/>
      <c r="CR1504" s="12"/>
      <c r="CS1504" s="12"/>
      <c r="CT1504" s="12"/>
      <c r="CU1504" s="12"/>
      <c r="CV1504" s="12"/>
      <c r="CW1504" s="12"/>
      <c r="CX1504" s="12"/>
      <c r="CY1504" s="12"/>
      <c r="CZ1504" s="12"/>
      <c r="DA1504" s="12"/>
      <c r="DB1504" s="12"/>
      <c r="DC1504" s="12"/>
      <c r="DD1504" s="12"/>
      <c r="DE1504" s="12"/>
      <c r="DF1504" s="12"/>
      <c r="DG1504" s="12"/>
      <c r="DH1504" s="12"/>
      <c r="DI1504" s="12"/>
      <c r="DJ1504" s="12"/>
      <c r="DK1504" s="12"/>
      <c r="DL1504" s="12"/>
      <c r="DM1504" s="12"/>
      <c r="DN1504" s="12"/>
      <c r="DO1504" s="12"/>
      <c r="DP1504" s="12"/>
      <c r="DQ1504" s="12"/>
      <c r="DR1504" s="12"/>
      <c r="DS1504" s="12"/>
      <c r="DT1504" s="12"/>
      <c r="DU1504" s="12"/>
      <c r="DV1504" s="12"/>
      <c r="DW1504" s="12"/>
      <c r="DX1504" s="12"/>
      <c r="DY1504" s="12"/>
      <c r="DZ1504" s="12"/>
      <c r="EA1504" s="12"/>
      <c r="EB1504" s="12"/>
      <c r="EC1504" s="12"/>
      <c r="ED1504" s="12"/>
      <c r="EE1504" s="12"/>
      <c r="EF1504" s="12"/>
      <c r="EG1504" s="12"/>
      <c r="EH1504" s="12"/>
      <c r="EI1504" s="12"/>
      <c r="EJ1504" s="12"/>
      <c r="EK1504" s="12"/>
      <c r="EL1504" s="12"/>
      <c r="EM1504" s="12"/>
      <c r="EN1504" s="12"/>
      <c r="EO1504" s="12"/>
      <c r="EP1504" s="12"/>
      <c r="EQ1504" s="12"/>
      <c r="ER1504" s="12"/>
      <c r="ES1504" s="12"/>
      <c r="ET1504" s="12"/>
      <c r="EU1504" s="12"/>
      <c r="EV1504" s="12"/>
      <c r="EW1504" s="12"/>
      <c r="EX1504" s="12"/>
      <c r="EY1504" s="12"/>
      <c r="EZ1504" s="12"/>
      <c r="FA1504" s="12"/>
      <c r="FB1504" s="12"/>
      <c r="FC1504" s="12"/>
      <c r="FD1504" s="12"/>
      <c r="FE1504" s="12"/>
      <c r="FF1504" s="12"/>
      <c r="FG1504" s="12"/>
      <c r="FH1504" s="12"/>
      <c r="FI1504" s="12"/>
      <c r="FJ1504" s="12"/>
      <c r="FK1504" s="12"/>
      <c r="FL1504" s="12"/>
      <c r="FM1504" s="12"/>
      <c r="FN1504" s="12"/>
      <c r="FO1504" s="12"/>
      <c r="FP1504" s="12"/>
      <c r="FQ1504" s="12"/>
      <c r="FR1504" s="12"/>
      <c r="FS1504" s="12"/>
      <c r="FT1504" s="12"/>
      <c r="FU1504" s="12"/>
      <c r="FV1504" s="12"/>
      <c r="FW1504" s="12"/>
      <c r="FX1504" s="12"/>
      <c r="FY1504" s="12"/>
      <c r="FZ1504" s="12"/>
      <c r="GA1504" s="12"/>
      <c r="GB1504" s="12"/>
      <c r="GC1504" s="12"/>
      <c r="GD1504" s="12"/>
      <c r="GE1504" s="12"/>
      <c r="GF1504" s="12"/>
      <c r="GG1504" s="12"/>
      <c r="GH1504" s="12"/>
      <c r="GI1504" s="12"/>
      <c r="GJ1504" s="12"/>
      <c r="GK1504" s="12"/>
      <c r="GL1504" s="12"/>
      <c r="GM1504" s="12"/>
      <c r="GN1504" s="12"/>
      <c r="GO1504" s="12"/>
      <c r="GP1504" s="12"/>
      <c r="GQ1504" s="12"/>
      <c r="GR1504" s="12"/>
      <c r="GS1504" s="12"/>
      <c r="GT1504" s="12"/>
      <c r="GU1504" s="12"/>
      <c r="GV1504" s="12"/>
      <c r="GW1504" s="12"/>
      <c r="GX1504" s="12"/>
      <c r="GY1504" s="12"/>
      <c r="GZ1504" s="12"/>
      <c r="HA1504" s="12"/>
      <c r="HB1504" s="12"/>
      <c r="HC1504" s="12"/>
      <c r="HD1504" s="12"/>
      <c r="HE1504" s="12"/>
      <c r="HF1504" s="12"/>
      <c r="HG1504" s="12"/>
      <c r="HH1504" s="12"/>
      <c r="HI1504" s="12"/>
      <c r="HJ1504" s="12"/>
      <c r="HK1504" s="12"/>
      <c r="HL1504" s="12"/>
      <c r="HM1504" s="12"/>
      <c r="HN1504" s="12"/>
      <c r="HO1504" s="12"/>
      <c r="HP1504" s="12"/>
      <c r="HQ1504" s="12"/>
      <c r="HR1504" s="12"/>
      <c r="HS1504" s="12"/>
      <c r="HT1504" s="12"/>
      <c r="HU1504" s="12"/>
      <c r="HV1504" s="12"/>
      <c r="HW1504" s="12"/>
      <c r="HX1504" s="12"/>
      <c r="HY1504" s="12"/>
      <c r="HZ1504" s="12"/>
      <c r="IA1504" s="12"/>
      <c r="IB1504" s="12"/>
      <c r="IC1504" s="12"/>
      <c r="ID1504" s="12"/>
    </row>
    <row r="1505" spans="1:238" x14ac:dyDescent="0.2">
      <c r="A1505" s="11">
        <f t="shared" si="25"/>
        <v>1497</v>
      </c>
      <c r="B1505" s="38" t="s">
        <v>202</v>
      </c>
      <c r="C1505" s="38" t="s">
        <v>759</v>
      </c>
      <c r="D1505" s="60" t="s">
        <v>902</v>
      </c>
      <c r="E1505" s="69" t="s">
        <v>2271</v>
      </c>
      <c r="F1505" s="40" t="s">
        <v>37</v>
      </c>
      <c r="G1505" s="56">
        <v>2551</v>
      </c>
      <c r="H1505" s="56">
        <v>5421</v>
      </c>
      <c r="I1505" s="57" t="s">
        <v>15</v>
      </c>
      <c r="J1505" s="57" t="s">
        <v>17</v>
      </c>
      <c r="K1505" s="42"/>
      <c r="L1505" s="12"/>
      <c r="M1505" s="12"/>
      <c r="N1505" s="12"/>
      <c r="O1505" s="12"/>
      <c r="P1505" s="12"/>
      <c r="Q1505" s="12"/>
      <c r="R1505" s="12"/>
      <c r="S1505" s="12"/>
      <c r="T1505" s="12"/>
      <c r="U1505" s="12"/>
      <c r="V1505" s="12"/>
      <c r="W1505" s="12"/>
      <c r="X1505" s="12"/>
      <c r="Y1505" s="12"/>
      <c r="Z1505" s="12"/>
      <c r="AA1505" s="12"/>
      <c r="AB1505" s="12"/>
      <c r="AC1505" s="12"/>
      <c r="AD1505" s="12"/>
      <c r="AE1505" s="12"/>
      <c r="AF1505" s="12"/>
      <c r="AG1505" s="12"/>
      <c r="AH1505" s="12"/>
      <c r="AI1505" s="12"/>
      <c r="AJ1505" s="12"/>
      <c r="AK1505" s="12"/>
      <c r="AL1505" s="12"/>
      <c r="AM1505" s="12"/>
      <c r="AN1505" s="12"/>
      <c r="AO1505" s="12"/>
      <c r="AP1505" s="12"/>
      <c r="AQ1505" s="12"/>
      <c r="AR1505" s="12"/>
      <c r="AS1505" s="12"/>
      <c r="AT1505" s="12"/>
      <c r="AU1505" s="12"/>
      <c r="AV1505" s="12"/>
      <c r="AW1505" s="12"/>
      <c r="AX1505" s="12"/>
      <c r="AY1505" s="12"/>
      <c r="AZ1505" s="12"/>
      <c r="BA1505" s="12"/>
      <c r="BB1505" s="12"/>
      <c r="BC1505" s="12"/>
      <c r="BD1505" s="12"/>
      <c r="BE1505" s="12"/>
      <c r="BF1505" s="12"/>
      <c r="BG1505" s="12"/>
      <c r="BH1505" s="12"/>
      <c r="BI1505" s="12"/>
      <c r="BJ1505" s="12"/>
      <c r="BK1505" s="12"/>
      <c r="BL1505" s="12"/>
      <c r="BM1505" s="12"/>
      <c r="BN1505" s="12"/>
      <c r="BO1505" s="12"/>
      <c r="BP1505" s="12"/>
      <c r="BQ1505" s="12"/>
      <c r="BR1505" s="12"/>
      <c r="BS1505" s="12"/>
      <c r="BT1505" s="12"/>
      <c r="BU1505" s="12"/>
      <c r="BV1505" s="12"/>
      <c r="BW1505" s="12"/>
      <c r="BX1505" s="12"/>
      <c r="BY1505" s="12"/>
      <c r="BZ1505" s="12"/>
      <c r="CA1505" s="12"/>
      <c r="CB1505" s="12"/>
      <c r="CC1505" s="12"/>
      <c r="CD1505" s="12"/>
      <c r="CE1505" s="12"/>
      <c r="CF1505" s="12"/>
      <c r="CG1505" s="12"/>
      <c r="CH1505" s="12"/>
      <c r="CI1505" s="12"/>
      <c r="CJ1505" s="12"/>
      <c r="CK1505" s="12"/>
      <c r="CL1505" s="12"/>
      <c r="CM1505" s="12"/>
      <c r="CN1505" s="12"/>
      <c r="CO1505" s="12"/>
      <c r="CP1505" s="12"/>
      <c r="CQ1505" s="12"/>
      <c r="CR1505" s="12"/>
      <c r="CS1505" s="12"/>
      <c r="CT1505" s="12"/>
      <c r="CU1505" s="12"/>
      <c r="CV1505" s="12"/>
      <c r="CW1505" s="12"/>
      <c r="CX1505" s="12"/>
      <c r="CY1505" s="12"/>
      <c r="CZ1505" s="12"/>
      <c r="DA1505" s="12"/>
      <c r="DB1505" s="12"/>
      <c r="DC1505" s="12"/>
      <c r="DD1505" s="12"/>
      <c r="DE1505" s="12"/>
      <c r="DF1505" s="12"/>
      <c r="DG1505" s="12"/>
      <c r="DH1505" s="12"/>
      <c r="DI1505" s="12"/>
      <c r="DJ1505" s="12"/>
      <c r="DK1505" s="12"/>
      <c r="DL1505" s="12"/>
      <c r="DM1505" s="12"/>
      <c r="DN1505" s="12"/>
      <c r="DO1505" s="12"/>
      <c r="DP1505" s="12"/>
      <c r="DQ1505" s="12"/>
      <c r="DR1505" s="12"/>
      <c r="DS1505" s="12"/>
      <c r="DT1505" s="12"/>
      <c r="DU1505" s="12"/>
      <c r="DV1505" s="12"/>
      <c r="DW1505" s="12"/>
      <c r="DX1505" s="12"/>
      <c r="DY1505" s="12"/>
      <c r="DZ1505" s="12"/>
      <c r="EA1505" s="12"/>
      <c r="EB1505" s="12"/>
      <c r="EC1505" s="12"/>
      <c r="ED1505" s="12"/>
      <c r="EE1505" s="12"/>
      <c r="EF1505" s="12"/>
      <c r="EG1505" s="12"/>
      <c r="EH1505" s="12"/>
      <c r="EI1505" s="12"/>
      <c r="EJ1505" s="12"/>
      <c r="EK1505" s="12"/>
      <c r="EL1505" s="12"/>
      <c r="EM1505" s="12"/>
      <c r="EN1505" s="12"/>
      <c r="EO1505" s="12"/>
      <c r="EP1505" s="12"/>
      <c r="EQ1505" s="12"/>
      <c r="ER1505" s="12"/>
      <c r="ES1505" s="12"/>
      <c r="ET1505" s="12"/>
      <c r="EU1505" s="12"/>
      <c r="EV1505" s="12"/>
      <c r="EW1505" s="12"/>
      <c r="EX1505" s="12"/>
      <c r="EY1505" s="12"/>
      <c r="EZ1505" s="12"/>
      <c r="FA1505" s="12"/>
      <c r="FB1505" s="12"/>
      <c r="FC1505" s="12"/>
      <c r="FD1505" s="12"/>
      <c r="FE1505" s="12"/>
      <c r="FF1505" s="12"/>
      <c r="FG1505" s="12"/>
      <c r="FH1505" s="12"/>
      <c r="FI1505" s="12"/>
      <c r="FJ1505" s="12"/>
      <c r="FK1505" s="12"/>
      <c r="FL1505" s="12"/>
      <c r="FM1505" s="12"/>
      <c r="FN1505" s="12"/>
      <c r="FO1505" s="12"/>
      <c r="FP1505" s="12"/>
      <c r="FQ1505" s="12"/>
      <c r="FR1505" s="12"/>
      <c r="FS1505" s="12"/>
      <c r="FT1505" s="12"/>
      <c r="FU1505" s="12"/>
      <c r="FV1505" s="12"/>
      <c r="FW1505" s="12"/>
      <c r="FX1505" s="12"/>
      <c r="FY1505" s="12"/>
      <c r="FZ1505" s="12"/>
      <c r="GA1505" s="12"/>
      <c r="GB1505" s="12"/>
      <c r="GC1505" s="12"/>
      <c r="GD1505" s="12"/>
      <c r="GE1505" s="12"/>
      <c r="GF1505" s="12"/>
      <c r="GG1505" s="12"/>
      <c r="GH1505" s="12"/>
      <c r="GI1505" s="12"/>
      <c r="GJ1505" s="12"/>
      <c r="GK1505" s="12"/>
      <c r="GL1505" s="12"/>
      <c r="GM1505" s="12"/>
      <c r="GN1505" s="12"/>
      <c r="GO1505" s="12"/>
      <c r="GP1505" s="12"/>
      <c r="GQ1505" s="12"/>
      <c r="GR1505" s="12"/>
      <c r="GS1505" s="12"/>
      <c r="GT1505" s="12"/>
      <c r="GU1505" s="12"/>
      <c r="GV1505" s="12"/>
      <c r="GW1505" s="12"/>
      <c r="GX1505" s="12"/>
      <c r="GY1505" s="12"/>
      <c r="GZ1505" s="12"/>
      <c r="HA1505" s="12"/>
      <c r="HB1505" s="12"/>
      <c r="HC1505" s="12"/>
      <c r="HD1505" s="12"/>
      <c r="HE1505" s="12"/>
      <c r="HF1505" s="12"/>
      <c r="HG1505" s="12"/>
      <c r="HH1505" s="12"/>
      <c r="HI1505" s="12"/>
      <c r="HJ1505" s="12"/>
      <c r="HK1505" s="12"/>
      <c r="HL1505" s="12"/>
      <c r="HM1505" s="12"/>
      <c r="HN1505" s="12"/>
      <c r="HO1505" s="12"/>
      <c r="HP1505" s="12"/>
      <c r="HQ1505" s="12"/>
      <c r="HR1505" s="12"/>
      <c r="HS1505" s="12"/>
      <c r="HT1505" s="12"/>
      <c r="HU1505" s="12"/>
      <c r="HV1505" s="12"/>
      <c r="HW1505" s="12"/>
      <c r="HX1505" s="12"/>
      <c r="HY1505" s="12"/>
      <c r="HZ1505" s="12"/>
      <c r="IA1505" s="12"/>
      <c r="IB1505" s="12"/>
      <c r="IC1505" s="12"/>
      <c r="ID1505" s="12"/>
    </row>
    <row r="1506" spans="1:238" x14ac:dyDescent="0.2">
      <c r="A1506" s="11">
        <f t="shared" si="25"/>
        <v>1498</v>
      </c>
      <c r="B1506" s="38" t="s">
        <v>215</v>
      </c>
      <c r="C1506" s="55" t="s">
        <v>759</v>
      </c>
      <c r="D1506" s="55" t="s">
        <v>902</v>
      </c>
      <c r="E1506" s="69" t="s">
        <v>2344</v>
      </c>
      <c r="F1506" s="58" t="s">
        <v>41</v>
      </c>
      <c r="G1506" s="39">
        <v>747</v>
      </c>
      <c r="H1506" s="39">
        <v>2015</v>
      </c>
      <c r="I1506" s="57" t="s">
        <v>15</v>
      </c>
      <c r="J1506" s="57" t="s">
        <v>17</v>
      </c>
      <c r="K1506" s="36" t="s">
        <v>180</v>
      </c>
      <c r="L1506" s="12"/>
      <c r="M1506" s="12"/>
      <c r="N1506" s="12"/>
      <c r="O1506" s="12"/>
      <c r="P1506" s="12"/>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c r="AM1506" s="12"/>
      <c r="AN1506" s="12"/>
      <c r="AO1506" s="12"/>
      <c r="AP1506" s="12"/>
      <c r="AQ1506" s="12"/>
      <c r="AR1506" s="12"/>
      <c r="AS1506" s="12"/>
      <c r="AT1506" s="12"/>
      <c r="AU1506" s="12"/>
      <c r="AV1506" s="12"/>
      <c r="AW1506" s="12"/>
      <c r="AX1506" s="12"/>
      <c r="AY1506" s="12"/>
      <c r="AZ1506" s="12"/>
      <c r="BA1506" s="12"/>
      <c r="BB1506" s="12"/>
      <c r="BC1506" s="12"/>
      <c r="BD1506" s="12"/>
      <c r="BE1506" s="12"/>
      <c r="BF1506" s="12"/>
      <c r="BG1506" s="12"/>
      <c r="BH1506" s="12"/>
      <c r="BI1506" s="12"/>
      <c r="BJ1506" s="12"/>
      <c r="BK1506" s="12"/>
      <c r="BL1506" s="12"/>
      <c r="BM1506" s="12"/>
      <c r="BN1506" s="12"/>
      <c r="BO1506" s="12"/>
      <c r="BP1506" s="12"/>
      <c r="BQ1506" s="12"/>
      <c r="BR1506" s="12"/>
      <c r="BS1506" s="12"/>
      <c r="BT1506" s="12"/>
      <c r="BU1506" s="12"/>
      <c r="BV1506" s="12"/>
      <c r="BW1506" s="12"/>
      <c r="BX1506" s="12"/>
      <c r="BY1506" s="12"/>
      <c r="BZ1506" s="12"/>
      <c r="CA1506" s="12"/>
      <c r="CB1506" s="12"/>
      <c r="CC1506" s="12"/>
      <c r="CD1506" s="12"/>
      <c r="CE1506" s="12"/>
      <c r="CF1506" s="12"/>
      <c r="CG1506" s="12"/>
      <c r="CH1506" s="12"/>
      <c r="CI1506" s="12"/>
      <c r="CJ1506" s="12"/>
      <c r="CK1506" s="12"/>
      <c r="CL1506" s="12"/>
      <c r="CM1506" s="12"/>
      <c r="CN1506" s="12"/>
      <c r="CO1506" s="12"/>
      <c r="CP1506" s="12"/>
      <c r="CQ1506" s="12"/>
      <c r="CR1506" s="12"/>
      <c r="CS1506" s="12"/>
      <c r="CT1506" s="12"/>
      <c r="CU1506" s="12"/>
      <c r="CV1506" s="12"/>
      <c r="CW1506" s="12"/>
      <c r="CX1506" s="12"/>
      <c r="CY1506" s="12"/>
      <c r="CZ1506" s="12"/>
      <c r="DA1506" s="12"/>
      <c r="DB1506" s="12"/>
      <c r="DC1506" s="12"/>
      <c r="DD1506" s="12"/>
      <c r="DE1506" s="12"/>
      <c r="DF1506" s="12"/>
      <c r="DG1506" s="12"/>
      <c r="DH1506" s="12"/>
      <c r="DI1506" s="12"/>
      <c r="DJ1506" s="12"/>
      <c r="DK1506" s="12"/>
      <c r="DL1506" s="12"/>
      <c r="DM1506" s="12"/>
      <c r="DN1506" s="12"/>
      <c r="DO1506" s="12"/>
      <c r="DP1506" s="12"/>
      <c r="DQ1506" s="12"/>
      <c r="DR1506" s="12"/>
      <c r="DS1506" s="12"/>
      <c r="DT1506" s="12"/>
      <c r="DU1506" s="12"/>
      <c r="DV1506" s="12"/>
      <c r="DW1506" s="12"/>
      <c r="DX1506" s="12"/>
      <c r="DY1506" s="12"/>
      <c r="DZ1506" s="12"/>
      <c r="EA1506" s="12"/>
      <c r="EB1506" s="12"/>
      <c r="EC1506" s="12"/>
      <c r="ED1506" s="12"/>
      <c r="EE1506" s="12"/>
      <c r="EF1506" s="12"/>
      <c r="EG1506" s="12"/>
      <c r="EH1506" s="12"/>
      <c r="EI1506" s="12"/>
      <c r="EJ1506" s="12"/>
      <c r="EK1506" s="12"/>
      <c r="EL1506" s="12"/>
      <c r="EM1506" s="12"/>
      <c r="EN1506" s="12"/>
      <c r="EO1506" s="12"/>
      <c r="EP1506" s="12"/>
      <c r="EQ1506" s="12"/>
      <c r="ER1506" s="12"/>
      <c r="ES1506" s="12"/>
      <c r="ET1506" s="12"/>
      <c r="EU1506" s="12"/>
      <c r="EV1506" s="12"/>
      <c r="EW1506" s="12"/>
      <c r="EX1506" s="12"/>
      <c r="EY1506" s="12"/>
      <c r="EZ1506" s="12"/>
      <c r="FA1506" s="12"/>
      <c r="FB1506" s="12"/>
      <c r="FC1506" s="12"/>
      <c r="FD1506" s="12"/>
      <c r="FE1506" s="12"/>
      <c r="FF1506" s="12"/>
      <c r="FG1506" s="12"/>
      <c r="FH1506" s="12"/>
      <c r="FI1506" s="12"/>
      <c r="FJ1506" s="12"/>
      <c r="FK1506" s="12"/>
      <c r="FL1506" s="12"/>
      <c r="FM1506" s="12"/>
      <c r="FN1506" s="12"/>
      <c r="FO1506" s="12"/>
      <c r="FP1506" s="12"/>
      <c r="FQ1506" s="12"/>
      <c r="FR1506" s="12"/>
      <c r="FS1506" s="12"/>
      <c r="FT1506" s="12"/>
      <c r="FU1506" s="12"/>
      <c r="FV1506" s="12"/>
      <c r="FW1506" s="12"/>
      <c r="FX1506" s="12"/>
      <c r="FY1506" s="12"/>
      <c r="FZ1506" s="12"/>
      <c r="GA1506" s="12"/>
      <c r="GB1506" s="12"/>
      <c r="GC1506" s="12"/>
      <c r="GD1506" s="12"/>
      <c r="GE1506" s="12"/>
      <c r="GF1506" s="12"/>
      <c r="GG1506" s="12"/>
      <c r="GH1506" s="12"/>
      <c r="GI1506" s="12"/>
      <c r="GJ1506" s="12"/>
      <c r="GK1506" s="12"/>
      <c r="GL1506" s="12"/>
      <c r="GM1506" s="12"/>
      <c r="GN1506" s="12"/>
      <c r="GO1506" s="12"/>
      <c r="GP1506" s="12"/>
      <c r="GQ1506" s="12"/>
      <c r="GR1506" s="12"/>
      <c r="GS1506" s="12"/>
      <c r="GT1506" s="12"/>
      <c r="GU1506" s="12"/>
      <c r="GV1506" s="12"/>
      <c r="GW1506" s="12"/>
      <c r="GX1506" s="12"/>
      <c r="GY1506" s="12"/>
      <c r="GZ1506" s="12"/>
      <c r="HA1506" s="12"/>
      <c r="HB1506" s="12"/>
      <c r="HC1506" s="12"/>
      <c r="HD1506" s="12"/>
      <c r="HE1506" s="12"/>
      <c r="HF1506" s="12"/>
      <c r="HG1506" s="12"/>
      <c r="HH1506" s="12"/>
      <c r="HI1506" s="12"/>
      <c r="HJ1506" s="12"/>
      <c r="HK1506" s="12"/>
      <c r="HL1506" s="12"/>
      <c r="HM1506" s="12"/>
      <c r="HN1506" s="12"/>
      <c r="HO1506" s="12"/>
      <c r="HP1506" s="12"/>
      <c r="HQ1506" s="12"/>
      <c r="HR1506" s="12"/>
      <c r="HS1506" s="12"/>
      <c r="HT1506" s="12"/>
      <c r="HU1506" s="12"/>
      <c r="HV1506" s="12"/>
      <c r="HW1506" s="12"/>
      <c r="HX1506" s="12"/>
      <c r="HY1506" s="12"/>
      <c r="HZ1506" s="12"/>
      <c r="IA1506" s="12"/>
      <c r="IB1506" s="12"/>
      <c r="IC1506" s="12"/>
      <c r="ID1506" s="12"/>
    </row>
    <row r="1507" spans="1:238" x14ac:dyDescent="0.2">
      <c r="A1507" s="11">
        <f t="shared" si="25"/>
        <v>1499</v>
      </c>
      <c r="B1507" s="38" t="s">
        <v>646</v>
      </c>
      <c r="C1507" s="38" t="s">
        <v>759</v>
      </c>
      <c r="D1507" s="38" t="s">
        <v>902</v>
      </c>
      <c r="E1507" s="69" t="s">
        <v>2355</v>
      </c>
      <c r="F1507" s="58" t="s">
        <v>32</v>
      </c>
      <c r="G1507" s="39">
        <v>1596</v>
      </c>
      <c r="H1507" s="39">
        <v>3799</v>
      </c>
      <c r="I1507" s="57" t="s">
        <v>15</v>
      </c>
      <c r="J1507" s="57" t="s">
        <v>17</v>
      </c>
      <c r="K1507" s="36"/>
    </row>
    <row r="1508" spans="1:238" x14ac:dyDescent="0.2">
      <c r="A1508" s="11">
        <f t="shared" si="25"/>
        <v>1500</v>
      </c>
      <c r="B1508" s="38" t="s">
        <v>79</v>
      </c>
      <c r="C1508" s="38" t="s">
        <v>759</v>
      </c>
      <c r="D1508" s="38" t="s">
        <v>902</v>
      </c>
      <c r="E1508" s="69" t="s">
        <v>2361</v>
      </c>
      <c r="F1508" s="58" t="s">
        <v>69</v>
      </c>
      <c r="G1508" s="39">
        <v>2070</v>
      </c>
      <c r="H1508" s="39">
        <v>4762</v>
      </c>
      <c r="I1508" s="65" t="s">
        <v>18</v>
      </c>
      <c r="J1508" s="57" t="s">
        <v>17</v>
      </c>
      <c r="K1508" s="36"/>
      <c r="L1508" s="12"/>
      <c r="M1508" s="12"/>
      <c r="N1508" s="12"/>
      <c r="O1508" s="12"/>
      <c r="P1508" s="12"/>
      <c r="Q1508" s="12"/>
      <c r="R1508" s="12"/>
      <c r="S1508" s="12"/>
      <c r="T1508" s="12"/>
      <c r="U1508" s="12"/>
      <c r="V1508" s="12"/>
      <c r="W1508" s="12"/>
      <c r="X1508" s="12"/>
      <c r="Y1508" s="12"/>
      <c r="Z1508" s="12"/>
      <c r="AA1508" s="12"/>
      <c r="AB1508" s="12"/>
      <c r="AC1508" s="12"/>
      <c r="AD1508" s="12"/>
      <c r="AE1508" s="12"/>
      <c r="AF1508" s="12"/>
      <c r="AG1508" s="12"/>
      <c r="AH1508" s="12"/>
      <c r="AI1508" s="12"/>
      <c r="AJ1508" s="12"/>
      <c r="AK1508" s="12"/>
      <c r="AL1508" s="12"/>
      <c r="AM1508" s="12"/>
      <c r="AN1508" s="12"/>
      <c r="AO1508" s="12"/>
      <c r="AP1508" s="12"/>
      <c r="AQ1508" s="12"/>
      <c r="AR1508" s="12"/>
      <c r="AS1508" s="12"/>
      <c r="AT1508" s="12"/>
      <c r="AU1508" s="12"/>
      <c r="AV1508" s="12"/>
      <c r="AW1508" s="12"/>
      <c r="AX1508" s="12"/>
      <c r="AY1508" s="12"/>
      <c r="AZ1508" s="12"/>
      <c r="BA1508" s="12"/>
      <c r="BB1508" s="12"/>
      <c r="BC1508" s="12"/>
      <c r="BD1508" s="12"/>
      <c r="BE1508" s="12"/>
      <c r="BF1508" s="12"/>
      <c r="BG1508" s="12"/>
      <c r="BH1508" s="12"/>
      <c r="BI1508" s="12"/>
      <c r="BJ1508" s="12"/>
      <c r="BK1508" s="12"/>
      <c r="BL1508" s="12"/>
      <c r="BM1508" s="12"/>
      <c r="BN1508" s="12"/>
      <c r="BO1508" s="12"/>
      <c r="BP1508" s="12"/>
      <c r="BQ1508" s="12"/>
      <c r="BR1508" s="12"/>
      <c r="BS1508" s="12"/>
      <c r="BT1508" s="12"/>
      <c r="BU1508" s="12"/>
      <c r="BV1508" s="12"/>
      <c r="BW1508" s="12"/>
      <c r="BX1508" s="12"/>
      <c r="BY1508" s="12"/>
      <c r="BZ1508" s="12"/>
      <c r="CA1508" s="12"/>
      <c r="CB1508" s="12"/>
      <c r="CC1508" s="12"/>
      <c r="CD1508" s="12"/>
      <c r="CE1508" s="12"/>
      <c r="CF1508" s="12"/>
      <c r="CG1508" s="12"/>
      <c r="CH1508" s="12"/>
      <c r="CI1508" s="12"/>
      <c r="CJ1508" s="12"/>
      <c r="CK1508" s="12"/>
      <c r="CL1508" s="12"/>
      <c r="CM1508" s="12"/>
      <c r="CN1508" s="12"/>
      <c r="CO1508" s="12"/>
      <c r="CP1508" s="12"/>
      <c r="CQ1508" s="12"/>
      <c r="CR1508" s="12"/>
      <c r="CS1508" s="12"/>
      <c r="CT1508" s="12"/>
      <c r="CU1508" s="12"/>
      <c r="CV1508" s="12"/>
      <c r="CW1508" s="12"/>
      <c r="CX1508" s="12"/>
      <c r="CY1508" s="12"/>
      <c r="CZ1508" s="12"/>
      <c r="DA1508" s="12"/>
      <c r="DB1508" s="12"/>
      <c r="DC1508" s="12"/>
      <c r="DD1508" s="12"/>
      <c r="DE1508" s="12"/>
      <c r="DF1508" s="12"/>
      <c r="DG1508" s="12"/>
      <c r="DH1508" s="12"/>
      <c r="DI1508" s="12"/>
      <c r="DJ1508" s="12"/>
      <c r="DK1508" s="12"/>
      <c r="DL1508" s="12"/>
      <c r="DM1508" s="12"/>
      <c r="DN1508" s="12"/>
      <c r="DO1508" s="12"/>
      <c r="DP1508" s="12"/>
      <c r="DQ1508" s="12"/>
      <c r="DR1508" s="12"/>
      <c r="DS1508" s="12"/>
      <c r="DT1508" s="12"/>
      <c r="DU1508" s="12"/>
      <c r="DV1508" s="12"/>
      <c r="DW1508" s="12"/>
      <c r="DX1508" s="12"/>
      <c r="DY1508" s="12"/>
      <c r="DZ1508" s="12"/>
      <c r="EA1508" s="12"/>
      <c r="EB1508" s="12"/>
      <c r="EC1508" s="12"/>
      <c r="ED1508" s="12"/>
      <c r="EE1508" s="12"/>
      <c r="EF1508" s="12"/>
      <c r="EG1508" s="12"/>
      <c r="EH1508" s="12"/>
      <c r="EI1508" s="12"/>
      <c r="EJ1508" s="12"/>
      <c r="EK1508" s="12"/>
      <c r="EL1508" s="12"/>
      <c r="EM1508" s="12"/>
      <c r="EN1508" s="12"/>
      <c r="EO1508" s="12"/>
      <c r="EP1508" s="12"/>
      <c r="EQ1508" s="12"/>
      <c r="ER1508" s="12"/>
      <c r="ES1508" s="12"/>
      <c r="ET1508" s="12"/>
      <c r="EU1508" s="12"/>
      <c r="EV1508" s="12"/>
      <c r="EW1508" s="12"/>
      <c r="EX1508" s="12"/>
      <c r="EY1508" s="12"/>
      <c r="EZ1508" s="12"/>
      <c r="FA1508" s="12"/>
      <c r="FB1508" s="12"/>
      <c r="FC1508" s="12"/>
      <c r="FD1508" s="12"/>
      <c r="FE1508" s="12"/>
      <c r="FF1508" s="12"/>
      <c r="FG1508" s="12"/>
      <c r="FH1508" s="12"/>
      <c r="FI1508" s="12"/>
      <c r="FJ1508" s="12"/>
      <c r="FK1508" s="12"/>
      <c r="FL1508" s="12"/>
      <c r="FM1508" s="12"/>
      <c r="FN1508" s="12"/>
      <c r="FO1508" s="12"/>
      <c r="FP1508" s="12"/>
      <c r="FQ1508" s="12"/>
      <c r="FR1508" s="12"/>
      <c r="FS1508" s="12"/>
      <c r="FT1508" s="12"/>
      <c r="FU1508" s="12"/>
      <c r="FV1508" s="12"/>
      <c r="FW1508" s="12"/>
      <c r="FX1508" s="12"/>
      <c r="FY1508" s="12"/>
      <c r="FZ1508" s="12"/>
      <c r="GA1508" s="12"/>
      <c r="GB1508" s="12"/>
      <c r="GC1508" s="12"/>
      <c r="GD1508" s="12"/>
      <c r="GE1508" s="12"/>
      <c r="GF1508" s="12"/>
      <c r="GG1508" s="12"/>
      <c r="GH1508" s="12"/>
      <c r="GI1508" s="12"/>
      <c r="GJ1508" s="12"/>
      <c r="GK1508" s="12"/>
      <c r="GL1508" s="12"/>
      <c r="GM1508" s="12"/>
      <c r="GN1508" s="12"/>
      <c r="GO1508" s="12"/>
      <c r="GP1508" s="12"/>
      <c r="GQ1508" s="12"/>
      <c r="GR1508" s="12"/>
      <c r="GS1508" s="12"/>
      <c r="GT1508" s="12"/>
      <c r="GU1508" s="12"/>
      <c r="GV1508" s="12"/>
      <c r="GW1508" s="12"/>
      <c r="GX1508" s="12"/>
      <c r="GY1508" s="12"/>
      <c r="GZ1508" s="12"/>
      <c r="HA1508" s="12"/>
      <c r="HB1508" s="12"/>
      <c r="HC1508" s="12"/>
      <c r="HD1508" s="12"/>
      <c r="HE1508" s="12"/>
      <c r="HF1508" s="12"/>
      <c r="HG1508" s="12"/>
      <c r="HH1508" s="12"/>
      <c r="HI1508" s="12"/>
      <c r="HJ1508" s="12"/>
      <c r="HK1508" s="12"/>
      <c r="HL1508" s="12"/>
      <c r="HM1508" s="12"/>
      <c r="HN1508" s="12"/>
      <c r="HO1508" s="12"/>
      <c r="HP1508" s="12"/>
      <c r="HQ1508" s="12"/>
      <c r="HR1508" s="12"/>
      <c r="HS1508" s="12"/>
      <c r="HT1508" s="12"/>
      <c r="HU1508" s="12"/>
      <c r="HV1508" s="12"/>
      <c r="HW1508" s="12"/>
      <c r="HX1508" s="12"/>
      <c r="HY1508" s="12"/>
      <c r="HZ1508" s="12"/>
      <c r="IA1508" s="12"/>
      <c r="IB1508" s="12"/>
      <c r="IC1508" s="12"/>
      <c r="ID1508" s="12"/>
    </row>
    <row r="1509" spans="1:238" x14ac:dyDescent="0.2">
      <c r="A1509" s="11">
        <f t="shared" si="25"/>
        <v>1501</v>
      </c>
      <c r="B1509" s="38" t="s">
        <v>647</v>
      </c>
      <c r="C1509" s="38" t="s">
        <v>759</v>
      </c>
      <c r="D1509" s="38" t="s">
        <v>902</v>
      </c>
      <c r="E1509" s="69" t="s">
        <v>2361</v>
      </c>
      <c r="F1509" s="58" t="s">
        <v>75</v>
      </c>
      <c r="G1509" s="39">
        <v>4634</v>
      </c>
      <c r="H1509" s="39">
        <v>11003</v>
      </c>
      <c r="I1509" s="65" t="s">
        <v>18</v>
      </c>
      <c r="J1509" s="57" t="s">
        <v>17</v>
      </c>
      <c r="K1509" s="36"/>
    </row>
    <row r="1510" spans="1:238" x14ac:dyDescent="0.2">
      <c r="A1510" s="11">
        <f t="shared" si="25"/>
        <v>1502</v>
      </c>
      <c r="B1510" s="38" t="s">
        <v>648</v>
      </c>
      <c r="C1510" s="38" t="s">
        <v>759</v>
      </c>
      <c r="D1510" s="38" t="s">
        <v>902</v>
      </c>
      <c r="E1510" s="69" t="s">
        <v>2366</v>
      </c>
      <c r="F1510" s="58" t="s">
        <v>98</v>
      </c>
      <c r="G1510" s="39">
        <v>4103</v>
      </c>
      <c r="H1510" s="39">
        <v>8987</v>
      </c>
      <c r="I1510" s="57" t="s">
        <v>15</v>
      </c>
      <c r="J1510" s="57" t="s">
        <v>17</v>
      </c>
      <c r="K1510" s="36" t="s">
        <v>181</v>
      </c>
    </row>
    <row r="1511" spans="1:238" x14ac:dyDescent="0.2">
      <c r="A1511" s="11">
        <f t="shared" si="25"/>
        <v>1503</v>
      </c>
      <c r="B1511" s="38" t="s">
        <v>349</v>
      </c>
      <c r="C1511" s="38" t="s">
        <v>759</v>
      </c>
      <c r="D1511" s="32" t="s">
        <v>902</v>
      </c>
      <c r="E1511" s="69" t="s">
        <v>242</v>
      </c>
      <c r="F1511" s="58" t="s">
        <v>139</v>
      </c>
      <c r="G1511" s="39">
        <v>51</v>
      </c>
      <c r="H1511" s="57" t="s">
        <v>30</v>
      </c>
      <c r="I1511" s="65" t="s">
        <v>18</v>
      </c>
      <c r="J1511" s="57" t="s">
        <v>42</v>
      </c>
      <c r="K1511" s="36" t="s">
        <v>179</v>
      </c>
      <c r="L1511" s="12"/>
      <c r="M1511" s="12"/>
      <c r="N1511" s="12"/>
      <c r="O1511" s="12"/>
      <c r="P1511" s="12"/>
      <c r="Q1511" s="12"/>
      <c r="R1511" s="12"/>
      <c r="S1511" s="12"/>
      <c r="T1511" s="12"/>
      <c r="U1511" s="12"/>
      <c r="V1511" s="12"/>
      <c r="W1511" s="12"/>
      <c r="X1511" s="12"/>
      <c r="Y1511" s="12"/>
      <c r="Z1511" s="12"/>
      <c r="AA1511" s="12"/>
      <c r="AB1511" s="12"/>
      <c r="AC1511" s="12"/>
      <c r="AD1511" s="12"/>
      <c r="AE1511" s="12"/>
      <c r="AF1511" s="12"/>
      <c r="AG1511" s="12"/>
      <c r="AH1511" s="12"/>
      <c r="AI1511" s="12"/>
      <c r="AJ1511" s="12"/>
      <c r="AK1511" s="12"/>
      <c r="AL1511" s="12"/>
      <c r="AM1511" s="12"/>
      <c r="AN1511" s="12"/>
      <c r="AO1511" s="12"/>
      <c r="AP1511" s="12"/>
      <c r="AQ1511" s="12"/>
      <c r="AR1511" s="12"/>
      <c r="AS1511" s="12"/>
      <c r="AT1511" s="12"/>
      <c r="AU1511" s="12"/>
      <c r="AV1511" s="12"/>
      <c r="AW1511" s="12"/>
      <c r="AX1511" s="12"/>
      <c r="AY1511" s="12"/>
      <c r="AZ1511" s="12"/>
      <c r="BA1511" s="12"/>
      <c r="BB1511" s="12"/>
      <c r="BC1511" s="12"/>
      <c r="BD1511" s="12"/>
      <c r="BE1511" s="12"/>
      <c r="BF1511" s="12"/>
      <c r="BG1511" s="12"/>
      <c r="BH1511" s="12"/>
      <c r="BI1511" s="12"/>
      <c r="BJ1511" s="12"/>
      <c r="BK1511" s="12"/>
      <c r="BL1511" s="12"/>
      <c r="BM1511" s="12"/>
      <c r="BN1511" s="12"/>
      <c r="BO1511" s="12"/>
      <c r="BP1511" s="12"/>
      <c r="BQ1511" s="12"/>
      <c r="BR1511" s="12"/>
      <c r="BS1511" s="12"/>
      <c r="BT1511" s="12"/>
      <c r="BU1511" s="12"/>
      <c r="BV1511" s="12"/>
      <c r="BW1511" s="12"/>
      <c r="BX1511" s="12"/>
      <c r="BY1511" s="12"/>
      <c r="BZ1511" s="12"/>
      <c r="CA1511" s="12"/>
      <c r="CB1511" s="12"/>
      <c r="CC1511" s="12"/>
      <c r="CD1511" s="12"/>
      <c r="CE1511" s="12"/>
      <c r="CF1511" s="12"/>
      <c r="CG1511" s="12"/>
      <c r="CH1511" s="12"/>
      <c r="CI1511" s="12"/>
      <c r="CJ1511" s="12"/>
      <c r="CK1511" s="12"/>
      <c r="CL1511" s="12"/>
      <c r="CM1511" s="12"/>
      <c r="CN1511" s="12"/>
      <c r="CO1511" s="12"/>
      <c r="CP1511" s="12"/>
      <c r="CQ1511" s="12"/>
      <c r="CR1511" s="12"/>
      <c r="CS1511" s="12"/>
      <c r="CT1511" s="12"/>
      <c r="CU1511" s="12"/>
      <c r="CV1511" s="12"/>
      <c r="CW1511" s="12"/>
      <c r="CX1511" s="12"/>
      <c r="CY1511" s="12"/>
      <c r="CZ1511" s="12"/>
      <c r="DA1511" s="12"/>
      <c r="DB1511" s="12"/>
      <c r="DC1511" s="12"/>
      <c r="DD1511" s="12"/>
      <c r="DE1511" s="12"/>
      <c r="DF1511" s="12"/>
      <c r="DG1511" s="12"/>
      <c r="DH1511" s="12"/>
      <c r="DI1511" s="12"/>
      <c r="DJ1511" s="12"/>
      <c r="DK1511" s="12"/>
      <c r="DL1511" s="12"/>
      <c r="DM1511" s="12"/>
      <c r="DN1511" s="12"/>
      <c r="DO1511" s="12"/>
      <c r="DP1511" s="12"/>
      <c r="DQ1511" s="12"/>
      <c r="DR1511" s="12"/>
      <c r="DS1511" s="12"/>
      <c r="DT1511" s="12"/>
      <c r="DU1511" s="12"/>
      <c r="DV1511" s="12"/>
      <c r="DW1511" s="12"/>
      <c r="DX1511" s="12"/>
      <c r="DY1511" s="12"/>
      <c r="DZ1511" s="12"/>
      <c r="EA1511" s="12"/>
      <c r="EB1511" s="12"/>
      <c r="EC1511" s="12"/>
      <c r="ED1511" s="12"/>
      <c r="EE1511" s="12"/>
      <c r="EF1511" s="12"/>
      <c r="EG1511" s="12"/>
      <c r="EH1511" s="12"/>
      <c r="EI1511" s="12"/>
      <c r="EJ1511" s="12"/>
      <c r="EK1511" s="12"/>
      <c r="EL1511" s="12"/>
      <c r="EM1511" s="12"/>
      <c r="EN1511" s="12"/>
      <c r="EO1511" s="12"/>
      <c r="EP1511" s="12"/>
      <c r="EQ1511" s="12"/>
      <c r="ER1511" s="12"/>
      <c r="ES1511" s="12"/>
      <c r="ET1511" s="12"/>
      <c r="EU1511" s="12"/>
      <c r="EV1511" s="12"/>
      <c r="EW1511" s="12"/>
      <c r="EX1511" s="12"/>
      <c r="EY1511" s="12"/>
      <c r="EZ1511" s="12"/>
      <c r="FA1511" s="12"/>
      <c r="FB1511" s="12"/>
      <c r="FC1511" s="12"/>
      <c r="FD1511" s="12"/>
      <c r="FE1511" s="12"/>
      <c r="FF1511" s="12"/>
      <c r="FG1511" s="12"/>
      <c r="FH1511" s="12"/>
      <c r="FI1511" s="12"/>
      <c r="FJ1511" s="12"/>
      <c r="FK1511" s="12"/>
      <c r="FL1511" s="12"/>
      <c r="FM1511" s="12"/>
      <c r="FN1511" s="12"/>
      <c r="FO1511" s="12"/>
      <c r="FP1511" s="12"/>
      <c r="FQ1511" s="12"/>
      <c r="FR1511" s="12"/>
      <c r="FS1511" s="12"/>
      <c r="FT1511" s="12"/>
      <c r="FU1511" s="12"/>
      <c r="FV1511" s="12"/>
      <c r="FW1511" s="12"/>
      <c r="FX1511" s="12"/>
      <c r="FY1511" s="12"/>
      <c r="FZ1511" s="12"/>
      <c r="GA1511" s="12"/>
      <c r="GB1511" s="12"/>
      <c r="GC1511" s="12"/>
      <c r="GD1511" s="12"/>
      <c r="GE1511" s="12"/>
      <c r="GF1511" s="12"/>
      <c r="GG1511" s="12"/>
      <c r="GH1511" s="12"/>
      <c r="GI1511" s="12"/>
      <c r="GJ1511" s="12"/>
      <c r="GK1511" s="12"/>
      <c r="GL1511" s="12"/>
      <c r="GM1511" s="12"/>
      <c r="GN1511" s="12"/>
      <c r="GO1511" s="12"/>
      <c r="GP1511" s="12"/>
      <c r="GQ1511" s="12"/>
      <c r="GR1511" s="12"/>
      <c r="GS1511" s="12"/>
      <c r="GT1511" s="12"/>
      <c r="GU1511" s="12"/>
      <c r="GV1511" s="12"/>
      <c r="GW1511" s="12"/>
      <c r="GX1511" s="12"/>
      <c r="GY1511" s="12"/>
      <c r="GZ1511" s="12"/>
      <c r="HA1511" s="12"/>
      <c r="HB1511" s="12"/>
      <c r="HC1511" s="12"/>
      <c r="HD1511" s="12"/>
      <c r="HE1511" s="12"/>
      <c r="HF1511" s="12"/>
      <c r="HG1511" s="12"/>
      <c r="HH1511" s="12"/>
      <c r="HI1511" s="12"/>
      <c r="HJ1511" s="12"/>
      <c r="HK1511" s="12"/>
      <c r="HL1511" s="12"/>
      <c r="HM1511" s="12"/>
      <c r="HN1511" s="12"/>
      <c r="HO1511" s="12"/>
      <c r="HP1511" s="12"/>
      <c r="HQ1511" s="12"/>
      <c r="HR1511" s="12"/>
      <c r="HS1511" s="12"/>
      <c r="HT1511" s="12"/>
      <c r="HU1511" s="12"/>
      <c r="HV1511" s="12"/>
      <c r="HW1511" s="12"/>
      <c r="HX1511" s="12"/>
      <c r="HY1511" s="12"/>
      <c r="HZ1511" s="12"/>
      <c r="IA1511" s="12"/>
      <c r="IB1511" s="12"/>
      <c r="IC1511" s="12"/>
      <c r="ID1511" s="12"/>
    </row>
    <row r="1512" spans="1:238" ht="31.8" customHeight="1" x14ac:dyDescent="0.2">
      <c r="A1512" s="11">
        <f t="shared" si="25"/>
        <v>1504</v>
      </c>
      <c r="B1512" s="59" t="s">
        <v>2475</v>
      </c>
      <c r="C1512" s="55" t="s">
        <v>759</v>
      </c>
      <c r="D1512" s="38" t="s">
        <v>902</v>
      </c>
      <c r="E1512" s="69" t="s">
        <v>242</v>
      </c>
      <c r="F1512" s="58" t="s">
        <v>106</v>
      </c>
      <c r="G1512" s="39">
        <v>3904</v>
      </c>
      <c r="H1512" s="39">
        <v>11885</v>
      </c>
      <c r="I1512" s="65" t="s">
        <v>18</v>
      </c>
      <c r="J1512" s="57" t="s">
        <v>17</v>
      </c>
      <c r="K1512" s="36" t="s">
        <v>1047</v>
      </c>
    </row>
    <row r="1513" spans="1:238" x14ac:dyDescent="0.2">
      <c r="A1513" s="11">
        <f t="shared" si="25"/>
        <v>1505</v>
      </c>
      <c r="B1513" s="38" t="s">
        <v>141</v>
      </c>
      <c r="C1513" s="38" t="s">
        <v>759</v>
      </c>
      <c r="D1513" s="55" t="s">
        <v>902</v>
      </c>
      <c r="E1513" s="69" t="s">
        <v>2379</v>
      </c>
      <c r="F1513" s="58" t="s">
        <v>163</v>
      </c>
      <c r="G1513" s="39">
        <v>2578</v>
      </c>
      <c r="H1513" s="39">
        <v>5093</v>
      </c>
      <c r="I1513" s="57" t="s">
        <v>15</v>
      </c>
      <c r="J1513" s="57" t="s">
        <v>17</v>
      </c>
      <c r="K1513" s="36" t="s">
        <v>181</v>
      </c>
    </row>
    <row r="1514" spans="1:238" x14ac:dyDescent="0.2">
      <c r="A1514" s="11">
        <f t="shared" si="25"/>
        <v>1506</v>
      </c>
      <c r="B1514" s="32" t="s">
        <v>1187</v>
      </c>
      <c r="C1514" s="32" t="s">
        <v>759</v>
      </c>
      <c r="D1514" s="32" t="s">
        <v>902</v>
      </c>
      <c r="E1514" s="68" t="s">
        <v>2386</v>
      </c>
      <c r="F1514" s="33" t="s">
        <v>173</v>
      </c>
      <c r="G1514" s="34">
        <v>1357</v>
      </c>
      <c r="H1514" s="34">
        <v>2323</v>
      </c>
      <c r="I1514" s="37" t="s">
        <v>15</v>
      </c>
      <c r="J1514" s="35" t="s">
        <v>17</v>
      </c>
      <c r="K1514" s="36"/>
    </row>
    <row r="1515" spans="1:238" x14ac:dyDescent="0.2">
      <c r="A1515" s="11">
        <f t="shared" si="25"/>
        <v>1507</v>
      </c>
      <c r="B1515" s="32" t="s">
        <v>715</v>
      </c>
      <c r="C1515" s="32" t="s">
        <v>759</v>
      </c>
      <c r="D1515" s="38" t="s">
        <v>902</v>
      </c>
      <c r="E1515" s="68">
        <v>2021.04</v>
      </c>
      <c r="F1515" s="33" t="s">
        <v>31</v>
      </c>
      <c r="G1515" s="34">
        <v>4951</v>
      </c>
      <c r="H1515" s="34">
        <v>11094</v>
      </c>
      <c r="I1515" s="37" t="s">
        <v>127</v>
      </c>
      <c r="J1515" s="35" t="s">
        <v>17</v>
      </c>
      <c r="K1515" s="36" t="s">
        <v>181</v>
      </c>
    </row>
    <row r="1516" spans="1:238" x14ac:dyDescent="0.2">
      <c r="A1516" s="11">
        <f t="shared" si="25"/>
        <v>1508</v>
      </c>
      <c r="B1516" s="32" t="s">
        <v>757</v>
      </c>
      <c r="C1516" s="32" t="s">
        <v>759</v>
      </c>
      <c r="D1516" s="38" t="s">
        <v>902</v>
      </c>
      <c r="E1516" s="68">
        <v>2021.07</v>
      </c>
      <c r="F1516" s="33" t="s">
        <v>1385</v>
      </c>
      <c r="G1516" s="34">
        <v>555</v>
      </c>
      <c r="H1516" s="34">
        <v>963</v>
      </c>
      <c r="I1516" s="37" t="s">
        <v>15</v>
      </c>
      <c r="J1516" s="35" t="s">
        <v>17</v>
      </c>
      <c r="K1516" s="36"/>
    </row>
    <row r="1517" spans="1:238" x14ac:dyDescent="0.2">
      <c r="A1517" s="11">
        <f t="shared" si="25"/>
        <v>1509</v>
      </c>
      <c r="B1517" s="32" t="s">
        <v>807</v>
      </c>
      <c r="C1517" s="32" t="s">
        <v>759</v>
      </c>
      <c r="D1517" s="38" t="s">
        <v>902</v>
      </c>
      <c r="E1517" s="68">
        <v>2021.1</v>
      </c>
      <c r="F1517" s="33" t="s">
        <v>2434</v>
      </c>
      <c r="G1517" s="34">
        <v>2280</v>
      </c>
      <c r="H1517" s="34">
        <v>4823</v>
      </c>
      <c r="I1517" s="37" t="s">
        <v>15</v>
      </c>
      <c r="J1517" s="35" t="s">
        <v>17</v>
      </c>
      <c r="K1517" s="36" t="s">
        <v>181</v>
      </c>
    </row>
    <row r="1518" spans="1:238" x14ac:dyDescent="0.2">
      <c r="A1518" s="11">
        <f t="shared" si="25"/>
        <v>1510</v>
      </c>
      <c r="B1518" s="32" t="s">
        <v>929</v>
      </c>
      <c r="C1518" s="32" t="s">
        <v>759</v>
      </c>
      <c r="D1518" s="32" t="s">
        <v>902</v>
      </c>
      <c r="E1518" s="68">
        <v>2022.07</v>
      </c>
      <c r="F1518" s="33" t="s">
        <v>930</v>
      </c>
      <c r="G1518" s="34">
        <v>628</v>
      </c>
      <c r="H1518" s="34">
        <v>1088</v>
      </c>
      <c r="I1518" s="37" t="s">
        <v>15</v>
      </c>
      <c r="J1518" s="35" t="s">
        <v>17</v>
      </c>
      <c r="K1518" s="36"/>
    </row>
    <row r="1519" spans="1:238" x14ac:dyDescent="0.2">
      <c r="A1519" s="11">
        <f t="shared" si="25"/>
        <v>1511</v>
      </c>
      <c r="B1519" s="32" t="s">
        <v>1013</v>
      </c>
      <c r="C1519" s="32" t="s">
        <v>759</v>
      </c>
      <c r="D1519" s="38" t="s">
        <v>902</v>
      </c>
      <c r="E1519" s="68">
        <v>2022.12</v>
      </c>
      <c r="F1519" s="33" t="s">
        <v>86</v>
      </c>
      <c r="G1519" s="34">
        <v>4849</v>
      </c>
      <c r="H1519" s="34">
        <v>9605</v>
      </c>
      <c r="I1519" s="37" t="s">
        <v>127</v>
      </c>
      <c r="J1519" s="35" t="s">
        <v>17</v>
      </c>
      <c r="K1519" s="36" t="s">
        <v>181</v>
      </c>
    </row>
    <row r="1520" spans="1:238" s="12" customFormat="1" x14ac:dyDescent="0.2">
      <c r="A1520" s="140" t="s">
        <v>2453</v>
      </c>
      <c r="B1520" s="141"/>
      <c r="C1520" s="141"/>
      <c r="D1520" s="141"/>
      <c r="E1520" s="141"/>
      <c r="F1520" s="141"/>
      <c r="G1520" s="141"/>
      <c r="H1520" s="141"/>
      <c r="I1520" s="141"/>
      <c r="J1520" s="141"/>
      <c r="K1520" s="142"/>
    </row>
    <row r="1521" spans="1:238" x14ac:dyDescent="0.2">
      <c r="A1521" s="11">
        <f>ROW()-9</f>
        <v>1512</v>
      </c>
      <c r="B1521" s="32" t="s">
        <v>1421</v>
      </c>
      <c r="C1521" s="32" t="s">
        <v>140</v>
      </c>
      <c r="D1521" s="38" t="s">
        <v>1048</v>
      </c>
      <c r="E1521" s="69" t="s">
        <v>1411</v>
      </c>
      <c r="F1521" s="33" t="s">
        <v>26</v>
      </c>
      <c r="G1521" s="34">
        <v>1506</v>
      </c>
      <c r="H1521" s="34">
        <v>2156</v>
      </c>
      <c r="I1521" s="37" t="s">
        <v>15</v>
      </c>
      <c r="J1521" s="35" t="s">
        <v>17</v>
      </c>
      <c r="K1521" s="36"/>
      <c r="L1521" s="15"/>
      <c r="M1521" s="15"/>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c r="AO1521" s="15"/>
      <c r="AP1521" s="15"/>
      <c r="AQ1521" s="15"/>
      <c r="AR1521" s="15"/>
      <c r="AS1521" s="15"/>
      <c r="AT1521" s="15"/>
      <c r="AU1521" s="15"/>
      <c r="AV1521" s="15"/>
      <c r="AW1521" s="15"/>
      <c r="AX1521" s="15"/>
      <c r="AY1521" s="15"/>
      <c r="AZ1521" s="15"/>
      <c r="BA1521" s="15"/>
      <c r="BB1521" s="15"/>
      <c r="BC1521" s="15"/>
      <c r="BD1521" s="15"/>
      <c r="BE1521" s="15"/>
      <c r="BF1521" s="15"/>
      <c r="BG1521" s="15"/>
      <c r="BH1521" s="15"/>
      <c r="BI1521" s="15"/>
      <c r="BJ1521" s="15"/>
      <c r="BK1521" s="15"/>
      <c r="BL1521" s="15"/>
      <c r="BM1521" s="15"/>
      <c r="BN1521" s="15"/>
      <c r="BO1521" s="15"/>
      <c r="BP1521" s="15"/>
      <c r="BQ1521" s="15"/>
      <c r="BR1521" s="15"/>
      <c r="BS1521" s="15"/>
      <c r="BT1521" s="15"/>
      <c r="BU1521" s="15"/>
      <c r="BV1521" s="15"/>
      <c r="BW1521" s="15"/>
      <c r="BX1521" s="15"/>
      <c r="BY1521" s="15"/>
      <c r="BZ1521" s="15"/>
      <c r="CA1521" s="15"/>
      <c r="CB1521" s="15"/>
      <c r="CC1521" s="15"/>
      <c r="CD1521" s="15"/>
      <c r="CE1521" s="15"/>
      <c r="CF1521" s="15"/>
      <c r="CG1521" s="15"/>
      <c r="CH1521" s="15"/>
      <c r="CI1521" s="15"/>
      <c r="CJ1521" s="15"/>
      <c r="CK1521" s="15"/>
      <c r="CL1521" s="15"/>
      <c r="CM1521" s="15"/>
      <c r="CN1521" s="15"/>
      <c r="CO1521" s="15"/>
      <c r="CP1521" s="15"/>
      <c r="CQ1521" s="15"/>
      <c r="CR1521" s="15"/>
      <c r="CS1521" s="15"/>
      <c r="CT1521" s="15"/>
      <c r="CU1521" s="15"/>
      <c r="CV1521" s="15"/>
      <c r="CW1521" s="15"/>
      <c r="CX1521" s="15"/>
      <c r="CY1521" s="15"/>
      <c r="CZ1521" s="15"/>
      <c r="DA1521" s="15"/>
      <c r="DB1521" s="15"/>
      <c r="DC1521" s="15"/>
      <c r="DD1521" s="15"/>
      <c r="DE1521" s="15"/>
      <c r="DF1521" s="15"/>
      <c r="DG1521" s="15"/>
      <c r="DH1521" s="15"/>
      <c r="DI1521" s="15"/>
      <c r="DJ1521" s="15"/>
      <c r="DK1521" s="15"/>
      <c r="DL1521" s="15"/>
      <c r="DM1521" s="15"/>
      <c r="DN1521" s="15"/>
      <c r="DO1521" s="15"/>
      <c r="DP1521" s="15"/>
      <c r="DQ1521" s="15"/>
      <c r="DR1521" s="15"/>
      <c r="DS1521" s="15"/>
      <c r="DT1521" s="15"/>
      <c r="DU1521" s="15"/>
      <c r="DV1521" s="15"/>
      <c r="DW1521" s="15"/>
      <c r="DX1521" s="15"/>
      <c r="DY1521" s="15"/>
      <c r="DZ1521" s="15"/>
      <c r="EA1521" s="15"/>
      <c r="EB1521" s="15"/>
      <c r="EC1521" s="15"/>
      <c r="ED1521" s="15"/>
      <c r="EE1521" s="15"/>
      <c r="EF1521" s="15"/>
      <c r="EG1521" s="15"/>
      <c r="EH1521" s="15"/>
      <c r="EI1521" s="15"/>
      <c r="EJ1521" s="15"/>
      <c r="EK1521" s="15"/>
      <c r="EL1521" s="15"/>
      <c r="EM1521" s="15"/>
      <c r="EN1521" s="15"/>
      <c r="EO1521" s="15"/>
      <c r="EP1521" s="15"/>
      <c r="EQ1521" s="15"/>
      <c r="ER1521" s="15"/>
      <c r="ES1521" s="15"/>
      <c r="ET1521" s="15"/>
      <c r="EU1521" s="15"/>
      <c r="EV1521" s="15"/>
      <c r="EW1521" s="15"/>
      <c r="EX1521" s="15"/>
      <c r="EY1521" s="15"/>
      <c r="EZ1521" s="15"/>
      <c r="FA1521" s="15"/>
      <c r="FB1521" s="15"/>
      <c r="FC1521" s="15"/>
      <c r="FD1521" s="15"/>
      <c r="FE1521" s="15"/>
      <c r="FF1521" s="15"/>
      <c r="FG1521" s="15"/>
      <c r="FH1521" s="15"/>
      <c r="FI1521" s="15"/>
      <c r="FJ1521" s="15"/>
      <c r="FK1521" s="15"/>
      <c r="FL1521" s="15"/>
      <c r="FM1521" s="15"/>
      <c r="FN1521" s="15"/>
      <c r="FO1521" s="15"/>
      <c r="FP1521" s="15"/>
      <c r="FQ1521" s="15"/>
      <c r="FR1521" s="15"/>
      <c r="FS1521" s="15"/>
      <c r="FT1521" s="15"/>
      <c r="FU1521" s="15"/>
      <c r="FV1521" s="15"/>
      <c r="FW1521" s="15"/>
      <c r="FX1521" s="15"/>
      <c r="FY1521" s="15"/>
      <c r="FZ1521" s="15"/>
      <c r="GA1521" s="15"/>
      <c r="GB1521" s="15"/>
      <c r="GC1521" s="15"/>
      <c r="GD1521" s="15"/>
      <c r="GE1521" s="15"/>
      <c r="GF1521" s="15"/>
      <c r="GG1521" s="15"/>
      <c r="GH1521" s="15"/>
      <c r="GI1521" s="15"/>
      <c r="GJ1521" s="15"/>
      <c r="GK1521" s="15"/>
      <c r="GL1521" s="15"/>
      <c r="GM1521" s="15"/>
      <c r="GN1521" s="15"/>
      <c r="GO1521" s="15"/>
      <c r="GP1521" s="15"/>
      <c r="GQ1521" s="15"/>
      <c r="GR1521" s="15"/>
      <c r="GS1521" s="15"/>
      <c r="GT1521" s="15"/>
      <c r="GU1521" s="15"/>
      <c r="GV1521" s="15"/>
      <c r="GW1521" s="15"/>
      <c r="GX1521" s="15"/>
      <c r="GY1521" s="15"/>
      <c r="GZ1521" s="15"/>
      <c r="HA1521" s="15"/>
      <c r="HB1521" s="15"/>
      <c r="HC1521" s="15"/>
      <c r="HD1521" s="15"/>
      <c r="HE1521" s="15"/>
      <c r="HF1521" s="15"/>
      <c r="HG1521" s="15"/>
      <c r="HH1521" s="15"/>
      <c r="HI1521" s="15"/>
      <c r="HJ1521" s="15"/>
      <c r="HK1521" s="15"/>
      <c r="HL1521" s="15"/>
      <c r="HM1521" s="15"/>
      <c r="HN1521" s="15"/>
      <c r="HO1521" s="15"/>
      <c r="HP1521" s="15"/>
      <c r="HQ1521" s="15"/>
      <c r="HR1521" s="15"/>
      <c r="HS1521" s="15"/>
      <c r="HT1521" s="15"/>
      <c r="HU1521" s="15"/>
      <c r="HV1521" s="15"/>
      <c r="HW1521" s="15"/>
      <c r="HX1521" s="15"/>
      <c r="HY1521" s="15"/>
      <c r="HZ1521" s="15"/>
      <c r="IA1521" s="15"/>
      <c r="IB1521" s="15"/>
      <c r="IC1521" s="15"/>
      <c r="ID1521" s="15"/>
    </row>
    <row r="1522" spans="1:238" x14ac:dyDescent="0.2">
      <c r="A1522" s="11">
        <f t="shared" ref="A1522:A1585" si="26">ROW()-9</f>
        <v>1513</v>
      </c>
      <c r="B1522" s="32" t="s">
        <v>1593</v>
      </c>
      <c r="C1522" s="32" t="s">
        <v>140</v>
      </c>
      <c r="D1522" s="38" t="s">
        <v>1048</v>
      </c>
      <c r="E1522" s="68" t="s">
        <v>1585</v>
      </c>
      <c r="F1522" s="33" t="s">
        <v>26</v>
      </c>
      <c r="G1522" s="34">
        <v>1243</v>
      </c>
      <c r="H1522" s="34">
        <v>2321</v>
      </c>
      <c r="I1522" s="37" t="s">
        <v>15</v>
      </c>
      <c r="J1522" s="35" t="s">
        <v>42</v>
      </c>
      <c r="K1522" s="36"/>
    </row>
    <row r="1523" spans="1:238" x14ac:dyDescent="0.2">
      <c r="A1523" s="11">
        <f t="shared" si="26"/>
        <v>1514</v>
      </c>
      <c r="B1523" s="32" t="s">
        <v>1597</v>
      </c>
      <c r="C1523" s="32" t="s">
        <v>140</v>
      </c>
      <c r="D1523" s="38" t="s">
        <v>1048</v>
      </c>
      <c r="E1523" s="68" t="s">
        <v>1585</v>
      </c>
      <c r="F1523" s="33" t="s">
        <v>71</v>
      </c>
      <c r="G1523" s="34">
        <v>348</v>
      </c>
      <c r="H1523" s="34">
        <v>1005</v>
      </c>
      <c r="I1523" s="37" t="s">
        <v>19</v>
      </c>
      <c r="J1523" s="35" t="s">
        <v>17</v>
      </c>
      <c r="K1523" s="36" t="s">
        <v>1065</v>
      </c>
    </row>
    <row r="1524" spans="1:238" x14ac:dyDescent="0.2">
      <c r="A1524" s="11">
        <f t="shared" si="26"/>
        <v>1515</v>
      </c>
      <c r="B1524" s="38" t="s">
        <v>1633</v>
      </c>
      <c r="C1524" s="32" t="s">
        <v>140</v>
      </c>
      <c r="D1524" s="38" t="s">
        <v>1048</v>
      </c>
      <c r="E1524" s="68" t="s">
        <v>1624</v>
      </c>
      <c r="F1524" s="33" t="s">
        <v>1634</v>
      </c>
      <c r="G1524" s="34">
        <v>714</v>
      </c>
      <c r="H1524" s="34">
        <v>1172</v>
      </c>
      <c r="I1524" s="37" t="s">
        <v>15</v>
      </c>
      <c r="J1524" s="35" t="s">
        <v>17</v>
      </c>
      <c r="K1524" s="36"/>
    </row>
    <row r="1525" spans="1:238" x14ac:dyDescent="0.2">
      <c r="A1525" s="11">
        <f t="shared" si="26"/>
        <v>1516</v>
      </c>
      <c r="B1525" s="38" t="s">
        <v>1700</v>
      </c>
      <c r="C1525" s="38" t="s">
        <v>140</v>
      </c>
      <c r="D1525" s="38" t="s">
        <v>1048</v>
      </c>
      <c r="E1525" s="68" t="s">
        <v>1068</v>
      </c>
      <c r="F1525" s="33" t="s">
        <v>119</v>
      </c>
      <c r="G1525" s="34">
        <v>927</v>
      </c>
      <c r="H1525" s="34">
        <v>2164</v>
      </c>
      <c r="I1525" s="37" t="s">
        <v>18</v>
      </c>
      <c r="J1525" s="35" t="s">
        <v>17</v>
      </c>
      <c r="K1525" s="36"/>
      <c r="L1525" s="17"/>
      <c r="M1525" s="17"/>
      <c r="N1525" s="17"/>
      <c r="O1525" s="17"/>
      <c r="P1525" s="17"/>
      <c r="Q1525" s="17"/>
      <c r="R1525" s="17"/>
      <c r="S1525" s="17"/>
      <c r="T1525" s="17"/>
      <c r="U1525" s="17"/>
      <c r="V1525" s="17"/>
      <c r="W1525" s="17"/>
      <c r="X1525" s="17"/>
      <c r="Y1525" s="17"/>
      <c r="Z1525" s="17"/>
      <c r="AA1525" s="17"/>
      <c r="AB1525" s="17"/>
      <c r="AC1525" s="17"/>
      <c r="AD1525" s="17"/>
      <c r="AE1525" s="17"/>
      <c r="AF1525" s="17"/>
      <c r="AG1525" s="17"/>
      <c r="AH1525" s="17"/>
      <c r="AI1525" s="17"/>
      <c r="AJ1525" s="17"/>
      <c r="AK1525" s="17"/>
      <c r="AL1525" s="17"/>
      <c r="AM1525" s="17"/>
      <c r="AN1525" s="17"/>
      <c r="AO1525" s="17"/>
      <c r="AP1525" s="17"/>
      <c r="AQ1525" s="17"/>
      <c r="AR1525" s="17"/>
      <c r="AS1525" s="17"/>
      <c r="AT1525" s="17"/>
      <c r="AU1525" s="17"/>
      <c r="AV1525" s="17"/>
      <c r="AW1525" s="17"/>
      <c r="AX1525" s="17"/>
      <c r="AY1525" s="17"/>
      <c r="AZ1525" s="17"/>
      <c r="BA1525" s="17"/>
      <c r="BB1525" s="17"/>
      <c r="BC1525" s="17"/>
      <c r="BD1525" s="17"/>
      <c r="BE1525" s="17"/>
      <c r="BF1525" s="17"/>
      <c r="BG1525" s="17"/>
      <c r="BH1525" s="17"/>
      <c r="BI1525" s="17"/>
      <c r="BJ1525" s="17"/>
      <c r="BK1525" s="17"/>
      <c r="BL1525" s="17"/>
      <c r="BM1525" s="17"/>
      <c r="BN1525" s="17"/>
      <c r="BO1525" s="17"/>
      <c r="BP1525" s="17"/>
      <c r="BQ1525" s="17"/>
      <c r="BR1525" s="17"/>
      <c r="BS1525" s="17"/>
      <c r="BT1525" s="17"/>
      <c r="BU1525" s="17"/>
      <c r="BV1525" s="17"/>
      <c r="BW1525" s="17"/>
      <c r="BX1525" s="17"/>
      <c r="BY1525" s="17"/>
      <c r="BZ1525" s="17"/>
      <c r="CA1525" s="17"/>
      <c r="CB1525" s="17"/>
      <c r="CC1525" s="17"/>
      <c r="CD1525" s="17"/>
      <c r="CE1525" s="17"/>
      <c r="CF1525" s="17"/>
      <c r="CG1525" s="17"/>
      <c r="CH1525" s="17"/>
      <c r="CI1525" s="17"/>
      <c r="CJ1525" s="17"/>
      <c r="CK1525" s="17"/>
      <c r="CL1525" s="17"/>
      <c r="CM1525" s="17"/>
      <c r="CN1525" s="17"/>
      <c r="CO1525" s="17"/>
      <c r="CP1525" s="17"/>
      <c r="CQ1525" s="17"/>
      <c r="CR1525" s="17"/>
      <c r="CS1525" s="17"/>
      <c r="CT1525" s="17"/>
      <c r="CU1525" s="17"/>
      <c r="CV1525" s="17"/>
      <c r="CW1525" s="17"/>
      <c r="CX1525" s="17"/>
      <c r="CY1525" s="17"/>
      <c r="CZ1525" s="17"/>
      <c r="DA1525" s="17"/>
      <c r="DB1525" s="17"/>
      <c r="DC1525" s="17"/>
      <c r="DD1525" s="17"/>
      <c r="DE1525" s="17"/>
      <c r="DF1525" s="17"/>
      <c r="DG1525" s="17"/>
      <c r="DH1525" s="17"/>
      <c r="DI1525" s="17"/>
      <c r="DJ1525" s="17"/>
      <c r="DK1525" s="17"/>
      <c r="DL1525" s="17"/>
      <c r="DM1525" s="17"/>
      <c r="DN1525" s="17"/>
      <c r="DO1525" s="17"/>
      <c r="DP1525" s="17"/>
      <c r="DQ1525" s="17"/>
      <c r="DR1525" s="17"/>
      <c r="DS1525" s="17"/>
      <c r="DT1525" s="17"/>
      <c r="DU1525" s="17"/>
      <c r="DV1525" s="17"/>
      <c r="DW1525" s="17"/>
      <c r="DX1525" s="17"/>
      <c r="DY1525" s="17"/>
      <c r="DZ1525" s="17"/>
      <c r="EA1525" s="17"/>
      <c r="EB1525" s="17"/>
      <c r="EC1525" s="17"/>
      <c r="ED1525" s="17"/>
      <c r="EE1525" s="17"/>
      <c r="EF1525" s="17"/>
      <c r="EG1525" s="17"/>
      <c r="EH1525" s="17"/>
      <c r="EI1525" s="17"/>
      <c r="EJ1525" s="17"/>
      <c r="EK1525" s="17"/>
      <c r="EL1525" s="17"/>
      <c r="EM1525" s="17"/>
      <c r="EN1525" s="17"/>
      <c r="EO1525" s="17"/>
      <c r="EP1525" s="17"/>
      <c r="EQ1525" s="17"/>
      <c r="ER1525" s="17"/>
      <c r="ES1525" s="17"/>
      <c r="ET1525" s="17"/>
      <c r="EU1525" s="17"/>
      <c r="EV1525" s="17"/>
      <c r="EW1525" s="17"/>
      <c r="EX1525" s="17"/>
      <c r="EY1525" s="17"/>
      <c r="EZ1525" s="17"/>
      <c r="FA1525" s="17"/>
      <c r="FB1525" s="17"/>
      <c r="FC1525" s="17"/>
      <c r="FD1525" s="17"/>
      <c r="FE1525" s="17"/>
      <c r="FF1525" s="17"/>
      <c r="FG1525" s="17"/>
      <c r="FH1525" s="17"/>
      <c r="FI1525" s="17"/>
      <c r="FJ1525" s="17"/>
      <c r="FK1525" s="17"/>
      <c r="FL1525" s="17"/>
      <c r="FM1525" s="17"/>
      <c r="FN1525" s="17"/>
      <c r="FO1525" s="17"/>
      <c r="FP1525" s="17"/>
      <c r="FQ1525" s="17"/>
      <c r="FR1525" s="17"/>
      <c r="FS1525" s="17"/>
      <c r="FT1525" s="17"/>
      <c r="FU1525" s="17"/>
      <c r="FV1525" s="17"/>
      <c r="FW1525" s="17"/>
      <c r="FX1525" s="17"/>
      <c r="FY1525" s="17"/>
      <c r="FZ1525" s="17"/>
      <c r="GA1525" s="17"/>
      <c r="GB1525" s="17"/>
      <c r="GC1525" s="17"/>
      <c r="GD1525" s="17"/>
      <c r="GE1525" s="17"/>
      <c r="GF1525" s="17"/>
      <c r="GG1525" s="17"/>
      <c r="GH1525" s="17"/>
      <c r="GI1525" s="17"/>
      <c r="GJ1525" s="17"/>
      <c r="GK1525" s="17"/>
      <c r="GL1525" s="17"/>
      <c r="GM1525" s="17"/>
      <c r="GN1525" s="17"/>
      <c r="GO1525" s="17"/>
      <c r="GP1525" s="17"/>
      <c r="GQ1525" s="17"/>
      <c r="GR1525" s="17"/>
      <c r="GS1525" s="17"/>
      <c r="GT1525" s="17"/>
      <c r="GU1525" s="17"/>
      <c r="GV1525" s="17"/>
      <c r="GW1525" s="17"/>
      <c r="GX1525" s="17"/>
      <c r="GY1525" s="17"/>
      <c r="GZ1525" s="17"/>
      <c r="HA1525" s="17"/>
      <c r="HB1525" s="17"/>
      <c r="HC1525" s="17"/>
      <c r="HD1525" s="17"/>
      <c r="HE1525" s="17"/>
      <c r="HF1525" s="17"/>
      <c r="HG1525" s="17"/>
      <c r="HH1525" s="17"/>
      <c r="HI1525" s="17"/>
      <c r="HJ1525" s="17"/>
      <c r="HK1525" s="17"/>
      <c r="HL1525" s="17"/>
      <c r="HM1525" s="17"/>
      <c r="HN1525" s="17"/>
      <c r="HO1525" s="17"/>
      <c r="HP1525" s="13"/>
      <c r="HQ1525" s="13"/>
      <c r="HR1525" s="13"/>
      <c r="HS1525" s="13"/>
      <c r="HT1525" s="13"/>
      <c r="HU1525" s="13"/>
      <c r="HV1525" s="13"/>
      <c r="HW1525" s="13"/>
      <c r="HX1525" s="13"/>
      <c r="HY1525" s="13"/>
      <c r="HZ1525" s="13"/>
      <c r="IA1525" s="13"/>
      <c r="IB1525" s="13"/>
      <c r="IC1525" s="13"/>
      <c r="ID1525" s="13"/>
    </row>
    <row r="1526" spans="1:238" x14ac:dyDescent="0.2">
      <c r="A1526" s="11">
        <f t="shared" si="26"/>
        <v>1517</v>
      </c>
      <c r="B1526" s="81" t="s">
        <v>1705</v>
      </c>
      <c r="C1526" s="81" t="s">
        <v>140</v>
      </c>
      <c r="D1526" s="38" t="s">
        <v>1048</v>
      </c>
      <c r="E1526" s="68" t="s">
        <v>1702</v>
      </c>
      <c r="F1526" s="33" t="s">
        <v>195</v>
      </c>
      <c r="G1526" s="34">
        <v>884</v>
      </c>
      <c r="H1526" s="34">
        <v>2055</v>
      </c>
      <c r="I1526" s="37" t="s">
        <v>18</v>
      </c>
      <c r="J1526" s="35" t="s">
        <v>17</v>
      </c>
      <c r="K1526" s="36"/>
      <c r="L1526" s="17"/>
      <c r="M1526" s="17"/>
      <c r="N1526" s="17"/>
      <c r="O1526" s="17"/>
      <c r="P1526" s="17"/>
      <c r="Q1526" s="17"/>
      <c r="R1526" s="17"/>
      <c r="S1526" s="17"/>
      <c r="T1526" s="17"/>
      <c r="U1526" s="17"/>
      <c r="V1526" s="17"/>
      <c r="W1526" s="17"/>
      <c r="X1526" s="17"/>
      <c r="Y1526" s="17"/>
      <c r="Z1526" s="17"/>
      <c r="AA1526" s="17"/>
      <c r="AB1526" s="17"/>
      <c r="AC1526" s="17"/>
      <c r="AD1526" s="17"/>
      <c r="AE1526" s="17"/>
      <c r="AF1526" s="17"/>
      <c r="AG1526" s="17"/>
      <c r="AH1526" s="17"/>
      <c r="AI1526" s="17"/>
      <c r="AJ1526" s="17"/>
      <c r="AK1526" s="17"/>
      <c r="AL1526" s="17"/>
      <c r="AM1526" s="17"/>
      <c r="AN1526" s="17"/>
      <c r="AO1526" s="17"/>
      <c r="AP1526" s="17"/>
      <c r="AQ1526" s="17"/>
      <c r="AR1526" s="17"/>
      <c r="AS1526" s="17"/>
      <c r="AT1526" s="17"/>
      <c r="AU1526" s="17"/>
      <c r="AV1526" s="17"/>
      <c r="AW1526" s="17"/>
      <c r="AX1526" s="17"/>
      <c r="AY1526" s="17"/>
      <c r="AZ1526" s="17"/>
      <c r="BA1526" s="17"/>
      <c r="BB1526" s="17"/>
      <c r="BC1526" s="17"/>
      <c r="BD1526" s="17"/>
      <c r="BE1526" s="17"/>
      <c r="BF1526" s="17"/>
      <c r="BG1526" s="17"/>
      <c r="BH1526" s="17"/>
      <c r="BI1526" s="17"/>
      <c r="BJ1526" s="17"/>
      <c r="BK1526" s="17"/>
      <c r="BL1526" s="17"/>
      <c r="BM1526" s="17"/>
      <c r="BN1526" s="17"/>
      <c r="BO1526" s="17"/>
      <c r="BP1526" s="17"/>
      <c r="BQ1526" s="17"/>
      <c r="BR1526" s="17"/>
      <c r="BS1526" s="17"/>
      <c r="BT1526" s="17"/>
      <c r="BU1526" s="17"/>
      <c r="BV1526" s="17"/>
      <c r="BW1526" s="17"/>
      <c r="BX1526" s="17"/>
      <c r="BY1526" s="17"/>
      <c r="BZ1526" s="17"/>
      <c r="CA1526" s="17"/>
      <c r="CB1526" s="17"/>
      <c r="CC1526" s="17"/>
      <c r="CD1526" s="17"/>
      <c r="CE1526" s="17"/>
      <c r="CF1526" s="17"/>
      <c r="CG1526" s="17"/>
      <c r="CH1526" s="17"/>
      <c r="CI1526" s="17"/>
      <c r="CJ1526" s="17"/>
      <c r="CK1526" s="17"/>
      <c r="CL1526" s="17"/>
      <c r="CM1526" s="17"/>
      <c r="CN1526" s="17"/>
      <c r="CO1526" s="17"/>
      <c r="CP1526" s="17"/>
      <c r="CQ1526" s="17"/>
      <c r="CR1526" s="17"/>
      <c r="CS1526" s="17"/>
      <c r="CT1526" s="17"/>
      <c r="CU1526" s="17"/>
      <c r="CV1526" s="17"/>
      <c r="CW1526" s="17"/>
      <c r="CX1526" s="17"/>
      <c r="CY1526" s="17"/>
      <c r="CZ1526" s="17"/>
      <c r="DA1526" s="17"/>
      <c r="DB1526" s="17"/>
      <c r="DC1526" s="17"/>
      <c r="DD1526" s="17"/>
      <c r="DE1526" s="17"/>
      <c r="DF1526" s="17"/>
      <c r="DG1526" s="17"/>
      <c r="DH1526" s="17"/>
      <c r="DI1526" s="17"/>
      <c r="DJ1526" s="17"/>
      <c r="DK1526" s="17"/>
      <c r="DL1526" s="17"/>
      <c r="DM1526" s="17"/>
      <c r="DN1526" s="17"/>
      <c r="DO1526" s="17"/>
      <c r="DP1526" s="17"/>
      <c r="DQ1526" s="17"/>
      <c r="DR1526" s="17"/>
      <c r="DS1526" s="17"/>
      <c r="DT1526" s="17"/>
      <c r="DU1526" s="17"/>
      <c r="DV1526" s="17"/>
      <c r="DW1526" s="17"/>
      <c r="DX1526" s="17"/>
      <c r="DY1526" s="17"/>
      <c r="DZ1526" s="17"/>
      <c r="EA1526" s="17"/>
      <c r="EB1526" s="17"/>
      <c r="EC1526" s="17"/>
      <c r="ED1526" s="17"/>
      <c r="EE1526" s="17"/>
      <c r="EF1526" s="17"/>
      <c r="EG1526" s="17"/>
      <c r="EH1526" s="17"/>
      <c r="EI1526" s="17"/>
      <c r="EJ1526" s="17"/>
      <c r="EK1526" s="17"/>
      <c r="EL1526" s="17"/>
      <c r="EM1526" s="17"/>
      <c r="EN1526" s="17"/>
      <c r="EO1526" s="17"/>
      <c r="EP1526" s="17"/>
      <c r="EQ1526" s="17"/>
      <c r="ER1526" s="17"/>
      <c r="ES1526" s="17"/>
      <c r="ET1526" s="17"/>
      <c r="EU1526" s="17"/>
      <c r="EV1526" s="17"/>
      <c r="EW1526" s="17"/>
      <c r="EX1526" s="17"/>
      <c r="EY1526" s="17"/>
      <c r="EZ1526" s="17"/>
      <c r="FA1526" s="17"/>
      <c r="FB1526" s="17"/>
      <c r="FC1526" s="17"/>
      <c r="FD1526" s="17"/>
      <c r="FE1526" s="17"/>
      <c r="FF1526" s="17"/>
      <c r="FG1526" s="17"/>
      <c r="FH1526" s="17"/>
      <c r="FI1526" s="17"/>
      <c r="FJ1526" s="17"/>
      <c r="FK1526" s="17"/>
      <c r="FL1526" s="17"/>
      <c r="FM1526" s="17"/>
      <c r="FN1526" s="17"/>
      <c r="FO1526" s="17"/>
      <c r="FP1526" s="17"/>
      <c r="FQ1526" s="17"/>
      <c r="FR1526" s="17"/>
      <c r="FS1526" s="17"/>
      <c r="FT1526" s="17"/>
      <c r="FU1526" s="17"/>
      <c r="FV1526" s="17"/>
      <c r="FW1526" s="17"/>
      <c r="FX1526" s="17"/>
      <c r="FY1526" s="17"/>
      <c r="FZ1526" s="17"/>
      <c r="GA1526" s="17"/>
      <c r="GB1526" s="17"/>
      <c r="GC1526" s="17"/>
      <c r="GD1526" s="17"/>
      <c r="GE1526" s="17"/>
      <c r="GF1526" s="17"/>
      <c r="GG1526" s="17"/>
      <c r="GH1526" s="17"/>
      <c r="GI1526" s="17"/>
      <c r="GJ1526" s="17"/>
      <c r="GK1526" s="17"/>
      <c r="GL1526" s="17"/>
      <c r="GM1526" s="17"/>
      <c r="GN1526" s="17"/>
      <c r="GO1526" s="17"/>
      <c r="GP1526" s="17"/>
      <c r="GQ1526" s="17"/>
      <c r="GR1526" s="17"/>
      <c r="GS1526" s="17"/>
      <c r="GT1526" s="17"/>
      <c r="GU1526" s="17"/>
      <c r="GV1526" s="17"/>
      <c r="GW1526" s="17"/>
      <c r="GX1526" s="17"/>
      <c r="GY1526" s="17"/>
      <c r="GZ1526" s="17"/>
      <c r="HA1526" s="17"/>
      <c r="HB1526" s="17"/>
      <c r="HC1526" s="17"/>
      <c r="HD1526" s="17"/>
      <c r="HE1526" s="17"/>
      <c r="HF1526" s="17"/>
      <c r="HG1526" s="17"/>
      <c r="HH1526" s="17"/>
      <c r="HI1526" s="17"/>
      <c r="HJ1526" s="17"/>
      <c r="HK1526" s="17"/>
      <c r="HL1526" s="17"/>
      <c r="HM1526" s="17"/>
      <c r="HN1526" s="17"/>
      <c r="HO1526" s="17"/>
      <c r="HP1526" s="13"/>
      <c r="HQ1526" s="13"/>
      <c r="HR1526" s="13"/>
      <c r="HS1526" s="13"/>
      <c r="HT1526" s="13"/>
      <c r="HU1526" s="13"/>
      <c r="HV1526" s="13"/>
      <c r="HW1526" s="13"/>
      <c r="HX1526" s="13"/>
      <c r="HY1526" s="13"/>
      <c r="HZ1526" s="13"/>
      <c r="IA1526" s="13"/>
      <c r="IB1526" s="13"/>
      <c r="IC1526" s="13"/>
      <c r="ID1526" s="13"/>
    </row>
    <row r="1527" spans="1:238" x14ac:dyDescent="0.2">
      <c r="A1527" s="11">
        <f t="shared" si="26"/>
        <v>1518</v>
      </c>
      <c r="B1527" s="32" t="s">
        <v>1724</v>
      </c>
      <c r="C1527" s="32" t="s">
        <v>140</v>
      </c>
      <c r="D1527" s="38" t="s">
        <v>1048</v>
      </c>
      <c r="E1527" s="68" t="s">
        <v>1707</v>
      </c>
      <c r="F1527" s="33" t="s">
        <v>73</v>
      </c>
      <c r="G1527" s="34">
        <v>856</v>
      </c>
      <c r="H1527" s="34">
        <v>3080</v>
      </c>
      <c r="I1527" s="37" t="s">
        <v>18</v>
      </c>
      <c r="J1527" s="35" t="s">
        <v>17</v>
      </c>
      <c r="K1527" s="36" t="s">
        <v>180</v>
      </c>
      <c r="L1527" s="17"/>
      <c r="M1527" s="17"/>
      <c r="N1527" s="17"/>
      <c r="O1527" s="17"/>
      <c r="P1527" s="17"/>
      <c r="Q1527" s="17"/>
      <c r="R1527" s="17"/>
      <c r="S1527" s="17"/>
      <c r="T1527" s="17"/>
      <c r="U1527" s="17"/>
      <c r="V1527" s="17"/>
      <c r="W1527" s="17"/>
      <c r="X1527" s="17"/>
      <c r="Y1527" s="17"/>
      <c r="Z1527" s="17"/>
      <c r="AA1527" s="17"/>
      <c r="AB1527" s="17"/>
      <c r="AC1527" s="17"/>
      <c r="AD1527" s="17"/>
      <c r="AE1527" s="17"/>
      <c r="AF1527" s="17"/>
      <c r="AG1527" s="17"/>
      <c r="AH1527" s="17"/>
      <c r="AI1527" s="17"/>
      <c r="AJ1527" s="17"/>
      <c r="AK1527" s="17"/>
      <c r="AL1527" s="17"/>
      <c r="AM1527" s="17"/>
      <c r="AN1527" s="17"/>
      <c r="AO1527" s="17"/>
      <c r="AP1527" s="17"/>
      <c r="AQ1527" s="17"/>
      <c r="AR1527" s="17"/>
      <c r="AS1527" s="17"/>
      <c r="AT1527" s="17"/>
      <c r="AU1527" s="17"/>
      <c r="AV1527" s="17"/>
      <c r="AW1527" s="17"/>
      <c r="AX1527" s="17"/>
      <c r="AY1527" s="17"/>
      <c r="AZ1527" s="17"/>
      <c r="BA1527" s="17"/>
      <c r="BB1527" s="17"/>
      <c r="BC1527" s="17"/>
      <c r="BD1527" s="17"/>
      <c r="BE1527" s="17"/>
      <c r="BF1527" s="17"/>
      <c r="BG1527" s="17"/>
      <c r="BH1527" s="17"/>
      <c r="BI1527" s="17"/>
      <c r="BJ1527" s="17"/>
      <c r="BK1527" s="17"/>
      <c r="BL1527" s="17"/>
      <c r="BM1527" s="17"/>
      <c r="BN1527" s="17"/>
      <c r="BO1527" s="17"/>
      <c r="BP1527" s="17"/>
      <c r="BQ1527" s="17"/>
      <c r="BR1527" s="17"/>
      <c r="BS1527" s="17"/>
      <c r="BT1527" s="17"/>
      <c r="BU1527" s="17"/>
      <c r="BV1527" s="17"/>
      <c r="BW1527" s="17"/>
      <c r="BX1527" s="17"/>
      <c r="BY1527" s="17"/>
      <c r="BZ1527" s="17"/>
      <c r="CA1527" s="17"/>
      <c r="CB1527" s="17"/>
      <c r="CC1527" s="17"/>
      <c r="CD1527" s="17"/>
      <c r="CE1527" s="17"/>
      <c r="CF1527" s="17"/>
      <c r="CG1527" s="17"/>
      <c r="CH1527" s="17"/>
      <c r="CI1527" s="17"/>
      <c r="CJ1527" s="17"/>
      <c r="CK1527" s="17"/>
      <c r="CL1527" s="17"/>
      <c r="CM1527" s="17"/>
      <c r="CN1527" s="17"/>
      <c r="CO1527" s="17"/>
      <c r="CP1527" s="17"/>
      <c r="CQ1527" s="17"/>
      <c r="CR1527" s="17"/>
      <c r="CS1527" s="17"/>
      <c r="CT1527" s="17"/>
      <c r="CU1527" s="17"/>
      <c r="CV1527" s="17"/>
      <c r="CW1527" s="17"/>
      <c r="CX1527" s="17"/>
      <c r="CY1527" s="17"/>
      <c r="CZ1527" s="17"/>
      <c r="DA1527" s="17"/>
      <c r="DB1527" s="17"/>
      <c r="DC1527" s="17"/>
      <c r="DD1527" s="17"/>
      <c r="DE1527" s="17"/>
      <c r="DF1527" s="17"/>
      <c r="DG1527" s="17"/>
      <c r="DH1527" s="17"/>
      <c r="DI1527" s="17"/>
      <c r="DJ1527" s="17"/>
      <c r="DK1527" s="17"/>
      <c r="DL1527" s="17"/>
      <c r="DM1527" s="17"/>
      <c r="DN1527" s="17"/>
      <c r="DO1527" s="17"/>
      <c r="DP1527" s="17"/>
      <c r="DQ1527" s="17"/>
      <c r="DR1527" s="17"/>
      <c r="DS1527" s="17"/>
      <c r="DT1527" s="17"/>
      <c r="DU1527" s="17"/>
      <c r="DV1527" s="17"/>
      <c r="DW1527" s="17"/>
      <c r="DX1527" s="17"/>
      <c r="DY1527" s="17"/>
      <c r="DZ1527" s="17"/>
      <c r="EA1527" s="17"/>
      <c r="EB1527" s="17"/>
      <c r="EC1527" s="17"/>
      <c r="ED1527" s="17"/>
      <c r="EE1527" s="17"/>
      <c r="EF1527" s="17"/>
      <c r="EG1527" s="17"/>
      <c r="EH1527" s="17"/>
      <c r="EI1527" s="17"/>
      <c r="EJ1527" s="17"/>
      <c r="EK1527" s="17"/>
      <c r="EL1527" s="17"/>
      <c r="EM1527" s="17"/>
      <c r="EN1527" s="17"/>
      <c r="EO1527" s="17"/>
      <c r="EP1527" s="17"/>
      <c r="EQ1527" s="17"/>
      <c r="ER1527" s="17"/>
      <c r="ES1527" s="17"/>
      <c r="ET1527" s="17"/>
      <c r="EU1527" s="17"/>
      <c r="EV1527" s="17"/>
      <c r="EW1527" s="17"/>
      <c r="EX1527" s="17"/>
      <c r="EY1527" s="17"/>
      <c r="EZ1527" s="17"/>
      <c r="FA1527" s="17"/>
      <c r="FB1527" s="17"/>
      <c r="FC1527" s="17"/>
      <c r="FD1527" s="17"/>
      <c r="FE1527" s="17"/>
      <c r="FF1527" s="17"/>
      <c r="FG1527" s="17"/>
      <c r="FH1527" s="17"/>
      <c r="FI1527" s="17"/>
      <c r="FJ1527" s="17"/>
      <c r="FK1527" s="17"/>
      <c r="FL1527" s="17"/>
      <c r="FM1527" s="17"/>
      <c r="FN1527" s="17"/>
      <c r="FO1527" s="17"/>
      <c r="FP1527" s="17"/>
      <c r="FQ1527" s="17"/>
      <c r="FR1527" s="17"/>
      <c r="FS1527" s="17"/>
      <c r="FT1527" s="17"/>
      <c r="FU1527" s="17"/>
      <c r="FV1527" s="17"/>
      <c r="FW1527" s="17"/>
      <c r="FX1527" s="17"/>
      <c r="FY1527" s="17"/>
      <c r="FZ1527" s="17"/>
      <c r="GA1527" s="17"/>
      <c r="GB1527" s="17"/>
      <c r="GC1527" s="17"/>
      <c r="GD1527" s="17"/>
      <c r="GE1527" s="17"/>
      <c r="GF1527" s="17"/>
      <c r="GG1527" s="17"/>
      <c r="GH1527" s="17"/>
      <c r="GI1527" s="17"/>
      <c r="GJ1527" s="17"/>
      <c r="GK1527" s="17"/>
      <c r="GL1527" s="17"/>
      <c r="GM1527" s="17"/>
      <c r="GN1527" s="17"/>
      <c r="GO1527" s="17"/>
      <c r="GP1527" s="17"/>
      <c r="GQ1527" s="17"/>
      <c r="GR1527" s="17"/>
      <c r="GS1527" s="17"/>
      <c r="GT1527" s="17"/>
      <c r="GU1527" s="17"/>
      <c r="GV1527" s="17"/>
      <c r="GW1527" s="17"/>
      <c r="GX1527" s="17"/>
      <c r="GY1527" s="17"/>
      <c r="GZ1527" s="17"/>
      <c r="HA1527" s="17"/>
      <c r="HB1527" s="17"/>
      <c r="HC1527" s="17"/>
      <c r="HD1527" s="17"/>
      <c r="HE1527" s="17"/>
      <c r="HF1527" s="17"/>
      <c r="HG1527" s="17"/>
      <c r="HH1527" s="17"/>
      <c r="HI1527" s="17"/>
      <c r="HJ1527" s="17"/>
      <c r="HK1527" s="17"/>
      <c r="HL1527" s="17"/>
      <c r="HM1527" s="17"/>
      <c r="HN1527" s="17"/>
      <c r="HO1527" s="17"/>
      <c r="HP1527" s="13"/>
      <c r="HQ1527" s="13"/>
      <c r="HR1527" s="13"/>
      <c r="HS1527" s="13"/>
      <c r="HT1527" s="13"/>
      <c r="HU1527" s="13"/>
      <c r="HV1527" s="13"/>
      <c r="HW1527" s="13"/>
      <c r="HX1527" s="13"/>
      <c r="HY1527" s="13"/>
      <c r="HZ1527" s="13"/>
      <c r="IA1527" s="13"/>
      <c r="IB1527" s="13"/>
      <c r="IC1527" s="13"/>
      <c r="ID1527" s="13"/>
    </row>
    <row r="1528" spans="1:238" x14ac:dyDescent="0.2">
      <c r="A1528" s="11">
        <f t="shared" si="26"/>
        <v>1519</v>
      </c>
      <c r="B1528" s="32" t="s">
        <v>1835</v>
      </c>
      <c r="C1528" s="32" t="s">
        <v>140</v>
      </c>
      <c r="D1528" s="38" t="s">
        <v>1048</v>
      </c>
      <c r="E1528" s="69" t="s">
        <v>1826</v>
      </c>
      <c r="F1528" s="33" t="s">
        <v>100</v>
      </c>
      <c r="G1528" s="34">
        <v>620</v>
      </c>
      <c r="H1528" s="34">
        <v>1407</v>
      </c>
      <c r="I1528" s="37" t="s">
        <v>18</v>
      </c>
      <c r="J1528" s="35" t="s">
        <v>17</v>
      </c>
      <c r="K1528" s="36"/>
    </row>
    <row r="1529" spans="1:238" x14ac:dyDescent="0.2">
      <c r="A1529" s="11">
        <f t="shared" si="26"/>
        <v>1520</v>
      </c>
      <c r="B1529" s="32" t="s">
        <v>1848</v>
      </c>
      <c r="C1529" s="32" t="s">
        <v>140</v>
      </c>
      <c r="D1529" s="38" t="s">
        <v>1048</v>
      </c>
      <c r="E1529" s="69" t="s">
        <v>709</v>
      </c>
      <c r="F1529" s="33" t="s">
        <v>64</v>
      </c>
      <c r="G1529" s="34">
        <v>406</v>
      </c>
      <c r="H1529" s="34">
        <v>2469</v>
      </c>
      <c r="I1529" s="37" t="s">
        <v>18</v>
      </c>
      <c r="J1529" s="35" t="s">
        <v>17</v>
      </c>
      <c r="K1529" s="36"/>
    </row>
    <row r="1530" spans="1:238" x14ac:dyDescent="0.2">
      <c r="A1530" s="11">
        <f t="shared" si="26"/>
        <v>1521</v>
      </c>
      <c r="B1530" s="32" t="s">
        <v>1859</v>
      </c>
      <c r="C1530" s="32" t="s">
        <v>140</v>
      </c>
      <c r="D1530" s="38" t="s">
        <v>1048</v>
      </c>
      <c r="E1530" s="69" t="s">
        <v>1854</v>
      </c>
      <c r="F1530" s="33" t="s">
        <v>1549</v>
      </c>
      <c r="G1530" s="34">
        <v>935</v>
      </c>
      <c r="H1530" s="34">
        <v>2131</v>
      </c>
      <c r="I1530" s="37" t="s">
        <v>15</v>
      </c>
      <c r="J1530" s="35" t="s">
        <v>17</v>
      </c>
      <c r="K1530" s="36"/>
    </row>
    <row r="1531" spans="1:238" x14ac:dyDescent="0.2">
      <c r="A1531" s="11">
        <f t="shared" si="26"/>
        <v>1522</v>
      </c>
      <c r="B1531" s="38" t="s">
        <v>615</v>
      </c>
      <c r="C1531" s="32" t="s">
        <v>140</v>
      </c>
      <c r="D1531" s="38" t="s">
        <v>1048</v>
      </c>
      <c r="E1531" s="69" t="s">
        <v>1891</v>
      </c>
      <c r="F1531" s="40" t="s">
        <v>1894</v>
      </c>
      <c r="G1531" s="39">
        <v>805</v>
      </c>
      <c r="H1531" s="39">
        <v>1697</v>
      </c>
      <c r="I1531" s="41" t="s">
        <v>18</v>
      </c>
      <c r="J1531" s="43" t="s">
        <v>17</v>
      </c>
      <c r="K1531" s="42"/>
    </row>
    <row r="1532" spans="1:238" x14ac:dyDescent="0.2">
      <c r="A1532" s="11">
        <f t="shared" si="26"/>
        <v>1523</v>
      </c>
      <c r="B1532" s="38" t="s">
        <v>1912</v>
      </c>
      <c r="C1532" s="38" t="s">
        <v>140</v>
      </c>
      <c r="D1532" s="38" t="s">
        <v>1048</v>
      </c>
      <c r="E1532" s="69" t="s">
        <v>1906</v>
      </c>
      <c r="F1532" s="40" t="s">
        <v>26</v>
      </c>
      <c r="G1532" s="39">
        <v>1749</v>
      </c>
      <c r="H1532" s="39">
        <v>3615</v>
      </c>
      <c r="I1532" s="41" t="s">
        <v>18</v>
      </c>
      <c r="J1532" s="43" t="s">
        <v>17</v>
      </c>
      <c r="K1532" s="42"/>
    </row>
    <row r="1533" spans="1:238" x14ac:dyDescent="0.2">
      <c r="A1533" s="11">
        <f t="shared" si="26"/>
        <v>1524</v>
      </c>
      <c r="B1533" s="38" t="s">
        <v>616</v>
      </c>
      <c r="C1533" s="38" t="s">
        <v>140</v>
      </c>
      <c r="D1533" s="38" t="s">
        <v>1048</v>
      </c>
      <c r="E1533" s="69" t="s">
        <v>1931</v>
      </c>
      <c r="F1533" s="40" t="s">
        <v>1940</v>
      </c>
      <c r="G1533" s="39">
        <v>1013</v>
      </c>
      <c r="H1533" s="39">
        <v>2042</v>
      </c>
      <c r="I1533" s="41" t="s">
        <v>18</v>
      </c>
      <c r="J1533" s="43" t="s">
        <v>42</v>
      </c>
      <c r="K1533" s="42"/>
      <c r="L1533" s="12"/>
      <c r="M1533" s="12"/>
      <c r="N1533" s="12"/>
      <c r="O1533" s="12"/>
      <c r="P1533" s="12"/>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c r="AM1533" s="12"/>
      <c r="AN1533" s="12"/>
      <c r="AO1533" s="12"/>
      <c r="AP1533" s="12"/>
      <c r="AQ1533" s="12"/>
      <c r="AR1533" s="12"/>
      <c r="AS1533" s="12"/>
      <c r="AT1533" s="12"/>
      <c r="AU1533" s="12"/>
      <c r="AV1533" s="12"/>
      <c r="AW1533" s="12"/>
      <c r="AX1533" s="12"/>
      <c r="AY1533" s="12"/>
      <c r="AZ1533" s="12"/>
      <c r="BA1533" s="12"/>
      <c r="BB1533" s="12"/>
      <c r="BC1533" s="12"/>
      <c r="BD1533" s="12"/>
      <c r="BE1533" s="12"/>
      <c r="BF1533" s="12"/>
      <c r="BG1533" s="12"/>
      <c r="BH1533" s="12"/>
      <c r="BI1533" s="12"/>
      <c r="BJ1533" s="12"/>
      <c r="BK1533" s="12"/>
      <c r="BL1533" s="12"/>
      <c r="BM1533" s="12"/>
      <c r="BN1533" s="12"/>
      <c r="BO1533" s="12"/>
      <c r="BP1533" s="12"/>
      <c r="BQ1533" s="12"/>
      <c r="BR1533" s="12"/>
      <c r="BS1533" s="12"/>
      <c r="BT1533" s="12"/>
      <c r="BU1533" s="12"/>
      <c r="BV1533" s="12"/>
      <c r="BW1533" s="12"/>
      <c r="BX1533" s="12"/>
      <c r="BY1533" s="12"/>
      <c r="BZ1533" s="12"/>
      <c r="CA1533" s="12"/>
      <c r="CB1533" s="12"/>
      <c r="CC1533" s="12"/>
      <c r="CD1533" s="12"/>
      <c r="CE1533" s="12"/>
      <c r="CF1533" s="12"/>
      <c r="CG1533" s="12"/>
      <c r="CH1533" s="12"/>
      <c r="CI1533" s="12"/>
      <c r="CJ1533" s="12"/>
      <c r="CK1533" s="12"/>
      <c r="CL1533" s="12"/>
      <c r="CM1533" s="12"/>
      <c r="CN1533" s="12"/>
      <c r="CO1533" s="12"/>
      <c r="CP1533" s="12"/>
      <c r="CQ1533" s="12"/>
      <c r="CR1533" s="12"/>
      <c r="CS1533" s="12"/>
      <c r="CT1533" s="12"/>
      <c r="CU1533" s="12"/>
      <c r="CV1533" s="12"/>
      <c r="CW1533" s="12"/>
      <c r="CX1533" s="12"/>
      <c r="CY1533" s="12"/>
      <c r="CZ1533" s="12"/>
      <c r="DA1533" s="12"/>
      <c r="DB1533" s="12"/>
      <c r="DC1533" s="12"/>
      <c r="DD1533" s="12"/>
      <c r="DE1533" s="12"/>
      <c r="DF1533" s="12"/>
      <c r="DG1533" s="12"/>
      <c r="DH1533" s="12"/>
      <c r="DI1533" s="12"/>
      <c r="DJ1533" s="12"/>
      <c r="DK1533" s="12"/>
      <c r="DL1533" s="12"/>
      <c r="DM1533" s="12"/>
      <c r="DN1533" s="12"/>
      <c r="DO1533" s="12"/>
      <c r="DP1533" s="12"/>
      <c r="DQ1533" s="12"/>
      <c r="DR1533" s="12"/>
      <c r="DS1533" s="12"/>
      <c r="DT1533" s="12"/>
      <c r="DU1533" s="12"/>
      <c r="DV1533" s="12"/>
      <c r="DW1533" s="12"/>
      <c r="DX1533" s="12"/>
      <c r="DY1533" s="12"/>
      <c r="DZ1533" s="12"/>
      <c r="EA1533" s="12"/>
      <c r="EB1533" s="12"/>
      <c r="EC1533" s="12"/>
      <c r="ED1533" s="12"/>
      <c r="EE1533" s="12"/>
      <c r="EF1533" s="12"/>
      <c r="EG1533" s="12"/>
      <c r="EH1533" s="12"/>
      <c r="EI1533" s="12"/>
      <c r="EJ1533" s="12"/>
      <c r="EK1533" s="12"/>
      <c r="EL1533" s="12"/>
      <c r="EM1533" s="12"/>
      <c r="EN1533" s="12"/>
      <c r="EO1533" s="12"/>
      <c r="EP1533" s="12"/>
      <c r="EQ1533" s="12"/>
      <c r="ER1533" s="12"/>
      <c r="ES1533" s="12"/>
      <c r="ET1533" s="12"/>
      <c r="EU1533" s="12"/>
      <c r="EV1533" s="12"/>
      <c r="EW1533" s="12"/>
      <c r="EX1533" s="12"/>
      <c r="EY1533" s="12"/>
      <c r="EZ1533" s="12"/>
      <c r="FA1533" s="12"/>
      <c r="FB1533" s="12"/>
      <c r="FC1533" s="12"/>
      <c r="FD1533" s="12"/>
      <c r="FE1533" s="12"/>
      <c r="FF1533" s="12"/>
      <c r="FG1533" s="12"/>
      <c r="FH1533" s="12"/>
      <c r="FI1533" s="12"/>
      <c r="FJ1533" s="12"/>
      <c r="FK1533" s="12"/>
      <c r="FL1533" s="12"/>
      <c r="FM1533" s="12"/>
      <c r="FN1533" s="12"/>
      <c r="FO1533" s="12"/>
      <c r="FP1533" s="12"/>
      <c r="FQ1533" s="12"/>
      <c r="FR1533" s="12"/>
      <c r="FS1533" s="12"/>
      <c r="FT1533" s="12"/>
      <c r="FU1533" s="12"/>
      <c r="FV1533" s="12"/>
      <c r="FW1533" s="12"/>
      <c r="FX1533" s="12"/>
      <c r="FY1533" s="12"/>
      <c r="FZ1533" s="12"/>
      <c r="GA1533" s="12"/>
      <c r="GB1533" s="12"/>
      <c r="GC1533" s="12"/>
      <c r="GD1533" s="12"/>
      <c r="GE1533" s="12"/>
      <c r="GF1533" s="12"/>
      <c r="GG1533" s="12"/>
      <c r="GH1533" s="12"/>
      <c r="GI1533" s="12"/>
      <c r="GJ1533" s="12"/>
      <c r="GK1533" s="12"/>
      <c r="GL1533" s="12"/>
      <c r="GM1533" s="12"/>
      <c r="GN1533" s="12"/>
      <c r="GO1533" s="12"/>
      <c r="GP1533" s="12"/>
      <c r="GQ1533" s="12"/>
      <c r="GR1533" s="12"/>
      <c r="GS1533" s="12"/>
      <c r="GT1533" s="12"/>
      <c r="GU1533" s="12"/>
      <c r="GV1533" s="12"/>
      <c r="GW1533" s="12"/>
      <c r="GX1533" s="12"/>
      <c r="GY1533" s="12"/>
      <c r="GZ1533" s="12"/>
      <c r="HA1533" s="12"/>
      <c r="HB1533" s="12"/>
      <c r="HC1533" s="12"/>
      <c r="HD1533" s="12"/>
      <c r="HE1533" s="12"/>
      <c r="HF1533" s="12"/>
      <c r="HG1533" s="12"/>
      <c r="HH1533" s="12"/>
      <c r="HI1533" s="12"/>
      <c r="HJ1533" s="12"/>
      <c r="HK1533" s="12"/>
      <c r="HL1533" s="12"/>
      <c r="HM1533" s="12"/>
      <c r="HN1533" s="12"/>
      <c r="HO1533" s="12"/>
      <c r="HP1533" s="12"/>
      <c r="HQ1533" s="12"/>
      <c r="HR1533" s="12"/>
      <c r="HS1533" s="12"/>
      <c r="HT1533" s="12"/>
      <c r="HU1533" s="12"/>
      <c r="HV1533" s="12"/>
      <c r="HW1533" s="12"/>
      <c r="HX1533" s="12"/>
      <c r="HY1533" s="12"/>
      <c r="HZ1533" s="12"/>
      <c r="IA1533" s="12"/>
      <c r="IB1533" s="12"/>
      <c r="IC1533" s="12"/>
      <c r="ID1533" s="12"/>
    </row>
    <row r="1534" spans="1:238" x14ac:dyDescent="0.2">
      <c r="A1534" s="11">
        <f t="shared" si="26"/>
        <v>1525</v>
      </c>
      <c r="B1534" s="38" t="s">
        <v>617</v>
      </c>
      <c r="C1534" s="38" t="s">
        <v>140</v>
      </c>
      <c r="D1534" s="38" t="s">
        <v>1048</v>
      </c>
      <c r="E1534" s="69" t="s">
        <v>1947</v>
      </c>
      <c r="F1534" s="40" t="s">
        <v>64</v>
      </c>
      <c r="G1534" s="39">
        <v>778</v>
      </c>
      <c r="H1534" s="39">
        <v>1522</v>
      </c>
      <c r="I1534" s="41" t="s">
        <v>18</v>
      </c>
      <c r="J1534" s="43" t="s">
        <v>17</v>
      </c>
      <c r="K1534" s="42"/>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c r="AM1534" s="12"/>
      <c r="AN1534" s="12"/>
      <c r="AO1534" s="12"/>
      <c r="AP1534" s="12"/>
      <c r="AQ1534" s="12"/>
      <c r="AR1534" s="12"/>
      <c r="AS1534" s="12"/>
      <c r="AT1534" s="12"/>
      <c r="AU1534" s="12"/>
      <c r="AV1534" s="12"/>
      <c r="AW1534" s="12"/>
      <c r="AX1534" s="12"/>
      <c r="AY1534" s="12"/>
      <c r="AZ1534" s="12"/>
      <c r="BA1534" s="12"/>
      <c r="BB1534" s="12"/>
      <c r="BC1534" s="12"/>
      <c r="BD1534" s="12"/>
      <c r="BE1534" s="12"/>
      <c r="BF1534" s="12"/>
      <c r="BG1534" s="12"/>
      <c r="BH1534" s="12"/>
      <c r="BI1534" s="12"/>
      <c r="BJ1534" s="12"/>
      <c r="BK1534" s="12"/>
      <c r="BL1534" s="12"/>
      <c r="BM1534" s="12"/>
      <c r="BN1534" s="12"/>
      <c r="BO1534" s="12"/>
      <c r="BP1534" s="12"/>
      <c r="BQ1534" s="12"/>
      <c r="BR1534" s="12"/>
      <c r="BS1534" s="12"/>
      <c r="BT1534" s="12"/>
      <c r="BU1534" s="12"/>
      <c r="BV1534" s="12"/>
      <c r="BW1534" s="12"/>
      <c r="BX1534" s="12"/>
      <c r="BY1534" s="12"/>
      <c r="BZ1534" s="12"/>
      <c r="CA1534" s="12"/>
      <c r="CB1534" s="12"/>
      <c r="CC1534" s="12"/>
      <c r="CD1534" s="12"/>
      <c r="CE1534" s="12"/>
      <c r="CF1534" s="12"/>
      <c r="CG1534" s="12"/>
      <c r="CH1534" s="12"/>
      <c r="CI1534" s="12"/>
      <c r="CJ1534" s="12"/>
      <c r="CK1534" s="12"/>
      <c r="CL1534" s="12"/>
      <c r="CM1534" s="12"/>
      <c r="CN1534" s="12"/>
      <c r="CO1534" s="12"/>
      <c r="CP1534" s="12"/>
      <c r="CQ1534" s="12"/>
      <c r="CR1534" s="12"/>
      <c r="CS1534" s="12"/>
      <c r="CT1534" s="12"/>
      <c r="CU1534" s="12"/>
      <c r="CV1534" s="12"/>
      <c r="CW1534" s="12"/>
      <c r="CX1534" s="12"/>
      <c r="CY1534" s="12"/>
      <c r="CZ1534" s="12"/>
      <c r="DA1534" s="12"/>
      <c r="DB1534" s="12"/>
      <c r="DC1534" s="12"/>
      <c r="DD1534" s="12"/>
      <c r="DE1534" s="12"/>
      <c r="DF1534" s="12"/>
      <c r="DG1534" s="12"/>
      <c r="DH1534" s="12"/>
      <c r="DI1534" s="12"/>
      <c r="DJ1534" s="12"/>
      <c r="DK1534" s="12"/>
      <c r="DL1534" s="12"/>
      <c r="DM1534" s="12"/>
      <c r="DN1534" s="12"/>
      <c r="DO1534" s="12"/>
      <c r="DP1534" s="12"/>
      <c r="DQ1534" s="12"/>
      <c r="DR1534" s="12"/>
      <c r="DS1534" s="12"/>
      <c r="DT1534" s="12"/>
      <c r="DU1534" s="12"/>
      <c r="DV1534" s="12"/>
      <c r="DW1534" s="12"/>
      <c r="DX1534" s="12"/>
      <c r="DY1534" s="12"/>
      <c r="DZ1534" s="12"/>
      <c r="EA1534" s="12"/>
      <c r="EB1534" s="12"/>
      <c r="EC1534" s="12"/>
      <c r="ED1534" s="12"/>
      <c r="EE1534" s="12"/>
      <c r="EF1534" s="12"/>
      <c r="EG1534" s="12"/>
      <c r="EH1534" s="12"/>
      <c r="EI1534" s="12"/>
      <c r="EJ1534" s="12"/>
      <c r="EK1534" s="12"/>
      <c r="EL1534" s="12"/>
      <c r="EM1534" s="12"/>
      <c r="EN1534" s="12"/>
      <c r="EO1534" s="12"/>
      <c r="EP1534" s="12"/>
      <c r="EQ1534" s="12"/>
      <c r="ER1534" s="12"/>
      <c r="ES1534" s="12"/>
      <c r="ET1534" s="12"/>
      <c r="EU1534" s="12"/>
      <c r="EV1534" s="12"/>
      <c r="EW1534" s="12"/>
      <c r="EX1534" s="12"/>
      <c r="EY1534" s="12"/>
      <c r="EZ1534" s="12"/>
      <c r="FA1534" s="12"/>
      <c r="FB1534" s="12"/>
      <c r="FC1534" s="12"/>
      <c r="FD1534" s="12"/>
      <c r="FE1534" s="12"/>
      <c r="FF1534" s="12"/>
      <c r="FG1534" s="12"/>
      <c r="FH1534" s="12"/>
      <c r="FI1534" s="12"/>
      <c r="FJ1534" s="12"/>
      <c r="FK1534" s="12"/>
      <c r="FL1534" s="12"/>
      <c r="FM1534" s="12"/>
      <c r="FN1534" s="12"/>
      <c r="FO1534" s="12"/>
      <c r="FP1534" s="12"/>
      <c r="FQ1534" s="12"/>
      <c r="FR1534" s="12"/>
      <c r="FS1534" s="12"/>
      <c r="FT1534" s="12"/>
      <c r="FU1534" s="12"/>
      <c r="FV1534" s="12"/>
      <c r="FW1534" s="12"/>
      <c r="FX1534" s="12"/>
      <c r="FY1534" s="12"/>
      <c r="FZ1534" s="12"/>
      <c r="GA1534" s="12"/>
      <c r="GB1534" s="12"/>
      <c r="GC1534" s="12"/>
      <c r="GD1534" s="12"/>
      <c r="GE1534" s="12"/>
      <c r="GF1534" s="12"/>
      <c r="GG1534" s="12"/>
      <c r="GH1534" s="12"/>
      <c r="GI1534" s="12"/>
      <c r="GJ1534" s="12"/>
      <c r="GK1534" s="12"/>
      <c r="GL1534" s="12"/>
      <c r="GM1534" s="12"/>
      <c r="GN1534" s="12"/>
      <c r="GO1534" s="12"/>
      <c r="GP1534" s="12"/>
      <c r="GQ1534" s="12"/>
      <c r="GR1534" s="12"/>
      <c r="GS1534" s="12"/>
      <c r="GT1534" s="12"/>
      <c r="GU1534" s="12"/>
      <c r="GV1534" s="12"/>
      <c r="GW1534" s="12"/>
      <c r="GX1534" s="12"/>
      <c r="GY1534" s="12"/>
      <c r="GZ1534" s="12"/>
      <c r="HA1534" s="12"/>
      <c r="HB1534" s="12"/>
      <c r="HC1534" s="12"/>
      <c r="HD1534" s="12"/>
      <c r="HE1534" s="12"/>
      <c r="HF1534" s="12"/>
      <c r="HG1534" s="12"/>
      <c r="HH1534" s="12"/>
      <c r="HI1534" s="12"/>
      <c r="HJ1534" s="12"/>
      <c r="HK1534" s="12"/>
      <c r="HL1534" s="12"/>
      <c r="HM1534" s="12"/>
      <c r="HN1534" s="12"/>
      <c r="HO1534" s="12"/>
      <c r="HP1534" s="12"/>
      <c r="HQ1534" s="12"/>
      <c r="HR1534" s="12"/>
      <c r="HS1534" s="12"/>
      <c r="HT1534" s="12"/>
      <c r="HU1534" s="12"/>
      <c r="HV1534" s="12"/>
      <c r="HW1534" s="12"/>
      <c r="HX1534" s="12"/>
      <c r="HY1534" s="12"/>
      <c r="HZ1534" s="12"/>
      <c r="IA1534" s="12"/>
      <c r="IB1534" s="12"/>
      <c r="IC1534" s="12"/>
      <c r="ID1534" s="12"/>
    </row>
    <row r="1535" spans="1:238" x14ac:dyDescent="0.2">
      <c r="A1535" s="11">
        <f t="shared" si="26"/>
        <v>1526</v>
      </c>
      <c r="B1535" s="38" t="s">
        <v>618</v>
      </c>
      <c r="C1535" s="38" t="s">
        <v>140</v>
      </c>
      <c r="D1535" s="38" t="s">
        <v>1048</v>
      </c>
      <c r="E1535" s="69" t="s">
        <v>269</v>
      </c>
      <c r="F1535" s="40" t="s">
        <v>172</v>
      </c>
      <c r="G1535" s="39">
        <v>350</v>
      </c>
      <c r="H1535" s="39">
        <v>634</v>
      </c>
      <c r="I1535" s="41" t="s">
        <v>19</v>
      </c>
      <c r="J1535" s="43" t="s">
        <v>17</v>
      </c>
      <c r="K1535" s="45"/>
      <c r="L1535" s="12"/>
      <c r="M1535" s="12"/>
      <c r="N1535" s="12"/>
      <c r="O1535" s="12"/>
      <c r="P1535" s="12"/>
      <c r="Q1535" s="12"/>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c r="AM1535" s="12"/>
      <c r="AN1535" s="12"/>
      <c r="AO1535" s="12"/>
      <c r="AP1535" s="12"/>
      <c r="AQ1535" s="12"/>
      <c r="AR1535" s="12"/>
      <c r="AS1535" s="12"/>
      <c r="AT1535" s="12"/>
      <c r="AU1535" s="12"/>
      <c r="AV1535" s="12"/>
      <c r="AW1535" s="12"/>
      <c r="AX1535" s="12"/>
      <c r="AY1535" s="12"/>
      <c r="AZ1535" s="12"/>
      <c r="BA1535" s="12"/>
      <c r="BB1535" s="12"/>
      <c r="BC1535" s="12"/>
      <c r="BD1535" s="12"/>
      <c r="BE1535" s="12"/>
      <c r="BF1535" s="12"/>
      <c r="BG1535" s="12"/>
      <c r="BH1535" s="12"/>
      <c r="BI1535" s="12"/>
      <c r="BJ1535" s="12"/>
      <c r="BK1535" s="12"/>
      <c r="BL1535" s="12"/>
      <c r="BM1535" s="12"/>
      <c r="BN1535" s="12"/>
      <c r="BO1535" s="12"/>
      <c r="BP1535" s="12"/>
      <c r="BQ1535" s="12"/>
      <c r="BR1535" s="12"/>
      <c r="BS1535" s="12"/>
      <c r="BT1535" s="12"/>
      <c r="BU1535" s="12"/>
      <c r="BV1535" s="12"/>
      <c r="BW1535" s="12"/>
      <c r="BX1535" s="12"/>
      <c r="BY1535" s="12"/>
      <c r="BZ1535" s="12"/>
      <c r="CA1535" s="12"/>
      <c r="CB1535" s="12"/>
      <c r="CC1535" s="12"/>
      <c r="CD1535" s="12"/>
      <c r="CE1535" s="12"/>
      <c r="CF1535" s="12"/>
      <c r="CG1535" s="12"/>
      <c r="CH1535" s="12"/>
      <c r="CI1535" s="12"/>
      <c r="CJ1535" s="12"/>
      <c r="CK1535" s="12"/>
      <c r="CL1535" s="12"/>
      <c r="CM1535" s="12"/>
      <c r="CN1535" s="12"/>
      <c r="CO1535" s="12"/>
      <c r="CP1535" s="12"/>
      <c r="CQ1535" s="12"/>
      <c r="CR1535" s="12"/>
      <c r="CS1535" s="12"/>
      <c r="CT1535" s="12"/>
      <c r="CU1535" s="12"/>
      <c r="CV1535" s="12"/>
      <c r="CW1535" s="12"/>
      <c r="CX1535" s="12"/>
      <c r="CY1535" s="12"/>
      <c r="CZ1535" s="12"/>
      <c r="DA1535" s="12"/>
      <c r="DB1535" s="12"/>
      <c r="DC1535" s="12"/>
      <c r="DD1535" s="12"/>
      <c r="DE1535" s="12"/>
      <c r="DF1535" s="12"/>
      <c r="DG1535" s="12"/>
      <c r="DH1535" s="12"/>
      <c r="DI1535" s="12"/>
      <c r="DJ1535" s="12"/>
      <c r="DK1535" s="12"/>
      <c r="DL1535" s="12"/>
      <c r="DM1535" s="12"/>
      <c r="DN1535" s="12"/>
      <c r="DO1535" s="12"/>
      <c r="DP1535" s="12"/>
      <c r="DQ1535" s="12"/>
      <c r="DR1535" s="12"/>
      <c r="DS1535" s="12"/>
      <c r="DT1535" s="12"/>
      <c r="DU1535" s="12"/>
      <c r="DV1535" s="12"/>
      <c r="DW1535" s="12"/>
      <c r="DX1535" s="12"/>
      <c r="DY1535" s="12"/>
      <c r="DZ1535" s="12"/>
      <c r="EA1535" s="12"/>
      <c r="EB1535" s="12"/>
      <c r="EC1535" s="12"/>
      <c r="ED1535" s="12"/>
      <c r="EE1535" s="12"/>
      <c r="EF1535" s="12"/>
      <c r="EG1535" s="12"/>
      <c r="EH1535" s="12"/>
      <c r="EI1535" s="12"/>
      <c r="EJ1535" s="12"/>
      <c r="EK1535" s="12"/>
      <c r="EL1535" s="12"/>
      <c r="EM1535" s="12"/>
      <c r="EN1535" s="12"/>
      <c r="EO1535" s="12"/>
      <c r="EP1535" s="12"/>
      <c r="EQ1535" s="12"/>
      <c r="ER1535" s="12"/>
      <c r="ES1535" s="12"/>
      <c r="ET1535" s="12"/>
      <c r="EU1535" s="12"/>
      <c r="EV1535" s="12"/>
      <c r="EW1535" s="12"/>
      <c r="EX1535" s="12"/>
      <c r="EY1535" s="12"/>
      <c r="EZ1535" s="12"/>
      <c r="FA1535" s="12"/>
      <c r="FB1535" s="12"/>
      <c r="FC1535" s="12"/>
      <c r="FD1535" s="12"/>
      <c r="FE1535" s="12"/>
      <c r="FF1535" s="12"/>
      <c r="FG1535" s="12"/>
      <c r="FH1535" s="12"/>
      <c r="FI1535" s="12"/>
      <c r="FJ1535" s="12"/>
      <c r="FK1535" s="12"/>
      <c r="FL1535" s="12"/>
      <c r="FM1535" s="12"/>
      <c r="FN1535" s="12"/>
      <c r="FO1535" s="12"/>
      <c r="FP1535" s="12"/>
      <c r="FQ1535" s="12"/>
      <c r="FR1535" s="12"/>
      <c r="FS1535" s="12"/>
      <c r="FT1535" s="12"/>
      <c r="FU1535" s="12"/>
      <c r="FV1535" s="12"/>
      <c r="FW1535" s="12"/>
      <c r="FX1535" s="12"/>
      <c r="FY1535" s="12"/>
      <c r="FZ1535" s="12"/>
      <c r="GA1535" s="12"/>
      <c r="GB1535" s="12"/>
      <c r="GC1535" s="12"/>
      <c r="GD1535" s="12"/>
      <c r="GE1535" s="12"/>
      <c r="GF1535" s="12"/>
      <c r="GG1535" s="12"/>
      <c r="GH1535" s="12"/>
      <c r="GI1535" s="12"/>
      <c r="GJ1535" s="12"/>
      <c r="GK1535" s="12"/>
      <c r="GL1535" s="12"/>
      <c r="GM1535" s="12"/>
      <c r="GN1535" s="12"/>
      <c r="GO1535" s="12"/>
      <c r="GP1535" s="12"/>
      <c r="GQ1535" s="12"/>
      <c r="GR1535" s="12"/>
      <c r="GS1535" s="12"/>
      <c r="GT1535" s="12"/>
      <c r="GU1535" s="12"/>
      <c r="GV1535" s="12"/>
      <c r="GW1535" s="12"/>
      <c r="GX1535" s="12"/>
      <c r="GY1535" s="12"/>
      <c r="GZ1535" s="12"/>
      <c r="HA1535" s="12"/>
      <c r="HB1535" s="12"/>
      <c r="HC1535" s="12"/>
      <c r="HD1535" s="12"/>
      <c r="HE1535" s="12"/>
      <c r="HF1535" s="12"/>
      <c r="HG1535" s="12"/>
      <c r="HH1535" s="12"/>
      <c r="HI1535" s="12"/>
      <c r="HJ1535" s="12"/>
      <c r="HK1535" s="12"/>
      <c r="HL1535" s="12"/>
      <c r="HM1535" s="12"/>
      <c r="HN1535" s="12"/>
      <c r="HO1535" s="12"/>
      <c r="HP1535" s="12"/>
      <c r="HQ1535" s="12"/>
      <c r="HR1535" s="12"/>
      <c r="HS1535" s="12"/>
      <c r="HT1535" s="12"/>
      <c r="HU1535" s="12"/>
      <c r="HV1535" s="12"/>
      <c r="HW1535" s="12"/>
      <c r="HX1535" s="12"/>
      <c r="HY1535" s="12"/>
      <c r="HZ1535" s="12"/>
      <c r="IA1535" s="12"/>
      <c r="IB1535" s="12"/>
      <c r="IC1535" s="12"/>
      <c r="ID1535" s="12"/>
    </row>
    <row r="1536" spans="1:238" x14ac:dyDescent="0.2">
      <c r="A1536" s="11">
        <f t="shared" si="26"/>
        <v>1527</v>
      </c>
      <c r="B1536" s="38" t="s">
        <v>619</v>
      </c>
      <c r="C1536" s="38" t="s">
        <v>140</v>
      </c>
      <c r="D1536" s="38" t="s">
        <v>1048</v>
      </c>
      <c r="E1536" s="69" t="s">
        <v>1964</v>
      </c>
      <c r="F1536" s="40" t="s">
        <v>45</v>
      </c>
      <c r="G1536" s="39">
        <v>880</v>
      </c>
      <c r="H1536" s="39">
        <v>1933</v>
      </c>
      <c r="I1536" s="41" t="s">
        <v>15</v>
      </c>
      <c r="J1536" s="43" t="s">
        <v>17</v>
      </c>
      <c r="K1536" s="42"/>
      <c r="L1536" s="12"/>
      <c r="M1536" s="12"/>
      <c r="N1536" s="12"/>
      <c r="O1536" s="12"/>
      <c r="P1536" s="12"/>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c r="AM1536" s="12"/>
      <c r="AN1536" s="12"/>
      <c r="AO1536" s="12"/>
      <c r="AP1536" s="12"/>
      <c r="AQ1536" s="12"/>
      <c r="AR1536" s="12"/>
      <c r="AS1536" s="12"/>
      <c r="AT1536" s="12"/>
      <c r="AU1536" s="12"/>
      <c r="AV1536" s="12"/>
      <c r="AW1536" s="12"/>
      <c r="AX1536" s="12"/>
      <c r="AY1536" s="12"/>
      <c r="AZ1536" s="12"/>
      <c r="BA1536" s="12"/>
      <c r="BB1536" s="12"/>
      <c r="BC1536" s="12"/>
      <c r="BD1536" s="12"/>
      <c r="BE1536" s="12"/>
      <c r="BF1536" s="12"/>
      <c r="BG1536" s="12"/>
      <c r="BH1536" s="12"/>
      <c r="BI1536" s="12"/>
      <c r="BJ1536" s="12"/>
      <c r="BK1536" s="12"/>
      <c r="BL1536" s="12"/>
      <c r="BM1536" s="12"/>
      <c r="BN1536" s="12"/>
      <c r="BO1536" s="12"/>
      <c r="BP1536" s="12"/>
      <c r="BQ1536" s="12"/>
      <c r="BR1536" s="12"/>
      <c r="BS1536" s="12"/>
      <c r="BT1536" s="12"/>
      <c r="BU1536" s="12"/>
      <c r="BV1536" s="12"/>
      <c r="BW1536" s="12"/>
      <c r="BX1536" s="12"/>
      <c r="BY1536" s="12"/>
      <c r="BZ1536" s="12"/>
      <c r="CA1536" s="12"/>
      <c r="CB1536" s="12"/>
      <c r="CC1536" s="12"/>
      <c r="CD1536" s="12"/>
      <c r="CE1536" s="12"/>
      <c r="CF1536" s="12"/>
      <c r="CG1536" s="12"/>
      <c r="CH1536" s="12"/>
      <c r="CI1536" s="12"/>
      <c r="CJ1536" s="12"/>
      <c r="CK1536" s="12"/>
      <c r="CL1536" s="12"/>
      <c r="CM1536" s="12"/>
      <c r="CN1536" s="12"/>
      <c r="CO1536" s="12"/>
      <c r="CP1536" s="12"/>
      <c r="CQ1536" s="12"/>
      <c r="CR1536" s="12"/>
      <c r="CS1536" s="12"/>
      <c r="CT1536" s="12"/>
      <c r="CU1536" s="12"/>
      <c r="CV1536" s="12"/>
      <c r="CW1536" s="12"/>
      <c r="CX1536" s="12"/>
      <c r="CY1536" s="12"/>
      <c r="CZ1536" s="12"/>
      <c r="DA1536" s="12"/>
      <c r="DB1536" s="12"/>
      <c r="DC1536" s="12"/>
      <c r="DD1536" s="12"/>
      <c r="DE1536" s="12"/>
      <c r="DF1536" s="12"/>
      <c r="DG1536" s="12"/>
      <c r="DH1536" s="12"/>
      <c r="DI1536" s="12"/>
      <c r="DJ1536" s="12"/>
      <c r="DK1536" s="12"/>
      <c r="DL1536" s="12"/>
      <c r="DM1536" s="12"/>
      <c r="DN1536" s="12"/>
      <c r="DO1536" s="12"/>
      <c r="DP1536" s="12"/>
      <c r="DQ1536" s="12"/>
      <c r="DR1536" s="12"/>
      <c r="DS1536" s="12"/>
      <c r="DT1536" s="12"/>
      <c r="DU1536" s="12"/>
      <c r="DV1536" s="12"/>
      <c r="DW1536" s="12"/>
      <c r="DX1536" s="12"/>
      <c r="DY1536" s="12"/>
      <c r="DZ1536" s="12"/>
      <c r="EA1536" s="12"/>
      <c r="EB1536" s="12"/>
      <c r="EC1536" s="12"/>
      <c r="ED1536" s="12"/>
      <c r="EE1536" s="12"/>
      <c r="EF1536" s="12"/>
      <c r="EG1536" s="12"/>
      <c r="EH1536" s="12"/>
      <c r="EI1536" s="12"/>
      <c r="EJ1536" s="12"/>
      <c r="EK1536" s="12"/>
      <c r="EL1536" s="12"/>
      <c r="EM1536" s="12"/>
      <c r="EN1536" s="12"/>
      <c r="EO1536" s="12"/>
      <c r="EP1536" s="12"/>
      <c r="EQ1536" s="12"/>
      <c r="ER1536" s="12"/>
      <c r="ES1536" s="12"/>
      <c r="ET1536" s="12"/>
      <c r="EU1536" s="12"/>
      <c r="EV1536" s="12"/>
      <c r="EW1536" s="12"/>
      <c r="EX1536" s="12"/>
      <c r="EY1536" s="12"/>
      <c r="EZ1536" s="12"/>
      <c r="FA1536" s="12"/>
      <c r="FB1536" s="12"/>
      <c r="FC1536" s="12"/>
      <c r="FD1536" s="12"/>
      <c r="FE1536" s="12"/>
      <c r="FF1536" s="12"/>
      <c r="FG1536" s="12"/>
      <c r="FH1536" s="12"/>
      <c r="FI1536" s="12"/>
      <c r="FJ1536" s="12"/>
      <c r="FK1536" s="12"/>
      <c r="FL1536" s="12"/>
      <c r="FM1536" s="12"/>
      <c r="FN1536" s="12"/>
      <c r="FO1536" s="12"/>
      <c r="FP1536" s="12"/>
      <c r="FQ1536" s="12"/>
      <c r="FR1536" s="12"/>
      <c r="FS1536" s="12"/>
      <c r="FT1536" s="12"/>
      <c r="FU1536" s="12"/>
      <c r="FV1536" s="12"/>
      <c r="FW1536" s="12"/>
      <c r="FX1536" s="12"/>
      <c r="FY1536" s="12"/>
      <c r="FZ1536" s="12"/>
      <c r="GA1536" s="12"/>
      <c r="GB1536" s="12"/>
      <c r="GC1536" s="12"/>
      <c r="GD1536" s="12"/>
      <c r="GE1536" s="12"/>
      <c r="GF1536" s="12"/>
      <c r="GG1536" s="12"/>
      <c r="GH1536" s="12"/>
      <c r="GI1536" s="12"/>
      <c r="GJ1536" s="12"/>
      <c r="GK1536" s="12"/>
      <c r="GL1536" s="12"/>
      <c r="GM1536" s="12"/>
      <c r="GN1536" s="12"/>
      <c r="GO1536" s="12"/>
      <c r="GP1536" s="12"/>
      <c r="GQ1536" s="12"/>
      <c r="GR1536" s="12"/>
      <c r="GS1536" s="12"/>
      <c r="GT1536" s="12"/>
      <c r="GU1536" s="12"/>
      <c r="GV1536" s="12"/>
      <c r="GW1536" s="12"/>
      <c r="GX1536" s="12"/>
      <c r="GY1536" s="12"/>
      <c r="GZ1536" s="12"/>
      <c r="HA1536" s="12"/>
      <c r="HB1536" s="12"/>
      <c r="HC1536" s="12"/>
      <c r="HD1536" s="12"/>
      <c r="HE1536" s="12"/>
      <c r="HF1536" s="12"/>
      <c r="HG1536" s="12"/>
      <c r="HH1536" s="12"/>
      <c r="HI1536" s="12"/>
      <c r="HJ1536" s="12"/>
      <c r="HK1536" s="12"/>
      <c r="HL1536" s="12"/>
      <c r="HM1536" s="12"/>
      <c r="HN1536" s="12"/>
      <c r="HO1536" s="12"/>
      <c r="HP1536" s="12"/>
      <c r="HQ1536" s="12"/>
      <c r="HR1536" s="12"/>
      <c r="HS1536" s="12"/>
      <c r="HT1536" s="12"/>
      <c r="HU1536" s="12"/>
      <c r="HV1536" s="12"/>
      <c r="HW1536" s="12"/>
      <c r="HX1536" s="12"/>
      <c r="HY1536" s="12"/>
      <c r="HZ1536" s="12"/>
      <c r="IA1536" s="12"/>
      <c r="IB1536" s="12"/>
      <c r="IC1536" s="12"/>
      <c r="ID1536" s="12"/>
    </row>
    <row r="1537" spans="1:238" x14ac:dyDescent="0.2">
      <c r="A1537" s="11">
        <f t="shared" si="26"/>
        <v>1528</v>
      </c>
      <c r="B1537" s="38" t="s">
        <v>1995</v>
      </c>
      <c r="C1537" s="38" t="s">
        <v>140</v>
      </c>
      <c r="D1537" s="38" t="s">
        <v>1048</v>
      </c>
      <c r="E1537" s="69" t="s">
        <v>1993</v>
      </c>
      <c r="F1537" s="40" t="s">
        <v>41</v>
      </c>
      <c r="G1537" s="39">
        <v>1098</v>
      </c>
      <c r="H1537" s="39">
        <v>2218</v>
      </c>
      <c r="I1537" s="41" t="s">
        <v>18</v>
      </c>
      <c r="J1537" s="43" t="s">
        <v>17</v>
      </c>
      <c r="K1537" s="42"/>
      <c r="L1537" s="12"/>
      <c r="M1537" s="12"/>
      <c r="N1537" s="12"/>
      <c r="O1537" s="12"/>
      <c r="P1537" s="12"/>
      <c r="Q1537" s="12"/>
      <c r="R1537" s="12"/>
      <c r="S1537" s="12"/>
      <c r="T1537" s="12"/>
      <c r="U1537" s="12"/>
      <c r="V1537" s="12"/>
      <c r="W1537" s="12"/>
      <c r="X1537" s="12"/>
      <c r="Y1537" s="12"/>
      <c r="Z1537" s="12"/>
      <c r="AA1537" s="12"/>
      <c r="AB1537" s="12"/>
      <c r="AC1537" s="12"/>
      <c r="AD1537" s="12"/>
      <c r="AE1537" s="12"/>
      <c r="AF1537" s="12"/>
      <c r="AG1537" s="12"/>
      <c r="AH1537" s="12"/>
      <c r="AI1537" s="12"/>
      <c r="AJ1537" s="12"/>
      <c r="AK1537" s="12"/>
      <c r="AL1537" s="12"/>
      <c r="AM1537" s="12"/>
      <c r="AN1537" s="12"/>
      <c r="AO1537" s="12"/>
      <c r="AP1537" s="12"/>
      <c r="AQ1537" s="12"/>
      <c r="AR1537" s="12"/>
      <c r="AS1537" s="12"/>
      <c r="AT1537" s="12"/>
      <c r="AU1537" s="12"/>
      <c r="AV1537" s="12"/>
      <c r="AW1537" s="12"/>
      <c r="AX1537" s="12"/>
      <c r="AY1537" s="12"/>
      <c r="AZ1537" s="12"/>
      <c r="BA1537" s="12"/>
      <c r="BB1537" s="12"/>
      <c r="BC1537" s="12"/>
      <c r="BD1537" s="12"/>
      <c r="BE1537" s="12"/>
      <c r="BF1537" s="12"/>
      <c r="BG1537" s="12"/>
      <c r="BH1537" s="12"/>
      <c r="BI1537" s="12"/>
      <c r="BJ1537" s="12"/>
      <c r="BK1537" s="12"/>
      <c r="BL1537" s="12"/>
      <c r="BM1537" s="12"/>
      <c r="BN1537" s="12"/>
      <c r="BO1537" s="12"/>
      <c r="BP1537" s="12"/>
      <c r="BQ1537" s="12"/>
      <c r="BR1537" s="12"/>
      <c r="BS1537" s="12"/>
      <c r="BT1537" s="12"/>
      <c r="BU1537" s="12"/>
      <c r="BV1537" s="12"/>
      <c r="BW1537" s="12"/>
      <c r="BX1537" s="12"/>
      <c r="BY1537" s="12"/>
      <c r="BZ1537" s="12"/>
      <c r="CA1537" s="12"/>
      <c r="CB1537" s="12"/>
      <c r="CC1537" s="12"/>
      <c r="CD1537" s="12"/>
      <c r="CE1537" s="12"/>
      <c r="CF1537" s="12"/>
      <c r="CG1537" s="12"/>
      <c r="CH1537" s="12"/>
      <c r="CI1537" s="12"/>
      <c r="CJ1537" s="12"/>
      <c r="CK1537" s="12"/>
      <c r="CL1537" s="12"/>
      <c r="CM1537" s="12"/>
      <c r="CN1537" s="12"/>
      <c r="CO1537" s="12"/>
      <c r="CP1537" s="12"/>
      <c r="CQ1537" s="12"/>
      <c r="CR1537" s="12"/>
      <c r="CS1537" s="12"/>
      <c r="CT1537" s="12"/>
      <c r="CU1537" s="12"/>
      <c r="CV1537" s="12"/>
      <c r="CW1537" s="12"/>
      <c r="CX1537" s="12"/>
      <c r="CY1537" s="12"/>
      <c r="CZ1537" s="12"/>
      <c r="DA1537" s="12"/>
      <c r="DB1537" s="12"/>
      <c r="DC1537" s="12"/>
      <c r="DD1537" s="12"/>
      <c r="DE1537" s="12"/>
      <c r="DF1537" s="12"/>
      <c r="DG1537" s="12"/>
      <c r="DH1537" s="12"/>
      <c r="DI1537" s="12"/>
      <c r="DJ1537" s="12"/>
      <c r="DK1537" s="12"/>
      <c r="DL1537" s="12"/>
      <c r="DM1537" s="12"/>
      <c r="DN1537" s="12"/>
      <c r="DO1537" s="12"/>
      <c r="DP1537" s="12"/>
      <c r="DQ1537" s="12"/>
      <c r="DR1537" s="12"/>
      <c r="DS1537" s="12"/>
      <c r="DT1537" s="12"/>
      <c r="DU1537" s="12"/>
      <c r="DV1537" s="12"/>
      <c r="DW1537" s="12"/>
      <c r="DX1537" s="12"/>
      <c r="DY1537" s="12"/>
      <c r="DZ1537" s="12"/>
      <c r="EA1537" s="12"/>
      <c r="EB1537" s="12"/>
      <c r="EC1537" s="12"/>
      <c r="ED1537" s="12"/>
      <c r="EE1537" s="12"/>
      <c r="EF1537" s="12"/>
      <c r="EG1537" s="12"/>
      <c r="EH1537" s="12"/>
      <c r="EI1537" s="12"/>
      <c r="EJ1537" s="12"/>
      <c r="EK1537" s="12"/>
      <c r="EL1537" s="12"/>
      <c r="EM1537" s="12"/>
      <c r="EN1537" s="12"/>
      <c r="EO1537" s="12"/>
      <c r="EP1537" s="12"/>
      <c r="EQ1537" s="12"/>
      <c r="ER1537" s="12"/>
      <c r="ES1537" s="12"/>
      <c r="ET1537" s="12"/>
      <c r="EU1537" s="12"/>
      <c r="EV1537" s="12"/>
      <c r="EW1537" s="12"/>
      <c r="EX1537" s="12"/>
      <c r="EY1537" s="12"/>
      <c r="EZ1537" s="12"/>
      <c r="FA1537" s="12"/>
      <c r="FB1537" s="12"/>
      <c r="FC1537" s="12"/>
      <c r="FD1537" s="12"/>
      <c r="FE1537" s="12"/>
      <c r="FF1537" s="12"/>
      <c r="FG1537" s="12"/>
      <c r="FH1537" s="12"/>
      <c r="FI1537" s="12"/>
      <c r="FJ1537" s="12"/>
      <c r="FK1537" s="12"/>
      <c r="FL1537" s="12"/>
      <c r="FM1537" s="12"/>
      <c r="FN1537" s="12"/>
      <c r="FO1537" s="12"/>
      <c r="FP1537" s="12"/>
      <c r="FQ1537" s="12"/>
      <c r="FR1537" s="12"/>
      <c r="FS1537" s="12"/>
      <c r="FT1537" s="12"/>
      <c r="FU1537" s="12"/>
      <c r="FV1537" s="12"/>
      <c r="FW1537" s="12"/>
      <c r="FX1537" s="12"/>
      <c r="FY1537" s="12"/>
      <c r="FZ1537" s="12"/>
      <c r="GA1537" s="12"/>
      <c r="GB1537" s="12"/>
      <c r="GC1537" s="12"/>
      <c r="GD1537" s="12"/>
      <c r="GE1537" s="12"/>
      <c r="GF1537" s="12"/>
      <c r="GG1537" s="12"/>
      <c r="GH1537" s="12"/>
      <c r="GI1537" s="12"/>
      <c r="GJ1537" s="12"/>
      <c r="GK1537" s="12"/>
      <c r="GL1537" s="12"/>
      <c r="GM1537" s="12"/>
      <c r="GN1537" s="12"/>
      <c r="GO1537" s="12"/>
      <c r="GP1537" s="12"/>
      <c r="GQ1537" s="12"/>
      <c r="GR1537" s="12"/>
      <c r="GS1537" s="12"/>
      <c r="GT1537" s="12"/>
      <c r="GU1537" s="12"/>
      <c r="GV1537" s="12"/>
      <c r="GW1537" s="12"/>
      <c r="GX1537" s="12"/>
      <c r="GY1537" s="12"/>
      <c r="GZ1537" s="12"/>
      <c r="HA1537" s="12"/>
      <c r="HB1537" s="12"/>
      <c r="HC1537" s="12"/>
      <c r="HD1537" s="12"/>
      <c r="HE1537" s="12"/>
      <c r="HF1537" s="12"/>
      <c r="HG1537" s="12"/>
      <c r="HH1537" s="12"/>
      <c r="HI1537" s="12"/>
      <c r="HJ1537" s="12"/>
      <c r="HK1537" s="12"/>
      <c r="HL1537" s="12"/>
      <c r="HM1537" s="12"/>
      <c r="HN1537" s="12"/>
      <c r="HO1537" s="12"/>
      <c r="HP1537" s="12"/>
      <c r="HQ1537" s="12"/>
      <c r="HR1537" s="12"/>
      <c r="HS1537" s="12"/>
      <c r="HT1537" s="12"/>
      <c r="HU1537" s="12"/>
      <c r="HV1537" s="12"/>
      <c r="HW1537" s="12"/>
      <c r="HX1537" s="12"/>
      <c r="HY1537" s="12"/>
      <c r="HZ1537" s="12"/>
      <c r="IA1537" s="12"/>
      <c r="IB1537" s="12"/>
      <c r="IC1537" s="12"/>
      <c r="ID1537" s="12"/>
    </row>
    <row r="1538" spans="1:238" x14ac:dyDescent="0.2">
      <c r="A1538" s="11">
        <f t="shared" si="26"/>
        <v>1529</v>
      </c>
      <c r="B1538" s="38" t="s">
        <v>2024</v>
      </c>
      <c r="C1538" s="38" t="s">
        <v>140</v>
      </c>
      <c r="D1538" s="38" t="s">
        <v>1048</v>
      </c>
      <c r="E1538" s="69" t="s">
        <v>2014</v>
      </c>
      <c r="F1538" s="40" t="s">
        <v>51</v>
      </c>
      <c r="G1538" s="39">
        <v>750</v>
      </c>
      <c r="H1538" s="39">
        <v>1819</v>
      </c>
      <c r="I1538" s="41" t="s">
        <v>18</v>
      </c>
      <c r="J1538" s="43" t="s">
        <v>17</v>
      </c>
      <c r="K1538" s="42"/>
      <c r="L1538" s="12"/>
      <c r="M1538" s="12"/>
      <c r="N1538" s="12"/>
      <c r="O1538" s="12"/>
      <c r="P1538" s="12"/>
      <c r="Q1538" s="12"/>
      <c r="R1538" s="12"/>
      <c r="S1538" s="12"/>
      <c r="T1538" s="12"/>
      <c r="U1538" s="12"/>
      <c r="V1538" s="12"/>
      <c r="W1538" s="12"/>
      <c r="X1538" s="12"/>
      <c r="Y1538" s="12"/>
      <c r="Z1538" s="12"/>
      <c r="AA1538" s="12"/>
      <c r="AB1538" s="12"/>
      <c r="AC1538" s="12"/>
      <c r="AD1538" s="12"/>
      <c r="AE1538" s="12"/>
      <c r="AF1538" s="12"/>
      <c r="AG1538" s="12"/>
      <c r="AH1538" s="12"/>
      <c r="AI1538" s="12"/>
      <c r="AJ1538" s="12"/>
      <c r="AK1538" s="12"/>
      <c r="AL1538" s="12"/>
      <c r="AM1538" s="12"/>
      <c r="AN1538" s="12"/>
      <c r="AO1538" s="12"/>
      <c r="AP1538" s="12"/>
      <c r="AQ1538" s="12"/>
      <c r="AR1538" s="12"/>
      <c r="AS1538" s="12"/>
      <c r="AT1538" s="12"/>
      <c r="AU1538" s="12"/>
      <c r="AV1538" s="12"/>
      <c r="AW1538" s="12"/>
      <c r="AX1538" s="12"/>
      <c r="AY1538" s="12"/>
      <c r="AZ1538" s="12"/>
      <c r="BA1538" s="12"/>
      <c r="BB1538" s="12"/>
      <c r="BC1538" s="12"/>
      <c r="BD1538" s="12"/>
      <c r="BE1538" s="12"/>
      <c r="BF1538" s="12"/>
      <c r="BG1538" s="12"/>
      <c r="BH1538" s="12"/>
      <c r="BI1538" s="12"/>
      <c r="BJ1538" s="12"/>
      <c r="BK1538" s="12"/>
      <c r="BL1538" s="12"/>
      <c r="BM1538" s="12"/>
      <c r="BN1538" s="12"/>
      <c r="BO1538" s="12"/>
      <c r="BP1538" s="12"/>
      <c r="BQ1538" s="12"/>
      <c r="BR1538" s="12"/>
      <c r="BS1538" s="12"/>
      <c r="BT1538" s="12"/>
      <c r="BU1538" s="12"/>
      <c r="BV1538" s="12"/>
      <c r="BW1538" s="12"/>
      <c r="BX1538" s="12"/>
      <c r="BY1538" s="12"/>
      <c r="BZ1538" s="12"/>
      <c r="CA1538" s="12"/>
      <c r="CB1538" s="12"/>
      <c r="CC1538" s="12"/>
      <c r="CD1538" s="12"/>
      <c r="CE1538" s="12"/>
      <c r="CF1538" s="12"/>
      <c r="CG1538" s="12"/>
      <c r="CH1538" s="12"/>
      <c r="CI1538" s="12"/>
      <c r="CJ1538" s="12"/>
      <c r="CK1538" s="12"/>
      <c r="CL1538" s="12"/>
      <c r="CM1538" s="12"/>
      <c r="CN1538" s="12"/>
      <c r="CO1538" s="12"/>
      <c r="CP1538" s="12"/>
      <c r="CQ1538" s="12"/>
      <c r="CR1538" s="12"/>
      <c r="CS1538" s="12"/>
      <c r="CT1538" s="12"/>
      <c r="CU1538" s="12"/>
      <c r="CV1538" s="12"/>
      <c r="CW1538" s="12"/>
      <c r="CX1538" s="12"/>
      <c r="CY1538" s="12"/>
      <c r="CZ1538" s="12"/>
      <c r="DA1538" s="12"/>
      <c r="DB1538" s="12"/>
      <c r="DC1538" s="12"/>
      <c r="DD1538" s="12"/>
      <c r="DE1538" s="12"/>
      <c r="DF1538" s="12"/>
      <c r="DG1538" s="12"/>
      <c r="DH1538" s="12"/>
      <c r="DI1538" s="12"/>
      <c r="DJ1538" s="12"/>
      <c r="DK1538" s="12"/>
      <c r="DL1538" s="12"/>
      <c r="DM1538" s="12"/>
      <c r="DN1538" s="12"/>
      <c r="DO1538" s="12"/>
      <c r="DP1538" s="12"/>
      <c r="DQ1538" s="12"/>
      <c r="DR1538" s="12"/>
      <c r="DS1538" s="12"/>
      <c r="DT1538" s="12"/>
      <c r="DU1538" s="12"/>
      <c r="DV1538" s="12"/>
      <c r="DW1538" s="12"/>
      <c r="DX1538" s="12"/>
      <c r="DY1538" s="12"/>
      <c r="DZ1538" s="12"/>
      <c r="EA1538" s="12"/>
      <c r="EB1538" s="12"/>
      <c r="EC1538" s="12"/>
      <c r="ED1538" s="12"/>
      <c r="EE1538" s="12"/>
      <c r="EF1538" s="12"/>
      <c r="EG1538" s="12"/>
      <c r="EH1538" s="12"/>
      <c r="EI1538" s="12"/>
      <c r="EJ1538" s="12"/>
      <c r="EK1538" s="12"/>
      <c r="EL1538" s="12"/>
      <c r="EM1538" s="12"/>
      <c r="EN1538" s="12"/>
      <c r="EO1538" s="12"/>
      <c r="EP1538" s="12"/>
      <c r="EQ1538" s="12"/>
      <c r="ER1538" s="12"/>
      <c r="ES1538" s="12"/>
      <c r="ET1538" s="12"/>
      <c r="EU1538" s="12"/>
      <c r="EV1538" s="12"/>
      <c r="EW1538" s="12"/>
      <c r="EX1538" s="12"/>
      <c r="EY1538" s="12"/>
      <c r="EZ1538" s="12"/>
      <c r="FA1538" s="12"/>
      <c r="FB1538" s="12"/>
      <c r="FC1538" s="12"/>
      <c r="FD1538" s="12"/>
      <c r="FE1538" s="12"/>
      <c r="FF1538" s="12"/>
      <c r="FG1538" s="12"/>
      <c r="FH1538" s="12"/>
      <c r="FI1538" s="12"/>
      <c r="FJ1538" s="12"/>
      <c r="FK1538" s="12"/>
      <c r="FL1538" s="12"/>
      <c r="FM1538" s="12"/>
      <c r="FN1538" s="12"/>
      <c r="FO1538" s="12"/>
      <c r="FP1538" s="12"/>
      <c r="FQ1538" s="12"/>
      <c r="FR1538" s="12"/>
      <c r="FS1538" s="12"/>
      <c r="FT1538" s="12"/>
      <c r="FU1538" s="12"/>
      <c r="FV1538" s="12"/>
      <c r="FW1538" s="12"/>
      <c r="FX1538" s="12"/>
      <c r="FY1538" s="12"/>
      <c r="FZ1538" s="12"/>
      <c r="GA1538" s="12"/>
      <c r="GB1538" s="12"/>
      <c r="GC1538" s="12"/>
      <c r="GD1538" s="12"/>
      <c r="GE1538" s="12"/>
      <c r="GF1538" s="12"/>
      <c r="GG1538" s="12"/>
      <c r="GH1538" s="12"/>
      <c r="GI1538" s="12"/>
      <c r="GJ1538" s="12"/>
      <c r="GK1538" s="12"/>
      <c r="GL1538" s="12"/>
      <c r="GM1538" s="12"/>
      <c r="GN1538" s="12"/>
      <c r="GO1538" s="12"/>
      <c r="GP1538" s="12"/>
      <c r="GQ1538" s="12"/>
      <c r="GR1538" s="12"/>
      <c r="GS1538" s="12"/>
      <c r="GT1538" s="12"/>
      <c r="GU1538" s="12"/>
      <c r="GV1538" s="12"/>
      <c r="GW1538" s="12"/>
      <c r="GX1538" s="12"/>
      <c r="GY1538" s="12"/>
      <c r="GZ1538" s="12"/>
      <c r="HA1538" s="12"/>
      <c r="HB1538" s="12"/>
      <c r="HC1538" s="12"/>
      <c r="HD1538" s="12"/>
      <c r="HE1538" s="12"/>
      <c r="HF1538" s="12"/>
      <c r="HG1538" s="12"/>
      <c r="HH1538" s="12"/>
      <c r="HI1538" s="12"/>
      <c r="HJ1538" s="12"/>
      <c r="HK1538" s="12"/>
      <c r="HL1538" s="12"/>
      <c r="HM1538" s="12"/>
      <c r="HN1538" s="12"/>
      <c r="HO1538" s="12"/>
      <c r="HP1538" s="12"/>
      <c r="HQ1538" s="12"/>
      <c r="HR1538" s="12"/>
      <c r="HS1538" s="12"/>
      <c r="HT1538" s="12"/>
      <c r="HU1538" s="12"/>
      <c r="HV1538" s="12"/>
      <c r="HW1538" s="12"/>
      <c r="HX1538" s="12"/>
      <c r="HY1538" s="12"/>
      <c r="HZ1538" s="12"/>
      <c r="IA1538" s="12"/>
      <c r="IB1538" s="12"/>
      <c r="IC1538" s="12"/>
      <c r="ID1538" s="12"/>
    </row>
    <row r="1539" spans="1:238" x14ac:dyDescent="0.2">
      <c r="A1539" s="11">
        <f t="shared" si="26"/>
        <v>1530</v>
      </c>
      <c r="B1539" s="38" t="s">
        <v>710</v>
      </c>
      <c r="C1539" s="38" t="s">
        <v>140</v>
      </c>
      <c r="D1539" s="38" t="s">
        <v>1048</v>
      </c>
      <c r="E1539" s="69" t="s">
        <v>2048</v>
      </c>
      <c r="F1539" s="40" t="s">
        <v>83</v>
      </c>
      <c r="G1539" s="39">
        <v>211</v>
      </c>
      <c r="H1539" s="39">
        <v>502</v>
      </c>
      <c r="I1539" s="41" t="s">
        <v>18</v>
      </c>
      <c r="J1539" s="43" t="s">
        <v>17</v>
      </c>
      <c r="K1539" s="42"/>
      <c r="L1539" s="18"/>
      <c r="M1539" s="18"/>
      <c r="N1539" s="18"/>
      <c r="O1539" s="18"/>
      <c r="P1539" s="18"/>
      <c r="Q1539" s="18"/>
      <c r="R1539" s="18"/>
      <c r="S1539" s="18"/>
      <c r="T1539" s="18"/>
      <c r="U1539" s="18"/>
      <c r="V1539" s="18"/>
      <c r="W1539" s="18"/>
      <c r="X1539" s="18"/>
      <c r="Y1539" s="18"/>
      <c r="Z1539" s="18"/>
      <c r="AA1539" s="18"/>
      <c r="AB1539" s="18"/>
      <c r="AC1539" s="18"/>
      <c r="AD1539" s="18"/>
      <c r="AE1539" s="18"/>
      <c r="AF1539" s="18"/>
      <c r="AG1539" s="18"/>
      <c r="AH1539" s="18"/>
      <c r="AI1539" s="18"/>
      <c r="AJ1539" s="18"/>
      <c r="AK1539" s="18"/>
      <c r="AL1539" s="18"/>
      <c r="AM1539" s="18"/>
      <c r="AN1539" s="18"/>
      <c r="AO1539" s="18"/>
      <c r="AP1539" s="18"/>
      <c r="AQ1539" s="18"/>
      <c r="AR1539" s="18"/>
      <c r="AS1539" s="18"/>
      <c r="AT1539" s="18"/>
      <c r="AU1539" s="18"/>
      <c r="AV1539" s="18"/>
      <c r="AW1539" s="18"/>
      <c r="AX1539" s="18"/>
      <c r="AY1539" s="18"/>
      <c r="AZ1539" s="18"/>
      <c r="BA1539" s="18"/>
      <c r="BB1539" s="18"/>
      <c r="BC1539" s="18"/>
      <c r="BD1539" s="18"/>
      <c r="BE1539" s="18"/>
      <c r="BF1539" s="18"/>
      <c r="BG1539" s="18"/>
      <c r="BH1539" s="18"/>
      <c r="BI1539" s="18"/>
      <c r="BJ1539" s="18"/>
      <c r="BK1539" s="18"/>
      <c r="BL1539" s="18"/>
      <c r="BM1539" s="18"/>
      <c r="BN1539" s="18"/>
      <c r="BO1539" s="18"/>
      <c r="BP1539" s="18"/>
      <c r="BQ1539" s="18"/>
      <c r="BR1539" s="18"/>
      <c r="BS1539" s="18"/>
      <c r="BT1539" s="18"/>
      <c r="BU1539" s="18"/>
      <c r="BV1539" s="18"/>
      <c r="BW1539" s="18"/>
      <c r="BX1539" s="18"/>
      <c r="BY1539" s="18"/>
      <c r="BZ1539" s="18"/>
      <c r="CA1539" s="18"/>
      <c r="CB1539" s="18"/>
      <c r="CC1539" s="18"/>
      <c r="CD1539" s="18"/>
      <c r="CE1539" s="18"/>
      <c r="CF1539" s="18"/>
      <c r="CG1539" s="18"/>
      <c r="CH1539" s="18"/>
      <c r="CI1539" s="18"/>
      <c r="CJ1539" s="18"/>
      <c r="CK1539" s="18"/>
      <c r="CL1539" s="18"/>
      <c r="CM1539" s="18"/>
      <c r="CN1539" s="18"/>
      <c r="CO1539" s="18"/>
      <c r="CP1539" s="18"/>
      <c r="CQ1539" s="18"/>
      <c r="CR1539" s="18"/>
      <c r="CS1539" s="18"/>
      <c r="CT1539" s="18"/>
      <c r="CU1539" s="18"/>
      <c r="CV1539" s="18"/>
      <c r="CW1539" s="18"/>
      <c r="CX1539" s="18"/>
      <c r="CY1539" s="18"/>
      <c r="CZ1539" s="18"/>
      <c r="DA1539" s="18"/>
      <c r="DB1539" s="18"/>
      <c r="DC1539" s="18"/>
      <c r="DD1539" s="18"/>
      <c r="DE1539" s="18"/>
      <c r="DF1539" s="18"/>
      <c r="DG1539" s="18"/>
      <c r="DH1539" s="18"/>
      <c r="DI1539" s="18"/>
      <c r="DJ1539" s="18"/>
      <c r="DK1539" s="18"/>
      <c r="DL1539" s="18"/>
      <c r="DM1539" s="18"/>
      <c r="DN1539" s="18"/>
      <c r="DO1539" s="18"/>
      <c r="DP1539" s="18"/>
      <c r="DQ1539" s="18"/>
      <c r="DR1539" s="18"/>
      <c r="DS1539" s="18"/>
      <c r="DT1539" s="18"/>
      <c r="DU1539" s="18"/>
      <c r="DV1539" s="18"/>
      <c r="DW1539" s="18"/>
      <c r="DX1539" s="18"/>
      <c r="DY1539" s="18"/>
      <c r="DZ1539" s="18"/>
      <c r="EA1539" s="18"/>
      <c r="EB1539" s="18"/>
      <c r="EC1539" s="18"/>
      <c r="ED1539" s="18"/>
      <c r="EE1539" s="18"/>
      <c r="EF1539" s="18"/>
      <c r="EG1539" s="18"/>
      <c r="EH1539" s="18"/>
      <c r="EI1539" s="18"/>
      <c r="EJ1539" s="18"/>
      <c r="EK1539" s="18"/>
      <c r="EL1539" s="18"/>
      <c r="EM1539" s="18"/>
      <c r="EN1539" s="18"/>
      <c r="EO1539" s="18"/>
      <c r="EP1539" s="18"/>
      <c r="EQ1539" s="18"/>
      <c r="ER1539" s="18"/>
      <c r="ES1539" s="18"/>
      <c r="ET1539" s="18"/>
      <c r="EU1539" s="18"/>
      <c r="EV1539" s="18"/>
      <c r="EW1539" s="18"/>
      <c r="EX1539" s="18"/>
      <c r="EY1539" s="18"/>
      <c r="EZ1539" s="18"/>
      <c r="FA1539" s="18"/>
      <c r="FB1539" s="18"/>
      <c r="FC1539" s="18"/>
      <c r="FD1539" s="18"/>
      <c r="FE1539" s="18"/>
      <c r="FF1539" s="18"/>
      <c r="FG1539" s="18"/>
      <c r="FH1539" s="18"/>
      <c r="FI1539" s="18"/>
      <c r="FJ1539" s="18"/>
      <c r="FK1539" s="18"/>
      <c r="FL1539" s="18"/>
      <c r="FM1539" s="18"/>
      <c r="FN1539" s="18"/>
      <c r="FO1539" s="18"/>
      <c r="FP1539" s="18"/>
      <c r="FQ1539" s="18"/>
      <c r="FR1539" s="18"/>
      <c r="FS1539" s="18"/>
      <c r="FT1539" s="18"/>
      <c r="FU1539" s="18"/>
      <c r="FV1539" s="18"/>
      <c r="FW1539" s="18"/>
      <c r="FX1539" s="18"/>
      <c r="FY1539" s="18"/>
      <c r="FZ1539" s="18"/>
      <c r="GA1539" s="18"/>
      <c r="GB1539" s="18"/>
      <c r="GC1539" s="18"/>
      <c r="GD1539" s="18"/>
      <c r="GE1539" s="18"/>
      <c r="GF1539" s="18"/>
      <c r="GG1539" s="18"/>
      <c r="GH1539" s="18"/>
      <c r="GI1539" s="18"/>
      <c r="GJ1539" s="18"/>
      <c r="GK1539" s="18"/>
      <c r="GL1539" s="18"/>
      <c r="GM1539" s="18"/>
      <c r="GN1539" s="18"/>
      <c r="GO1539" s="18"/>
      <c r="GP1539" s="18"/>
      <c r="GQ1539" s="18"/>
      <c r="GR1539" s="18"/>
      <c r="GS1539" s="18"/>
      <c r="GT1539" s="18"/>
      <c r="GU1539" s="18"/>
      <c r="GV1539" s="18"/>
      <c r="GW1539" s="18"/>
      <c r="GX1539" s="18"/>
      <c r="GY1539" s="18"/>
      <c r="GZ1539" s="18"/>
      <c r="HA1539" s="18"/>
      <c r="HB1539" s="18"/>
      <c r="HC1539" s="18"/>
      <c r="HD1539" s="18"/>
      <c r="HE1539" s="18"/>
      <c r="HF1539" s="18"/>
      <c r="HG1539" s="18"/>
      <c r="HH1539" s="18"/>
      <c r="HI1539" s="18"/>
      <c r="HJ1539" s="18"/>
      <c r="HK1539" s="18"/>
      <c r="HL1539" s="18"/>
      <c r="HM1539" s="18"/>
      <c r="HN1539" s="18"/>
      <c r="HO1539" s="18"/>
      <c r="HP1539" s="18"/>
      <c r="HQ1539" s="18"/>
      <c r="HR1539" s="18"/>
      <c r="HS1539" s="18"/>
      <c r="HT1539" s="18"/>
      <c r="HU1539" s="18"/>
      <c r="HV1539" s="18"/>
      <c r="HW1539" s="18"/>
      <c r="HX1539" s="18"/>
      <c r="HY1539" s="18"/>
      <c r="HZ1539" s="18"/>
      <c r="IA1539" s="18"/>
      <c r="IB1539" s="18"/>
      <c r="IC1539" s="18"/>
      <c r="ID1539" s="18"/>
    </row>
    <row r="1540" spans="1:238" x14ac:dyDescent="0.2">
      <c r="A1540" s="11">
        <f t="shared" si="26"/>
        <v>1531</v>
      </c>
      <c r="B1540" s="38" t="s">
        <v>620</v>
      </c>
      <c r="C1540" s="38" t="s">
        <v>140</v>
      </c>
      <c r="D1540" s="38" t="s">
        <v>1048</v>
      </c>
      <c r="E1540" s="69" t="s">
        <v>224</v>
      </c>
      <c r="F1540" s="40" t="s">
        <v>121</v>
      </c>
      <c r="G1540" s="39">
        <v>675</v>
      </c>
      <c r="H1540" s="39">
        <v>1654</v>
      </c>
      <c r="I1540" s="41" t="s">
        <v>18</v>
      </c>
      <c r="J1540" s="43" t="s">
        <v>17</v>
      </c>
      <c r="K1540" s="42"/>
      <c r="L1540" s="18"/>
      <c r="M1540" s="18"/>
      <c r="N1540" s="18"/>
      <c r="O1540" s="18"/>
      <c r="P1540" s="18"/>
      <c r="Q1540" s="18"/>
      <c r="R1540" s="18"/>
      <c r="S1540" s="18"/>
      <c r="T1540" s="18"/>
      <c r="U1540" s="18"/>
      <c r="V1540" s="18"/>
      <c r="W1540" s="18"/>
      <c r="X1540" s="18"/>
      <c r="Y1540" s="18"/>
      <c r="Z1540" s="18"/>
      <c r="AA1540" s="18"/>
      <c r="AB1540" s="18"/>
      <c r="AC1540" s="18"/>
      <c r="AD1540" s="18"/>
      <c r="AE1540" s="18"/>
      <c r="AF1540" s="18"/>
      <c r="AG1540" s="18"/>
      <c r="AH1540" s="18"/>
      <c r="AI1540" s="18"/>
      <c r="AJ1540" s="18"/>
      <c r="AK1540" s="18"/>
      <c r="AL1540" s="18"/>
      <c r="AM1540" s="18"/>
      <c r="AN1540" s="18"/>
      <c r="AO1540" s="18"/>
      <c r="AP1540" s="18"/>
      <c r="AQ1540" s="18"/>
      <c r="AR1540" s="18"/>
      <c r="AS1540" s="18"/>
      <c r="AT1540" s="18"/>
      <c r="AU1540" s="18"/>
      <c r="AV1540" s="18"/>
      <c r="AW1540" s="18"/>
      <c r="AX1540" s="18"/>
      <c r="AY1540" s="18"/>
      <c r="AZ1540" s="18"/>
      <c r="BA1540" s="18"/>
      <c r="BB1540" s="18"/>
      <c r="BC1540" s="18"/>
      <c r="BD1540" s="18"/>
      <c r="BE1540" s="18"/>
      <c r="BF1540" s="18"/>
      <c r="BG1540" s="18"/>
      <c r="BH1540" s="18"/>
      <c r="BI1540" s="18"/>
      <c r="BJ1540" s="18"/>
      <c r="BK1540" s="18"/>
      <c r="BL1540" s="18"/>
      <c r="BM1540" s="18"/>
      <c r="BN1540" s="18"/>
      <c r="BO1540" s="18"/>
      <c r="BP1540" s="18"/>
      <c r="BQ1540" s="18"/>
      <c r="BR1540" s="18"/>
      <c r="BS1540" s="18"/>
      <c r="BT1540" s="18"/>
      <c r="BU1540" s="18"/>
      <c r="BV1540" s="18"/>
      <c r="BW1540" s="18"/>
      <c r="BX1540" s="18"/>
      <c r="BY1540" s="18"/>
      <c r="BZ1540" s="18"/>
      <c r="CA1540" s="18"/>
      <c r="CB1540" s="18"/>
      <c r="CC1540" s="18"/>
      <c r="CD1540" s="18"/>
      <c r="CE1540" s="18"/>
      <c r="CF1540" s="18"/>
      <c r="CG1540" s="18"/>
      <c r="CH1540" s="18"/>
      <c r="CI1540" s="18"/>
      <c r="CJ1540" s="18"/>
      <c r="CK1540" s="18"/>
      <c r="CL1540" s="18"/>
      <c r="CM1540" s="18"/>
      <c r="CN1540" s="18"/>
      <c r="CO1540" s="18"/>
      <c r="CP1540" s="18"/>
      <c r="CQ1540" s="18"/>
      <c r="CR1540" s="18"/>
      <c r="CS1540" s="18"/>
      <c r="CT1540" s="18"/>
      <c r="CU1540" s="18"/>
      <c r="CV1540" s="18"/>
      <c r="CW1540" s="18"/>
      <c r="CX1540" s="18"/>
      <c r="CY1540" s="18"/>
      <c r="CZ1540" s="18"/>
      <c r="DA1540" s="18"/>
      <c r="DB1540" s="18"/>
      <c r="DC1540" s="18"/>
      <c r="DD1540" s="18"/>
      <c r="DE1540" s="18"/>
      <c r="DF1540" s="18"/>
      <c r="DG1540" s="18"/>
      <c r="DH1540" s="18"/>
      <c r="DI1540" s="18"/>
      <c r="DJ1540" s="18"/>
      <c r="DK1540" s="18"/>
      <c r="DL1540" s="18"/>
      <c r="DM1540" s="18"/>
      <c r="DN1540" s="18"/>
      <c r="DO1540" s="18"/>
      <c r="DP1540" s="18"/>
      <c r="DQ1540" s="18"/>
      <c r="DR1540" s="18"/>
      <c r="DS1540" s="18"/>
      <c r="DT1540" s="18"/>
      <c r="DU1540" s="18"/>
      <c r="DV1540" s="18"/>
      <c r="DW1540" s="18"/>
      <c r="DX1540" s="18"/>
      <c r="DY1540" s="18"/>
      <c r="DZ1540" s="18"/>
      <c r="EA1540" s="18"/>
      <c r="EB1540" s="18"/>
      <c r="EC1540" s="18"/>
      <c r="ED1540" s="18"/>
      <c r="EE1540" s="18"/>
      <c r="EF1540" s="18"/>
      <c r="EG1540" s="18"/>
      <c r="EH1540" s="18"/>
      <c r="EI1540" s="18"/>
      <c r="EJ1540" s="18"/>
      <c r="EK1540" s="18"/>
      <c r="EL1540" s="18"/>
      <c r="EM1540" s="18"/>
      <c r="EN1540" s="18"/>
      <c r="EO1540" s="18"/>
      <c r="EP1540" s="18"/>
      <c r="EQ1540" s="18"/>
      <c r="ER1540" s="18"/>
      <c r="ES1540" s="18"/>
      <c r="ET1540" s="18"/>
      <c r="EU1540" s="18"/>
      <c r="EV1540" s="18"/>
      <c r="EW1540" s="18"/>
      <c r="EX1540" s="18"/>
      <c r="EY1540" s="18"/>
      <c r="EZ1540" s="18"/>
      <c r="FA1540" s="18"/>
      <c r="FB1540" s="18"/>
      <c r="FC1540" s="18"/>
      <c r="FD1540" s="18"/>
      <c r="FE1540" s="18"/>
      <c r="FF1540" s="18"/>
      <c r="FG1540" s="18"/>
      <c r="FH1540" s="18"/>
      <c r="FI1540" s="18"/>
      <c r="FJ1540" s="18"/>
      <c r="FK1540" s="18"/>
      <c r="FL1540" s="18"/>
      <c r="FM1540" s="18"/>
      <c r="FN1540" s="18"/>
      <c r="FO1540" s="18"/>
      <c r="FP1540" s="18"/>
      <c r="FQ1540" s="18"/>
      <c r="FR1540" s="18"/>
      <c r="FS1540" s="18"/>
      <c r="FT1540" s="18"/>
      <c r="FU1540" s="18"/>
      <c r="FV1540" s="18"/>
      <c r="FW1540" s="18"/>
      <c r="FX1540" s="18"/>
      <c r="FY1540" s="18"/>
      <c r="FZ1540" s="18"/>
      <c r="GA1540" s="18"/>
      <c r="GB1540" s="18"/>
      <c r="GC1540" s="18"/>
      <c r="GD1540" s="18"/>
      <c r="GE1540" s="18"/>
      <c r="GF1540" s="18"/>
      <c r="GG1540" s="18"/>
      <c r="GH1540" s="18"/>
      <c r="GI1540" s="18"/>
      <c r="GJ1540" s="18"/>
      <c r="GK1540" s="18"/>
      <c r="GL1540" s="18"/>
      <c r="GM1540" s="18"/>
      <c r="GN1540" s="18"/>
      <c r="GO1540" s="18"/>
      <c r="GP1540" s="18"/>
      <c r="GQ1540" s="18"/>
      <c r="GR1540" s="18"/>
      <c r="GS1540" s="18"/>
      <c r="GT1540" s="18"/>
      <c r="GU1540" s="18"/>
      <c r="GV1540" s="18"/>
      <c r="GW1540" s="18"/>
      <c r="GX1540" s="18"/>
      <c r="GY1540" s="18"/>
      <c r="GZ1540" s="18"/>
      <c r="HA1540" s="18"/>
      <c r="HB1540" s="18"/>
      <c r="HC1540" s="18"/>
      <c r="HD1540" s="18"/>
      <c r="HE1540" s="18"/>
      <c r="HF1540" s="18"/>
      <c r="HG1540" s="18"/>
      <c r="HH1540" s="18"/>
      <c r="HI1540" s="18"/>
      <c r="HJ1540" s="18"/>
      <c r="HK1540" s="18"/>
      <c r="HL1540" s="18"/>
      <c r="HM1540" s="18"/>
      <c r="HN1540" s="18"/>
      <c r="HO1540" s="18"/>
      <c r="HP1540" s="18"/>
      <c r="HQ1540" s="18"/>
      <c r="HR1540" s="18"/>
      <c r="HS1540" s="18"/>
      <c r="HT1540" s="18"/>
      <c r="HU1540" s="18"/>
      <c r="HV1540" s="18"/>
      <c r="HW1540" s="18"/>
      <c r="HX1540" s="18"/>
      <c r="HY1540" s="18"/>
      <c r="HZ1540" s="18"/>
      <c r="IA1540" s="18"/>
      <c r="IB1540" s="18"/>
      <c r="IC1540" s="18"/>
      <c r="ID1540" s="18"/>
    </row>
    <row r="1541" spans="1:238" x14ac:dyDescent="0.2">
      <c r="A1541" s="11">
        <f t="shared" si="26"/>
        <v>1532</v>
      </c>
      <c r="B1541" s="38" t="s">
        <v>621</v>
      </c>
      <c r="C1541" s="38" t="s">
        <v>140</v>
      </c>
      <c r="D1541" s="38" t="s">
        <v>1048</v>
      </c>
      <c r="E1541" s="69" t="s">
        <v>2077</v>
      </c>
      <c r="F1541" s="40" t="s">
        <v>2084</v>
      </c>
      <c r="G1541" s="85">
        <v>395</v>
      </c>
      <c r="H1541" s="85">
        <v>901</v>
      </c>
      <c r="I1541" s="86" t="s">
        <v>19</v>
      </c>
      <c r="J1541" s="86" t="s">
        <v>17</v>
      </c>
      <c r="K1541" s="42"/>
      <c r="L1541" s="18"/>
      <c r="M1541" s="18"/>
      <c r="N1541" s="18"/>
      <c r="O1541" s="18"/>
      <c r="P1541" s="18"/>
      <c r="Q1541" s="18"/>
      <c r="R1541" s="18"/>
      <c r="S1541" s="18"/>
      <c r="T1541" s="18"/>
      <c r="U1541" s="18"/>
      <c r="V1541" s="18"/>
      <c r="W1541" s="18"/>
      <c r="X1541" s="18"/>
      <c r="Y1541" s="18"/>
      <c r="Z1541" s="18"/>
      <c r="AA1541" s="18"/>
      <c r="AB1541" s="18"/>
      <c r="AC1541" s="18"/>
      <c r="AD1541" s="18"/>
      <c r="AE1541" s="18"/>
      <c r="AF1541" s="18"/>
      <c r="AG1541" s="18"/>
      <c r="AH1541" s="18"/>
      <c r="AI1541" s="18"/>
      <c r="AJ1541" s="18"/>
      <c r="AK1541" s="18"/>
      <c r="AL1541" s="18"/>
      <c r="AM1541" s="18"/>
      <c r="AN1541" s="18"/>
      <c r="AO1541" s="18"/>
      <c r="AP1541" s="18"/>
      <c r="AQ1541" s="18"/>
      <c r="AR1541" s="18"/>
      <c r="AS1541" s="18"/>
      <c r="AT1541" s="18"/>
      <c r="AU1541" s="18"/>
      <c r="AV1541" s="18"/>
      <c r="AW1541" s="18"/>
      <c r="AX1541" s="18"/>
      <c r="AY1541" s="18"/>
      <c r="AZ1541" s="18"/>
      <c r="BA1541" s="18"/>
      <c r="BB1541" s="18"/>
      <c r="BC1541" s="18"/>
      <c r="BD1541" s="18"/>
      <c r="BE1541" s="18"/>
      <c r="BF1541" s="18"/>
      <c r="BG1541" s="18"/>
      <c r="BH1541" s="18"/>
      <c r="BI1541" s="18"/>
      <c r="BJ1541" s="18"/>
      <c r="BK1541" s="18"/>
      <c r="BL1541" s="18"/>
      <c r="BM1541" s="18"/>
      <c r="BN1541" s="18"/>
      <c r="BO1541" s="18"/>
      <c r="BP1541" s="18"/>
      <c r="BQ1541" s="18"/>
      <c r="BR1541" s="18"/>
      <c r="BS1541" s="18"/>
      <c r="BT1541" s="18"/>
      <c r="BU1541" s="18"/>
      <c r="BV1541" s="18"/>
      <c r="BW1541" s="18"/>
      <c r="BX1541" s="18"/>
      <c r="BY1541" s="18"/>
      <c r="BZ1541" s="18"/>
      <c r="CA1541" s="18"/>
      <c r="CB1541" s="18"/>
      <c r="CC1541" s="18"/>
      <c r="CD1541" s="18"/>
      <c r="CE1541" s="18"/>
      <c r="CF1541" s="18"/>
      <c r="CG1541" s="18"/>
      <c r="CH1541" s="18"/>
      <c r="CI1541" s="18"/>
      <c r="CJ1541" s="18"/>
      <c r="CK1541" s="18"/>
      <c r="CL1541" s="18"/>
      <c r="CM1541" s="18"/>
      <c r="CN1541" s="18"/>
      <c r="CO1541" s="18"/>
      <c r="CP1541" s="18"/>
      <c r="CQ1541" s="18"/>
      <c r="CR1541" s="18"/>
      <c r="CS1541" s="18"/>
      <c r="CT1541" s="18"/>
      <c r="CU1541" s="18"/>
      <c r="CV1541" s="18"/>
      <c r="CW1541" s="18"/>
      <c r="CX1541" s="18"/>
      <c r="CY1541" s="18"/>
      <c r="CZ1541" s="18"/>
      <c r="DA1541" s="18"/>
      <c r="DB1541" s="18"/>
      <c r="DC1541" s="18"/>
      <c r="DD1541" s="18"/>
      <c r="DE1541" s="18"/>
      <c r="DF1541" s="18"/>
      <c r="DG1541" s="18"/>
      <c r="DH1541" s="18"/>
      <c r="DI1541" s="18"/>
      <c r="DJ1541" s="18"/>
      <c r="DK1541" s="18"/>
      <c r="DL1541" s="18"/>
      <c r="DM1541" s="18"/>
      <c r="DN1541" s="18"/>
      <c r="DO1541" s="18"/>
      <c r="DP1541" s="18"/>
      <c r="DQ1541" s="18"/>
      <c r="DR1541" s="18"/>
      <c r="DS1541" s="18"/>
      <c r="DT1541" s="18"/>
      <c r="DU1541" s="18"/>
      <c r="DV1541" s="18"/>
      <c r="DW1541" s="18"/>
      <c r="DX1541" s="18"/>
      <c r="DY1541" s="18"/>
      <c r="DZ1541" s="18"/>
      <c r="EA1541" s="18"/>
      <c r="EB1541" s="18"/>
      <c r="EC1541" s="18"/>
      <c r="ED1541" s="18"/>
      <c r="EE1541" s="18"/>
      <c r="EF1541" s="18"/>
      <c r="EG1541" s="18"/>
      <c r="EH1541" s="18"/>
      <c r="EI1541" s="18"/>
      <c r="EJ1541" s="18"/>
      <c r="EK1541" s="18"/>
      <c r="EL1541" s="18"/>
      <c r="EM1541" s="18"/>
      <c r="EN1541" s="18"/>
      <c r="EO1541" s="18"/>
      <c r="EP1541" s="18"/>
      <c r="EQ1541" s="18"/>
      <c r="ER1541" s="18"/>
      <c r="ES1541" s="18"/>
      <c r="ET1541" s="18"/>
      <c r="EU1541" s="18"/>
      <c r="EV1541" s="18"/>
      <c r="EW1541" s="18"/>
      <c r="EX1541" s="18"/>
      <c r="EY1541" s="18"/>
      <c r="EZ1541" s="18"/>
      <c r="FA1541" s="18"/>
      <c r="FB1541" s="18"/>
      <c r="FC1541" s="18"/>
      <c r="FD1541" s="18"/>
      <c r="FE1541" s="18"/>
      <c r="FF1541" s="18"/>
      <c r="FG1541" s="18"/>
      <c r="FH1541" s="18"/>
      <c r="FI1541" s="18"/>
      <c r="FJ1541" s="18"/>
      <c r="FK1541" s="18"/>
      <c r="FL1541" s="18"/>
      <c r="FM1541" s="18"/>
      <c r="FN1541" s="18"/>
      <c r="FO1541" s="18"/>
      <c r="FP1541" s="18"/>
      <c r="FQ1541" s="18"/>
      <c r="FR1541" s="18"/>
      <c r="FS1541" s="18"/>
      <c r="FT1541" s="18"/>
      <c r="FU1541" s="18"/>
      <c r="FV1541" s="18"/>
      <c r="FW1541" s="18"/>
      <c r="FX1541" s="18"/>
      <c r="FY1541" s="18"/>
      <c r="FZ1541" s="18"/>
      <c r="GA1541" s="18"/>
      <c r="GB1541" s="18"/>
      <c r="GC1541" s="18"/>
      <c r="GD1541" s="18"/>
      <c r="GE1541" s="18"/>
      <c r="GF1541" s="18"/>
      <c r="GG1541" s="18"/>
      <c r="GH1541" s="18"/>
      <c r="GI1541" s="18"/>
      <c r="GJ1541" s="18"/>
      <c r="GK1541" s="18"/>
      <c r="GL1541" s="18"/>
      <c r="GM1541" s="18"/>
      <c r="GN1541" s="18"/>
      <c r="GO1541" s="18"/>
      <c r="GP1541" s="18"/>
      <c r="GQ1541" s="18"/>
      <c r="GR1541" s="18"/>
      <c r="GS1541" s="18"/>
      <c r="GT1541" s="18"/>
      <c r="GU1541" s="18"/>
      <c r="GV1541" s="18"/>
      <c r="GW1541" s="18"/>
      <c r="GX1541" s="18"/>
      <c r="GY1541" s="18"/>
      <c r="GZ1541" s="18"/>
      <c r="HA1541" s="18"/>
      <c r="HB1541" s="18"/>
      <c r="HC1541" s="18"/>
      <c r="HD1541" s="18"/>
      <c r="HE1541" s="18"/>
      <c r="HF1541" s="18"/>
      <c r="HG1541" s="18"/>
      <c r="HH1541" s="18"/>
      <c r="HI1541" s="18"/>
      <c r="HJ1541" s="18"/>
      <c r="HK1541" s="18"/>
      <c r="HL1541" s="18"/>
      <c r="HM1541" s="18"/>
      <c r="HN1541" s="18"/>
      <c r="HO1541" s="18"/>
      <c r="HP1541" s="18"/>
      <c r="HQ1541" s="18"/>
      <c r="HR1541" s="18"/>
      <c r="HS1541" s="18"/>
      <c r="HT1541" s="18"/>
      <c r="HU1541" s="18"/>
      <c r="HV1541" s="18"/>
      <c r="HW1541" s="18"/>
      <c r="HX1541" s="18"/>
      <c r="HY1541" s="18"/>
      <c r="HZ1541" s="18"/>
      <c r="IA1541" s="18"/>
      <c r="IB1541" s="18"/>
      <c r="IC1541" s="18"/>
      <c r="ID1541" s="18"/>
    </row>
    <row r="1542" spans="1:238" x14ac:dyDescent="0.2">
      <c r="A1542" s="11">
        <f t="shared" si="26"/>
        <v>1533</v>
      </c>
      <c r="B1542" s="46" t="s">
        <v>622</v>
      </c>
      <c r="C1542" s="46" t="s">
        <v>140</v>
      </c>
      <c r="D1542" s="38" t="s">
        <v>1048</v>
      </c>
      <c r="E1542" s="69" t="s">
        <v>2123</v>
      </c>
      <c r="F1542" s="40" t="s">
        <v>191</v>
      </c>
      <c r="G1542" s="39">
        <v>186</v>
      </c>
      <c r="H1542" s="39">
        <v>377</v>
      </c>
      <c r="I1542" s="41" t="s">
        <v>18</v>
      </c>
      <c r="J1542" s="43" t="s">
        <v>17</v>
      </c>
      <c r="K1542" s="42"/>
      <c r="L1542" s="12"/>
      <c r="M1542" s="12"/>
      <c r="N1542" s="12"/>
      <c r="O1542" s="12"/>
      <c r="P1542" s="12"/>
      <c r="Q1542" s="12"/>
      <c r="R1542" s="12"/>
      <c r="S1542" s="12"/>
      <c r="T1542" s="12"/>
      <c r="U1542" s="12"/>
      <c r="V1542" s="12"/>
      <c r="W1542" s="12"/>
      <c r="X1542" s="12"/>
      <c r="Y1542" s="12"/>
      <c r="Z1542" s="12"/>
      <c r="AA1542" s="12"/>
      <c r="AB1542" s="12"/>
      <c r="AC1542" s="12"/>
      <c r="AD1542" s="12"/>
      <c r="AE1542" s="12"/>
      <c r="AF1542" s="12"/>
      <c r="AG1542" s="12"/>
      <c r="AH1542" s="12"/>
      <c r="AI1542" s="12"/>
      <c r="AJ1542" s="12"/>
      <c r="AK1542" s="12"/>
      <c r="AL1542" s="12"/>
      <c r="AM1542" s="12"/>
      <c r="AN1542" s="12"/>
      <c r="AO1542" s="12"/>
      <c r="AP1542" s="12"/>
      <c r="AQ1542" s="12"/>
      <c r="AR1542" s="12"/>
      <c r="AS1542" s="12"/>
      <c r="AT1542" s="12"/>
      <c r="AU1542" s="12"/>
      <c r="AV1542" s="12"/>
      <c r="AW1542" s="12"/>
      <c r="AX1542" s="12"/>
      <c r="AY1542" s="12"/>
      <c r="AZ1542" s="12"/>
      <c r="BA1542" s="12"/>
      <c r="BB1542" s="12"/>
      <c r="BC1542" s="12"/>
      <c r="BD1542" s="12"/>
      <c r="BE1542" s="12"/>
      <c r="BF1542" s="12"/>
      <c r="BG1542" s="12"/>
      <c r="BH1542" s="12"/>
      <c r="BI1542" s="12"/>
      <c r="BJ1542" s="12"/>
      <c r="BK1542" s="12"/>
      <c r="BL1542" s="12"/>
      <c r="BM1542" s="12"/>
      <c r="BN1542" s="12"/>
      <c r="BO1542" s="12"/>
      <c r="BP1542" s="12"/>
      <c r="BQ1542" s="12"/>
      <c r="BR1542" s="12"/>
      <c r="BS1542" s="12"/>
      <c r="BT1542" s="12"/>
      <c r="BU1542" s="12"/>
      <c r="BV1542" s="12"/>
      <c r="BW1542" s="12"/>
      <c r="BX1542" s="12"/>
      <c r="BY1542" s="12"/>
      <c r="BZ1542" s="12"/>
      <c r="CA1542" s="12"/>
      <c r="CB1542" s="12"/>
      <c r="CC1542" s="12"/>
      <c r="CD1542" s="12"/>
      <c r="CE1542" s="12"/>
      <c r="CF1542" s="12"/>
      <c r="CG1542" s="12"/>
      <c r="CH1542" s="12"/>
      <c r="CI1542" s="12"/>
      <c r="CJ1542" s="12"/>
      <c r="CK1542" s="12"/>
      <c r="CL1542" s="12"/>
      <c r="CM1542" s="12"/>
      <c r="CN1542" s="12"/>
      <c r="CO1542" s="12"/>
      <c r="CP1542" s="12"/>
      <c r="CQ1542" s="12"/>
      <c r="CR1542" s="12"/>
      <c r="CS1542" s="12"/>
      <c r="CT1542" s="12"/>
      <c r="CU1542" s="12"/>
      <c r="CV1542" s="12"/>
      <c r="CW1542" s="12"/>
      <c r="CX1542" s="12"/>
      <c r="CY1542" s="12"/>
      <c r="CZ1542" s="12"/>
      <c r="DA1542" s="12"/>
      <c r="DB1542" s="12"/>
      <c r="DC1542" s="12"/>
      <c r="DD1542" s="12"/>
      <c r="DE1542" s="12"/>
      <c r="DF1542" s="12"/>
      <c r="DG1542" s="12"/>
      <c r="DH1542" s="12"/>
      <c r="DI1542" s="12"/>
      <c r="DJ1542" s="12"/>
      <c r="DK1542" s="12"/>
      <c r="DL1542" s="12"/>
      <c r="DM1542" s="12"/>
      <c r="DN1542" s="12"/>
      <c r="DO1542" s="12"/>
      <c r="DP1542" s="12"/>
      <c r="DQ1542" s="12"/>
      <c r="DR1542" s="12"/>
      <c r="DS1542" s="12"/>
      <c r="DT1542" s="12"/>
      <c r="DU1542" s="12"/>
      <c r="DV1542" s="12"/>
      <c r="DW1542" s="12"/>
      <c r="DX1542" s="12"/>
      <c r="DY1542" s="12"/>
      <c r="DZ1542" s="12"/>
      <c r="EA1542" s="12"/>
      <c r="EB1542" s="12"/>
      <c r="EC1542" s="12"/>
      <c r="ED1542" s="12"/>
      <c r="EE1542" s="12"/>
      <c r="EF1542" s="12"/>
      <c r="EG1542" s="12"/>
      <c r="EH1542" s="12"/>
      <c r="EI1542" s="12"/>
      <c r="EJ1542" s="12"/>
      <c r="EK1542" s="12"/>
      <c r="EL1542" s="12"/>
      <c r="EM1542" s="12"/>
      <c r="EN1542" s="12"/>
      <c r="EO1542" s="12"/>
      <c r="EP1542" s="12"/>
      <c r="EQ1542" s="12"/>
      <c r="ER1542" s="12"/>
      <c r="ES1542" s="12"/>
      <c r="ET1542" s="12"/>
      <c r="EU1542" s="12"/>
      <c r="EV1542" s="12"/>
      <c r="EW1542" s="12"/>
      <c r="EX1542" s="12"/>
      <c r="EY1542" s="12"/>
      <c r="EZ1542" s="12"/>
      <c r="FA1542" s="12"/>
      <c r="FB1542" s="12"/>
      <c r="FC1542" s="12"/>
      <c r="FD1542" s="12"/>
      <c r="FE1542" s="12"/>
      <c r="FF1542" s="12"/>
      <c r="FG1542" s="12"/>
      <c r="FH1542" s="12"/>
      <c r="FI1542" s="12"/>
      <c r="FJ1542" s="12"/>
      <c r="FK1542" s="12"/>
      <c r="FL1542" s="12"/>
      <c r="FM1542" s="12"/>
      <c r="FN1542" s="12"/>
      <c r="FO1542" s="12"/>
      <c r="FP1542" s="12"/>
      <c r="FQ1542" s="12"/>
      <c r="FR1542" s="12"/>
      <c r="FS1542" s="12"/>
      <c r="FT1542" s="12"/>
      <c r="FU1542" s="12"/>
      <c r="FV1542" s="12"/>
      <c r="FW1542" s="12"/>
      <c r="FX1542" s="12"/>
      <c r="FY1542" s="12"/>
      <c r="FZ1542" s="12"/>
      <c r="GA1542" s="12"/>
      <c r="GB1542" s="12"/>
      <c r="GC1542" s="12"/>
      <c r="GD1542" s="12"/>
      <c r="GE1542" s="12"/>
      <c r="GF1542" s="12"/>
      <c r="GG1542" s="12"/>
      <c r="GH1542" s="12"/>
      <c r="GI1542" s="12"/>
      <c r="GJ1542" s="12"/>
      <c r="GK1542" s="12"/>
      <c r="GL1542" s="12"/>
      <c r="GM1542" s="12"/>
      <c r="GN1542" s="12"/>
      <c r="GO1542" s="12"/>
      <c r="GP1542" s="12"/>
      <c r="GQ1542" s="12"/>
      <c r="GR1542" s="12"/>
      <c r="GS1542" s="12"/>
      <c r="GT1542" s="12"/>
      <c r="GU1542" s="12"/>
      <c r="GV1542" s="12"/>
      <c r="GW1542" s="12"/>
      <c r="GX1542" s="12"/>
      <c r="GY1542" s="12"/>
      <c r="GZ1542" s="12"/>
      <c r="HA1542" s="12"/>
      <c r="HB1542" s="12"/>
      <c r="HC1542" s="12"/>
      <c r="HD1542" s="12"/>
      <c r="HE1542" s="12"/>
      <c r="HF1542" s="12"/>
      <c r="HG1542" s="12"/>
      <c r="HH1542" s="12"/>
      <c r="HI1542" s="12"/>
      <c r="HJ1542" s="12"/>
      <c r="HK1542" s="12"/>
      <c r="HL1542" s="12"/>
      <c r="HM1542" s="12"/>
      <c r="HN1542" s="12"/>
      <c r="HO1542" s="12"/>
      <c r="HP1542" s="12"/>
      <c r="HQ1542" s="12"/>
      <c r="HR1542" s="12"/>
      <c r="HS1542" s="12"/>
      <c r="HT1542" s="12"/>
      <c r="HU1542" s="12"/>
      <c r="HV1542" s="12"/>
      <c r="HW1542" s="12"/>
      <c r="HX1542" s="12"/>
      <c r="HY1542" s="12"/>
      <c r="HZ1542" s="12"/>
      <c r="IA1542" s="12"/>
      <c r="IB1542" s="12"/>
      <c r="IC1542" s="12"/>
      <c r="ID1542" s="12"/>
    </row>
    <row r="1543" spans="1:238" x14ac:dyDescent="0.2">
      <c r="A1543" s="11">
        <f t="shared" si="26"/>
        <v>1534</v>
      </c>
      <c r="B1543" s="46" t="s">
        <v>2141</v>
      </c>
      <c r="C1543" s="46" t="s">
        <v>140</v>
      </c>
      <c r="D1543" s="38" t="s">
        <v>1048</v>
      </c>
      <c r="E1543" s="69" t="s">
        <v>2138</v>
      </c>
      <c r="F1543" s="40" t="s">
        <v>64</v>
      </c>
      <c r="G1543" s="39">
        <v>954</v>
      </c>
      <c r="H1543" s="39">
        <v>2177</v>
      </c>
      <c r="I1543" s="41" t="s">
        <v>18</v>
      </c>
      <c r="J1543" s="43" t="s">
        <v>17</v>
      </c>
      <c r="K1543" s="42"/>
      <c r="L1543" s="12"/>
      <c r="M1543" s="12"/>
      <c r="N1543" s="12"/>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c r="AM1543" s="12"/>
      <c r="AN1543" s="12"/>
      <c r="AO1543" s="12"/>
      <c r="AP1543" s="12"/>
      <c r="AQ1543" s="12"/>
      <c r="AR1543" s="12"/>
      <c r="AS1543" s="12"/>
      <c r="AT1543" s="12"/>
      <c r="AU1543" s="12"/>
      <c r="AV1543" s="12"/>
      <c r="AW1543" s="12"/>
      <c r="AX1543" s="12"/>
      <c r="AY1543" s="12"/>
      <c r="AZ1543" s="12"/>
      <c r="BA1543" s="12"/>
      <c r="BB1543" s="12"/>
      <c r="BC1543" s="12"/>
      <c r="BD1543" s="12"/>
      <c r="BE1543" s="12"/>
      <c r="BF1543" s="12"/>
      <c r="BG1543" s="12"/>
      <c r="BH1543" s="12"/>
      <c r="BI1543" s="12"/>
      <c r="BJ1543" s="12"/>
      <c r="BK1543" s="12"/>
      <c r="BL1543" s="12"/>
      <c r="BM1543" s="12"/>
      <c r="BN1543" s="12"/>
      <c r="BO1543" s="12"/>
      <c r="BP1543" s="12"/>
      <c r="BQ1543" s="12"/>
      <c r="BR1543" s="12"/>
      <c r="BS1543" s="12"/>
      <c r="BT1543" s="12"/>
      <c r="BU1543" s="12"/>
      <c r="BV1543" s="12"/>
      <c r="BW1543" s="12"/>
      <c r="BX1543" s="12"/>
      <c r="BY1543" s="12"/>
      <c r="BZ1543" s="12"/>
      <c r="CA1543" s="12"/>
      <c r="CB1543" s="12"/>
      <c r="CC1543" s="12"/>
      <c r="CD1543" s="12"/>
      <c r="CE1543" s="12"/>
      <c r="CF1543" s="12"/>
      <c r="CG1543" s="12"/>
      <c r="CH1543" s="12"/>
      <c r="CI1543" s="12"/>
      <c r="CJ1543" s="12"/>
      <c r="CK1543" s="12"/>
      <c r="CL1543" s="12"/>
      <c r="CM1543" s="12"/>
      <c r="CN1543" s="12"/>
      <c r="CO1543" s="12"/>
      <c r="CP1543" s="12"/>
      <c r="CQ1543" s="12"/>
      <c r="CR1543" s="12"/>
      <c r="CS1543" s="12"/>
      <c r="CT1543" s="12"/>
      <c r="CU1543" s="12"/>
      <c r="CV1543" s="12"/>
      <c r="CW1543" s="12"/>
      <c r="CX1543" s="12"/>
      <c r="CY1543" s="12"/>
      <c r="CZ1543" s="12"/>
      <c r="DA1543" s="12"/>
      <c r="DB1543" s="12"/>
      <c r="DC1543" s="12"/>
      <c r="DD1543" s="12"/>
      <c r="DE1543" s="12"/>
      <c r="DF1543" s="12"/>
      <c r="DG1543" s="12"/>
      <c r="DH1543" s="12"/>
      <c r="DI1543" s="12"/>
      <c r="DJ1543" s="12"/>
      <c r="DK1543" s="12"/>
      <c r="DL1543" s="12"/>
      <c r="DM1543" s="12"/>
      <c r="DN1543" s="12"/>
      <c r="DO1543" s="12"/>
      <c r="DP1543" s="12"/>
      <c r="DQ1543" s="12"/>
      <c r="DR1543" s="12"/>
      <c r="DS1543" s="12"/>
      <c r="DT1543" s="12"/>
      <c r="DU1543" s="12"/>
      <c r="DV1543" s="12"/>
      <c r="DW1543" s="12"/>
      <c r="DX1543" s="12"/>
      <c r="DY1543" s="12"/>
      <c r="DZ1543" s="12"/>
      <c r="EA1543" s="12"/>
      <c r="EB1543" s="12"/>
      <c r="EC1543" s="12"/>
      <c r="ED1543" s="12"/>
      <c r="EE1543" s="12"/>
      <c r="EF1543" s="12"/>
      <c r="EG1543" s="12"/>
      <c r="EH1543" s="12"/>
      <c r="EI1543" s="12"/>
      <c r="EJ1543" s="12"/>
      <c r="EK1543" s="12"/>
      <c r="EL1543" s="12"/>
      <c r="EM1543" s="12"/>
      <c r="EN1543" s="12"/>
      <c r="EO1543" s="12"/>
      <c r="EP1543" s="12"/>
      <c r="EQ1543" s="12"/>
      <c r="ER1543" s="12"/>
      <c r="ES1543" s="12"/>
      <c r="ET1543" s="12"/>
      <c r="EU1543" s="12"/>
      <c r="EV1543" s="12"/>
      <c r="EW1543" s="12"/>
      <c r="EX1543" s="12"/>
      <c r="EY1543" s="12"/>
      <c r="EZ1543" s="12"/>
      <c r="FA1543" s="12"/>
      <c r="FB1543" s="12"/>
      <c r="FC1543" s="12"/>
      <c r="FD1543" s="12"/>
      <c r="FE1543" s="12"/>
      <c r="FF1543" s="12"/>
      <c r="FG1543" s="12"/>
      <c r="FH1543" s="12"/>
      <c r="FI1543" s="12"/>
      <c r="FJ1543" s="12"/>
      <c r="FK1543" s="12"/>
      <c r="FL1543" s="12"/>
      <c r="FM1543" s="12"/>
      <c r="FN1543" s="12"/>
      <c r="FO1543" s="12"/>
      <c r="FP1543" s="12"/>
      <c r="FQ1543" s="12"/>
      <c r="FR1543" s="12"/>
      <c r="FS1543" s="12"/>
      <c r="FT1543" s="12"/>
      <c r="FU1543" s="12"/>
      <c r="FV1543" s="12"/>
      <c r="FW1543" s="12"/>
      <c r="FX1543" s="12"/>
      <c r="FY1543" s="12"/>
      <c r="FZ1543" s="12"/>
      <c r="GA1543" s="12"/>
      <c r="GB1543" s="12"/>
      <c r="GC1543" s="12"/>
      <c r="GD1543" s="12"/>
      <c r="GE1543" s="12"/>
      <c r="GF1543" s="12"/>
      <c r="GG1543" s="12"/>
      <c r="GH1543" s="12"/>
      <c r="GI1543" s="12"/>
      <c r="GJ1543" s="12"/>
      <c r="GK1543" s="12"/>
      <c r="GL1543" s="12"/>
      <c r="GM1543" s="12"/>
      <c r="GN1543" s="12"/>
      <c r="GO1543" s="12"/>
      <c r="GP1543" s="12"/>
      <c r="GQ1543" s="12"/>
      <c r="GR1543" s="12"/>
      <c r="GS1543" s="12"/>
      <c r="GT1543" s="12"/>
      <c r="GU1543" s="12"/>
      <c r="GV1543" s="12"/>
      <c r="GW1543" s="12"/>
      <c r="GX1543" s="12"/>
      <c r="GY1543" s="12"/>
      <c r="GZ1543" s="12"/>
      <c r="HA1543" s="12"/>
      <c r="HB1543" s="12"/>
      <c r="HC1543" s="12"/>
      <c r="HD1543" s="12"/>
      <c r="HE1543" s="12"/>
      <c r="HF1543" s="12"/>
      <c r="HG1543" s="12"/>
      <c r="HH1543" s="12"/>
      <c r="HI1543" s="12"/>
      <c r="HJ1543" s="12"/>
      <c r="HK1543" s="12"/>
      <c r="HL1543" s="12"/>
      <c r="HM1543" s="12"/>
      <c r="HN1543" s="12"/>
      <c r="HO1543" s="12"/>
      <c r="HP1543" s="12"/>
      <c r="HQ1543" s="12"/>
      <c r="HR1543" s="12"/>
      <c r="HS1543" s="12"/>
      <c r="HT1543" s="12"/>
      <c r="HU1543" s="12"/>
      <c r="HV1543" s="12"/>
      <c r="HW1543" s="12"/>
      <c r="HX1543" s="12"/>
      <c r="HY1543" s="12"/>
      <c r="HZ1543" s="12"/>
      <c r="IA1543" s="12"/>
      <c r="IB1543" s="12"/>
      <c r="IC1543" s="12"/>
      <c r="ID1543" s="12"/>
    </row>
    <row r="1544" spans="1:238" x14ac:dyDescent="0.2">
      <c r="A1544" s="11">
        <f t="shared" si="26"/>
        <v>1535</v>
      </c>
      <c r="B1544" s="46" t="s">
        <v>623</v>
      </c>
      <c r="C1544" s="46" t="s">
        <v>140</v>
      </c>
      <c r="D1544" s="38" t="s">
        <v>1048</v>
      </c>
      <c r="E1544" s="69" t="s">
        <v>2200</v>
      </c>
      <c r="F1544" s="40" t="s">
        <v>2212</v>
      </c>
      <c r="G1544" s="39">
        <v>2613</v>
      </c>
      <c r="H1544" s="39">
        <v>6144</v>
      </c>
      <c r="I1544" s="41" t="s">
        <v>15</v>
      </c>
      <c r="J1544" s="43" t="s">
        <v>17</v>
      </c>
      <c r="K1544" s="42"/>
      <c r="L1544" s="12"/>
      <c r="M1544" s="12"/>
      <c r="N1544" s="12"/>
      <c r="O1544" s="12"/>
      <c r="P1544" s="12"/>
      <c r="Q1544" s="12"/>
      <c r="R1544" s="12"/>
      <c r="S1544" s="12"/>
      <c r="T1544" s="12"/>
      <c r="U1544" s="12"/>
      <c r="V1544" s="12"/>
      <c r="W1544" s="12"/>
      <c r="X1544" s="12"/>
      <c r="Y1544" s="12"/>
      <c r="Z1544" s="12"/>
      <c r="AA1544" s="12"/>
      <c r="AB1544" s="12"/>
      <c r="AC1544" s="12"/>
      <c r="AD1544" s="12"/>
      <c r="AE1544" s="12"/>
      <c r="AF1544" s="12"/>
      <c r="AG1544" s="12"/>
      <c r="AH1544" s="12"/>
      <c r="AI1544" s="12"/>
      <c r="AJ1544" s="12"/>
      <c r="AK1544" s="12"/>
      <c r="AL1544" s="12"/>
      <c r="AM1544" s="12"/>
      <c r="AN1544" s="12"/>
      <c r="AO1544" s="12"/>
      <c r="AP1544" s="12"/>
      <c r="AQ1544" s="12"/>
      <c r="AR1544" s="12"/>
      <c r="AS1544" s="12"/>
      <c r="AT1544" s="12"/>
      <c r="AU1544" s="12"/>
      <c r="AV1544" s="12"/>
      <c r="AW1544" s="12"/>
      <c r="AX1544" s="12"/>
      <c r="AY1544" s="12"/>
      <c r="AZ1544" s="12"/>
      <c r="BA1544" s="12"/>
      <c r="BB1544" s="12"/>
      <c r="BC1544" s="12"/>
      <c r="BD1544" s="12"/>
      <c r="BE1544" s="12"/>
      <c r="BF1544" s="12"/>
      <c r="BG1544" s="12"/>
      <c r="BH1544" s="12"/>
      <c r="BI1544" s="12"/>
      <c r="BJ1544" s="12"/>
      <c r="BK1544" s="12"/>
      <c r="BL1544" s="12"/>
      <c r="BM1544" s="12"/>
      <c r="BN1544" s="12"/>
      <c r="BO1544" s="12"/>
      <c r="BP1544" s="12"/>
      <c r="BQ1544" s="12"/>
      <c r="BR1544" s="12"/>
      <c r="BS1544" s="12"/>
      <c r="BT1544" s="12"/>
      <c r="BU1544" s="12"/>
      <c r="BV1544" s="12"/>
      <c r="BW1544" s="12"/>
      <c r="BX1544" s="12"/>
      <c r="BY1544" s="12"/>
      <c r="BZ1544" s="12"/>
      <c r="CA1544" s="12"/>
      <c r="CB1544" s="12"/>
      <c r="CC1544" s="12"/>
      <c r="CD1544" s="12"/>
      <c r="CE1544" s="12"/>
      <c r="CF1544" s="12"/>
      <c r="CG1544" s="12"/>
      <c r="CH1544" s="12"/>
      <c r="CI1544" s="12"/>
      <c r="CJ1544" s="12"/>
      <c r="CK1544" s="12"/>
      <c r="CL1544" s="12"/>
      <c r="CM1544" s="12"/>
      <c r="CN1544" s="12"/>
      <c r="CO1544" s="12"/>
      <c r="CP1544" s="12"/>
      <c r="CQ1544" s="12"/>
      <c r="CR1544" s="12"/>
      <c r="CS1544" s="12"/>
      <c r="CT1544" s="12"/>
      <c r="CU1544" s="12"/>
      <c r="CV1544" s="12"/>
      <c r="CW1544" s="12"/>
      <c r="CX1544" s="12"/>
      <c r="CY1544" s="12"/>
      <c r="CZ1544" s="12"/>
      <c r="DA1544" s="12"/>
      <c r="DB1544" s="12"/>
      <c r="DC1544" s="12"/>
      <c r="DD1544" s="12"/>
      <c r="DE1544" s="12"/>
      <c r="DF1544" s="12"/>
      <c r="DG1544" s="12"/>
      <c r="DH1544" s="12"/>
      <c r="DI1544" s="12"/>
      <c r="DJ1544" s="12"/>
      <c r="DK1544" s="12"/>
      <c r="DL1544" s="12"/>
      <c r="DM1544" s="12"/>
      <c r="DN1544" s="12"/>
      <c r="DO1544" s="12"/>
      <c r="DP1544" s="12"/>
      <c r="DQ1544" s="12"/>
      <c r="DR1544" s="12"/>
      <c r="DS1544" s="12"/>
      <c r="DT1544" s="12"/>
      <c r="DU1544" s="12"/>
      <c r="DV1544" s="12"/>
      <c r="DW1544" s="12"/>
      <c r="DX1544" s="12"/>
      <c r="DY1544" s="12"/>
      <c r="DZ1544" s="12"/>
      <c r="EA1544" s="12"/>
      <c r="EB1544" s="12"/>
      <c r="EC1544" s="12"/>
      <c r="ED1544" s="12"/>
      <c r="EE1544" s="12"/>
      <c r="EF1544" s="12"/>
      <c r="EG1544" s="12"/>
      <c r="EH1544" s="12"/>
      <c r="EI1544" s="12"/>
      <c r="EJ1544" s="12"/>
      <c r="EK1544" s="12"/>
      <c r="EL1544" s="12"/>
      <c r="EM1544" s="12"/>
      <c r="EN1544" s="12"/>
      <c r="EO1544" s="12"/>
      <c r="EP1544" s="12"/>
      <c r="EQ1544" s="12"/>
      <c r="ER1544" s="12"/>
      <c r="ES1544" s="12"/>
      <c r="ET1544" s="12"/>
      <c r="EU1544" s="12"/>
      <c r="EV1544" s="12"/>
      <c r="EW1544" s="12"/>
      <c r="EX1544" s="12"/>
      <c r="EY1544" s="12"/>
      <c r="EZ1544" s="12"/>
      <c r="FA1544" s="12"/>
      <c r="FB1544" s="12"/>
      <c r="FC1544" s="12"/>
      <c r="FD1544" s="12"/>
      <c r="FE1544" s="12"/>
      <c r="FF1544" s="12"/>
      <c r="FG1544" s="12"/>
      <c r="FH1544" s="12"/>
      <c r="FI1544" s="12"/>
      <c r="FJ1544" s="12"/>
      <c r="FK1544" s="12"/>
      <c r="FL1544" s="12"/>
      <c r="FM1544" s="12"/>
      <c r="FN1544" s="12"/>
      <c r="FO1544" s="12"/>
      <c r="FP1544" s="12"/>
      <c r="FQ1544" s="12"/>
      <c r="FR1544" s="12"/>
      <c r="FS1544" s="12"/>
      <c r="FT1544" s="12"/>
      <c r="FU1544" s="12"/>
      <c r="FV1544" s="12"/>
      <c r="FW1544" s="12"/>
      <c r="FX1544" s="12"/>
      <c r="FY1544" s="12"/>
      <c r="FZ1544" s="12"/>
      <c r="GA1544" s="12"/>
      <c r="GB1544" s="12"/>
      <c r="GC1544" s="12"/>
      <c r="GD1544" s="12"/>
      <c r="GE1544" s="12"/>
      <c r="GF1544" s="12"/>
      <c r="GG1544" s="12"/>
      <c r="GH1544" s="12"/>
      <c r="GI1544" s="12"/>
      <c r="GJ1544" s="12"/>
      <c r="GK1544" s="12"/>
      <c r="GL1544" s="12"/>
      <c r="GM1544" s="12"/>
      <c r="GN1544" s="12"/>
      <c r="GO1544" s="12"/>
      <c r="GP1544" s="12"/>
      <c r="GQ1544" s="12"/>
      <c r="GR1544" s="12"/>
      <c r="GS1544" s="12"/>
      <c r="GT1544" s="12"/>
      <c r="GU1544" s="12"/>
      <c r="GV1544" s="12"/>
      <c r="GW1544" s="12"/>
      <c r="GX1544" s="12"/>
      <c r="GY1544" s="12"/>
      <c r="GZ1544" s="12"/>
      <c r="HA1544" s="12"/>
      <c r="HB1544" s="12"/>
      <c r="HC1544" s="12"/>
      <c r="HD1544" s="12"/>
      <c r="HE1544" s="12"/>
      <c r="HF1544" s="12"/>
      <c r="HG1544" s="12"/>
      <c r="HH1544" s="12"/>
      <c r="HI1544" s="12"/>
      <c r="HJ1544" s="12"/>
      <c r="HK1544" s="12"/>
      <c r="HL1544" s="12"/>
      <c r="HM1544" s="12"/>
      <c r="HN1544" s="12"/>
      <c r="HO1544" s="12"/>
      <c r="HP1544" s="12"/>
      <c r="HQ1544" s="12"/>
      <c r="HR1544" s="12"/>
      <c r="HS1544" s="12"/>
      <c r="HT1544" s="12"/>
      <c r="HU1544" s="12"/>
      <c r="HV1544" s="12"/>
      <c r="HW1544" s="12"/>
      <c r="HX1544" s="12"/>
      <c r="HY1544" s="12"/>
      <c r="HZ1544" s="12"/>
      <c r="IA1544" s="12"/>
      <c r="IB1544" s="12"/>
      <c r="IC1544" s="12"/>
      <c r="ID1544" s="12"/>
    </row>
    <row r="1545" spans="1:238" x14ac:dyDescent="0.2">
      <c r="A1545" s="11">
        <f t="shared" si="26"/>
        <v>1536</v>
      </c>
      <c r="B1545" s="46" t="s">
        <v>2214</v>
      </c>
      <c r="C1545" s="46" t="s">
        <v>140</v>
      </c>
      <c r="D1545" s="38" t="s">
        <v>1048</v>
      </c>
      <c r="E1545" s="69" t="s">
        <v>2200</v>
      </c>
      <c r="F1545" s="40" t="s">
        <v>106</v>
      </c>
      <c r="G1545" s="39">
        <v>382</v>
      </c>
      <c r="H1545" s="39">
        <v>993</v>
      </c>
      <c r="I1545" s="41" t="s">
        <v>18</v>
      </c>
      <c r="J1545" s="43" t="s">
        <v>17</v>
      </c>
      <c r="K1545" s="42"/>
    </row>
    <row r="1546" spans="1:238" x14ac:dyDescent="0.2">
      <c r="A1546" s="11">
        <f t="shared" si="26"/>
        <v>1537</v>
      </c>
      <c r="B1546" s="38" t="s">
        <v>2227</v>
      </c>
      <c r="C1546" s="38" t="s">
        <v>140</v>
      </c>
      <c r="D1546" s="38" t="s">
        <v>1048</v>
      </c>
      <c r="E1546" s="69" t="s">
        <v>2216</v>
      </c>
      <c r="F1546" s="48" t="s">
        <v>41</v>
      </c>
      <c r="G1546" s="39">
        <v>618</v>
      </c>
      <c r="H1546" s="39">
        <v>1396</v>
      </c>
      <c r="I1546" s="41" t="s">
        <v>18</v>
      </c>
      <c r="J1546" s="43" t="s">
        <v>17</v>
      </c>
      <c r="K1546" s="42"/>
    </row>
    <row r="1547" spans="1:238" x14ac:dyDescent="0.2">
      <c r="A1547" s="11">
        <f t="shared" si="26"/>
        <v>1538</v>
      </c>
      <c r="B1547" s="46" t="s">
        <v>624</v>
      </c>
      <c r="C1547" s="38" t="s">
        <v>140</v>
      </c>
      <c r="D1547" s="38" t="s">
        <v>1048</v>
      </c>
      <c r="E1547" s="69" t="s">
        <v>2238</v>
      </c>
      <c r="F1547" s="40" t="s">
        <v>41</v>
      </c>
      <c r="G1547" s="39">
        <v>796</v>
      </c>
      <c r="H1547" s="39">
        <v>1605</v>
      </c>
      <c r="I1547" s="41" t="s">
        <v>15</v>
      </c>
      <c r="J1547" s="43" t="s">
        <v>17</v>
      </c>
      <c r="K1547" s="42"/>
      <c r="L1547" s="12"/>
      <c r="M1547" s="12"/>
      <c r="N1547" s="12"/>
      <c r="O1547" s="12"/>
      <c r="P1547" s="12"/>
      <c r="Q1547" s="12"/>
      <c r="R1547" s="12"/>
      <c r="S1547" s="12"/>
      <c r="T1547" s="12"/>
      <c r="U1547" s="12"/>
      <c r="V1547" s="12"/>
      <c r="W1547" s="12"/>
      <c r="X1547" s="12"/>
      <c r="Y1547" s="12"/>
      <c r="Z1547" s="12"/>
      <c r="AA1547" s="12"/>
      <c r="AB1547" s="12"/>
      <c r="AC1547" s="12"/>
      <c r="AD1547" s="12"/>
      <c r="AE1547" s="12"/>
      <c r="AF1547" s="12"/>
      <c r="AG1547" s="12"/>
      <c r="AH1547" s="12"/>
      <c r="AI1547" s="12"/>
      <c r="AJ1547" s="12"/>
      <c r="AK1547" s="12"/>
      <c r="AL1547" s="12"/>
      <c r="AM1547" s="12"/>
      <c r="AN1547" s="12"/>
      <c r="AO1547" s="12"/>
      <c r="AP1547" s="12"/>
      <c r="AQ1547" s="12"/>
      <c r="AR1547" s="12"/>
      <c r="AS1547" s="12"/>
      <c r="AT1547" s="12"/>
      <c r="AU1547" s="12"/>
      <c r="AV1547" s="12"/>
      <c r="AW1547" s="12"/>
      <c r="AX1547" s="12"/>
      <c r="AY1547" s="12"/>
      <c r="AZ1547" s="12"/>
      <c r="BA1547" s="12"/>
      <c r="BB1547" s="12"/>
      <c r="BC1547" s="12"/>
      <c r="BD1547" s="12"/>
      <c r="BE1547" s="12"/>
      <c r="BF1547" s="12"/>
      <c r="BG1547" s="12"/>
      <c r="BH1547" s="12"/>
      <c r="BI1547" s="12"/>
      <c r="BJ1547" s="12"/>
      <c r="BK1547" s="12"/>
      <c r="BL1547" s="12"/>
      <c r="BM1547" s="12"/>
      <c r="BN1547" s="12"/>
      <c r="BO1547" s="12"/>
      <c r="BP1547" s="12"/>
      <c r="BQ1547" s="12"/>
      <c r="BR1547" s="12"/>
      <c r="BS1547" s="12"/>
      <c r="BT1547" s="12"/>
      <c r="BU1547" s="12"/>
      <c r="BV1547" s="12"/>
      <c r="BW1547" s="12"/>
      <c r="BX1547" s="12"/>
      <c r="BY1547" s="12"/>
      <c r="BZ1547" s="12"/>
      <c r="CA1547" s="12"/>
      <c r="CB1547" s="12"/>
      <c r="CC1547" s="12"/>
      <c r="CD1547" s="12"/>
      <c r="CE1547" s="12"/>
      <c r="CF1547" s="12"/>
      <c r="CG1547" s="12"/>
      <c r="CH1547" s="12"/>
      <c r="CI1547" s="12"/>
      <c r="CJ1547" s="12"/>
      <c r="CK1547" s="12"/>
      <c r="CL1547" s="12"/>
      <c r="CM1547" s="12"/>
      <c r="CN1547" s="12"/>
      <c r="CO1547" s="12"/>
      <c r="CP1547" s="12"/>
      <c r="CQ1547" s="12"/>
      <c r="CR1547" s="12"/>
      <c r="CS1547" s="12"/>
      <c r="CT1547" s="12"/>
      <c r="CU1547" s="12"/>
      <c r="CV1547" s="12"/>
      <c r="CW1547" s="12"/>
      <c r="CX1547" s="12"/>
      <c r="CY1547" s="12"/>
      <c r="CZ1547" s="12"/>
      <c r="DA1547" s="12"/>
      <c r="DB1547" s="12"/>
      <c r="DC1547" s="12"/>
      <c r="DD1547" s="12"/>
      <c r="DE1547" s="12"/>
      <c r="DF1547" s="12"/>
      <c r="DG1547" s="12"/>
      <c r="DH1547" s="12"/>
      <c r="DI1547" s="12"/>
      <c r="DJ1547" s="12"/>
      <c r="DK1547" s="12"/>
      <c r="DL1547" s="12"/>
      <c r="DM1547" s="12"/>
      <c r="DN1547" s="12"/>
      <c r="DO1547" s="12"/>
      <c r="DP1547" s="12"/>
      <c r="DQ1547" s="12"/>
      <c r="DR1547" s="12"/>
      <c r="DS1547" s="12"/>
      <c r="DT1547" s="12"/>
      <c r="DU1547" s="12"/>
      <c r="DV1547" s="12"/>
      <c r="DW1547" s="12"/>
      <c r="DX1547" s="12"/>
      <c r="DY1547" s="12"/>
      <c r="DZ1547" s="12"/>
      <c r="EA1547" s="12"/>
      <c r="EB1547" s="12"/>
      <c r="EC1547" s="12"/>
      <c r="ED1547" s="12"/>
      <c r="EE1547" s="12"/>
      <c r="EF1547" s="12"/>
      <c r="EG1547" s="12"/>
      <c r="EH1547" s="12"/>
      <c r="EI1547" s="12"/>
      <c r="EJ1547" s="12"/>
      <c r="EK1547" s="12"/>
      <c r="EL1547" s="12"/>
      <c r="EM1547" s="12"/>
      <c r="EN1547" s="12"/>
      <c r="EO1547" s="12"/>
      <c r="EP1547" s="12"/>
      <c r="EQ1547" s="12"/>
      <c r="ER1547" s="12"/>
      <c r="ES1547" s="12"/>
      <c r="ET1547" s="12"/>
      <c r="EU1547" s="12"/>
      <c r="EV1547" s="12"/>
      <c r="EW1547" s="12"/>
      <c r="EX1547" s="12"/>
      <c r="EY1547" s="12"/>
      <c r="EZ1547" s="12"/>
      <c r="FA1547" s="12"/>
      <c r="FB1547" s="12"/>
      <c r="FC1547" s="12"/>
      <c r="FD1547" s="12"/>
      <c r="FE1547" s="12"/>
      <c r="FF1547" s="12"/>
      <c r="FG1547" s="12"/>
      <c r="FH1547" s="12"/>
      <c r="FI1547" s="12"/>
      <c r="FJ1547" s="12"/>
      <c r="FK1547" s="12"/>
      <c r="FL1547" s="12"/>
      <c r="FM1547" s="12"/>
      <c r="FN1547" s="12"/>
      <c r="FO1547" s="12"/>
      <c r="FP1547" s="12"/>
      <c r="FQ1547" s="12"/>
      <c r="FR1547" s="12"/>
      <c r="FS1547" s="12"/>
      <c r="FT1547" s="12"/>
      <c r="FU1547" s="12"/>
      <c r="FV1547" s="12"/>
      <c r="FW1547" s="12"/>
      <c r="FX1547" s="12"/>
      <c r="FY1547" s="12"/>
      <c r="FZ1547" s="12"/>
      <c r="GA1547" s="12"/>
      <c r="GB1547" s="12"/>
      <c r="GC1547" s="12"/>
      <c r="GD1547" s="12"/>
      <c r="GE1547" s="12"/>
      <c r="GF1547" s="12"/>
      <c r="GG1547" s="12"/>
      <c r="GH1547" s="12"/>
      <c r="GI1547" s="12"/>
      <c r="GJ1547" s="12"/>
      <c r="GK1547" s="12"/>
      <c r="GL1547" s="12"/>
      <c r="GM1547" s="12"/>
      <c r="GN1547" s="12"/>
      <c r="GO1547" s="12"/>
      <c r="GP1547" s="12"/>
      <c r="GQ1547" s="12"/>
      <c r="GR1547" s="12"/>
      <c r="GS1547" s="12"/>
      <c r="GT1547" s="12"/>
      <c r="GU1547" s="12"/>
      <c r="GV1547" s="12"/>
      <c r="GW1547" s="12"/>
      <c r="GX1547" s="12"/>
      <c r="GY1547" s="12"/>
      <c r="GZ1547" s="12"/>
      <c r="HA1547" s="12"/>
      <c r="HB1547" s="12"/>
      <c r="HC1547" s="12"/>
      <c r="HD1547" s="12"/>
      <c r="HE1547" s="12"/>
      <c r="HF1547" s="12"/>
      <c r="HG1547" s="12"/>
      <c r="HH1547" s="12"/>
      <c r="HI1547" s="12"/>
      <c r="HJ1547" s="12"/>
      <c r="HK1547" s="12"/>
      <c r="HL1547" s="12"/>
      <c r="HM1547" s="12"/>
      <c r="HN1547" s="12"/>
      <c r="HO1547" s="12"/>
      <c r="HP1547" s="12"/>
      <c r="HQ1547" s="12"/>
      <c r="HR1547" s="12"/>
      <c r="HS1547" s="12"/>
      <c r="HT1547" s="12"/>
      <c r="HU1547" s="12"/>
      <c r="HV1547" s="12"/>
      <c r="HW1547" s="12"/>
      <c r="HX1547" s="12"/>
      <c r="HY1547" s="12"/>
      <c r="HZ1547" s="12"/>
      <c r="IA1547" s="12"/>
      <c r="IB1547" s="12"/>
      <c r="IC1547" s="12"/>
      <c r="ID1547" s="12"/>
    </row>
    <row r="1548" spans="1:238" x14ac:dyDescent="0.2">
      <c r="A1548" s="11">
        <f t="shared" si="26"/>
        <v>1539</v>
      </c>
      <c r="B1548" s="38" t="s">
        <v>2285</v>
      </c>
      <c r="C1548" s="38" t="s">
        <v>140</v>
      </c>
      <c r="D1548" s="38" t="s">
        <v>1048</v>
      </c>
      <c r="E1548" s="69" t="s">
        <v>29</v>
      </c>
      <c r="F1548" s="48" t="s">
        <v>191</v>
      </c>
      <c r="G1548" s="39">
        <v>1454</v>
      </c>
      <c r="H1548" s="39">
        <v>3175</v>
      </c>
      <c r="I1548" s="41" t="s">
        <v>15</v>
      </c>
      <c r="J1548" s="43" t="s">
        <v>17</v>
      </c>
      <c r="K1548" s="42"/>
      <c r="L1548" s="20"/>
      <c r="M1548" s="20"/>
      <c r="N1548" s="20"/>
      <c r="O1548" s="20"/>
      <c r="P1548" s="20"/>
      <c r="Q1548" s="20"/>
      <c r="R1548" s="20"/>
      <c r="S1548" s="20"/>
      <c r="T1548" s="20"/>
      <c r="U1548" s="20"/>
      <c r="V1548" s="20"/>
      <c r="W1548" s="20"/>
      <c r="X1548" s="20"/>
      <c r="Y1548" s="20"/>
      <c r="Z1548" s="20"/>
      <c r="AA1548" s="20"/>
      <c r="AB1548" s="20"/>
      <c r="AC1548" s="20"/>
      <c r="AD1548" s="20"/>
      <c r="AE1548" s="20"/>
      <c r="AF1548" s="20"/>
      <c r="AG1548" s="20"/>
      <c r="AH1548" s="20"/>
      <c r="AI1548" s="20"/>
      <c r="AJ1548" s="20"/>
      <c r="AK1548" s="20"/>
      <c r="AL1548" s="20"/>
      <c r="AM1548" s="20"/>
      <c r="AN1548" s="20"/>
      <c r="AO1548" s="20"/>
      <c r="AP1548" s="20"/>
      <c r="AQ1548" s="20"/>
      <c r="AR1548" s="20"/>
      <c r="AS1548" s="20"/>
      <c r="AT1548" s="20"/>
      <c r="AU1548" s="20"/>
      <c r="AV1548" s="20"/>
      <c r="AW1548" s="20"/>
      <c r="AX1548" s="20"/>
      <c r="AY1548" s="20"/>
      <c r="AZ1548" s="20"/>
      <c r="BA1548" s="20"/>
      <c r="BB1548" s="20"/>
      <c r="BC1548" s="20"/>
      <c r="BD1548" s="20"/>
      <c r="BE1548" s="20"/>
      <c r="BF1548" s="20"/>
      <c r="BG1548" s="20"/>
      <c r="BH1548" s="20"/>
      <c r="BI1548" s="20"/>
      <c r="BJ1548" s="20"/>
      <c r="BK1548" s="20"/>
      <c r="BL1548" s="20"/>
      <c r="BM1548" s="20"/>
      <c r="BN1548" s="20"/>
      <c r="BO1548" s="20"/>
      <c r="BP1548" s="20"/>
      <c r="BQ1548" s="20"/>
      <c r="BR1548" s="20"/>
      <c r="BS1548" s="20"/>
      <c r="BT1548" s="20"/>
      <c r="BU1548" s="20"/>
      <c r="BV1548" s="20"/>
      <c r="BW1548" s="20"/>
      <c r="BX1548" s="20"/>
      <c r="BY1548" s="20"/>
      <c r="BZ1548" s="20"/>
      <c r="CA1548" s="20"/>
      <c r="CB1548" s="20"/>
      <c r="CC1548" s="20"/>
      <c r="CD1548" s="20"/>
      <c r="CE1548" s="20"/>
      <c r="CF1548" s="20"/>
      <c r="CG1548" s="20"/>
      <c r="CH1548" s="20"/>
      <c r="CI1548" s="20"/>
      <c r="CJ1548" s="20"/>
      <c r="CK1548" s="20"/>
      <c r="CL1548" s="20"/>
      <c r="CM1548" s="20"/>
      <c r="CN1548" s="20"/>
      <c r="CO1548" s="20"/>
      <c r="CP1548" s="20"/>
      <c r="CQ1548" s="20"/>
      <c r="CR1548" s="20"/>
      <c r="CS1548" s="20"/>
      <c r="CT1548" s="20"/>
      <c r="CU1548" s="20"/>
      <c r="CV1548" s="20"/>
      <c r="CW1548" s="20"/>
      <c r="CX1548" s="20"/>
      <c r="CY1548" s="20"/>
      <c r="CZ1548" s="20"/>
      <c r="DA1548" s="20"/>
      <c r="DB1548" s="20"/>
      <c r="DC1548" s="20"/>
      <c r="DD1548" s="20"/>
      <c r="DE1548" s="20"/>
      <c r="DF1548" s="20"/>
      <c r="DG1548" s="20"/>
      <c r="DH1548" s="20"/>
      <c r="DI1548" s="20"/>
      <c r="DJ1548" s="20"/>
      <c r="DK1548" s="20"/>
      <c r="DL1548" s="20"/>
      <c r="DM1548" s="20"/>
      <c r="DN1548" s="20"/>
      <c r="DO1548" s="20"/>
      <c r="DP1548" s="20"/>
      <c r="DQ1548" s="20"/>
      <c r="DR1548" s="20"/>
      <c r="DS1548" s="20"/>
      <c r="DT1548" s="20"/>
      <c r="DU1548" s="20"/>
      <c r="DV1548" s="20"/>
      <c r="DW1548" s="20"/>
      <c r="DX1548" s="20"/>
      <c r="DY1548" s="20"/>
      <c r="DZ1548" s="20"/>
      <c r="EA1548" s="20"/>
      <c r="EB1548" s="20"/>
      <c r="EC1548" s="20"/>
      <c r="ED1548" s="20"/>
      <c r="EE1548" s="20"/>
      <c r="EF1548" s="20"/>
      <c r="EG1548" s="20"/>
      <c r="EH1548" s="20"/>
      <c r="EI1548" s="20"/>
      <c r="EJ1548" s="20"/>
      <c r="EK1548" s="20"/>
      <c r="EL1548" s="20"/>
      <c r="EM1548" s="20"/>
      <c r="EN1548" s="20"/>
      <c r="EO1548" s="20"/>
      <c r="EP1548" s="20"/>
      <c r="EQ1548" s="20"/>
      <c r="ER1548" s="20"/>
      <c r="ES1548" s="20"/>
      <c r="ET1548" s="20"/>
      <c r="EU1548" s="20"/>
      <c r="EV1548" s="20"/>
      <c r="EW1548" s="20"/>
      <c r="EX1548" s="20"/>
      <c r="EY1548" s="20"/>
      <c r="EZ1548" s="20"/>
      <c r="FA1548" s="20"/>
      <c r="FB1548" s="20"/>
      <c r="FC1548" s="20"/>
      <c r="FD1548" s="20"/>
      <c r="FE1548" s="20"/>
      <c r="FF1548" s="20"/>
      <c r="FG1548" s="20"/>
      <c r="FH1548" s="20"/>
      <c r="FI1548" s="20"/>
      <c r="FJ1548" s="20"/>
      <c r="FK1548" s="20"/>
      <c r="FL1548" s="20"/>
      <c r="FM1548" s="20"/>
      <c r="FN1548" s="20"/>
      <c r="FO1548" s="20"/>
      <c r="FP1548" s="20"/>
      <c r="FQ1548" s="20"/>
      <c r="FR1548" s="20"/>
      <c r="FS1548" s="20"/>
      <c r="FT1548" s="20"/>
      <c r="FU1548" s="20"/>
      <c r="FV1548" s="20"/>
      <c r="FW1548" s="20"/>
      <c r="FX1548" s="20"/>
      <c r="FY1548" s="20"/>
      <c r="FZ1548" s="20"/>
      <c r="GA1548" s="20"/>
      <c r="GB1548" s="20"/>
      <c r="GC1548" s="20"/>
      <c r="GD1548" s="20"/>
      <c r="GE1548" s="20"/>
      <c r="GF1548" s="20"/>
      <c r="GG1548" s="20"/>
      <c r="GH1548" s="20"/>
      <c r="GI1548" s="20"/>
      <c r="GJ1548" s="20"/>
      <c r="GK1548" s="20"/>
      <c r="GL1548" s="20"/>
      <c r="GM1548" s="20"/>
      <c r="GN1548" s="20"/>
      <c r="GO1548" s="20"/>
      <c r="GP1548" s="20"/>
      <c r="GQ1548" s="20"/>
      <c r="GR1548" s="20"/>
      <c r="GS1548" s="20"/>
      <c r="GT1548" s="20"/>
      <c r="GU1548" s="20"/>
      <c r="GV1548" s="20"/>
      <c r="GW1548" s="20"/>
      <c r="GX1548" s="20"/>
      <c r="GY1548" s="20"/>
      <c r="GZ1548" s="20"/>
      <c r="HA1548" s="20"/>
      <c r="HB1548" s="20"/>
      <c r="HC1548" s="20"/>
      <c r="HD1548" s="20"/>
      <c r="HE1548" s="20"/>
      <c r="HF1548" s="20"/>
      <c r="HG1548" s="20"/>
      <c r="HH1548" s="20"/>
      <c r="HI1548" s="20"/>
      <c r="HJ1548" s="20"/>
      <c r="HK1548" s="20"/>
      <c r="HL1548" s="20"/>
      <c r="HM1548" s="20"/>
      <c r="HN1548" s="20"/>
      <c r="HO1548" s="20"/>
      <c r="HP1548" s="20"/>
      <c r="HQ1548" s="20"/>
      <c r="HR1548" s="20"/>
      <c r="HS1548" s="20"/>
      <c r="HT1548" s="20"/>
      <c r="HU1548" s="20"/>
      <c r="HV1548" s="20"/>
      <c r="HW1548" s="20"/>
      <c r="HX1548" s="20"/>
      <c r="HY1548" s="20"/>
      <c r="HZ1548" s="20"/>
      <c r="IA1548" s="20"/>
      <c r="IB1548" s="20"/>
      <c r="IC1548" s="20"/>
      <c r="ID1548" s="20"/>
    </row>
    <row r="1549" spans="1:238" x14ac:dyDescent="0.2">
      <c r="A1549" s="11">
        <f t="shared" si="26"/>
        <v>1540</v>
      </c>
      <c r="B1549" s="38" t="s">
        <v>625</v>
      </c>
      <c r="C1549" s="38" t="s">
        <v>140</v>
      </c>
      <c r="D1549" s="38" t="s">
        <v>1048</v>
      </c>
      <c r="E1549" s="69" t="s">
        <v>29</v>
      </c>
      <c r="F1549" s="47" t="s">
        <v>26</v>
      </c>
      <c r="G1549" s="39">
        <v>279</v>
      </c>
      <c r="H1549" s="39">
        <v>810</v>
      </c>
      <c r="I1549" s="41" t="s">
        <v>19</v>
      </c>
      <c r="J1549" s="43" t="s">
        <v>17</v>
      </c>
      <c r="K1549" s="42"/>
      <c r="L1549" s="20"/>
      <c r="M1549" s="20"/>
      <c r="N1549" s="20"/>
      <c r="O1549" s="20"/>
      <c r="P1549" s="20"/>
      <c r="Q1549" s="20"/>
      <c r="R1549" s="20"/>
      <c r="S1549" s="20"/>
      <c r="T1549" s="20"/>
      <c r="U1549" s="20"/>
      <c r="V1549" s="20"/>
      <c r="W1549" s="20"/>
      <c r="X1549" s="20"/>
      <c r="Y1549" s="20"/>
      <c r="Z1549" s="20"/>
      <c r="AA1549" s="20"/>
      <c r="AB1549" s="20"/>
      <c r="AC1549" s="20"/>
      <c r="AD1549" s="20"/>
      <c r="AE1549" s="20"/>
      <c r="AF1549" s="20"/>
      <c r="AG1549" s="20"/>
      <c r="AH1549" s="20"/>
      <c r="AI1549" s="20"/>
      <c r="AJ1549" s="20"/>
      <c r="AK1549" s="20"/>
      <c r="AL1549" s="20"/>
      <c r="AM1549" s="20"/>
      <c r="AN1549" s="20"/>
      <c r="AO1549" s="20"/>
      <c r="AP1549" s="20"/>
      <c r="AQ1549" s="20"/>
      <c r="AR1549" s="20"/>
      <c r="AS1549" s="20"/>
      <c r="AT1549" s="20"/>
      <c r="AU1549" s="20"/>
      <c r="AV1549" s="20"/>
      <c r="AW1549" s="20"/>
      <c r="AX1549" s="20"/>
      <c r="AY1549" s="20"/>
      <c r="AZ1549" s="20"/>
      <c r="BA1549" s="20"/>
      <c r="BB1549" s="20"/>
      <c r="BC1549" s="20"/>
      <c r="BD1549" s="20"/>
      <c r="BE1549" s="20"/>
      <c r="BF1549" s="20"/>
      <c r="BG1549" s="20"/>
      <c r="BH1549" s="20"/>
      <c r="BI1549" s="20"/>
      <c r="BJ1549" s="20"/>
      <c r="BK1549" s="20"/>
      <c r="BL1549" s="20"/>
      <c r="BM1549" s="20"/>
      <c r="BN1549" s="20"/>
      <c r="BO1549" s="20"/>
      <c r="BP1549" s="20"/>
      <c r="BQ1549" s="20"/>
      <c r="BR1549" s="20"/>
      <c r="BS1549" s="20"/>
      <c r="BT1549" s="20"/>
      <c r="BU1549" s="20"/>
      <c r="BV1549" s="20"/>
      <c r="BW1549" s="20"/>
      <c r="BX1549" s="20"/>
      <c r="BY1549" s="20"/>
      <c r="BZ1549" s="20"/>
      <c r="CA1549" s="20"/>
      <c r="CB1549" s="20"/>
      <c r="CC1549" s="20"/>
      <c r="CD1549" s="20"/>
      <c r="CE1549" s="20"/>
      <c r="CF1549" s="20"/>
      <c r="CG1549" s="20"/>
      <c r="CH1549" s="20"/>
      <c r="CI1549" s="20"/>
      <c r="CJ1549" s="20"/>
      <c r="CK1549" s="20"/>
      <c r="CL1549" s="20"/>
      <c r="CM1549" s="20"/>
      <c r="CN1549" s="20"/>
      <c r="CO1549" s="20"/>
      <c r="CP1549" s="20"/>
      <c r="CQ1549" s="20"/>
      <c r="CR1549" s="20"/>
      <c r="CS1549" s="20"/>
      <c r="CT1549" s="20"/>
      <c r="CU1549" s="20"/>
      <c r="CV1549" s="20"/>
      <c r="CW1549" s="20"/>
      <c r="CX1549" s="20"/>
      <c r="CY1549" s="20"/>
      <c r="CZ1549" s="20"/>
      <c r="DA1549" s="20"/>
      <c r="DB1549" s="20"/>
      <c r="DC1549" s="20"/>
      <c r="DD1549" s="20"/>
      <c r="DE1549" s="20"/>
      <c r="DF1549" s="20"/>
      <c r="DG1549" s="20"/>
      <c r="DH1549" s="20"/>
      <c r="DI1549" s="20"/>
      <c r="DJ1549" s="20"/>
      <c r="DK1549" s="20"/>
      <c r="DL1549" s="20"/>
      <c r="DM1549" s="20"/>
      <c r="DN1549" s="20"/>
      <c r="DO1549" s="20"/>
      <c r="DP1549" s="20"/>
      <c r="DQ1549" s="20"/>
      <c r="DR1549" s="20"/>
      <c r="DS1549" s="20"/>
      <c r="DT1549" s="20"/>
      <c r="DU1549" s="20"/>
      <c r="DV1549" s="20"/>
      <c r="DW1549" s="20"/>
      <c r="DX1549" s="20"/>
      <c r="DY1549" s="20"/>
      <c r="DZ1549" s="20"/>
      <c r="EA1549" s="20"/>
      <c r="EB1549" s="20"/>
      <c r="EC1549" s="20"/>
      <c r="ED1549" s="20"/>
      <c r="EE1549" s="20"/>
      <c r="EF1549" s="20"/>
      <c r="EG1549" s="20"/>
      <c r="EH1549" s="20"/>
      <c r="EI1549" s="20"/>
      <c r="EJ1549" s="20"/>
      <c r="EK1549" s="20"/>
      <c r="EL1549" s="20"/>
      <c r="EM1549" s="20"/>
      <c r="EN1549" s="20"/>
      <c r="EO1549" s="20"/>
      <c r="EP1549" s="20"/>
      <c r="EQ1549" s="20"/>
      <c r="ER1549" s="20"/>
      <c r="ES1549" s="20"/>
      <c r="ET1549" s="20"/>
      <c r="EU1549" s="20"/>
      <c r="EV1549" s="20"/>
      <c r="EW1549" s="20"/>
      <c r="EX1549" s="20"/>
      <c r="EY1549" s="20"/>
      <c r="EZ1549" s="20"/>
      <c r="FA1549" s="20"/>
      <c r="FB1549" s="20"/>
      <c r="FC1549" s="20"/>
      <c r="FD1549" s="20"/>
      <c r="FE1549" s="20"/>
      <c r="FF1549" s="20"/>
      <c r="FG1549" s="20"/>
      <c r="FH1549" s="20"/>
      <c r="FI1549" s="20"/>
      <c r="FJ1549" s="20"/>
      <c r="FK1549" s="20"/>
      <c r="FL1549" s="20"/>
      <c r="FM1549" s="20"/>
      <c r="FN1549" s="20"/>
      <c r="FO1549" s="20"/>
      <c r="FP1549" s="20"/>
      <c r="FQ1549" s="20"/>
      <c r="FR1549" s="20"/>
      <c r="FS1549" s="20"/>
      <c r="FT1549" s="20"/>
      <c r="FU1549" s="20"/>
      <c r="FV1549" s="20"/>
      <c r="FW1549" s="20"/>
      <c r="FX1549" s="20"/>
      <c r="FY1549" s="20"/>
      <c r="FZ1549" s="20"/>
      <c r="GA1549" s="20"/>
      <c r="GB1549" s="20"/>
      <c r="GC1549" s="20"/>
      <c r="GD1549" s="20"/>
      <c r="GE1549" s="20"/>
      <c r="GF1549" s="20"/>
      <c r="GG1549" s="20"/>
      <c r="GH1549" s="20"/>
      <c r="GI1549" s="20"/>
      <c r="GJ1549" s="20"/>
      <c r="GK1549" s="20"/>
      <c r="GL1549" s="20"/>
      <c r="GM1549" s="20"/>
      <c r="GN1549" s="20"/>
      <c r="GO1549" s="20"/>
      <c r="GP1549" s="20"/>
      <c r="GQ1549" s="20"/>
      <c r="GR1549" s="20"/>
      <c r="GS1549" s="20"/>
      <c r="GT1549" s="20"/>
      <c r="GU1549" s="20"/>
      <c r="GV1549" s="20"/>
      <c r="GW1549" s="20"/>
      <c r="GX1549" s="20"/>
      <c r="GY1549" s="20"/>
      <c r="GZ1549" s="20"/>
      <c r="HA1549" s="20"/>
      <c r="HB1549" s="20"/>
      <c r="HC1549" s="20"/>
      <c r="HD1549" s="20"/>
      <c r="HE1549" s="20"/>
      <c r="HF1549" s="20"/>
      <c r="HG1549" s="20"/>
      <c r="HH1549" s="20"/>
      <c r="HI1549" s="20"/>
      <c r="HJ1549" s="20"/>
      <c r="HK1549" s="20"/>
      <c r="HL1549" s="20"/>
      <c r="HM1549" s="20"/>
      <c r="HN1549" s="20"/>
      <c r="HO1549" s="20"/>
      <c r="HP1549" s="20"/>
      <c r="HQ1549" s="20"/>
      <c r="HR1549" s="20"/>
      <c r="HS1549" s="20"/>
      <c r="HT1549" s="20"/>
      <c r="HU1549" s="20"/>
      <c r="HV1549" s="20"/>
      <c r="HW1549" s="20"/>
      <c r="HX1549" s="20"/>
      <c r="HY1549" s="20"/>
      <c r="HZ1549" s="20"/>
      <c r="IA1549" s="20"/>
      <c r="IB1549" s="20"/>
      <c r="IC1549" s="20"/>
      <c r="ID1549" s="20"/>
    </row>
    <row r="1550" spans="1:238" x14ac:dyDescent="0.2">
      <c r="A1550" s="11">
        <f t="shared" si="26"/>
        <v>1541</v>
      </c>
      <c r="B1550" s="59" t="s">
        <v>626</v>
      </c>
      <c r="C1550" s="38" t="s">
        <v>140</v>
      </c>
      <c r="D1550" s="38" t="s">
        <v>1048</v>
      </c>
      <c r="E1550" s="69" t="s">
        <v>29</v>
      </c>
      <c r="F1550" s="40" t="s">
        <v>2286</v>
      </c>
      <c r="G1550" s="56">
        <v>319</v>
      </c>
      <c r="H1550" s="56">
        <v>709</v>
      </c>
      <c r="I1550" s="41" t="s">
        <v>19</v>
      </c>
      <c r="J1550" s="57" t="s">
        <v>90</v>
      </c>
      <c r="K1550" s="42"/>
      <c r="L1550" s="20"/>
      <c r="M1550" s="20"/>
      <c r="N1550" s="20"/>
      <c r="O1550" s="20"/>
      <c r="P1550" s="20"/>
      <c r="Q1550" s="20"/>
      <c r="R1550" s="20"/>
      <c r="S1550" s="20"/>
      <c r="T1550" s="20"/>
      <c r="U1550" s="20"/>
      <c r="V1550" s="20"/>
      <c r="W1550" s="20"/>
      <c r="X1550" s="20"/>
      <c r="Y1550" s="20"/>
      <c r="Z1550" s="20"/>
      <c r="AA1550" s="20"/>
      <c r="AB1550" s="20"/>
      <c r="AC1550" s="20"/>
      <c r="AD1550" s="20"/>
      <c r="AE1550" s="20"/>
      <c r="AF1550" s="20"/>
      <c r="AG1550" s="20"/>
      <c r="AH1550" s="20"/>
      <c r="AI1550" s="20"/>
      <c r="AJ1550" s="20"/>
      <c r="AK1550" s="20"/>
      <c r="AL1550" s="20"/>
      <c r="AM1550" s="20"/>
      <c r="AN1550" s="20"/>
      <c r="AO1550" s="20"/>
      <c r="AP1550" s="20"/>
      <c r="AQ1550" s="20"/>
      <c r="AR1550" s="20"/>
      <c r="AS1550" s="20"/>
      <c r="AT1550" s="20"/>
      <c r="AU1550" s="20"/>
      <c r="AV1550" s="20"/>
      <c r="AW1550" s="20"/>
      <c r="AX1550" s="20"/>
      <c r="AY1550" s="20"/>
      <c r="AZ1550" s="20"/>
      <c r="BA1550" s="20"/>
      <c r="BB1550" s="20"/>
      <c r="BC1550" s="20"/>
      <c r="BD1550" s="20"/>
      <c r="BE1550" s="20"/>
      <c r="BF1550" s="20"/>
      <c r="BG1550" s="20"/>
      <c r="BH1550" s="20"/>
      <c r="BI1550" s="20"/>
      <c r="BJ1550" s="20"/>
      <c r="BK1550" s="20"/>
      <c r="BL1550" s="20"/>
      <c r="BM1550" s="20"/>
      <c r="BN1550" s="20"/>
      <c r="BO1550" s="20"/>
      <c r="BP1550" s="20"/>
      <c r="BQ1550" s="20"/>
      <c r="BR1550" s="20"/>
      <c r="BS1550" s="20"/>
      <c r="BT1550" s="20"/>
      <c r="BU1550" s="20"/>
      <c r="BV1550" s="20"/>
      <c r="BW1550" s="20"/>
      <c r="BX1550" s="20"/>
      <c r="BY1550" s="20"/>
      <c r="BZ1550" s="20"/>
      <c r="CA1550" s="20"/>
      <c r="CB1550" s="20"/>
      <c r="CC1550" s="20"/>
      <c r="CD1550" s="20"/>
      <c r="CE1550" s="20"/>
      <c r="CF1550" s="20"/>
      <c r="CG1550" s="20"/>
      <c r="CH1550" s="20"/>
      <c r="CI1550" s="20"/>
      <c r="CJ1550" s="20"/>
      <c r="CK1550" s="20"/>
      <c r="CL1550" s="20"/>
      <c r="CM1550" s="20"/>
      <c r="CN1550" s="20"/>
      <c r="CO1550" s="20"/>
      <c r="CP1550" s="20"/>
      <c r="CQ1550" s="20"/>
      <c r="CR1550" s="20"/>
      <c r="CS1550" s="20"/>
      <c r="CT1550" s="20"/>
      <c r="CU1550" s="20"/>
      <c r="CV1550" s="20"/>
      <c r="CW1550" s="20"/>
      <c r="CX1550" s="20"/>
      <c r="CY1550" s="20"/>
      <c r="CZ1550" s="20"/>
      <c r="DA1550" s="20"/>
      <c r="DB1550" s="20"/>
      <c r="DC1550" s="20"/>
      <c r="DD1550" s="20"/>
      <c r="DE1550" s="20"/>
      <c r="DF1550" s="20"/>
      <c r="DG1550" s="20"/>
      <c r="DH1550" s="20"/>
      <c r="DI1550" s="20"/>
      <c r="DJ1550" s="20"/>
      <c r="DK1550" s="20"/>
      <c r="DL1550" s="20"/>
      <c r="DM1550" s="20"/>
      <c r="DN1550" s="20"/>
      <c r="DO1550" s="20"/>
      <c r="DP1550" s="20"/>
      <c r="DQ1550" s="20"/>
      <c r="DR1550" s="20"/>
      <c r="DS1550" s="20"/>
      <c r="DT1550" s="20"/>
      <c r="DU1550" s="20"/>
      <c r="DV1550" s="20"/>
      <c r="DW1550" s="20"/>
      <c r="DX1550" s="20"/>
      <c r="DY1550" s="20"/>
      <c r="DZ1550" s="20"/>
      <c r="EA1550" s="20"/>
      <c r="EB1550" s="20"/>
      <c r="EC1550" s="20"/>
      <c r="ED1550" s="20"/>
      <c r="EE1550" s="20"/>
      <c r="EF1550" s="20"/>
      <c r="EG1550" s="20"/>
      <c r="EH1550" s="20"/>
      <c r="EI1550" s="20"/>
      <c r="EJ1550" s="20"/>
      <c r="EK1550" s="20"/>
      <c r="EL1550" s="20"/>
      <c r="EM1550" s="20"/>
      <c r="EN1550" s="20"/>
      <c r="EO1550" s="20"/>
      <c r="EP1550" s="20"/>
      <c r="EQ1550" s="20"/>
      <c r="ER1550" s="20"/>
      <c r="ES1550" s="20"/>
      <c r="ET1550" s="20"/>
      <c r="EU1550" s="20"/>
      <c r="EV1550" s="20"/>
      <c r="EW1550" s="20"/>
      <c r="EX1550" s="20"/>
      <c r="EY1550" s="20"/>
      <c r="EZ1550" s="20"/>
      <c r="FA1550" s="20"/>
      <c r="FB1550" s="20"/>
      <c r="FC1550" s="20"/>
      <c r="FD1550" s="20"/>
      <c r="FE1550" s="20"/>
      <c r="FF1550" s="20"/>
      <c r="FG1550" s="20"/>
      <c r="FH1550" s="20"/>
      <c r="FI1550" s="20"/>
      <c r="FJ1550" s="20"/>
      <c r="FK1550" s="20"/>
      <c r="FL1550" s="20"/>
      <c r="FM1550" s="20"/>
      <c r="FN1550" s="20"/>
      <c r="FO1550" s="20"/>
      <c r="FP1550" s="20"/>
      <c r="FQ1550" s="20"/>
      <c r="FR1550" s="20"/>
      <c r="FS1550" s="20"/>
      <c r="FT1550" s="20"/>
      <c r="FU1550" s="20"/>
      <c r="FV1550" s="20"/>
      <c r="FW1550" s="20"/>
      <c r="FX1550" s="20"/>
      <c r="FY1550" s="20"/>
      <c r="FZ1550" s="20"/>
      <c r="GA1550" s="20"/>
      <c r="GB1550" s="20"/>
      <c r="GC1550" s="20"/>
      <c r="GD1550" s="20"/>
      <c r="GE1550" s="20"/>
      <c r="GF1550" s="20"/>
      <c r="GG1550" s="20"/>
      <c r="GH1550" s="20"/>
      <c r="GI1550" s="20"/>
      <c r="GJ1550" s="20"/>
      <c r="GK1550" s="20"/>
      <c r="GL1550" s="20"/>
      <c r="GM1550" s="20"/>
      <c r="GN1550" s="20"/>
      <c r="GO1550" s="20"/>
      <c r="GP1550" s="20"/>
      <c r="GQ1550" s="20"/>
      <c r="GR1550" s="20"/>
      <c r="GS1550" s="20"/>
      <c r="GT1550" s="20"/>
      <c r="GU1550" s="20"/>
      <c r="GV1550" s="20"/>
      <c r="GW1550" s="20"/>
      <c r="GX1550" s="20"/>
      <c r="GY1550" s="20"/>
      <c r="GZ1550" s="20"/>
      <c r="HA1550" s="20"/>
      <c r="HB1550" s="20"/>
      <c r="HC1550" s="20"/>
      <c r="HD1550" s="20"/>
      <c r="HE1550" s="20"/>
      <c r="HF1550" s="20"/>
      <c r="HG1550" s="20"/>
      <c r="HH1550" s="20"/>
      <c r="HI1550" s="20"/>
      <c r="HJ1550" s="20"/>
      <c r="HK1550" s="20"/>
      <c r="HL1550" s="20"/>
      <c r="HM1550" s="20"/>
      <c r="HN1550" s="20"/>
      <c r="HO1550" s="20"/>
      <c r="HP1550" s="20"/>
      <c r="HQ1550" s="20"/>
      <c r="HR1550" s="20"/>
      <c r="HS1550" s="20"/>
      <c r="HT1550" s="20"/>
      <c r="HU1550" s="20"/>
      <c r="HV1550" s="20"/>
      <c r="HW1550" s="20"/>
      <c r="HX1550" s="20"/>
      <c r="HY1550" s="20"/>
      <c r="HZ1550" s="20"/>
      <c r="IA1550" s="20"/>
      <c r="IB1550" s="20"/>
      <c r="IC1550" s="20"/>
      <c r="ID1550" s="20"/>
    </row>
    <row r="1551" spans="1:238" x14ac:dyDescent="0.2">
      <c r="A1551" s="11">
        <f t="shared" si="26"/>
        <v>1542</v>
      </c>
      <c r="B1551" s="38" t="s">
        <v>59</v>
      </c>
      <c r="C1551" s="38" t="s">
        <v>140</v>
      </c>
      <c r="D1551" s="38" t="s">
        <v>1048</v>
      </c>
      <c r="E1551" s="69" t="s">
        <v>2355</v>
      </c>
      <c r="F1551" s="58" t="s">
        <v>53</v>
      </c>
      <c r="G1551" s="39">
        <v>1413</v>
      </c>
      <c r="H1551" s="39">
        <v>3040</v>
      </c>
      <c r="I1551" s="65" t="s">
        <v>18</v>
      </c>
      <c r="J1551" s="57" t="s">
        <v>42</v>
      </c>
      <c r="K1551" s="36"/>
    </row>
    <row r="1552" spans="1:238" x14ac:dyDescent="0.2">
      <c r="A1552" s="11">
        <f t="shared" si="26"/>
        <v>1543</v>
      </c>
      <c r="B1552" s="38" t="s">
        <v>627</v>
      </c>
      <c r="C1552" s="38" t="s">
        <v>140</v>
      </c>
      <c r="D1552" s="38" t="s">
        <v>1048</v>
      </c>
      <c r="E1552" s="69" t="s">
        <v>2376</v>
      </c>
      <c r="F1552" s="58" t="s">
        <v>116</v>
      </c>
      <c r="G1552" s="39">
        <v>1810</v>
      </c>
      <c r="H1552" s="39">
        <v>3726</v>
      </c>
      <c r="I1552" s="57" t="s">
        <v>15</v>
      </c>
      <c r="J1552" s="57" t="s">
        <v>17</v>
      </c>
      <c r="K1552" s="36"/>
    </row>
    <row r="1553" spans="1:238" x14ac:dyDescent="0.2">
      <c r="A1553" s="11">
        <f t="shared" si="26"/>
        <v>1544</v>
      </c>
      <c r="B1553" s="32" t="s">
        <v>628</v>
      </c>
      <c r="C1553" s="32" t="s">
        <v>140</v>
      </c>
      <c r="D1553" s="32" t="s">
        <v>1048</v>
      </c>
      <c r="E1553" s="68" t="s">
        <v>2386</v>
      </c>
      <c r="F1553" s="33" t="s">
        <v>44</v>
      </c>
      <c r="G1553" s="34">
        <v>698</v>
      </c>
      <c r="H1553" s="34">
        <v>1538</v>
      </c>
      <c r="I1553" s="57" t="s">
        <v>18</v>
      </c>
      <c r="J1553" s="35" t="s">
        <v>17</v>
      </c>
      <c r="K1553" s="36"/>
    </row>
    <row r="1554" spans="1:238" x14ac:dyDescent="0.2">
      <c r="A1554" s="11">
        <f t="shared" si="26"/>
        <v>1545</v>
      </c>
      <c r="B1554" s="38" t="s">
        <v>2398</v>
      </c>
      <c r="C1554" s="38" t="s">
        <v>140</v>
      </c>
      <c r="D1554" s="38" t="s">
        <v>1048</v>
      </c>
      <c r="E1554" s="69" t="s">
        <v>2391</v>
      </c>
      <c r="F1554" s="40" t="s">
        <v>60</v>
      </c>
      <c r="G1554" s="39">
        <v>782</v>
      </c>
      <c r="H1554" s="39">
        <v>1502</v>
      </c>
      <c r="I1554" s="41" t="s">
        <v>15</v>
      </c>
      <c r="J1554" s="43" t="s">
        <v>17</v>
      </c>
      <c r="K1554" s="42"/>
    </row>
    <row r="1555" spans="1:238" x14ac:dyDescent="0.2">
      <c r="A1555" s="11">
        <f t="shared" si="26"/>
        <v>1546</v>
      </c>
      <c r="B1555" s="32" t="s">
        <v>186</v>
      </c>
      <c r="C1555" s="32" t="s">
        <v>140</v>
      </c>
      <c r="D1555" s="32" t="s">
        <v>1048</v>
      </c>
      <c r="E1555" s="68" t="s">
        <v>2399</v>
      </c>
      <c r="F1555" s="33" t="s">
        <v>2401</v>
      </c>
      <c r="G1555" s="34">
        <v>1296</v>
      </c>
      <c r="H1555" s="34">
        <v>3338</v>
      </c>
      <c r="I1555" s="57" t="s">
        <v>18</v>
      </c>
      <c r="J1555" s="35" t="s">
        <v>90</v>
      </c>
      <c r="K1555" s="36"/>
    </row>
    <row r="1556" spans="1:238" x14ac:dyDescent="0.2">
      <c r="A1556" s="11">
        <f t="shared" si="26"/>
        <v>1547</v>
      </c>
      <c r="B1556" s="106" t="s">
        <v>2477</v>
      </c>
      <c r="C1556" s="32" t="s">
        <v>140</v>
      </c>
      <c r="D1556" s="32" t="s">
        <v>1048</v>
      </c>
      <c r="E1556" s="68">
        <v>2021.04</v>
      </c>
      <c r="F1556" s="33" t="s">
        <v>2414</v>
      </c>
      <c r="G1556" s="34">
        <v>4492</v>
      </c>
      <c r="H1556" s="34">
        <v>10012</v>
      </c>
      <c r="I1556" s="37" t="s">
        <v>15</v>
      </c>
      <c r="J1556" s="35" t="s">
        <v>42</v>
      </c>
      <c r="K1556" s="36"/>
    </row>
    <row r="1557" spans="1:238" x14ac:dyDescent="0.2">
      <c r="A1557" s="11">
        <f t="shared" si="26"/>
        <v>1548</v>
      </c>
      <c r="B1557" s="32" t="s">
        <v>1422</v>
      </c>
      <c r="C1557" s="32" t="s">
        <v>140</v>
      </c>
      <c r="D1557" s="38" t="s">
        <v>185</v>
      </c>
      <c r="E1557" s="69" t="s">
        <v>1411</v>
      </c>
      <c r="F1557" s="33" t="s">
        <v>26</v>
      </c>
      <c r="G1557" s="34">
        <v>1602</v>
      </c>
      <c r="H1557" s="34">
        <v>2755</v>
      </c>
      <c r="I1557" s="35" t="s">
        <v>18</v>
      </c>
      <c r="J1557" s="35" t="s">
        <v>17</v>
      </c>
      <c r="K1557" s="36"/>
      <c r="L1557" s="15"/>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c r="AO1557" s="15"/>
      <c r="AP1557" s="15"/>
      <c r="AQ1557" s="15"/>
      <c r="AR1557" s="15"/>
      <c r="AS1557" s="15"/>
      <c r="AT1557" s="15"/>
      <c r="AU1557" s="15"/>
      <c r="AV1557" s="15"/>
      <c r="AW1557" s="15"/>
      <c r="AX1557" s="15"/>
      <c r="AY1557" s="15"/>
      <c r="AZ1557" s="15"/>
      <c r="BA1557" s="15"/>
      <c r="BB1557" s="15"/>
      <c r="BC1557" s="15"/>
      <c r="BD1557" s="15"/>
      <c r="BE1557" s="15"/>
      <c r="BF1557" s="15"/>
      <c r="BG1557" s="15"/>
      <c r="BH1557" s="15"/>
      <c r="BI1557" s="15"/>
      <c r="BJ1557" s="15"/>
      <c r="BK1557" s="15"/>
      <c r="BL1557" s="15"/>
      <c r="BM1557" s="15"/>
      <c r="BN1557" s="15"/>
      <c r="BO1557" s="15"/>
      <c r="BP1557" s="15"/>
      <c r="BQ1557" s="15"/>
      <c r="BR1557" s="15"/>
      <c r="BS1557" s="15"/>
      <c r="BT1557" s="15"/>
      <c r="BU1557" s="15"/>
      <c r="BV1557" s="15"/>
      <c r="BW1557" s="15"/>
      <c r="BX1557" s="15"/>
      <c r="BY1557" s="15"/>
      <c r="BZ1557" s="15"/>
      <c r="CA1557" s="15"/>
      <c r="CB1557" s="15"/>
      <c r="CC1557" s="15"/>
      <c r="CD1557" s="15"/>
      <c r="CE1557" s="15"/>
      <c r="CF1557" s="15"/>
      <c r="CG1557" s="15"/>
      <c r="CH1557" s="15"/>
      <c r="CI1557" s="15"/>
      <c r="CJ1557" s="15"/>
      <c r="CK1557" s="15"/>
      <c r="CL1557" s="15"/>
      <c r="CM1557" s="15"/>
      <c r="CN1557" s="15"/>
      <c r="CO1557" s="15"/>
      <c r="CP1557" s="15"/>
      <c r="CQ1557" s="15"/>
      <c r="CR1557" s="15"/>
      <c r="CS1557" s="15"/>
      <c r="CT1557" s="15"/>
      <c r="CU1557" s="15"/>
      <c r="CV1557" s="15"/>
      <c r="CW1557" s="15"/>
      <c r="CX1557" s="15"/>
      <c r="CY1557" s="15"/>
      <c r="CZ1557" s="15"/>
      <c r="DA1557" s="15"/>
      <c r="DB1557" s="15"/>
      <c r="DC1557" s="15"/>
      <c r="DD1557" s="15"/>
      <c r="DE1557" s="15"/>
      <c r="DF1557" s="15"/>
      <c r="DG1557" s="15"/>
      <c r="DH1557" s="15"/>
      <c r="DI1557" s="15"/>
      <c r="DJ1557" s="15"/>
      <c r="DK1557" s="15"/>
      <c r="DL1557" s="15"/>
      <c r="DM1557" s="15"/>
      <c r="DN1557" s="15"/>
      <c r="DO1557" s="15"/>
      <c r="DP1557" s="15"/>
      <c r="DQ1557" s="15"/>
      <c r="DR1557" s="15"/>
      <c r="DS1557" s="15"/>
      <c r="DT1557" s="15"/>
      <c r="DU1557" s="15"/>
      <c r="DV1557" s="15"/>
      <c r="DW1557" s="15"/>
      <c r="DX1557" s="15"/>
      <c r="DY1557" s="15"/>
      <c r="DZ1557" s="15"/>
      <c r="EA1557" s="15"/>
      <c r="EB1557" s="15"/>
      <c r="EC1557" s="15"/>
      <c r="ED1557" s="15"/>
      <c r="EE1557" s="15"/>
      <c r="EF1557" s="15"/>
      <c r="EG1557" s="15"/>
      <c r="EH1557" s="15"/>
      <c r="EI1557" s="15"/>
      <c r="EJ1557" s="15"/>
      <c r="EK1557" s="15"/>
      <c r="EL1557" s="15"/>
      <c r="EM1557" s="15"/>
      <c r="EN1557" s="15"/>
      <c r="EO1557" s="15"/>
      <c r="EP1557" s="15"/>
      <c r="EQ1557" s="15"/>
      <c r="ER1557" s="15"/>
      <c r="ES1557" s="15"/>
      <c r="ET1557" s="15"/>
      <c r="EU1557" s="15"/>
      <c r="EV1557" s="15"/>
      <c r="EW1557" s="15"/>
      <c r="EX1557" s="15"/>
      <c r="EY1557" s="15"/>
      <c r="EZ1557" s="15"/>
      <c r="FA1557" s="15"/>
      <c r="FB1557" s="15"/>
      <c r="FC1557" s="15"/>
      <c r="FD1557" s="15"/>
      <c r="FE1557" s="15"/>
      <c r="FF1557" s="15"/>
      <c r="FG1557" s="15"/>
      <c r="FH1557" s="15"/>
      <c r="FI1557" s="15"/>
      <c r="FJ1557" s="15"/>
      <c r="FK1557" s="15"/>
      <c r="FL1557" s="15"/>
      <c r="FM1557" s="15"/>
      <c r="FN1557" s="15"/>
      <c r="FO1557" s="15"/>
      <c r="FP1557" s="15"/>
      <c r="FQ1557" s="15"/>
      <c r="FR1557" s="15"/>
      <c r="FS1557" s="15"/>
      <c r="FT1557" s="15"/>
      <c r="FU1557" s="15"/>
      <c r="FV1557" s="15"/>
      <c r="FW1557" s="15"/>
      <c r="FX1557" s="15"/>
      <c r="FY1557" s="15"/>
      <c r="FZ1557" s="15"/>
      <c r="GA1557" s="15"/>
      <c r="GB1557" s="15"/>
      <c r="GC1557" s="15"/>
      <c r="GD1557" s="15"/>
      <c r="GE1557" s="15"/>
      <c r="GF1557" s="15"/>
      <c r="GG1557" s="15"/>
      <c r="GH1557" s="15"/>
      <c r="GI1557" s="15"/>
      <c r="GJ1557" s="15"/>
      <c r="GK1557" s="15"/>
      <c r="GL1557" s="15"/>
      <c r="GM1557" s="15"/>
      <c r="GN1557" s="15"/>
      <c r="GO1557" s="15"/>
      <c r="GP1557" s="15"/>
      <c r="GQ1557" s="15"/>
      <c r="GR1557" s="15"/>
      <c r="GS1557" s="15"/>
      <c r="GT1557" s="15"/>
      <c r="GU1557" s="15"/>
      <c r="GV1557" s="15"/>
      <c r="GW1557" s="15"/>
      <c r="GX1557" s="15"/>
      <c r="GY1557" s="15"/>
      <c r="GZ1557" s="15"/>
      <c r="HA1557" s="15"/>
      <c r="HB1557" s="15"/>
      <c r="HC1557" s="15"/>
      <c r="HD1557" s="15"/>
      <c r="HE1557" s="15"/>
      <c r="HF1557" s="15"/>
      <c r="HG1557" s="15"/>
      <c r="HH1557" s="15"/>
      <c r="HI1557" s="15"/>
      <c r="HJ1557" s="15"/>
      <c r="HK1557" s="15"/>
      <c r="HL1557" s="15"/>
      <c r="HM1557" s="15"/>
      <c r="HN1557" s="15"/>
      <c r="HO1557" s="15"/>
      <c r="HP1557" s="15"/>
      <c r="HQ1557" s="15"/>
      <c r="HR1557" s="15"/>
      <c r="HS1557" s="15"/>
      <c r="HT1557" s="15"/>
      <c r="HU1557" s="15"/>
      <c r="HV1557" s="15"/>
      <c r="HW1557" s="15"/>
      <c r="HX1557" s="15"/>
      <c r="HY1557" s="15"/>
      <c r="HZ1557" s="15"/>
      <c r="IA1557" s="15"/>
      <c r="IB1557" s="15"/>
      <c r="IC1557" s="15"/>
      <c r="ID1557" s="15"/>
    </row>
    <row r="1558" spans="1:238" x14ac:dyDescent="0.2">
      <c r="A1558" s="11">
        <f t="shared" si="26"/>
        <v>1549</v>
      </c>
      <c r="B1558" s="32" t="s">
        <v>1471</v>
      </c>
      <c r="C1558" s="32" t="s">
        <v>140</v>
      </c>
      <c r="D1558" s="38" t="s">
        <v>185</v>
      </c>
      <c r="E1558" s="69" t="s">
        <v>1465</v>
      </c>
      <c r="F1558" s="33" t="s">
        <v>1447</v>
      </c>
      <c r="G1558" s="34">
        <v>1386</v>
      </c>
      <c r="H1558" s="34">
        <v>2733</v>
      </c>
      <c r="I1558" s="37" t="s">
        <v>19</v>
      </c>
      <c r="J1558" s="35" t="s">
        <v>17</v>
      </c>
      <c r="K1558" s="36"/>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c r="AM1558" s="15"/>
      <c r="AN1558" s="15"/>
      <c r="AO1558" s="15"/>
      <c r="AP1558" s="15"/>
      <c r="AQ1558" s="15"/>
      <c r="AR1558" s="15"/>
      <c r="AS1558" s="15"/>
      <c r="AT1558" s="15"/>
      <c r="AU1558" s="15"/>
      <c r="AV1558" s="15"/>
      <c r="AW1558" s="15"/>
      <c r="AX1558" s="15"/>
      <c r="AY1558" s="15"/>
      <c r="AZ1558" s="15"/>
      <c r="BA1558" s="15"/>
      <c r="BB1558" s="15"/>
      <c r="BC1558" s="15"/>
      <c r="BD1558" s="15"/>
      <c r="BE1558" s="15"/>
      <c r="BF1558" s="15"/>
      <c r="BG1558" s="15"/>
      <c r="BH1558" s="15"/>
      <c r="BI1558" s="15"/>
      <c r="BJ1558" s="15"/>
      <c r="BK1558" s="15"/>
      <c r="BL1558" s="15"/>
      <c r="BM1558" s="15"/>
      <c r="BN1558" s="15"/>
      <c r="BO1558" s="15"/>
      <c r="BP1558" s="15"/>
      <c r="BQ1558" s="15"/>
      <c r="BR1558" s="15"/>
      <c r="BS1558" s="15"/>
      <c r="BT1558" s="15"/>
      <c r="BU1558" s="15"/>
      <c r="BV1558" s="15"/>
      <c r="BW1558" s="15"/>
      <c r="BX1558" s="15"/>
      <c r="BY1558" s="15"/>
      <c r="BZ1558" s="15"/>
      <c r="CA1558" s="15"/>
      <c r="CB1558" s="15"/>
      <c r="CC1558" s="15"/>
      <c r="CD1558" s="15"/>
      <c r="CE1558" s="15"/>
      <c r="CF1558" s="15"/>
      <c r="CG1558" s="15"/>
      <c r="CH1558" s="15"/>
      <c r="CI1558" s="15"/>
      <c r="CJ1558" s="15"/>
      <c r="CK1558" s="15"/>
      <c r="CL1558" s="15"/>
      <c r="CM1558" s="15"/>
      <c r="CN1558" s="15"/>
      <c r="CO1558" s="15"/>
      <c r="CP1558" s="15"/>
      <c r="CQ1558" s="15"/>
      <c r="CR1558" s="15"/>
      <c r="CS1558" s="15"/>
      <c r="CT1558" s="15"/>
      <c r="CU1558" s="15"/>
      <c r="CV1558" s="15"/>
      <c r="CW1558" s="15"/>
      <c r="CX1558" s="15"/>
      <c r="CY1558" s="15"/>
      <c r="CZ1558" s="15"/>
      <c r="DA1558" s="15"/>
      <c r="DB1558" s="15"/>
      <c r="DC1558" s="15"/>
      <c r="DD1558" s="15"/>
      <c r="DE1558" s="15"/>
      <c r="DF1558" s="15"/>
      <c r="DG1558" s="15"/>
      <c r="DH1558" s="15"/>
      <c r="DI1558" s="15"/>
      <c r="DJ1558" s="15"/>
      <c r="DK1558" s="15"/>
      <c r="DL1558" s="15"/>
      <c r="DM1558" s="15"/>
      <c r="DN1558" s="15"/>
      <c r="DO1558" s="15"/>
      <c r="DP1558" s="15"/>
      <c r="DQ1558" s="15"/>
      <c r="DR1558" s="15"/>
      <c r="DS1558" s="15"/>
      <c r="DT1558" s="15"/>
      <c r="DU1558" s="15"/>
      <c r="DV1558" s="15"/>
      <c r="DW1558" s="15"/>
      <c r="DX1558" s="15"/>
      <c r="DY1558" s="15"/>
      <c r="DZ1558" s="15"/>
      <c r="EA1558" s="15"/>
      <c r="EB1558" s="15"/>
      <c r="EC1558" s="15"/>
      <c r="ED1558" s="15"/>
      <c r="EE1558" s="15"/>
      <c r="EF1558" s="15"/>
      <c r="EG1558" s="15"/>
      <c r="EH1558" s="15"/>
      <c r="EI1558" s="15"/>
      <c r="EJ1558" s="15"/>
      <c r="EK1558" s="15"/>
      <c r="EL1558" s="15"/>
      <c r="EM1558" s="15"/>
      <c r="EN1558" s="15"/>
      <c r="EO1558" s="15"/>
      <c r="EP1558" s="15"/>
      <c r="EQ1558" s="15"/>
      <c r="ER1558" s="15"/>
      <c r="ES1558" s="15"/>
      <c r="ET1558" s="15"/>
      <c r="EU1558" s="15"/>
      <c r="EV1558" s="15"/>
      <c r="EW1558" s="15"/>
      <c r="EX1558" s="15"/>
      <c r="EY1558" s="15"/>
      <c r="EZ1558" s="15"/>
      <c r="FA1558" s="15"/>
      <c r="FB1558" s="15"/>
      <c r="FC1558" s="15"/>
      <c r="FD1558" s="15"/>
      <c r="FE1558" s="15"/>
      <c r="FF1558" s="15"/>
      <c r="FG1558" s="15"/>
      <c r="FH1558" s="15"/>
      <c r="FI1558" s="15"/>
      <c r="FJ1558" s="15"/>
      <c r="FK1558" s="15"/>
      <c r="FL1558" s="15"/>
      <c r="FM1558" s="15"/>
      <c r="FN1558" s="15"/>
      <c r="FO1558" s="15"/>
      <c r="FP1558" s="15"/>
      <c r="FQ1558" s="15"/>
      <c r="FR1558" s="15"/>
      <c r="FS1558" s="15"/>
      <c r="FT1558" s="15"/>
      <c r="FU1558" s="15"/>
      <c r="FV1558" s="15"/>
      <c r="FW1558" s="15"/>
      <c r="FX1558" s="15"/>
      <c r="FY1558" s="15"/>
      <c r="FZ1558" s="15"/>
      <c r="GA1558" s="15"/>
      <c r="GB1558" s="15"/>
      <c r="GC1558" s="15"/>
      <c r="GD1558" s="15"/>
      <c r="GE1558" s="15"/>
      <c r="GF1558" s="15"/>
      <c r="GG1558" s="15"/>
      <c r="GH1558" s="15"/>
      <c r="GI1558" s="15"/>
      <c r="GJ1558" s="15"/>
      <c r="GK1558" s="15"/>
      <c r="GL1558" s="15"/>
      <c r="GM1558" s="15"/>
      <c r="GN1558" s="15"/>
      <c r="GO1558" s="15"/>
      <c r="GP1558" s="15"/>
      <c r="GQ1558" s="15"/>
      <c r="GR1558" s="15"/>
      <c r="GS1558" s="15"/>
      <c r="GT1558" s="15"/>
      <c r="GU1558" s="15"/>
      <c r="GV1558" s="15"/>
      <c r="GW1558" s="15"/>
      <c r="GX1558" s="15"/>
      <c r="GY1558" s="15"/>
      <c r="GZ1558" s="15"/>
      <c r="HA1558" s="15"/>
      <c r="HB1558" s="15"/>
      <c r="HC1558" s="15"/>
      <c r="HD1558" s="15"/>
      <c r="HE1558" s="15"/>
      <c r="HF1558" s="15"/>
      <c r="HG1558" s="15"/>
      <c r="HH1558" s="15"/>
      <c r="HI1558" s="15"/>
      <c r="HJ1558" s="15"/>
      <c r="HK1558" s="15"/>
      <c r="HL1558" s="15"/>
      <c r="HM1558" s="15"/>
      <c r="HN1558" s="15"/>
      <c r="HO1558" s="15"/>
      <c r="HP1558" s="15"/>
      <c r="HQ1558" s="15"/>
      <c r="HR1558" s="15"/>
      <c r="HS1558" s="15"/>
      <c r="HT1558" s="15"/>
      <c r="HU1558" s="15"/>
      <c r="HV1558" s="15"/>
      <c r="HW1558" s="15"/>
      <c r="HX1558" s="15"/>
      <c r="HY1558" s="15"/>
      <c r="HZ1558" s="15"/>
      <c r="IA1558" s="15"/>
      <c r="IB1558" s="15"/>
      <c r="IC1558" s="15"/>
      <c r="ID1558" s="15"/>
    </row>
    <row r="1559" spans="1:238" x14ac:dyDescent="0.2">
      <c r="A1559" s="11">
        <f t="shared" si="26"/>
        <v>1550</v>
      </c>
      <c r="B1559" s="32" t="s">
        <v>1598</v>
      </c>
      <c r="C1559" s="32" t="s">
        <v>140</v>
      </c>
      <c r="D1559" s="38" t="s">
        <v>185</v>
      </c>
      <c r="E1559" s="68" t="s">
        <v>1585</v>
      </c>
      <c r="F1559" s="33" t="s">
        <v>1599</v>
      </c>
      <c r="G1559" s="34">
        <v>989</v>
      </c>
      <c r="H1559" s="34">
        <v>2034</v>
      </c>
      <c r="I1559" s="37" t="s">
        <v>15</v>
      </c>
      <c r="J1559" s="35" t="s">
        <v>17</v>
      </c>
      <c r="K1559" s="36"/>
    </row>
    <row r="1560" spans="1:238" x14ac:dyDescent="0.2">
      <c r="A1560" s="11">
        <f t="shared" si="26"/>
        <v>1551</v>
      </c>
      <c r="B1560" s="80" t="s">
        <v>1608</v>
      </c>
      <c r="C1560" s="32" t="s">
        <v>140</v>
      </c>
      <c r="D1560" s="38" t="s">
        <v>185</v>
      </c>
      <c r="E1560" s="69" t="s">
        <v>1603</v>
      </c>
      <c r="F1560" s="33" t="s">
        <v>1609</v>
      </c>
      <c r="G1560" s="34">
        <v>967</v>
      </c>
      <c r="H1560" s="34">
        <v>3047</v>
      </c>
      <c r="I1560" s="37" t="s">
        <v>18</v>
      </c>
      <c r="J1560" s="35" t="s">
        <v>17</v>
      </c>
      <c r="K1560" s="36"/>
    </row>
    <row r="1561" spans="1:238" x14ac:dyDescent="0.2">
      <c r="A1561" s="11">
        <f t="shared" si="26"/>
        <v>1552</v>
      </c>
      <c r="B1561" s="38" t="s">
        <v>415</v>
      </c>
      <c r="C1561" s="38" t="s">
        <v>140</v>
      </c>
      <c r="D1561" s="38" t="s">
        <v>185</v>
      </c>
      <c r="E1561" s="68" t="s">
        <v>1688</v>
      </c>
      <c r="F1561" s="33" t="s">
        <v>674</v>
      </c>
      <c r="G1561" s="34">
        <v>655</v>
      </c>
      <c r="H1561" s="34">
        <v>1526</v>
      </c>
      <c r="I1561" s="37" t="s">
        <v>18</v>
      </c>
      <c r="J1561" s="35" t="s">
        <v>17</v>
      </c>
      <c r="K1561" s="36"/>
      <c r="L1561" s="14"/>
      <c r="M1561" s="14"/>
      <c r="N1561" s="14"/>
      <c r="O1561" s="14"/>
      <c r="P1561" s="14"/>
      <c r="Q1561" s="14"/>
      <c r="R1561" s="14"/>
      <c r="S1561" s="14"/>
      <c r="T1561" s="14"/>
      <c r="U1561" s="14"/>
      <c r="V1561" s="14"/>
      <c r="W1561" s="14"/>
      <c r="X1561" s="14"/>
      <c r="Y1561" s="14"/>
      <c r="Z1561" s="14"/>
      <c r="AA1561" s="14"/>
      <c r="AB1561" s="14"/>
      <c r="AC1561" s="14"/>
      <c r="AD1561" s="14"/>
      <c r="AE1561" s="14"/>
      <c r="AF1561" s="14"/>
      <c r="AG1561" s="14"/>
      <c r="AH1561" s="14"/>
      <c r="AI1561" s="14"/>
      <c r="AJ1561" s="14"/>
      <c r="AK1561" s="14"/>
      <c r="AL1561" s="14"/>
      <c r="AM1561" s="14"/>
      <c r="AN1561" s="14"/>
      <c r="AO1561" s="14"/>
      <c r="AP1561" s="14"/>
      <c r="AQ1561" s="14"/>
      <c r="AR1561" s="14"/>
      <c r="AS1561" s="14"/>
      <c r="AT1561" s="14"/>
      <c r="AU1561" s="14"/>
      <c r="AV1561" s="14"/>
      <c r="AW1561" s="14"/>
      <c r="AX1561" s="14"/>
      <c r="AY1561" s="14"/>
      <c r="AZ1561" s="14"/>
      <c r="BA1561" s="14"/>
      <c r="BB1561" s="14"/>
      <c r="BC1561" s="14"/>
      <c r="BD1561" s="14"/>
      <c r="BE1561" s="14"/>
      <c r="BF1561" s="14"/>
      <c r="BG1561" s="14"/>
      <c r="BH1561" s="14"/>
      <c r="BI1561" s="14"/>
      <c r="BJ1561" s="14"/>
      <c r="BK1561" s="14"/>
      <c r="BL1561" s="14"/>
      <c r="BM1561" s="14"/>
      <c r="BN1561" s="14"/>
      <c r="BO1561" s="14"/>
      <c r="BP1561" s="14"/>
      <c r="BQ1561" s="14"/>
      <c r="BR1561" s="14"/>
      <c r="BS1561" s="14"/>
      <c r="BT1561" s="14"/>
      <c r="BU1561" s="14"/>
      <c r="BV1561" s="14"/>
      <c r="BW1561" s="14"/>
      <c r="BX1561" s="14"/>
      <c r="BY1561" s="14"/>
      <c r="BZ1561" s="14"/>
      <c r="CA1561" s="14"/>
      <c r="CB1561" s="14"/>
      <c r="CC1561" s="14"/>
      <c r="CD1561" s="14"/>
      <c r="CE1561" s="14"/>
      <c r="CF1561" s="14"/>
      <c r="CG1561" s="14"/>
      <c r="CH1561" s="14"/>
      <c r="CI1561" s="14"/>
      <c r="CJ1561" s="14"/>
      <c r="CK1561" s="14"/>
      <c r="CL1561" s="14"/>
      <c r="CM1561" s="14"/>
      <c r="CN1561" s="14"/>
      <c r="CO1561" s="14"/>
      <c r="CP1561" s="14"/>
      <c r="CQ1561" s="14"/>
      <c r="CR1561" s="14"/>
      <c r="CS1561" s="14"/>
      <c r="CT1561" s="14"/>
      <c r="CU1561" s="14"/>
      <c r="CV1561" s="14"/>
      <c r="CW1561" s="14"/>
      <c r="CX1561" s="14"/>
      <c r="CY1561" s="14"/>
      <c r="CZ1561" s="14"/>
      <c r="DA1561" s="14"/>
      <c r="DB1561" s="14"/>
      <c r="DC1561" s="14"/>
      <c r="DD1561" s="14"/>
      <c r="DE1561" s="14"/>
      <c r="DF1561" s="14"/>
      <c r="DG1561" s="14"/>
      <c r="DH1561" s="14"/>
      <c r="DI1561" s="14"/>
      <c r="DJ1561" s="14"/>
      <c r="DK1561" s="14"/>
      <c r="DL1561" s="14"/>
      <c r="DM1561" s="14"/>
      <c r="DN1561" s="14"/>
      <c r="DO1561" s="14"/>
      <c r="DP1561" s="14"/>
      <c r="DQ1561" s="14"/>
      <c r="DR1561" s="14"/>
      <c r="DS1561" s="14"/>
      <c r="DT1561" s="14"/>
      <c r="DU1561" s="14"/>
      <c r="DV1561" s="14"/>
      <c r="DW1561" s="14"/>
      <c r="DX1561" s="14"/>
      <c r="DY1561" s="14"/>
      <c r="DZ1561" s="14"/>
      <c r="EA1561" s="14"/>
      <c r="EB1561" s="14"/>
      <c r="EC1561" s="14"/>
      <c r="ED1561" s="14"/>
      <c r="EE1561" s="14"/>
      <c r="EF1561" s="14"/>
      <c r="EG1561" s="14"/>
      <c r="EH1561" s="14"/>
      <c r="EI1561" s="14"/>
      <c r="EJ1561" s="14"/>
      <c r="EK1561" s="14"/>
      <c r="EL1561" s="14"/>
      <c r="EM1561" s="14"/>
      <c r="EN1561" s="14"/>
      <c r="EO1561" s="14"/>
      <c r="EP1561" s="14"/>
      <c r="EQ1561" s="14"/>
      <c r="ER1561" s="14"/>
      <c r="ES1561" s="14"/>
      <c r="ET1561" s="14"/>
      <c r="EU1561" s="14"/>
      <c r="EV1561" s="14"/>
      <c r="EW1561" s="14"/>
      <c r="EX1561" s="14"/>
      <c r="EY1561" s="14"/>
      <c r="EZ1561" s="14"/>
      <c r="FA1561" s="14"/>
      <c r="FB1561" s="14"/>
      <c r="FC1561" s="14"/>
      <c r="FD1561" s="14"/>
      <c r="FE1561" s="14"/>
      <c r="FF1561" s="14"/>
      <c r="FG1561" s="14"/>
      <c r="FH1561" s="14"/>
      <c r="FI1561" s="14"/>
      <c r="FJ1561" s="14"/>
      <c r="FK1561" s="14"/>
      <c r="FL1561" s="14"/>
      <c r="FM1561" s="14"/>
      <c r="FN1561" s="14"/>
      <c r="FO1561" s="14"/>
      <c r="FP1561" s="14"/>
      <c r="FQ1561" s="14"/>
      <c r="FR1561" s="14"/>
      <c r="FS1561" s="14"/>
      <c r="FT1561" s="14"/>
      <c r="FU1561" s="14"/>
      <c r="FV1561" s="14"/>
      <c r="FW1561" s="14"/>
      <c r="FX1561" s="14"/>
      <c r="FY1561" s="14"/>
      <c r="FZ1561" s="14"/>
      <c r="GA1561" s="14"/>
      <c r="GB1561" s="14"/>
      <c r="GC1561" s="14"/>
      <c r="GD1561" s="14"/>
      <c r="GE1561" s="14"/>
      <c r="GF1561" s="14"/>
      <c r="GG1561" s="14"/>
      <c r="GH1561" s="14"/>
      <c r="GI1561" s="14"/>
      <c r="GJ1561" s="14"/>
      <c r="GK1561" s="14"/>
      <c r="GL1561" s="14"/>
      <c r="GM1561" s="14"/>
      <c r="GN1561" s="14"/>
      <c r="GO1561" s="14"/>
      <c r="GP1561" s="14"/>
      <c r="GQ1561" s="14"/>
      <c r="GR1561" s="14"/>
      <c r="GS1561" s="14"/>
      <c r="GT1561" s="14"/>
      <c r="GU1561" s="14"/>
      <c r="GV1561" s="14"/>
      <c r="GW1561" s="14"/>
      <c r="GX1561" s="14"/>
      <c r="GY1561" s="14"/>
      <c r="GZ1561" s="14"/>
      <c r="HA1561" s="14"/>
      <c r="HB1561" s="14"/>
      <c r="HC1561" s="14"/>
      <c r="HD1561" s="14"/>
      <c r="HE1561" s="14"/>
      <c r="HF1561" s="14"/>
      <c r="HG1561" s="14"/>
      <c r="HH1561" s="14"/>
      <c r="HI1561" s="14"/>
      <c r="HJ1561" s="14"/>
      <c r="HK1561" s="14"/>
      <c r="HL1561" s="14"/>
      <c r="HM1561" s="14"/>
      <c r="HN1561" s="14"/>
      <c r="HO1561" s="14"/>
      <c r="HP1561" s="14"/>
      <c r="HQ1561" s="14"/>
      <c r="HR1561" s="14"/>
      <c r="HS1561" s="14"/>
      <c r="HT1561" s="14"/>
      <c r="HU1561" s="14"/>
      <c r="HV1561" s="14"/>
      <c r="HW1561" s="14"/>
      <c r="HX1561" s="14"/>
      <c r="HY1561" s="14"/>
      <c r="HZ1561" s="14"/>
      <c r="IA1561" s="14"/>
      <c r="IB1561" s="14"/>
      <c r="IC1561" s="14"/>
      <c r="ID1561" s="14"/>
    </row>
    <row r="1562" spans="1:238" s="22" customFormat="1" x14ac:dyDescent="0.2">
      <c r="A1562" s="11">
        <f t="shared" si="26"/>
        <v>1553</v>
      </c>
      <c r="B1562" s="38" t="s">
        <v>1697</v>
      </c>
      <c r="C1562" s="38" t="s">
        <v>140</v>
      </c>
      <c r="D1562" s="38" t="s">
        <v>185</v>
      </c>
      <c r="E1562" s="68" t="s">
        <v>1688</v>
      </c>
      <c r="F1562" s="33" t="s">
        <v>1698</v>
      </c>
      <c r="G1562" s="34">
        <v>1706</v>
      </c>
      <c r="H1562" s="34">
        <v>4233</v>
      </c>
      <c r="I1562" s="37" t="s">
        <v>19</v>
      </c>
      <c r="J1562" s="35" t="s">
        <v>17</v>
      </c>
      <c r="K1562" s="36"/>
      <c r="L1562" s="131"/>
      <c r="M1562" s="131"/>
      <c r="N1562" s="131"/>
      <c r="O1562" s="131"/>
      <c r="P1562" s="131"/>
      <c r="Q1562" s="131"/>
      <c r="R1562" s="131"/>
      <c r="S1562" s="131"/>
      <c r="T1562" s="131"/>
      <c r="U1562" s="131"/>
      <c r="V1562" s="131"/>
      <c r="W1562" s="131"/>
      <c r="X1562" s="131"/>
      <c r="Y1562" s="131"/>
      <c r="Z1562" s="131"/>
      <c r="AA1562" s="131"/>
      <c r="AB1562" s="131"/>
      <c r="AC1562" s="131"/>
      <c r="AD1562" s="131"/>
      <c r="AE1562" s="131"/>
      <c r="AF1562" s="131"/>
      <c r="AG1562" s="131"/>
      <c r="AH1562" s="131"/>
      <c r="AI1562" s="131"/>
      <c r="AJ1562" s="131"/>
      <c r="AK1562" s="131"/>
      <c r="AL1562" s="131"/>
      <c r="AM1562" s="131"/>
      <c r="AN1562" s="131"/>
      <c r="AO1562" s="131"/>
      <c r="AP1562" s="131"/>
      <c r="AQ1562" s="131"/>
      <c r="AR1562" s="131"/>
      <c r="AS1562" s="131"/>
      <c r="AT1562" s="131"/>
      <c r="AU1562" s="131"/>
      <c r="AV1562" s="131"/>
      <c r="AW1562" s="131"/>
      <c r="AX1562" s="131"/>
      <c r="AY1562" s="131"/>
      <c r="AZ1562" s="131"/>
      <c r="BA1562" s="131"/>
      <c r="BB1562" s="131"/>
      <c r="BC1562" s="131"/>
      <c r="BD1562" s="131"/>
      <c r="BE1562" s="131"/>
      <c r="BF1562" s="131"/>
      <c r="BG1562" s="131"/>
      <c r="BH1562" s="131"/>
      <c r="BI1562" s="131"/>
      <c r="BJ1562" s="131"/>
      <c r="BK1562" s="131"/>
      <c r="BL1562" s="131"/>
      <c r="BM1562" s="131"/>
      <c r="BN1562" s="131"/>
      <c r="BO1562" s="131"/>
      <c r="BP1562" s="131"/>
      <c r="BQ1562" s="131"/>
      <c r="BR1562" s="131"/>
      <c r="BS1562" s="131"/>
      <c r="BT1562" s="131"/>
      <c r="BU1562" s="131"/>
      <c r="BV1562" s="131"/>
      <c r="BW1562" s="131"/>
      <c r="BX1562" s="131"/>
      <c r="BY1562" s="131"/>
      <c r="BZ1562" s="131"/>
      <c r="CA1562" s="131"/>
      <c r="CB1562" s="131"/>
      <c r="CC1562" s="131"/>
      <c r="CD1562" s="131"/>
      <c r="CE1562" s="131"/>
      <c r="CF1562" s="131"/>
      <c r="CG1562" s="131"/>
      <c r="CH1562" s="131"/>
      <c r="CI1562" s="131"/>
      <c r="CJ1562" s="131"/>
      <c r="CK1562" s="131"/>
      <c r="CL1562" s="131"/>
      <c r="CM1562" s="131"/>
      <c r="CN1562" s="131"/>
      <c r="CO1562" s="131"/>
      <c r="CP1562" s="131"/>
      <c r="CQ1562" s="131"/>
      <c r="CR1562" s="131"/>
      <c r="CS1562" s="131"/>
      <c r="CT1562" s="131"/>
      <c r="CU1562" s="131"/>
      <c r="CV1562" s="131"/>
      <c r="CW1562" s="131"/>
      <c r="CX1562" s="131"/>
      <c r="CY1562" s="131"/>
      <c r="CZ1562" s="131"/>
      <c r="DA1562" s="131"/>
      <c r="DB1562" s="131"/>
      <c r="DC1562" s="131"/>
      <c r="DD1562" s="131"/>
      <c r="DE1562" s="131"/>
      <c r="DF1562" s="131"/>
      <c r="DG1562" s="131"/>
      <c r="DH1562" s="131"/>
      <c r="DI1562" s="132"/>
      <c r="DJ1562" s="132"/>
      <c r="DK1562" s="131"/>
      <c r="DL1562" s="131"/>
      <c r="DM1562" s="131"/>
      <c r="DN1562" s="131"/>
      <c r="DO1562" s="131"/>
      <c r="DP1562" s="131"/>
      <c r="DQ1562" s="131"/>
      <c r="DR1562" s="131"/>
      <c r="DS1562" s="131"/>
      <c r="DT1562" s="131"/>
      <c r="DU1562" s="131" t="s">
        <v>706</v>
      </c>
      <c r="DV1562" s="131"/>
      <c r="DW1562" s="131"/>
      <c r="DX1562" s="131"/>
      <c r="DY1562" s="131"/>
      <c r="DZ1562" s="131"/>
      <c r="EA1562" s="131"/>
      <c r="EB1562" s="131" t="s">
        <v>707</v>
      </c>
      <c r="EC1562" s="131"/>
      <c r="ED1562" s="131"/>
      <c r="EE1562" s="131"/>
      <c r="EF1562" s="131"/>
      <c r="EG1562" s="131"/>
      <c r="EH1562" s="131"/>
      <c r="EI1562" s="131"/>
      <c r="EJ1562" s="131"/>
      <c r="EK1562" s="131"/>
      <c r="EL1562" s="131"/>
      <c r="EM1562" s="131"/>
      <c r="EN1562" s="131"/>
      <c r="EO1562" s="131"/>
      <c r="EP1562" s="131"/>
      <c r="EQ1562" s="131"/>
      <c r="ER1562" s="131"/>
      <c r="ES1562" s="131"/>
      <c r="ET1562" s="131"/>
      <c r="EU1562" s="131"/>
      <c r="EV1562" s="131"/>
      <c r="EW1562" s="131"/>
      <c r="EX1562" s="131"/>
      <c r="EY1562" s="131"/>
      <c r="EZ1562" s="131"/>
      <c r="FA1562" s="131"/>
      <c r="FB1562" s="131"/>
      <c r="FC1562" s="131"/>
      <c r="FD1562" s="131"/>
      <c r="FE1562" s="131"/>
      <c r="FF1562" s="131"/>
      <c r="FG1562" s="131"/>
      <c r="FH1562" s="131"/>
      <c r="FI1562" s="131"/>
      <c r="FJ1562" s="131"/>
      <c r="FK1562" s="131"/>
      <c r="FL1562" s="131"/>
      <c r="FM1562" s="131"/>
      <c r="FN1562" s="131"/>
      <c r="FO1562" s="131"/>
      <c r="FP1562" s="131"/>
      <c r="FQ1562" s="131"/>
      <c r="FR1562" s="131"/>
      <c r="FS1562" s="131"/>
      <c r="FT1562" s="131"/>
      <c r="FU1562" s="131"/>
      <c r="FV1562" s="131"/>
      <c r="FW1562" s="131"/>
      <c r="FX1562" s="131"/>
      <c r="FY1562" s="131"/>
      <c r="FZ1562" s="131"/>
      <c r="GA1562" s="131"/>
      <c r="GB1562" s="131"/>
      <c r="GC1562" s="131"/>
      <c r="GD1562" s="131"/>
      <c r="GE1562" s="131"/>
      <c r="GF1562" s="131"/>
      <c r="GG1562" s="131"/>
      <c r="GH1562" s="131"/>
      <c r="GI1562" s="131"/>
      <c r="GJ1562" s="131"/>
      <c r="GK1562" s="131"/>
      <c r="GL1562" s="131"/>
      <c r="GM1562" s="131"/>
      <c r="GN1562" s="131"/>
      <c r="GO1562" s="131"/>
      <c r="GP1562" s="131"/>
      <c r="GQ1562" s="131"/>
      <c r="GR1562" s="131"/>
      <c r="GS1562" s="131"/>
      <c r="GT1562" s="131"/>
      <c r="GU1562" s="131"/>
      <c r="GV1562" s="131"/>
      <c r="GW1562" s="131"/>
      <c r="GX1562" s="131"/>
      <c r="GY1562" s="131"/>
      <c r="GZ1562" s="131"/>
      <c r="HA1562" s="131"/>
      <c r="HB1562" s="131"/>
      <c r="HC1562" s="131"/>
      <c r="HD1562" s="131"/>
      <c r="HE1562" s="131"/>
      <c r="HF1562" s="131"/>
      <c r="HG1562" s="131"/>
      <c r="HH1562" s="131"/>
      <c r="HI1562" s="131"/>
      <c r="HJ1562" s="131"/>
      <c r="HK1562" s="131"/>
      <c r="HL1562" s="131"/>
      <c r="HM1562" s="131"/>
      <c r="HN1562" s="131"/>
      <c r="HO1562" s="131"/>
    </row>
    <row r="1563" spans="1:238" x14ac:dyDescent="0.2">
      <c r="A1563" s="11">
        <f t="shared" si="26"/>
        <v>1554</v>
      </c>
      <c r="B1563" s="38" t="s">
        <v>1731</v>
      </c>
      <c r="C1563" s="32" t="s">
        <v>140</v>
      </c>
      <c r="D1563" s="38" t="s">
        <v>185</v>
      </c>
      <c r="E1563" s="69" t="s">
        <v>1729</v>
      </c>
      <c r="F1563" s="82" t="s">
        <v>1599</v>
      </c>
      <c r="G1563" s="83">
        <v>653</v>
      </c>
      <c r="H1563" s="34">
        <v>875</v>
      </c>
      <c r="I1563" s="37" t="s">
        <v>15</v>
      </c>
      <c r="J1563" s="35" t="s">
        <v>17</v>
      </c>
      <c r="K1563" s="45"/>
      <c r="L1563" s="17"/>
      <c r="M1563" s="17"/>
      <c r="N1563" s="17"/>
      <c r="O1563" s="17"/>
      <c r="P1563" s="17"/>
      <c r="Q1563" s="17"/>
      <c r="R1563" s="17"/>
      <c r="S1563" s="17"/>
      <c r="T1563" s="17"/>
      <c r="U1563" s="17"/>
      <c r="V1563" s="17"/>
      <c r="W1563" s="17"/>
      <c r="X1563" s="17"/>
      <c r="Y1563" s="17"/>
      <c r="Z1563" s="17"/>
      <c r="AA1563" s="17"/>
      <c r="AB1563" s="17"/>
      <c r="AC1563" s="17"/>
      <c r="AD1563" s="17"/>
      <c r="AE1563" s="17"/>
      <c r="AF1563" s="17"/>
      <c r="AG1563" s="17"/>
      <c r="AH1563" s="17"/>
      <c r="AI1563" s="17"/>
      <c r="AJ1563" s="17"/>
      <c r="AK1563" s="17"/>
      <c r="AL1563" s="17"/>
      <c r="AM1563" s="17"/>
      <c r="AN1563" s="17"/>
      <c r="AO1563" s="17"/>
      <c r="AP1563" s="17"/>
      <c r="AQ1563" s="17"/>
      <c r="AR1563" s="17"/>
      <c r="AS1563" s="17"/>
      <c r="AT1563" s="17"/>
      <c r="AU1563" s="17"/>
      <c r="AV1563" s="17"/>
      <c r="AW1563" s="17"/>
      <c r="AX1563" s="17"/>
      <c r="AY1563" s="17"/>
      <c r="AZ1563" s="17"/>
      <c r="BA1563" s="17"/>
      <c r="BB1563" s="17"/>
      <c r="BC1563" s="17"/>
      <c r="BD1563" s="17"/>
      <c r="BE1563" s="17"/>
      <c r="BF1563" s="17"/>
      <c r="BG1563" s="17"/>
      <c r="BH1563" s="17"/>
      <c r="BI1563" s="17"/>
      <c r="BJ1563" s="17"/>
      <c r="BK1563" s="17"/>
      <c r="BL1563" s="17"/>
      <c r="BM1563" s="17"/>
      <c r="BN1563" s="17"/>
      <c r="BO1563" s="17"/>
      <c r="BP1563" s="17"/>
      <c r="BQ1563" s="17"/>
      <c r="BR1563" s="17"/>
      <c r="BS1563" s="17"/>
      <c r="BT1563" s="17"/>
      <c r="BU1563" s="17"/>
      <c r="BV1563" s="17"/>
      <c r="BW1563" s="17"/>
      <c r="BX1563" s="17"/>
      <c r="BY1563" s="17"/>
      <c r="BZ1563" s="17"/>
      <c r="CA1563" s="17"/>
      <c r="CB1563" s="17"/>
      <c r="CC1563" s="17"/>
      <c r="CD1563" s="17"/>
      <c r="CE1563" s="17"/>
      <c r="CF1563" s="17"/>
      <c r="CG1563" s="17"/>
      <c r="CH1563" s="17"/>
      <c r="CI1563" s="17"/>
      <c r="CJ1563" s="17"/>
      <c r="CK1563" s="17"/>
      <c r="CL1563" s="17"/>
      <c r="CM1563" s="17"/>
      <c r="CN1563" s="17"/>
      <c r="CO1563" s="17"/>
      <c r="CP1563" s="17"/>
      <c r="CQ1563" s="17"/>
      <c r="CR1563" s="17"/>
      <c r="CS1563" s="17"/>
      <c r="CT1563" s="17"/>
      <c r="CU1563" s="17"/>
      <c r="CV1563" s="17"/>
      <c r="CW1563" s="17"/>
      <c r="CX1563" s="17"/>
      <c r="CY1563" s="17"/>
      <c r="CZ1563" s="17"/>
      <c r="DA1563" s="17"/>
      <c r="DB1563" s="17"/>
      <c r="DC1563" s="17"/>
      <c r="DD1563" s="17"/>
      <c r="DE1563" s="17"/>
      <c r="DF1563" s="17"/>
      <c r="DG1563" s="17"/>
      <c r="DH1563" s="17"/>
      <c r="DI1563" s="17"/>
      <c r="DJ1563" s="17"/>
      <c r="DK1563" s="17"/>
      <c r="DL1563" s="17"/>
      <c r="DM1563" s="17"/>
      <c r="DN1563" s="17"/>
      <c r="DO1563" s="17"/>
      <c r="DP1563" s="17"/>
      <c r="DQ1563" s="17"/>
      <c r="DR1563" s="17"/>
      <c r="DS1563" s="17"/>
      <c r="DT1563" s="17"/>
      <c r="DU1563" s="17"/>
      <c r="DV1563" s="17"/>
      <c r="DW1563" s="17"/>
      <c r="DX1563" s="17"/>
      <c r="DY1563" s="17"/>
      <c r="DZ1563" s="17"/>
      <c r="EA1563" s="17"/>
      <c r="EB1563" s="17"/>
      <c r="EC1563" s="17"/>
      <c r="ED1563" s="17"/>
      <c r="EE1563" s="17"/>
      <c r="EF1563" s="17"/>
      <c r="EG1563" s="17"/>
      <c r="EH1563" s="17"/>
      <c r="EI1563" s="17"/>
      <c r="EJ1563" s="17"/>
      <c r="EK1563" s="17"/>
      <c r="EL1563" s="17"/>
      <c r="EM1563" s="17"/>
      <c r="EN1563" s="17"/>
      <c r="EO1563" s="17"/>
      <c r="EP1563" s="17"/>
      <c r="EQ1563" s="17"/>
      <c r="ER1563" s="17"/>
      <c r="ES1563" s="17"/>
      <c r="ET1563" s="17"/>
      <c r="EU1563" s="17"/>
      <c r="EV1563" s="17"/>
      <c r="EW1563" s="17"/>
      <c r="EX1563" s="17"/>
      <c r="EY1563" s="17"/>
      <c r="EZ1563" s="17"/>
      <c r="FA1563" s="17"/>
      <c r="FB1563" s="17"/>
      <c r="FC1563" s="17"/>
      <c r="FD1563" s="17"/>
      <c r="FE1563" s="17"/>
      <c r="FF1563" s="17"/>
      <c r="FG1563" s="17"/>
      <c r="FH1563" s="17"/>
      <c r="FI1563" s="17"/>
      <c r="FJ1563" s="17"/>
      <c r="FK1563" s="17"/>
      <c r="FL1563" s="17"/>
      <c r="FM1563" s="17"/>
      <c r="FN1563" s="17"/>
      <c r="FO1563" s="17"/>
      <c r="FP1563" s="17"/>
      <c r="FQ1563" s="17"/>
      <c r="FR1563" s="17"/>
      <c r="FS1563" s="17"/>
      <c r="FT1563" s="17"/>
      <c r="FU1563" s="17"/>
      <c r="FV1563" s="17"/>
      <c r="FW1563" s="17"/>
      <c r="FX1563" s="17"/>
      <c r="FY1563" s="17"/>
      <c r="FZ1563" s="17"/>
      <c r="GA1563" s="17"/>
      <c r="GB1563" s="17"/>
      <c r="GC1563" s="17"/>
      <c r="GD1563" s="17"/>
      <c r="GE1563" s="17"/>
      <c r="GF1563" s="17"/>
      <c r="GG1563" s="17"/>
      <c r="GH1563" s="17"/>
      <c r="GI1563" s="17"/>
      <c r="GJ1563" s="17"/>
      <c r="GK1563" s="17"/>
      <c r="GL1563" s="17"/>
      <c r="GM1563" s="17"/>
      <c r="GN1563" s="17"/>
      <c r="GO1563" s="17"/>
      <c r="GP1563" s="17"/>
      <c r="GQ1563" s="17"/>
      <c r="GR1563" s="17"/>
      <c r="GS1563" s="17"/>
      <c r="GT1563" s="17"/>
      <c r="GU1563" s="17"/>
      <c r="GV1563" s="17"/>
      <c r="GW1563" s="17"/>
      <c r="GX1563" s="17"/>
      <c r="GY1563" s="17"/>
      <c r="GZ1563" s="17"/>
      <c r="HA1563" s="17"/>
      <c r="HB1563" s="17"/>
      <c r="HC1563" s="17"/>
      <c r="HD1563" s="17"/>
      <c r="HE1563" s="17"/>
      <c r="HF1563" s="17"/>
      <c r="HG1563" s="17"/>
      <c r="HH1563" s="17"/>
      <c r="HI1563" s="17"/>
      <c r="HJ1563" s="17"/>
      <c r="HK1563" s="17"/>
      <c r="HL1563" s="17"/>
      <c r="HM1563" s="17"/>
      <c r="HN1563" s="17"/>
      <c r="HO1563" s="17"/>
      <c r="HP1563" s="13"/>
      <c r="HQ1563" s="13"/>
      <c r="HR1563" s="13"/>
      <c r="HS1563" s="13"/>
      <c r="HT1563" s="13"/>
      <c r="HU1563" s="13"/>
      <c r="HV1563" s="13"/>
      <c r="HW1563" s="13"/>
      <c r="HX1563" s="13"/>
      <c r="HY1563" s="13"/>
      <c r="HZ1563" s="13"/>
      <c r="IA1563" s="13"/>
      <c r="IB1563" s="13"/>
      <c r="IC1563" s="13"/>
      <c r="ID1563" s="13"/>
    </row>
    <row r="1564" spans="1:238" x14ac:dyDescent="0.2">
      <c r="A1564" s="11">
        <f t="shared" si="26"/>
        <v>1555</v>
      </c>
      <c r="B1564" s="38" t="s">
        <v>1766</v>
      </c>
      <c r="C1564" s="38" t="s">
        <v>140</v>
      </c>
      <c r="D1564" s="38" t="s">
        <v>185</v>
      </c>
      <c r="E1564" s="69" t="s">
        <v>1755</v>
      </c>
      <c r="F1564" s="82" t="s">
        <v>45</v>
      </c>
      <c r="G1564" s="83">
        <v>3664</v>
      </c>
      <c r="H1564" s="34">
        <v>3995</v>
      </c>
      <c r="I1564" s="37" t="s">
        <v>15</v>
      </c>
      <c r="J1564" s="35" t="s">
        <v>17</v>
      </c>
      <c r="K1564" s="45"/>
      <c r="L1564" s="13"/>
      <c r="M1564" s="13"/>
      <c r="N1564" s="13"/>
      <c r="O1564" s="13"/>
      <c r="P1564" s="13"/>
      <c r="Q1564" s="13"/>
      <c r="R1564" s="13"/>
      <c r="S1564" s="13"/>
      <c r="T1564" s="13"/>
      <c r="U1564" s="13"/>
      <c r="V1564" s="13"/>
      <c r="W1564" s="13"/>
      <c r="X1564" s="13"/>
      <c r="Y1564" s="13"/>
      <c r="Z1564" s="13"/>
      <c r="AA1564" s="13"/>
      <c r="AB1564" s="13"/>
      <c r="AC1564" s="13"/>
      <c r="AD1564" s="13"/>
      <c r="AE1564" s="13"/>
      <c r="AF1564" s="13"/>
      <c r="AG1564" s="13"/>
      <c r="AH1564" s="13"/>
      <c r="AI1564" s="13"/>
      <c r="AJ1564" s="13"/>
      <c r="AK1564" s="13"/>
      <c r="AL1564" s="13"/>
      <c r="AM1564" s="13"/>
      <c r="AN1564" s="13"/>
      <c r="AO1564" s="13"/>
      <c r="AP1564" s="13"/>
      <c r="AQ1564" s="13"/>
      <c r="AR1564" s="13"/>
      <c r="AS1564" s="13"/>
      <c r="AT1564" s="13"/>
      <c r="AU1564" s="13"/>
      <c r="AV1564" s="13"/>
      <c r="AW1564" s="13"/>
      <c r="AX1564" s="13"/>
      <c r="AY1564" s="13"/>
      <c r="AZ1564" s="13"/>
      <c r="BA1564" s="13"/>
      <c r="BB1564" s="13"/>
      <c r="BC1564" s="13"/>
      <c r="BD1564" s="13"/>
      <c r="BE1564" s="13"/>
      <c r="BF1564" s="13"/>
      <c r="BG1564" s="13"/>
      <c r="BH1564" s="13"/>
      <c r="BI1564" s="13"/>
      <c r="BJ1564" s="13"/>
      <c r="BK1564" s="13"/>
      <c r="BL1564" s="13"/>
      <c r="BM1564" s="13"/>
      <c r="BN1564" s="13"/>
      <c r="BO1564" s="13"/>
      <c r="BP1564" s="13"/>
      <c r="BQ1564" s="13"/>
      <c r="BR1564" s="13"/>
      <c r="BS1564" s="13"/>
      <c r="BT1564" s="13"/>
      <c r="BU1564" s="13"/>
      <c r="BV1564" s="13"/>
      <c r="BW1564" s="13"/>
      <c r="BX1564" s="13"/>
      <c r="BY1564" s="13"/>
      <c r="BZ1564" s="13"/>
      <c r="CA1564" s="13"/>
      <c r="CB1564" s="13"/>
      <c r="CC1564" s="13"/>
      <c r="CD1564" s="13"/>
      <c r="CE1564" s="13"/>
      <c r="CF1564" s="13"/>
      <c r="CG1564" s="13"/>
      <c r="CH1564" s="13"/>
      <c r="CI1564" s="13"/>
      <c r="CJ1564" s="13"/>
      <c r="CK1564" s="13"/>
      <c r="CL1564" s="13"/>
      <c r="CM1564" s="13"/>
      <c r="CN1564" s="13"/>
      <c r="CO1564" s="13"/>
      <c r="CP1564" s="13"/>
      <c r="CQ1564" s="13"/>
      <c r="CR1564" s="13"/>
      <c r="CS1564" s="13"/>
      <c r="CT1564" s="13"/>
      <c r="CU1564" s="13"/>
      <c r="CV1564" s="13"/>
      <c r="CW1564" s="13"/>
      <c r="CX1564" s="13"/>
      <c r="CY1564" s="13"/>
      <c r="CZ1564" s="13"/>
      <c r="DA1564" s="13"/>
      <c r="DB1564" s="13"/>
      <c r="DC1564" s="13"/>
      <c r="DD1564" s="13"/>
      <c r="DE1564" s="13"/>
      <c r="DF1564" s="13"/>
      <c r="DG1564" s="13"/>
      <c r="DH1564" s="13"/>
      <c r="DI1564" s="13"/>
      <c r="DJ1564" s="13"/>
      <c r="DK1564" s="13"/>
      <c r="DL1564" s="13"/>
      <c r="DM1564" s="13"/>
      <c r="DN1564" s="13"/>
      <c r="DO1564" s="13"/>
      <c r="DP1564" s="13"/>
      <c r="DQ1564" s="13"/>
      <c r="DR1564" s="13"/>
      <c r="DS1564" s="13"/>
      <c r="DT1564" s="13"/>
      <c r="DU1564" s="13"/>
      <c r="DV1564" s="13"/>
      <c r="DW1564" s="13"/>
      <c r="DX1564" s="13"/>
      <c r="DY1564" s="13"/>
      <c r="DZ1564" s="13"/>
      <c r="EA1564" s="13"/>
      <c r="EB1564" s="13"/>
      <c r="EC1564" s="13"/>
      <c r="ED1564" s="13"/>
      <c r="EE1564" s="13"/>
      <c r="EF1564" s="13"/>
      <c r="EG1564" s="13"/>
      <c r="EH1564" s="13"/>
      <c r="EI1564" s="13"/>
      <c r="EJ1564" s="13"/>
      <c r="EK1564" s="13"/>
      <c r="EL1564" s="13"/>
      <c r="EM1564" s="13"/>
      <c r="EN1564" s="13"/>
      <c r="EO1564" s="13"/>
      <c r="EP1564" s="13"/>
      <c r="EQ1564" s="13"/>
      <c r="ER1564" s="13"/>
      <c r="ES1564" s="13"/>
      <c r="ET1564" s="13"/>
      <c r="EU1564" s="13"/>
      <c r="EV1564" s="13"/>
      <c r="EW1564" s="13"/>
      <c r="EX1564" s="13"/>
      <c r="EY1564" s="13"/>
      <c r="EZ1564" s="13"/>
      <c r="FA1564" s="13"/>
      <c r="FB1564" s="13"/>
      <c r="FC1564" s="13"/>
      <c r="FD1564" s="13"/>
      <c r="FE1564" s="13"/>
      <c r="FF1564" s="13"/>
      <c r="FG1564" s="13"/>
      <c r="FH1564" s="13"/>
      <c r="FI1564" s="13"/>
      <c r="FJ1564" s="13"/>
      <c r="FK1564" s="13"/>
      <c r="FL1564" s="13"/>
      <c r="FM1564" s="13"/>
      <c r="FN1564" s="13"/>
      <c r="FO1564" s="13"/>
      <c r="FP1564" s="13"/>
      <c r="FQ1564" s="13"/>
      <c r="FR1564" s="13"/>
      <c r="FS1564" s="13"/>
      <c r="FT1564" s="13"/>
      <c r="FU1564" s="13"/>
      <c r="FV1564" s="13"/>
      <c r="FW1564" s="13"/>
      <c r="FX1564" s="13"/>
      <c r="FY1564" s="13"/>
      <c r="FZ1564" s="13"/>
      <c r="GA1564" s="13"/>
      <c r="GB1564" s="13"/>
      <c r="GC1564" s="13"/>
      <c r="GD1564" s="13"/>
      <c r="GE1564" s="13"/>
      <c r="GF1564" s="13"/>
      <c r="GG1564" s="13"/>
      <c r="GH1564" s="13"/>
      <c r="GI1564" s="13"/>
      <c r="GJ1564" s="13"/>
      <c r="GK1564" s="13"/>
      <c r="GL1564" s="13"/>
      <c r="GM1564" s="13"/>
      <c r="GN1564" s="13"/>
      <c r="GO1564" s="13"/>
      <c r="GP1564" s="13"/>
      <c r="GQ1564" s="13"/>
      <c r="GR1564" s="13"/>
      <c r="GS1564" s="13"/>
      <c r="GT1564" s="13"/>
      <c r="GU1564" s="13"/>
      <c r="GV1564" s="13"/>
      <c r="GW1564" s="13"/>
      <c r="GX1564" s="13"/>
      <c r="GY1564" s="13"/>
      <c r="GZ1564" s="13"/>
      <c r="HA1564" s="13"/>
      <c r="HB1564" s="13"/>
      <c r="HC1564" s="13"/>
      <c r="HD1564" s="13"/>
      <c r="HE1564" s="13"/>
      <c r="HF1564" s="13"/>
      <c r="HG1564" s="13"/>
      <c r="HH1564" s="13"/>
      <c r="HI1564" s="13"/>
      <c r="HJ1564" s="13"/>
      <c r="HK1564" s="13"/>
      <c r="HL1564" s="13"/>
      <c r="HM1564" s="13"/>
      <c r="HN1564" s="13"/>
      <c r="HO1564" s="13"/>
    </row>
    <row r="1565" spans="1:238" x14ac:dyDescent="0.2">
      <c r="A1565" s="11">
        <f t="shared" si="26"/>
        <v>1556</v>
      </c>
      <c r="B1565" s="32" t="s">
        <v>428</v>
      </c>
      <c r="C1565" s="32" t="s">
        <v>140</v>
      </c>
      <c r="D1565" s="38" t="s">
        <v>185</v>
      </c>
      <c r="E1565" s="69" t="s">
        <v>1789</v>
      </c>
      <c r="F1565" s="33" t="s">
        <v>126</v>
      </c>
      <c r="G1565" s="34">
        <v>477</v>
      </c>
      <c r="H1565" s="34">
        <v>858</v>
      </c>
      <c r="I1565" s="37" t="s">
        <v>18</v>
      </c>
      <c r="J1565" s="35" t="s">
        <v>17</v>
      </c>
      <c r="K1565" s="36"/>
    </row>
    <row r="1566" spans="1:238" x14ac:dyDescent="0.2">
      <c r="A1566" s="11">
        <f t="shared" si="26"/>
        <v>1557</v>
      </c>
      <c r="B1566" s="32" t="s">
        <v>1822</v>
      </c>
      <c r="C1566" s="32" t="s">
        <v>140</v>
      </c>
      <c r="D1566" s="38" t="s">
        <v>185</v>
      </c>
      <c r="E1566" s="69" t="s">
        <v>1812</v>
      </c>
      <c r="F1566" s="33" t="s">
        <v>1823</v>
      </c>
      <c r="G1566" s="34">
        <v>1053</v>
      </c>
      <c r="H1566" s="34">
        <v>2208</v>
      </c>
      <c r="I1566" s="37" t="s">
        <v>19</v>
      </c>
      <c r="J1566" s="35" t="s">
        <v>17</v>
      </c>
      <c r="K1566" s="36"/>
    </row>
    <row r="1567" spans="1:238" x14ac:dyDescent="0.2">
      <c r="A1567" s="11">
        <f t="shared" si="26"/>
        <v>1558</v>
      </c>
      <c r="B1567" s="32" t="s">
        <v>1824</v>
      </c>
      <c r="C1567" s="32" t="s">
        <v>140</v>
      </c>
      <c r="D1567" s="38" t="s">
        <v>185</v>
      </c>
      <c r="E1567" s="69" t="s">
        <v>1812</v>
      </c>
      <c r="F1567" s="33" t="s">
        <v>26</v>
      </c>
      <c r="G1567" s="34">
        <v>3090</v>
      </c>
      <c r="H1567" s="34">
        <v>6098</v>
      </c>
      <c r="I1567" s="37" t="s">
        <v>18</v>
      </c>
      <c r="J1567" s="35" t="s">
        <v>17</v>
      </c>
      <c r="K1567" s="36"/>
    </row>
    <row r="1568" spans="1:238" x14ac:dyDescent="0.2">
      <c r="A1568" s="11">
        <f t="shared" si="26"/>
        <v>1559</v>
      </c>
      <c r="B1568" s="32" t="s">
        <v>1839</v>
      </c>
      <c r="C1568" s="32" t="s">
        <v>140</v>
      </c>
      <c r="D1568" s="38" t="s">
        <v>185</v>
      </c>
      <c r="E1568" s="69" t="s">
        <v>1826</v>
      </c>
      <c r="F1568" s="33" t="s">
        <v>1255</v>
      </c>
      <c r="G1568" s="34">
        <v>2718</v>
      </c>
      <c r="H1568" s="34">
        <v>7025</v>
      </c>
      <c r="I1568" s="37" t="s">
        <v>19</v>
      </c>
      <c r="J1568" s="35" t="s">
        <v>17</v>
      </c>
      <c r="K1568" s="36"/>
    </row>
    <row r="1569" spans="1:238" x14ac:dyDescent="0.2">
      <c r="A1569" s="11">
        <f t="shared" si="26"/>
        <v>1560</v>
      </c>
      <c r="B1569" s="32" t="s">
        <v>1860</v>
      </c>
      <c r="C1569" s="32" t="s">
        <v>140</v>
      </c>
      <c r="D1569" s="38" t="s">
        <v>185</v>
      </c>
      <c r="E1569" s="69" t="s">
        <v>1854</v>
      </c>
      <c r="F1569" s="33" t="s">
        <v>100</v>
      </c>
      <c r="G1569" s="34">
        <v>1061</v>
      </c>
      <c r="H1569" s="34">
        <v>1459</v>
      </c>
      <c r="I1569" s="37" t="s">
        <v>19</v>
      </c>
      <c r="J1569" s="35" t="s">
        <v>17</v>
      </c>
      <c r="K1569" s="36"/>
    </row>
    <row r="1570" spans="1:238" x14ac:dyDescent="0.2">
      <c r="A1570" s="11">
        <f t="shared" si="26"/>
        <v>1561</v>
      </c>
      <c r="B1570" s="32" t="s">
        <v>663</v>
      </c>
      <c r="C1570" s="32" t="s">
        <v>140</v>
      </c>
      <c r="D1570" s="38" t="s">
        <v>185</v>
      </c>
      <c r="E1570" s="69" t="s">
        <v>1862</v>
      </c>
      <c r="F1570" s="33" t="s">
        <v>1823</v>
      </c>
      <c r="G1570" s="34">
        <v>447</v>
      </c>
      <c r="H1570" s="34">
        <v>905</v>
      </c>
      <c r="I1570" s="37" t="s">
        <v>18</v>
      </c>
      <c r="J1570" s="35" t="s">
        <v>17</v>
      </c>
      <c r="K1570" s="36"/>
      <c r="ED1570" s="13"/>
      <c r="EE1570" s="13"/>
      <c r="EF1570" s="13"/>
      <c r="EG1570" s="13"/>
      <c r="EH1570" s="13"/>
      <c r="EI1570" s="13"/>
      <c r="EJ1570" s="13"/>
      <c r="EK1570" s="13"/>
      <c r="EL1570" s="13"/>
      <c r="EM1570" s="13"/>
      <c r="EN1570" s="13"/>
      <c r="EO1570" s="13"/>
      <c r="EP1570" s="13"/>
      <c r="EQ1570" s="13"/>
      <c r="ER1570" s="13"/>
      <c r="ES1570" s="13"/>
      <c r="ET1570" s="13"/>
      <c r="EU1570" s="13"/>
      <c r="EV1570" s="13"/>
      <c r="EW1570" s="13"/>
      <c r="EX1570" s="13"/>
      <c r="EY1570" s="13"/>
      <c r="EZ1570" s="13"/>
      <c r="FA1570" s="13"/>
      <c r="FB1570" s="13"/>
      <c r="FC1570" s="13"/>
      <c r="FD1570" s="13"/>
      <c r="FE1570" s="13"/>
      <c r="FF1570" s="13"/>
      <c r="FG1570" s="13"/>
      <c r="FH1570" s="13"/>
      <c r="FI1570" s="13"/>
      <c r="FJ1570" s="13"/>
      <c r="FK1570" s="13"/>
      <c r="FL1570" s="13"/>
      <c r="FM1570" s="13"/>
      <c r="FN1570" s="13"/>
      <c r="FO1570" s="13"/>
      <c r="FP1570" s="13"/>
      <c r="FQ1570" s="13"/>
      <c r="FR1570" s="13"/>
      <c r="FS1570" s="13"/>
      <c r="FT1570" s="13"/>
      <c r="FU1570" s="13"/>
      <c r="FV1570" s="13"/>
      <c r="FW1570" s="13"/>
      <c r="FX1570" s="13"/>
      <c r="FY1570" s="13"/>
      <c r="FZ1570" s="13"/>
      <c r="GA1570" s="13"/>
      <c r="GB1570" s="13"/>
      <c r="GC1570" s="13"/>
      <c r="GD1570" s="13"/>
      <c r="GE1570" s="13"/>
      <c r="GU1570" s="13"/>
      <c r="GV1570" s="13"/>
      <c r="GW1570" s="13"/>
      <c r="GX1570" s="13"/>
      <c r="GY1570" s="13"/>
      <c r="GZ1570" s="13"/>
      <c r="HA1570" s="13"/>
      <c r="HB1570" s="13"/>
      <c r="HC1570" s="13"/>
      <c r="HD1570" s="13"/>
      <c r="HE1570" s="13"/>
      <c r="HF1570" s="13"/>
      <c r="HG1570" s="13"/>
      <c r="HH1570" s="13"/>
      <c r="HI1570" s="13"/>
      <c r="HJ1570" s="13"/>
      <c r="HK1570" s="13"/>
      <c r="HL1570" s="13"/>
      <c r="HM1570" s="13"/>
      <c r="HN1570" s="13"/>
      <c r="HO1570" s="13"/>
    </row>
    <row r="1571" spans="1:238" x14ac:dyDescent="0.2">
      <c r="A1571" s="11">
        <f t="shared" si="26"/>
        <v>1562</v>
      </c>
      <c r="B1571" s="38" t="s">
        <v>1880</v>
      </c>
      <c r="C1571" s="32" t="s">
        <v>140</v>
      </c>
      <c r="D1571" s="38" t="s">
        <v>185</v>
      </c>
      <c r="E1571" s="69" t="s">
        <v>1876</v>
      </c>
      <c r="F1571" s="40" t="s">
        <v>133</v>
      </c>
      <c r="G1571" s="39">
        <v>224</v>
      </c>
      <c r="H1571" s="39">
        <v>395</v>
      </c>
      <c r="I1571" s="37" t="s">
        <v>18</v>
      </c>
      <c r="J1571" s="43" t="s">
        <v>17</v>
      </c>
      <c r="K1571" s="42"/>
      <c r="ED1571" s="13"/>
      <c r="EE1571" s="13"/>
      <c r="EF1571" s="13"/>
      <c r="EG1571" s="13"/>
      <c r="EH1571" s="13"/>
      <c r="EI1571" s="13"/>
      <c r="EJ1571" s="13"/>
      <c r="EK1571" s="13"/>
      <c r="EL1571" s="13"/>
      <c r="EM1571" s="13"/>
      <c r="EN1571" s="13"/>
      <c r="EO1571" s="13"/>
      <c r="EP1571" s="13"/>
      <c r="EQ1571" s="13"/>
      <c r="ER1571" s="13"/>
      <c r="ES1571" s="13"/>
      <c r="ET1571" s="13"/>
      <c r="EU1571" s="13"/>
      <c r="EV1571" s="13"/>
      <c r="EW1571" s="13"/>
      <c r="EX1571" s="13"/>
      <c r="EY1571" s="13"/>
      <c r="EZ1571" s="13"/>
      <c r="FA1571" s="13"/>
      <c r="FB1571" s="13"/>
      <c r="FC1571" s="13"/>
      <c r="FD1571" s="13"/>
      <c r="FE1571" s="13"/>
      <c r="FF1571" s="13"/>
      <c r="FG1571" s="13"/>
      <c r="FH1571" s="13"/>
      <c r="FI1571" s="13"/>
      <c r="FJ1571" s="13"/>
      <c r="FK1571" s="13"/>
      <c r="FL1571" s="13"/>
      <c r="FM1571" s="13"/>
      <c r="FN1571" s="13"/>
      <c r="FO1571" s="13"/>
      <c r="FP1571" s="13"/>
      <c r="FQ1571" s="13"/>
      <c r="FR1571" s="13"/>
      <c r="FS1571" s="13"/>
      <c r="FT1571" s="13"/>
      <c r="FU1571" s="13"/>
      <c r="FV1571" s="13"/>
      <c r="FW1571" s="13"/>
      <c r="FX1571" s="13"/>
      <c r="FY1571" s="13"/>
      <c r="FZ1571" s="13"/>
      <c r="GA1571" s="13"/>
      <c r="GB1571" s="13"/>
      <c r="GC1571" s="13"/>
      <c r="GD1571" s="13"/>
      <c r="GE1571" s="13"/>
    </row>
    <row r="1572" spans="1:238" s="12" customFormat="1" x14ac:dyDescent="0.2">
      <c r="A1572" s="11">
        <f t="shared" si="26"/>
        <v>1563</v>
      </c>
      <c r="B1572" s="38" t="s">
        <v>664</v>
      </c>
      <c r="C1572" s="32" t="s">
        <v>140</v>
      </c>
      <c r="D1572" s="38" t="s">
        <v>185</v>
      </c>
      <c r="E1572" s="69" t="s">
        <v>1891</v>
      </c>
      <c r="F1572" s="40" t="s">
        <v>1122</v>
      </c>
      <c r="G1572" s="39">
        <v>856</v>
      </c>
      <c r="H1572" s="39">
        <v>1749</v>
      </c>
      <c r="I1572" s="41" t="s">
        <v>18</v>
      </c>
      <c r="J1572" s="43" t="s">
        <v>17</v>
      </c>
      <c r="K1572" s="42"/>
      <c r="L1572" s="2"/>
      <c r="M1572" s="2"/>
      <c r="N1572" s="2"/>
      <c r="O1572" s="2"/>
      <c r="P1572" s="2"/>
      <c r="Q1572" s="2"/>
      <c r="R1572" s="2"/>
      <c r="S1572" s="2"/>
      <c r="T1572" s="2"/>
      <c r="U1572" s="2"/>
      <c r="V1572" s="2"/>
      <c r="W1572" s="2"/>
      <c r="X1572" s="2"/>
      <c r="Y1572" s="2"/>
      <c r="Z1572" s="2"/>
      <c r="AA1572" s="2"/>
      <c r="AB1572" s="2"/>
      <c r="AC1572" s="2"/>
      <c r="AD1572" s="2"/>
      <c r="AE1572" s="2"/>
      <c r="AF1572" s="2"/>
      <c r="AG1572" s="2"/>
      <c r="AH1572" s="2"/>
      <c r="AI1572" s="2"/>
      <c r="AJ1572" s="2"/>
      <c r="AK1572" s="2"/>
      <c r="AL1572" s="2"/>
      <c r="AM1572" s="2"/>
      <c r="AN1572" s="2"/>
      <c r="AO1572" s="2"/>
      <c r="AP1572" s="2"/>
      <c r="AQ1572" s="2"/>
      <c r="AR1572" s="2"/>
      <c r="AS1572" s="2"/>
      <c r="AT1572" s="2"/>
      <c r="AU1572" s="2"/>
      <c r="AV1572" s="2"/>
      <c r="AW1572" s="2"/>
      <c r="AX1572" s="2"/>
      <c r="AY1572" s="2"/>
      <c r="AZ1572" s="2"/>
      <c r="BA1572" s="2"/>
      <c r="BB1572" s="2"/>
      <c r="BC1572" s="2"/>
      <c r="BD1572" s="2"/>
      <c r="BE1572" s="2"/>
      <c r="BF1572" s="2"/>
      <c r="BG1572" s="2"/>
      <c r="BH1572" s="2"/>
      <c r="BI1572" s="2"/>
      <c r="BJ1572" s="2"/>
      <c r="BK1572" s="2"/>
      <c r="BL1572" s="2"/>
      <c r="BM1572" s="2"/>
      <c r="BN1572" s="2"/>
      <c r="BO1572" s="2"/>
      <c r="BP1572" s="2"/>
      <c r="BQ1572" s="2"/>
      <c r="BR1572" s="2"/>
      <c r="BS1572" s="2"/>
      <c r="BT1572" s="2"/>
      <c r="BU1572" s="2"/>
      <c r="BV1572" s="2"/>
      <c r="BW1572" s="2"/>
      <c r="BX1572" s="2"/>
      <c r="BY1572" s="2"/>
      <c r="BZ1572" s="2"/>
      <c r="CA1572" s="2"/>
      <c r="CB1572" s="2"/>
      <c r="CC1572" s="2"/>
      <c r="CD1572" s="2"/>
      <c r="CE1572" s="2"/>
      <c r="CF1572" s="2"/>
      <c r="CG1572" s="2"/>
      <c r="CH1572" s="2"/>
      <c r="CI1572" s="2"/>
      <c r="CJ1572" s="2"/>
      <c r="CK1572" s="2"/>
      <c r="CL1572" s="2"/>
      <c r="CM1572" s="2"/>
      <c r="CN1572" s="2"/>
      <c r="CO1572" s="2"/>
      <c r="CP1572" s="2"/>
      <c r="CQ1572" s="2"/>
      <c r="CR1572" s="2"/>
      <c r="CS1572" s="2"/>
      <c r="CT1572" s="2"/>
      <c r="CU1572" s="2"/>
      <c r="CV1572" s="2"/>
      <c r="CW1572" s="2"/>
      <c r="CX1572" s="2"/>
      <c r="CY1572" s="2"/>
      <c r="CZ1572" s="2"/>
      <c r="DA1572" s="2"/>
      <c r="DB1572" s="2"/>
      <c r="DC1572" s="2"/>
      <c r="DD1572" s="2"/>
      <c r="DE1572" s="2"/>
      <c r="DF1572" s="2"/>
      <c r="DG1572" s="2"/>
      <c r="DH1572" s="2"/>
      <c r="DI1572" s="2"/>
      <c r="DJ1572" s="2"/>
      <c r="DK1572" s="2"/>
      <c r="DL1572" s="2"/>
      <c r="DM1572" s="2"/>
      <c r="DN1572" s="2"/>
      <c r="DO1572" s="2"/>
      <c r="DP1572" s="2"/>
      <c r="DQ1572" s="2"/>
      <c r="DR1572" s="2"/>
      <c r="DS1572" s="2"/>
      <c r="DT1572" s="2"/>
      <c r="DU1572" s="2"/>
      <c r="DV1572" s="2"/>
      <c r="DW1572" s="2"/>
      <c r="DX1572" s="2"/>
      <c r="DY1572" s="2"/>
      <c r="DZ1572" s="2"/>
      <c r="EA1572" s="2"/>
      <c r="EB1572" s="2"/>
      <c r="EC1572" s="2"/>
      <c r="ED1572" s="2"/>
      <c r="EE1572" s="2"/>
      <c r="EF1572" s="2"/>
      <c r="EG1572" s="2"/>
      <c r="EH1572" s="2"/>
      <c r="EI1572" s="2"/>
      <c r="EJ1572" s="2"/>
      <c r="EK1572" s="2"/>
      <c r="EL1572" s="2"/>
      <c r="EM1572" s="2"/>
      <c r="EN1572" s="2"/>
      <c r="EO1572" s="2"/>
      <c r="EP1572" s="2"/>
      <c r="EQ1572" s="2"/>
      <c r="ER1572" s="2"/>
      <c r="ES1572" s="2"/>
      <c r="ET1572" s="2"/>
      <c r="EU1572" s="2"/>
      <c r="EV1572" s="2"/>
      <c r="EW1572" s="2"/>
      <c r="EX1572" s="2"/>
      <c r="EY1572" s="2"/>
      <c r="EZ1572" s="2"/>
      <c r="FA1572" s="2"/>
      <c r="FB1572" s="2"/>
      <c r="FC1572" s="2"/>
      <c r="FD1572" s="2"/>
      <c r="FE1572" s="2"/>
      <c r="FF1572" s="2"/>
      <c r="FG1572" s="2"/>
      <c r="FH1572" s="2"/>
      <c r="FI1572" s="2"/>
      <c r="FJ1572" s="2"/>
      <c r="FK1572" s="2"/>
      <c r="FL1572" s="2"/>
      <c r="FM1572" s="2"/>
      <c r="FN1572" s="2"/>
      <c r="FO1572" s="2"/>
      <c r="FP1572" s="2"/>
      <c r="FQ1572" s="2"/>
      <c r="FR1572" s="2"/>
      <c r="FS1572" s="2"/>
      <c r="FT1572" s="2"/>
      <c r="FU1572" s="2"/>
      <c r="FV1572" s="2"/>
      <c r="FW1572" s="2"/>
      <c r="FX1572" s="2"/>
      <c r="FY1572" s="2"/>
      <c r="FZ1572" s="2"/>
      <c r="GA1572" s="2"/>
      <c r="GB1572" s="2"/>
      <c r="GC1572" s="2"/>
      <c r="GD1572" s="2"/>
      <c r="GE1572" s="2"/>
      <c r="GF1572" s="2"/>
      <c r="GG1572" s="2"/>
      <c r="GH1572" s="2"/>
      <c r="GI1572" s="2"/>
      <c r="GJ1572" s="2"/>
      <c r="GK1572" s="2"/>
      <c r="GL1572" s="2"/>
      <c r="GM1572" s="2"/>
      <c r="GN1572" s="2"/>
      <c r="GO1572" s="2"/>
      <c r="GP1572" s="2"/>
      <c r="GQ1572" s="2"/>
      <c r="GR1572" s="2"/>
      <c r="GS1572" s="2"/>
      <c r="GT1572" s="2"/>
      <c r="GU1572" s="2"/>
      <c r="GV1572" s="2"/>
      <c r="GW1572" s="2"/>
      <c r="GX1572" s="2"/>
      <c r="GY1572" s="2"/>
      <c r="GZ1572" s="2"/>
      <c r="HA1572" s="2"/>
      <c r="HB1572" s="2"/>
      <c r="HC1572" s="2"/>
      <c r="HD1572" s="2"/>
      <c r="HE1572" s="2"/>
      <c r="HF1572" s="2"/>
      <c r="HG1572" s="2"/>
      <c r="HH1572" s="2"/>
      <c r="HI1572" s="2"/>
      <c r="HJ1572" s="2"/>
      <c r="HK1572" s="2"/>
      <c r="HL1572" s="2"/>
      <c r="HM1572" s="2"/>
      <c r="HN1572" s="2"/>
      <c r="HO1572" s="2"/>
      <c r="HP1572" s="2"/>
      <c r="HQ1572" s="2"/>
      <c r="HR1572" s="2"/>
      <c r="HS1572" s="2"/>
      <c r="HT1572" s="2"/>
      <c r="HU1572" s="2"/>
      <c r="HV1572" s="2"/>
      <c r="HW1572" s="2"/>
      <c r="HX1572" s="2"/>
      <c r="HY1572" s="2"/>
      <c r="HZ1572" s="2"/>
      <c r="IA1572" s="2"/>
      <c r="IB1572" s="2"/>
      <c r="IC1572" s="2"/>
      <c r="ID1572" s="2"/>
    </row>
    <row r="1573" spans="1:238" s="12" customFormat="1" x14ac:dyDescent="0.2">
      <c r="A1573" s="11">
        <f t="shared" si="26"/>
        <v>1564</v>
      </c>
      <c r="B1573" s="38" t="s">
        <v>1903</v>
      </c>
      <c r="C1573" s="38" t="s">
        <v>140</v>
      </c>
      <c r="D1573" s="38" t="s">
        <v>185</v>
      </c>
      <c r="E1573" s="69" t="s">
        <v>1897</v>
      </c>
      <c r="F1573" s="40" t="s">
        <v>1904</v>
      </c>
      <c r="G1573" s="39">
        <v>1118</v>
      </c>
      <c r="H1573" s="39">
        <v>2086</v>
      </c>
      <c r="I1573" s="41" t="s">
        <v>19</v>
      </c>
      <c r="J1573" s="43" t="s">
        <v>90</v>
      </c>
      <c r="K1573" s="45"/>
      <c r="L1573" s="2"/>
      <c r="M1573" s="2"/>
      <c r="N1573" s="2"/>
      <c r="O1573" s="2"/>
      <c r="P1573" s="2"/>
      <c r="Q1573" s="2"/>
      <c r="R1573" s="2"/>
      <c r="S1573" s="2"/>
      <c r="T1573" s="2"/>
      <c r="U1573" s="2"/>
      <c r="V1573" s="2"/>
      <c r="W1573" s="2"/>
      <c r="X1573" s="2"/>
      <c r="Y1573" s="2"/>
      <c r="Z1573" s="2"/>
      <c r="AA1573" s="2"/>
      <c r="AB1573" s="2"/>
      <c r="AC1573" s="2"/>
      <c r="AD1573" s="2"/>
      <c r="AE1573" s="2"/>
      <c r="AF1573" s="2"/>
      <c r="AG1573" s="2"/>
      <c r="AH1573" s="2"/>
      <c r="AI1573" s="2"/>
      <c r="AJ1573" s="2"/>
      <c r="AK1573" s="2"/>
      <c r="AL1573" s="2"/>
      <c r="AM1573" s="2"/>
      <c r="AN1573" s="2"/>
      <c r="AO1573" s="2"/>
      <c r="AP1573" s="2"/>
      <c r="AQ1573" s="2"/>
      <c r="AR1573" s="2"/>
      <c r="AS1573" s="2"/>
      <c r="AT1573" s="2"/>
      <c r="AU1573" s="2"/>
      <c r="AV1573" s="2"/>
      <c r="AW1573" s="2"/>
      <c r="AX1573" s="2"/>
      <c r="AY1573" s="2"/>
      <c r="AZ1573" s="2"/>
      <c r="BA1573" s="2"/>
      <c r="BB1573" s="2"/>
      <c r="BC1573" s="2"/>
      <c r="BD1573" s="2"/>
      <c r="BE1573" s="2"/>
      <c r="BF1573" s="2"/>
      <c r="BG1573" s="2"/>
      <c r="BH1573" s="2"/>
      <c r="BI1573" s="2"/>
      <c r="BJ1573" s="2"/>
      <c r="BK1573" s="2"/>
      <c r="BL1573" s="2"/>
      <c r="BM1573" s="2"/>
      <c r="BN1573" s="2"/>
      <c r="BO1573" s="2"/>
      <c r="BP1573" s="2"/>
      <c r="BQ1573" s="2"/>
      <c r="BR1573" s="2"/>
      <c r="BS1573" s="2"/>
      <c r="BT1573" s="2"/>
      <c r="BU1573" s="2"/>
      <c r="BV1573" s="2"/>
      <c r="BW1573" s="2"/>
      <c r="BX1573" s="2"/>
      <c r="BY1573" s="2"/>
      <c r="BZ1573" s="2"/>
      <c r="CA1573" s="2"/>
      <c r="CB1573" s="2"/>
      <c r="CC1573" s="2"/>
      <c r="CD1573" s="2"/>
      <c r="CE1573" s="2"/>
      <c r="CF1573" s="2"/>
      <c r="CG1573" s="2"/>
      <c r="CH1573" s="2"/>
      <c r="CI1573" s="2"/>
      <c r="CJ1573" s="2"/>
      <c r="CK1573" s="2"/>
      <c r="CL1573" s="2"/>
      <c r="CM1573" s="2"/>
      <c r="CN1573" s="2"/>
      <c r="CO1573" s="2"/>
      <c r="CP1573" s="2"/>
      <c r="CQ1573" s="2"/>
      <c r="CR1573" s="2"/>
      <c r="CS1573" s="2"/>
      <c r="CT1573" s="2"/>
      <c r="CU1573" s="2"/>
      <c r="CV1573" s="2"/>
      <c r="CW1573" s="2"/>
      <c r="CX1573" s="2"/>
      <c r="CY1573" s="2"/>
      <c r="CZ1573" s="2"/>
      <c r="DA1573" s="2"/>
      <c r="DB1573" s="2"/>
      <c r="DC1573" s="2"/>
      <c r="DD1573" s="2"/>
      <c r="DE1573" s="2"/>
      <c r="DF1573" s="2"/>
      <c r="DG1573" s="2"/>
      <c r="DH1573" s="2"/>
      <c r="DI1573" s="2"/>
      <c r="DJ1573" s="2"/>
      <c r="DK1573" s="2"/>
      <c r="DL1573" s="2"/>
      <c r="DM1573" s="2"/>
      <c r="DN1573" s="2"/>
      <c r="DO1573" s="2"/>
      <c r="DP1573" s="2"/>
      <c r="DQ1573" s="2"/>
      <c r="DR1573" s="2"/>
      <c r="DS1573" s="2"/>
      <c r="DT1573" s="2"/>
      <c r="DU1573" s="2"/>
      <c r="DV1573" s="2"/>
      <c r="DW1573" s="2"/>
      <c r="DX1573" s="2"/>
      <c r="DY1573" s="2"/>
      <c r="DZ1573" s="2"/>
      <c r="EA1573" s="2"/>
      <c r="EB1573" s="2"/>
      <c r="EC1573" s="2"/>
      <c r="ED1573" s="2"/>
      <c r="EE1573" s="2"/>
      <c r="EF1573" s="2"/>
      <c r="EG1573" s="2"/>
      <c r="EH1573" s="2"/>
      <c r="EI1573" s="2"/>
      <c r="EJ1573" s="2"/>
      <c r="EK1573" s="2"/>
      <c r="EL1573" s="2"/>
      <c r="EM1573" s="2"/>
      <c r="EN1573" s="2"/>
      <c r="EO1573" s="2"/>
      <c r="EP1573" s="2"/>
      <c r="EQ1573" s="2"/>
      <c r="ER1573" s="2"/>
      <c r="ES1573" s="2"/>
      <c r="ET1573" s="2"/>
      <c r="EU1573" s="2"/>
      <c r="EV1573" s="2"/>
      <c r="EW1573" s="2"/>
      <c r="EX1573" s="2"/>
      <c r="EY1573" s="2"/>
      <c r="EZ1573" s="2"/>
      <c r="FA1573" s="2"/>
      <c r="FB1573" s="2"/>
      <c r="FC1573" s="2"/>
      <c r="FD1573" s="2"/>
      <c r="FE1573" s="2"/>
      <c r="FF1573" s="2"/>
      <c r="FG1573" s="2"/>
      <c r="FH1573" s="2"/>
      <c r="FI1573" s="2"/>
      <c r="FJ1573" s="2"/>
      <c r="FK1573" s="2"/>
      <c r="FL1573" s="2"/>
      <c r="FM1573" s="2"/>
      <c r="FN1573" s="2"/>
      <c r="FO1573" s="2"/>
      <c r="FP1573" s="2"/>
      <c r="FQ1573" s="2"/>
      <c r="FR1573" s="2"/>
      <c r="FS1573" s="2"/>
      <c r="FT1573" s="2"/>
      <c r="FU1573" s="2"/>
      <c r="FV1573" s="2"/>
      <c r="FW1573" s="2"/>
      <c r="FX1573" s="2"/>
      <c r="FY1573" s="2"/>
      <c r="FZ1573" s="2"/>
      <c r="GA1573" s="2"/>
      <c r="GB1573" s="2"/>
      <c r="GC1573" s="2"/>
      <c r="GD1573" s="2"/>
      <c r="GE1573" s="2"/>
      <c r="GF1573" s="2"/>
      <c r="GG1573" s="2"/>
      <c r="GH1573" s="2"/>
      <c r="GI1573" s="2"/>
      <c r="GJ1573" s="2"/>
      <c r="GK1573" s="2"/>
      <c r="GL1573" s="2"/>
      <c r="GM1573" s="2"/>
      <c r="GN1573" s="2"/>
      <c r="GO1573" s="2"/>
      <c r="GP1573" s="2"/>
      <c r="GQ1573" s="2"/>
      <c r="GR1573" s="2"/>
      <c r="GS1573" s="2"/>
      <c r="GT1573" s="2"/>
      <c r="GU1573" s="2"/>
      <c r="GV1573" s="2"/>
      <c r="GW1573" s="2"/>
      <c r="GX1573" s="2"/>
      <c r="GY1573" s="2"/>
      <c r="GZ1573" s="2"/>
      <c r="HA1573" s="2"/>
      <c r="HB1573" s="2"/>
      <c r="HC1573" s="2"/>
      <c r="HD1573" s="2"/>
      <c r="HE1573" s="2"/>
      <c r="HF1573" s="2"/>
      <c r="HG1573" s="2"/>
      <c r="HH1573" s="2"/>
      <c r="HI1573" s="2"/>
      <c r="HJ1573" s="2"/>
      <c r="HK1573" s="2"/>
      <c r="HL1573" s="2"/>
      <c r="HM1573" s="2"/>
      <c r="HN1573" s="2"/>
      <c r="HO1573" s="2"/>
      <c r="HP1573" s="2"/>
      <c r="HQ1573" s="2"/>
      <c r="HR1573" s="2"/>
      <c r="HS1573" s="2"/>
      <c r="HT1573" s="2"/>
      <c r="HU1573" s="2"/>
      <c r="HV1573" s="2"/>
      <c r="HW1573" s="2"/>
      <c r="HX1573" s="2"/>
      <c r="HY1573" s="2"/>
      <c r="HZ1573" s="2"/>
      <c r="IA1573" s="2"/>
      <c r="IB1573" s="2"/>
      <c r="IC1573" s="2"/>
      <c r="ID1573" s="2"/>
    </row>
    <row r="1574" spans="1:238" x14ac:dyDescent="0.2">
      <c r="A1574" s="11">
        <f t="shared" si="26"/>
        <v>1565</v>
      </c>
      <c r="B1574" s="38" t="s">
        <v>1944</v>
      </c>
      <c r="C1574" s="38" t="s">
        <v>140</v>
      </c>
      <c r="D1574" s="38" t="s">
        <v>185</v>
      </c>
      <c r="E1574" s="69" t="s">
        <v>1931</v>
      </c>
      <c r="F1574" s="40" t="s">
        <v>1945</v>
      </c>
      <c r="G1574" s="39">
        <v>1186</v>
      </c>
      <c r="H1574" s="39">
        <v>2572</v>
      </c>
      <c r="I1574" s="41" t="s">
        <v>19</v>
      </c>
      <c r="J1574" s="43" t="s">
        <v>17</v>
      </c>
      <c r="K1574" s="42"/>
      <c r="L1574" s="12"/>
      <c r="M1574" s="12"/>
      <c r="N1574" s="12"/>
      <c r="O1574" s="12"/>
      <c r="P1574" s="12"/>
      <c r="Q1574" s="12"/>
      <c r="R1574" s="12"/>
      <c r="S1574" s="12"/>
      <c r="T1574" s="12"/>
      <c r="U1574" s="12"/>
      <c r="V1574" s="12"/>
      <c r="W1574" s="12"/>
      <c r="X1574" s="12"/>
      <c r="Y1574" s="12"/>
      <c r="Z1574" s="12"/>
      <c r="AA1574" s="12"/>
      <c r="AB1574" s="12"/>
      <c r="AC1574" s="12"/>
      <c r="AD1574" s="12"/>
      <c r="AE1574" s="12"/>
      <c r="AF1574" s="12"/>
      <c r="AG1574" s="12"/>
      <c r="AH1574" s="12"/>
      <c r="AI1574" s="12"/>
      <c r="AJ1574" s="12"/>
      <c r="AK1574" s="12"/>
      <c r="AL1574" s="12"/>
      <c r="AM1574" s="12"/>
      <c r="AN1574" s="12"/>
      <c r="AO1574" s="12"/>
      <c r="AP1574" s="12"/>
      <c r="AQ1574" s="12"/>
      <c r="AR1574" s="12"/>
      <c r="AS1574" s="12"/>
      <c r="AT1574" s="12"/>
      <c r="AU1574" s="12"/>
      <c r="AV1574" s="12"/>
      <c r="AW1574" s="12"/>
      <c r="AX1574" s="12"/>
      <c r="AY1574" s="12"/>
      <c r="AZ1574" s="12"/>
      <c r="BA1574" s="12"/>
      <c r="BB1574" s="12"/>
      <c r="BC1574" s="12"/>
      <c r="BD1574" s="12"/>
      <c r="BE1574" s="12"/>
      <c r="BF1574" s="12"/>
      <c r="BG1574" s="12"/>
      <c r="BH1574" s="12"/>
      <c r="BI1574" s="12"/>
      <c r="BJ1574" s="12"/>
      <c r="BK1574" s="12"/>
      <c r="BL1574" s="12"/>
      <c r="BM1574" s="12"/>
      <c r="BN1574" s="12"/>
      <c r="BO1574" s="12"/>
      <c r="BP1574" s="12"/>
      <c r="BQ1574" s="12"/>
      <c r="BR1574" s="12"/>
      <c r="BS1574" s="12"/>
      <c r="BT1574" s="12"/>
      <c r="BU1574" s="12"/>
      <c r="BV1574" s="12"/>
      <c r="BW1574" s="12"/>
      <c r="BX1574" s="12"/>
      <c r="BY1574" s="12"/>
      <c r="BZ1574" s="12"/>
      <c r="CA1574" s="12"/>
      <c r="CB1574" s="12"/>
      <c r="CC1574" s="12"/>
      <c r="CD1574" s="12"/>
      <c r="CE1574" s="12"/>
      <c r="CF1574" s="12"/>
      <c r="CG1574" s="12"/>
      <c r="CH1574" s="12"/>
      <c r="CI1574" s="12"/>
      <c r="CJ1574" s="12"/>
      <c r="CK1574" s="12"/>
      <c r="CL1574" s="12"/>
      <c r="CM1574" s="12"/>
      <c r="CN1574" s="12"/>
      <c r="CO1574" s="12"/>
      <c r="CP1574" s="12"/>
      <c r="CQ1574" s="12"/>
      <c r="CR1574" s="12"/>
      <c r="CS1574" s="12"/>
      <c r="CT1574" s="12"/>
      <c r="CU1574" s="12"/>
      <c r="CV1574" s="12"/>
      <c r="CW1574" s="12"/>
      <c r="CX1574" s="12"/>
      <c r="CY1574" s="12"/>
      <c r="CZ1574" s="12"/>
      <c r="DA1574" s="12"/>
      <c r="DB1574" s="12"/>
      <c r="DC1574" s="12"/>
      <c r="DD1574" s="12"/>
      <c r="DE1574" s="12"/>
      <c r="DF1574" s="12"/>
      <c r="DG1574" s="12"/>
      <c r="DH1574" s="12"/>
      <c r="DI1574" s="12"/>
      <c r="DJ1574" s="12"/>
      <c r="DK1574" s="12"/>
      <c r="DL1574" s="12"/>
      <c r="DM1574" s="12"/>
      <c r="DN1574" s="12"/>
      <c r="DO1574" s="12"/>
      <c r="DP1574" s="12"/>
      <c r="DQ1574" s="12"/>
      <c r="DR1574" s="12"/>
      <c r="DS1574" s="12"/>
      <c r="DT1574" s="12"/>
      <c r="DU1574" s="12"/>
      <c r="DV1574" s="12"/>
      <c r="DW1574" s="12"/>
      <c r="DX1574" s="12"/>
      <c r="DY1574" s="12"/>
      <c r="DZ1574" s="12"/>
      <c r="EA1574" s="12"/>
      <c r="EB1574" s="12"/>
      <c r="EC1574" s="12"/>
      <c r="ED1574" s="12"/>
      <c r="EE1574" s="12"/>
      <c r="EF1574" s="12"/>
      <c r="EG1574" s="12"/>
      <c r="EH1574" s="12"/>
      <c r="EI1574" s="12"/>
      <c r="EJ1574" s="12"/>
      <c r="EK1574" s="12"/>
      <c r="EL1574" s="12"/>
      <c r="EM1574" s="12"/>
      <c r="EN1574" s="12"/>
      <c r="EO1574" s="12"/>
      <c r="EP1574" s="12"/>
      <c r="EQ1574" s="12"/>
      <c r="ER1574" s="12"/>
      <c r="ES1574" s="12"/>
      <c r="ET1574" s="12"/>
      <c r="EU1574" s="12"/>
      <c r="EV1574" s="12"/>
      <c r="EW1574" s="12"/>
      <c r="EX1574" s="12"/>
      <c r="EY1574" s="12"/>
      <c r="EZ1574" s="12"/>
      <c r="FA1574" s="12"/>
      <c r="FB1574" s="12"/>
      <c r="FC1574" s="12"/>
      <c r="FD1574" s="12"/>
      <c r="FE1574" s="12"/>
      <c r="FF1574" s="12"/>
      <c r="FG1574" s="12"/>
      <c r="FH1574" s="12"/>
      <c r="FI1574" s="12"/>
      <c r="FJ1574" s="12"/>
      <c r="FK1574" s="12"/>
      <c r="FL1574" s="12"/>
      <c r="FM1574" s="12"/>
      <c r="FN1574" s="12"/>
      <c r="FO1574" s="12"/>
      <c r="FP1574" s="12"/>
      <c r="FQ1574" s="12"/>
      <c r="FR1574" s="12"/>
      <c r="FS1574" s="12"/>
      <c r="FT1574" s="12"/>
      <c r="FU1574" s="12"/>
      <c r="FV1574" s="12"/>
      <c r="FW1574" s="12"/>
      <c r="FX1574" s="12"/>
      <c r="FY1574" s="12"/>
      <c r="FZ1574" s="12"/>
      <c r="GA1574" s="12"/>
      <c r="GB1574" s="12"/>
      <c r="GC1574" s="12"/>
      <c r="GD1574" s="12"/>
      <c r="GE1574" s="12"/>
      <c r="GF1574" s="12"/>
      <c r="GG1574" s="12"/>
      <c r="GH1574" s="12"/>
      <c r="GI1574" s="12"/>
      <c r="GJ1574" s="12"/>
      <c r="GK1574" s="12"/>
      <c r="GL1574" s="12"/>
      <c r="GM1574" s="12"/>
      <c r="GN1574" s="12"/>
      <c r="GO1574" s="12"/>
      <c r="GP1574" s="12"/>
      <c r="GQ1574" s="12"/>
      <c r="GR1574" s="12"/>
      <c r="GS1574" s="12"/>
      <c r="GT1574" s="12"/>
      <c r="GU1574" s="12"/>
      <c r="GV1574" s="12"/>
      <c r="GW1574" s="12"/>
      <c r="GX1574" s="12"/>
      <c r="GY1574" s="12"/>
      <c r="GZ1574" s="12"/>
      <c r="HA1574" s="12"/>
      <c r="HB1574" s="12"/>
      <c r="HC1574" s="12"/>
      <c r="HD1574" s="12"/>
      <c r="HE1574" s="12"/>
      <c r="HF1574" s="12"/>
      <c r="HG1574" s="12"/>
      <c r="HH1574" s="12"/>
      <c r="HI1574" s="12"/>
      <c r="HJ1574" s="12"/>
      <c r="HK1574" s="12"/>
      <c r="HL1574" s="12"/>
      <c r="HM1574" s="12"/>
      <c r="HN1574" s="12"/>
      <c r="HO1574" s="12"/>
      <c r="HP1574" s="12"/>
      <c r="HQ1574" s="12"/>
      <c r="HR1574" s="12"/>
      <c r="HS1574" s="12"/>
      <c r="HT1574" s="12"/>
      <c r="HU1574" s="12"/>
      <c r="HV1574" s="12"/>
      <c r="HW1574" s="12"/>
      <c r="HX1574" s="12"/>
      <c r="HY1574" s="12"/>
      <c r="HZ1574" s="12"/>
      <c r="IA1574" s="12"/>
      <c r="IB1574" s="12"/>
      <c r="IC1574" s="12"/>
      <c r="ID1574" s="12"/>
    </row>
    <row r="1575" spans="1:238" x14ac:dyDescent="0.2">
      <c r="A1575" s="11">
        <f t="shared" si="26"/>
        <v>1566</v>
      </c>
      <c r="B1575" s="38" t="s">
        <v>1080</v>
      </c>
      <c r="C1575" s="38" t="s">
        <v>140</v>
      </c>
      <c r="D1575" s="38" t="s">
        <v>185</v>
      </c>
      <c r="E1575" s="69" t="s">
        <v>1964</v>
      </c>
      <c r="F1575" s="40" t="s">
        <v>26</v>
      </c>
      <c r="G1575" s="39">
        <v>707</v>
      </c>
      <c r="H1575" s="39">
        <v>1462</v>
      </c>
      <c r="I1575" s="41" t="s">
        <v>15</v>
      </c>
      <c r="J1575" s="43" t="s">
        <v>17</v>
      </c>
      <c r="K1575" s="42"/>
      <c r="L1575" s="12"/>
      <c r="M1575" s="12"/>
      <c r="N1575" s="12"/>
      <c r="O1575" s="12"/>
      <c r="P1575" s="12"/>
      <c r="Q1575" s="12"/>
      <c r="R1575" s="12"/>
      <c r="S1575" s="12"/>
      <c r="T1575" s="12"/>
      <c r="U1575" s="12"/>
      <c r="V1575" s="12"/>
      <c r="W1575" s="12"/>
      <c r="X1575" s="12"/>
      <c r="Y1575" s="12"/>
      <c r="Z1575" s="12"/>
      <c r="AA1575" s="12"/>
      <c r="AB1575" s="12"/>
      <c r="AC1575" s="12"/>
      <c r="AD1575" s="12"/>
      <c r="AE1575" s="12"/>
      <c r="AF1575" s="12"/>
      <c r="AG1575" s="12"/>
      <c r="AH1575" s="12"/>
      <c r="AI1575" s="12"/>
      <c r="AJ1575" s="12"/>
      <c r="AK1575" s="12"/>
      <c r="AL1575" s="12"/>
      <c r="AM1575" s="12"/>
      <c r="AN1575" s="12"/>
      <c r="AO1575" s="12"/>
      <c r="AP1575" s="12"/>
      <c r="AQ1575" s="12"/>
      <c r="AR1575" s="12"/>
      <c r="AS1575" s="12"/>
      <c r="AT1575" s="12"/>
      <c r="AU1575" s="12"/>
      <c r="AV1575" s="12"/>
      <c r="AW1575" s="12"/>
      <c r="AX1575" s="12"/>
      <c r="AY1575" s="12"/>
      <c r="AZ1575" s="12"/>
      <c r="BA1575" s="12"/>
      <c r="BB1575" s="12"/>
      <c r="BC1575" s="12"/>
      <c r="BD1575" s="12"/>
      <c r="BE1575" s="12"/>
      <c r="BF1575" s="12"/>
      <c r="BG1575" s="12"/>
      <c r="BH1575" s="12"/>
      <c r="BI1575" s="12"/>
      <c r="BJ1575" s="12"/>
      <c r="BK1575" s="12"/>
      <c r="BL1575" s="12"/>
      <c r="BM1575" s="12"/>
      <c r="BN1575" s="12"/>
      <c r="BO1575" s="12"/>
      <c r="BP1575" s="12"/>
      <c r="BQ1575" s="12"/>
      <c r="BR1575" s="12"/>
      <c r="BS1575" s="12"/>
      <c r="BT1575" s="12"/>
      <c r="BU1575" s="12"/>
      <c r="BV1575" s="12"/>
      <c r="BW1575" s="12"/>
      <c r="BX1575" s="12"/>
      <c r="BY1575" s="12"/>
      <c r="BZ1575" s="12"/>
      <c r="CA1575" s="12"/>
      <c r="CB1575" s="12"/>
      <c r="CC1575" s="12"/>
      <c r="CD1575" s="12"/>
      <c r="CE1575" s="12"/>
      <c r="CF1575" s="12"/>
      <c r="CG1575" s="12"/>
      <c r="CH1575" s="12"/>
      <c r="CI1575" s="12"/>
      <c r="CJ1575" s="12"/>
      <c r="CK1575" s="12"/>
      <c r="CL1575" s="12"/>
      <c r="CM1575" s="12"/>
      <c r="CN1575" s="12"/>
      <c r="CO1575" s="12"/>
      <c r="CP1575" s="12"/>
      <c r="CQ1575" s="12"/>
      <c r="CR1575" s="12"/>
      <c r="CS1575" s="12"/>
      <c r="CT1575" s="12"/>
      <c r="CU1575" s="12"/>
      <c r="CV1575" s="12"/>
      <c r="CW1575" s="12"/>
      <c r="CX1575" s="12"/>
      <c r="CY1575" s="12"/>
      <c r="CZ1575" s="12"/>
      <c r="DA1575" s="12"/>
      <c r="DB1575" s="12"/>
      <c r="DC1575" s="12"/>
      <c r="DD1575" s="12"/>
      <c r="DE1575" s="12"/>
      <c r="DF1575" s="12"/>
      <c r="DG1575" s="12"/>
      <c r="DH1575" s="12"/>
      <c r="DI1575" s="12"/>
      <c r="DJ1575" s="12"/>
      <c r="DK1575" s="12"/>
      <c r="DL1575" s="12"/>
      <c r="DM1575" s="12"/>
      <c r="DN1575" s="12"/>
      <c r="DO1575" s="12"/>
      <c r="DP1575" s="12"/>
      <c r="DQ1575" s="12"/>
      <c r="DR1575" s="12"/>
      <c r="DS1575" s="12"/>
      <c r="DT1575" s="12"/>
      <c r="DU1575" s="12"/>
      <c r="DV1575" s="12"/>
      <c r="DW1575" s="12"/>
      <c r="DX1575" s="12"/>
      <c r="DY1575" s="12"/>
      <c r="DZ1575" s="12"/>
      <c r="EA1575" s="12"/>
      <c r="EB1575" s="12"/>
      <c r="EC1575" s="12"/>
      <c r="ED1575" s="12"/>
      <c r="EE1575" s="12"/>
      <c r="EF1575" s="12"/>
      <c r="EG1575" s="12"/>
      <c r="EH1575" s="12"/>
      <c r="EI1575" s="12"/>
      <c r="EJ1575" s="12"/>
      <c r="EK1575" s="12"/>
      <c r="EL1575" s="12"/>
      <c r="EM1575" s="12"/>
      <c r="EN1575" s="12"/>
      <c r="EO1575" s="12"/>
      <c r="EP1575" s="12"/>
      <c r="EQ1575" s="12"/>
      <c r="ER1575" s="12"/>
      <c r="ES1575" s="12"/>
      <c r="ET1575" s="12"/>
      <c r="EU1575" s="12"/>
      <c r="EV1575" s="12"/>
      <c r="EW1575" s="12"/>
      <c r="EX1575" s="12"/>
      <c r="EY1575" s="12"/>
      <c r="EZ1575" s="12"/>
      <c r="FA1575" s="12"/>
      <c r="FB1575" s="12"/>
      <c r="FC1575" s="12"/>
      <c r="FD1575" s="12"/>
      <c r="FE1575" s="12"/>
      <c r="FF1575" s="12"/>
      <c r="FG1575" s="12"/>
      <c r="FH1575" s="12"/>
      <c r="FI1575" s="12"/>
      <c r="FJ1575" s="12"/>
      <c r="FK1575" s="12"/>
      <c r="FL1575" s="12"/>
      <c r="FM1575" s="12"/>
      <c r="FN1575" s="12"/>
      <c r="FO1575" s="12"/>
      <c r="FP1575" s="12"/>
      <c r="FQ1575" s="12"/>
      <c r="FR1575" s="12"/>
      <c r="FS1575" s="12"/>
      <c r="FT1575" s="12"/>
      <c r="FU1575" s="12"/>
      <c r="FV1575" s="12"/>
      <c r="FW1575" s="12"/>
      <c r="FX1575" s="12"/>
      <c r="FY1575" s="12"/>
      <c r="FZ1575" s="12"/>
      <c r="GA1575" s="12"/>
      <c r="GB1575" s="12"/>
      <c r="GC1575" s="12"/>
      <c r="GD1575" s="12"/>
      <c r="GE1575" s="12"/>
      <c r="GF1575" s="12"/>
      <c r="GG1575" s="12"/>
      <c r="GH1575" s="12"/>
      <c r="GI1575" s="12"/>
      <c r="GJ1575" s="12"/>
      <c r="GK1575" s="12"/>
      <c r="GL1575" s="12"/>
      <c r="GM1575" s="12"/>
      <c r="GN1575" s="12"/>
      <c r="GO1575" s="12"/>
      <c r="GP1575" s="12"/>
      <c r="GQ1575" s="12"/>
      <c r="GR1575" s="12"/>
      <c r="GS1575" s="12"/>
      <c r="GT1575" s="12"/>
      <c r="GU1575" s="12"/>
      <c r="GV1575" s="12"/>
      <c r="GW1575" s="12"/>
      <c r="GX1575" s="12"/>
      <c r="GY1575" s="12"/>
      <c r="GZ1575" s="12"/>
      <c r="HA1575" s="12"/>
      <c r="HB1575" s="12"/>
      <c r="HC1575" s="12"/>
      <c r="HD1575" s="12"/>
      <c r="HE1575" s="12"/>
      <c r="HF1575" s="12"/>
      <c r="HG1575" s="12"/>
      <c r="HH1575" s="12"/>
      <c r="HI1575" s="12"/>
      <c r="HJ1575" s="12"/>
      <c r="HK1575" s="12"/>
      <c r="HL1575" s="12"/>
      <c r="HM1575" s="12"/>
      <c r="HN1575" s="12"/>
      <c r="HO1575" s="12"/>
      <c r="HP1575" s="12"/>
      <c r="HQ1575" s="12"/>
      <c r="HR1575" s="12"/>
      <c r="HS1575" s="12"/>
      <c r="HT1575" s="12"/>
      <c r="HU1575" s="12"/>
      <c r="HV1575" s="12"/>
      <c r="HW1575" s="12"/>
      <c r="HX1575" s="12"/>
      <c r="HY1575" s="12"/>
      <c r="HZ1575" s="12"/>
      <c r="IA1575" s="12"/>
      <c r="IB1575" s="12"/>
      <c r="IC1575" s="12"/>
      <c r="ID1575" s="12"/>
    </row>
    <row r="1576" spans="1:238" x14ac:dyDescent="0.2">
      <c r="A1576" s="11">
        <f t="shared" si="26"/>
        <v>1567</v>
      </c>
      <c r="B1576" s="38" t="s">
        <v>665</v>
      </c>
      <c r="C1576" s="38" t="s">
        <v>140</v>
      </c>
      <c r="D1576" s="38" t="s">
        <v>185</v>
      </c>
      <c r="E1576" s="69" t="s">
        <v>2014</v>
      </c>
      <c r="F1576" s="40" t="s">
        <v>191</v>
      </c>
      <c r="G1576" s="39">
        <v>973</v>
      </c>
      <c r="H1576" s="39">
        <v>2083</v>
      </c>
      <c r="I1576" s="41" t="s">
        <v>18</v>
      </c>
      <c r="J1576" s="43" t="s">
        <v>17</v>
      </c>
      <c r="K1576" s="42"/>
      <c r="L1576" s="12"/>
      <c r="M1576" s="12"/>
      <c r="N1576" s="12"/>
      <c r="O1576" s="12"/>
      <c r="P1576" s="12"/>
      <c r="Q1576" s="12"/>
      <c r="R1576" s="12"/>
      <c r="S1576" s="12"/>
      <c r="T1576" s="12"/>
      <c r="U1576" s="12"/>
      <c r="V1576" s="12"/>
      <c r="W1576" s="12"/>
      <c r="X1576" s="12"/>
      <c r="Y1576" s="12"/>
      <c r="Z1576" s="12"/>
      <c r="AA1576" s="12"/>
      <c r="AB1576" s="12"/>
      <c r="AC1576" s="12"/>
      <c r="AD1576" s="12"/>
      <c r="AE1576" s="12"/>
      <c r="AF1576" s="12"/>
      <c r="AG1576" s="12"/>
      <c r="AH1576" s="12"/>
      <c r="AI1576" s="12"/>
      <c r="AJ1576" s="12"/>
      <c r="AK1576" s="12"/>
      <c r="AL1576" s="12"/>
      <c r="AM1576" s="12"/>
      <c r="AN1576" s="12"/>
      <c r="AO1576" s="12"/>
      <c r="AP1576" s="12"/>
      <c r="AQ1576" s="12"/>
      <c r="AR1576" s="12"/>
      <c r="AS1576" s="12"/>
      <c r="AT1576" s="12"/>
      <c r="AU1576" s="12"/>
      <c r="AV1576" s="12"/>
      <c r="AW1576" s="12"/>
      <c r="AX1576" s="12"/>
      <c r="AY1576" s="12"/>
      <c r="AZ1576" s="12"/>
      <c r="BA1576" s="12"/>
      <c r="BB1576" s="12"/>
      <c r="BC1576" s="12"/>
      <c r="BD1576" s="12"/>
      <c r="BE1576" s="12"/>
      <c r="BF1576" s="12"/>
      <c r="BG1576" s="12"/>
      <c r="BH1576" s="12"/>
      <c r="BI1576" s="12"/>
      <c r="BJ1576" s="12"/>
      <c r="BK1576" s="12"/>
      <c r="BL1576" s="12"/>
      <c r="BM1576" s="12"/>
      <c r="BN1576" s="12"/>
      <c r="BO1576" s="12"/>
      <c r="BP1576" s="12"/>
      <c r="BQ1576" s="12"/>
      <c r="BR1576" s="12"/>
      <c r="BS1576" s="12"/>
      <c r="BT1576" s="12"/>
      <c r="BU1576" s="12"/>
      <c r="BV1576" s="12"/>
      <c r="BW1576" s="12"/>
      <c r="BX1576" s="12"/>
      <c r="BY1576" s="12"/>
      <c r="BZ1576" s="12"/>
      <c r="CA1576" s="12"/>
      <c r="CB1576" s="12"/>
      <c r="CC1576" s="12"/>
      <c r="CD1576" s="12"/>
      <c r="CE1576" s="12"/>
      <c r="CF1576" s="12"/>
      <c r="CG1576" s="12"/>
      <c r="CH1576" s="12"/>
      <c r="CI1576" s="12"/>
      <c r="CJ1576" s="12"/>
      <c r="CK1576" s="12"/>
      <c r="CL1576" s="12"/>
      <c r="CM1576" s="12"/>
      <c r="CN1576" s="12"/>
      <c r="CO1576" s="12"/>
      <c r="CP1576" s="12"/>
      <c r="CQ1576" s="12"/>
      <c r="CR1576" s="12"/>
      <c r="CS1576" s="12"/>
      <c r="CT1576" s="12"/>
      <c r="CU1576" s="12"/>
      <c r="CV1576" s="12"/>
      <c r="CW1576" s="12"/>
      <c r="CX1576" s="12"/>
      <c r="CY1576" s="12"/>
      <c r="CZ1576" s="12"/>
      <c r="DA1576" s="12"/>
      <c r="DB1576" s="12"/>
      <c r="DC1576" s="12"/>
      <c r="DD1576" s="12"/>
      <c r="DE1576" s="12"/>
      <c r="DF1576" s="12"/>
      <c r="DG1576" s="12"/>
      <c r="DH1576" s="12"/>
      <c r="DI1576" s="12"/>
      <c r="DJ1576" s="12"/>
      <c r="DK1576" s="12"/>
      <c r="DL1576" s="12"/>
      <c r="DM1576" s="12"/>
      <c r="DN1576" s="12"/>
      <c r="DO1576" s="12"/>
      <c r="DP1576" s="12"/>
      <c r="DQ1576" s="12"/>
      <c r="DR1576" s="12"/>
      <c r="DS1576" s="12"/>
      <c r="DT1576" s="12"/>
      <c r="DU1576" s="12"/>
      <c r="DV1576" s="12"/>
      <c r="DW1576" s="12"/>
      <c r="DX1576" s="12"/>
      <c r="DY1576" s="12"/>
      <c r="DZ1576" s="12"/>
      <c r="EA1576" s="12"/>
      <c r="EB1576" s="12"/>
      <c r="EC1576" s="12"/>
      <c r="ED1576" s="12"/>
      <c r="EE1576" s="12"/>
      <c r="EF1576" s="12"/>
      <c r="EG1576" s="12"/>
      <c r="EH1576" s="12"/>
      <c r="EI1576" s="12"/>
      <c r="EJ1576" s="12"/>
      <c r="EK1576" s="12"/>
      <c r="EL1576" s="12"/>
      <c r="EM1576" s="12"/>
      <c r="EN1576" s="12"/>
      <c r="EO1576" s="12"/>
      <c r="EP1576" s="12"/>
      <c r="EQ1576" s="12"/>
      <c r="ER1576" s="12"/>
      <c r="ES1576" s="12"/>
      <c r="ET1576" s="12"/>
      <c r="EU1576" s="12"/>
      <c r="EV1576" s="12"/>
      <c r="EW1576" s="12"/>
      <c r="EX1576" s="12"/>
      <c r="EY1576" s="12"/>
      <c r="EZ1576" s="12"/>
      <c r="FA1576" s="12"/>
      <c r="FB1576" s="12"/>
      <c r="FC1576" s="12"/>
      <c r="FD1576" s="12"/>
      <c r="FE1576" s="12"/>
      <c r="FF1576" s="12"/>
      <c r="FG1576" s="12"/>
      <c r="FH1576" s="12"/>
      <c r="FI1576" s="12"/>
      <c r="FJ1576" s="12"/>
      <c r="FK1576" s="12"/>
      <c r="FL1576" s="12"/>
      <c r="FM1576" s="12"/>
      <c r="FN1576" s="12"/>
      <c r="FO1576" s="12"/>
      <c r="FP1576" s="12"/>
      <c r="FQ1576" s="12"/>
      <c r="FR1576" s="12"/>
      <c r="FS1576" s="12"/>
      <c r="FT1576" s="12"/>
      <c r="FU1576" s="12"/>
      <c r="FV1576" s="12"/>
      <c r="FW1576" s="12"/>
      <c r="FX1576" s="12"/>
      <c r="FY1576" s="12"/>
      <c r="FZ1576" s="12"/>
      <c r="GA1576" s="12"/>
      <c r="GB1576" s="12"/>
      <c r="GC1576" s="12"/>
      <c r="GD1576" s="12"/>
      <c r="GE1576" s="12"/>
      <c r="GF1576" s="12"/>
      <c r="GG1576" s="12"/>
      <c r="GH1576" s="12"/>
      <c r="GI1576" s="12"/>
      <c r="GJ1576" s="12"/>
      <c r="GK1576" s="12"/>
      <c r="GL1576" s="12"/>
      <c r="GM1576" s="12"/>
      <c r="GN1576" s="12"/>
      <c r="GO1576" s="12"/>
      <c r="GP1576" s="12"/>
      <c r="GQ1576" s="12"/>
      <c r="GR1576" s="12"/>
      <c r="GS1576" s="12"/>
      <c r="GT1576" s="12"/>
      <c r="GU1576" s="12"/>
      <c r="GV1576" s="12"/>
      <c r="GW1576" s="12"/>
      <c r="GX1576" s="12"/>
      <c r="GY1576" s="12"/>
      <c r="GZ1576" s="12"/>
      <c r="HA1576" s="12"/>
      <c r="HB1576" s="12"/>
      <c r="HC1576" s="12"/>
      <c r="HD1576" s="12"/>
      <c r="HE1576" s="12"/>
      <c r="HF1576" s="12"/>
      <c r="HG1576" s="12"/>
      <c r="HH1576" s="12"/>
      <c r="HI1576" s="12"/>
      <c r="HJ1576" s="12"/>
      <c r="HK1576" s="12"/>
      <c r="HL1576" s="12"/>
      <c r="HM1576" s="12"/>
      <c r="HN1576" s="12"/>
      <c r="HO1576" s="12"/>
      <c r="HP1576" s="12"/>
      <c r="HQ1576" s="12"/>
      <c r="HR1576" s="12"/>
      <c r="HS1576" s="12"/>
      <c r="HT1576" s="12"/>
      <c r="HU1576" s="12"/>
      <c r="HV1576" s="12"/>
      <c r="HW1576" s="12"/>
      <c r="HX1576" s="12"/>
      <c r="HY1576" s="12"/>
      <c r="HZ1576" s="12"/>
      <c r="IA1576" s="12"/>
      <c r="IB1576" s="12"/>
      <c r="IC1576" s="12"/>
      <c r="ID1576" s="12"/>
    </row>
    <row r="1577" spans="1:238" x14ac:dyDescent="0.2">
      <c r="A1577" s="11">
        <f t="shared" si="26"/>
        <v>1568</v>
      </c>
      <c r="B1577" s="38" t="s">
        <v>2045</v>
      </c>
      <c r="C1577" s="38" t="s">
        <v>140</v>
      </c>
      <c r="D1577" s="38" t="s">
        <v>185</v>
      </c>
      <c r="E1577" s="69" t="s">
        <v>2030</v>
      </c>
      <c r="F1577" s="40" t="s">
        <v>44</v>
      </c>
      <c r="G1577" s="39">
        <v>494</v>
      </c>
      <c r="H1577" s="39">
        <v>995</v>
      </c>
      <c r="I1577" s="41" t="s">
        <v>18</v>
      </c>
      <c r="J1577" s="43" t="s">
        <v>17</v>
      </c>
      <c r="K1577" s="45"/>
      <c r="L1577" s="12"/>
      <c r="M1577" s="12"/>
      <c r="N1577" s="12"/>
      <c r="O1577" s="12"/>
      <c r="P1577" s="12"/>
      <c r="Q1577" s="12"/>
      <c r="R1577" s="12"/>
      <c r="S1577" s="12"/>
      <c r="T1577" s="12"/>
      <c r="U1577" s="12"/>
      <c r="V1577" s="12"/>
      <c r="W1577" s="12"/>
      <c r="X1577" s="12"/>
      <c r="Y1577" s="12"/>
      <c r="Z1577" s="12"/>
      <c r="AA1577" s="12"/>
      <c r="AB1577" s="12"/>
      <c r="AC1577" s="12"/>
      <c r="AD1577" s="12"/>
      <c r="AE1577" s="12"/>
      <c r="AF1577" s="12"/>
      <c r="AG1577" s="12"/>
      <c r="AH1577" s="12"/>
      <c r="AI1577" s="12"/>
      <c r="AJ1577" s="12"/>
      <c r="AK1577" s="12"/>
      <c r="AL1577" s="12"/>
      <c r="AM1577" s="12"/>
      <c r="AN1577" s="12"/>
      <c r="AO1577" s="12"/>
      <c r="AP1577" s="12"/>
      <c r="AQ1577" s="12"/>
      <c r="AR1577" s="12"/>
      <c r="AS1577" s="12"/>
      <c r="AT1577" s="12"/>
      <c r="AU1577" s="12"/>
      <c r="AV1577" s="12"/>
      <c r="AW1577" s="12"/>
      <c r="AX1577" s="12"/>
      <c r="AY1577" s="12"/>
      <c r="AZ1577" s="12"/>
      <c r="BA1577" s="12"/>
      <c r="BB1577" s="12"/>
      <c r="BC1577" s="12"/>
      <c r="BD1577" s="12"/>
      <c r="BE1577" s="12"/>
      <c r="BF1577" s="12"/>
      <c r="BG1577" s="12"/>
      <c r="BH1577" s="12"/>
      <c r="BI1577" s="12"/>
      <c r="BJ1577" s="12"/>
      <c r="BK1577" s="12"/>
      <c r="BL1577" s="12"/>
      <c r="BM1577" s="12"/>
      <c r="BN1577" s="12"/>
      <c r="BO1577" s="12"/>
      <c r="BP1577" s="12"/>
      <c r="BQ1577" s="12"/>
      <c r="BR1577" s="12"/>
      <c r="BS1577" s="12"/>
      <c r="BT1577" s="12"/>
      <c r="BU1577" s="12"/>
      <c r="BV1577" s="12"/>
      <c r="BW1577" s="12"/>
      <c r="BX1577" s="12"/>
      <c r="BY1577" s="12"/>
      <c r="BZ1577" s="12"/>
      <c r="CA1577" s="12"/>
      <c r="CB1577" s="12"/>
      <c r="CC1577" s="12"/>
      <c r="CD1577" s="12"/>
      <c r="CE1577" s="12"/>
      <c r="CF1577" s="12"/>
      <c r="CG1577" s="12"/>
      <c r="CH1577" s="12"/>
      <c r="CI1577" s="12"/>
      <c r="CJ1577" s="12"/>
      <c r="CK1577" s="12"/>
      <c r="CL1577" s="12"/>
      <c r="CM1577" s="12"/>
      <c r="CN1577" s="12"/>
      <c r="CO1577" s="12"/>
      <c r="CP1577" s="12"/>
      <c r="CQ1577" s="12"/>
      <c r="CR1577" s="12"/>
      <c r="CS1577" s="12"/>
      <c r="CT1577" s="12"/>
      <c r="CU1577" s="12"/>
      <c r="CV1577" s="12"/>
      <c r="CW1577" s="12"/>
      <c r="CX1577" s="12"/>
      <c r="CY1577" s="12"/>
      <c r="CZ1577" s="12"/>
      <c r="DA1577" s="12"/>
      <c r="DB1577" s="12"/>
      <c r="DC1577" s="12"/>
      <c r="DD1577" s="12"/>
      <c r="DE1577" s="12"/>
      <c r="DF1577" s="12"/>
      <c r="DG1577" s="12"/>
      <c r="DH1577" s="12"/>
      <c r="DI1577" s="12"/>
      <c r="DJ1577" s="12"/>
      <c r="DK1577" s="12"/>
      <c r="DL1577" s="12"/>
      <c r="DM1577" s="12"/>
      <c r="DN1577" s="12"/>
      <c r="DO1577" s="12"/>
      <c r="DP1577" s="12"/>
      <c r="DQ1577" s="12"/>
      <c r="DR1577" s="12"/>
      <c r="DS1577" s="12"/>
      <c r="DT1577" s="12"/>
      <c r="DU1577" s="12"/>
      <c r="DV1577" s="12"/>
      <c r="DW1577" s="12"/>
      <c r="DX1577" s="12"/>
      <c r="DY1577" s="12"/>
      <c r="DZ1577" s="12"/>
      <c r="EA1577" s="12"/>
      <c r="EB1577" s="12"/>
      <c r="EC1577" s="12"/>
      <c r="ED1577" s="12"/>
      <c r="EE1577" s="12"/>
      <c r="EF1577" s="12"/>
      <c r="EG1577" s="12"/>
      <c r="EH1577" s="12"/>
      <c r="EI1577" s="12"/>
      <c r="EJ1577" s="12"/>
      <c r="EK1577" s="12"/>
      <c r="EL1577" s="12"/>
      <c r="EM1577" s="12"/>
      <c r="EN1577" s="12"/>
      <c r="EO1577" s="12"/>
      <c r="EP1577" s="12"/>
      <c r="EQ1577" s="12"/>
      <c r="ER1577" s="12"/>
      <c r="ES1577" s="12"/>
      <c r="ET1577" s="12"/>
      <c r="EU1577" s="12"/>
      <c r="EV1577" s="12"/>
      <c r="EW1577" s="12"/>
      <c r="EX1577" s="12"/>
      <c r="EY1577" s="12"/>
      <c r="EZ1577" s="12"/>
      <c r="FA1577" s="12"/>
      <c r="FB1577" s="12"/>
      <c r="FC1577" s="12"/>
      <c r="FD1577" s="12"/>
      <c r="FE1577" s="12"/>
      <c r="FF1577" s="12"/>
      <c r="FG1577" s="12"/>
      <c r="FH1577" s="12"/>
      <c r="FI1577" s="12"/>
      <c r="FJ1577" s="12"/>
      <c r="FK1577" s="12"/>
      <c r="FL1577" s="12"/>
      <c r="FM1577" s="12"/>
      <c r="FN1577" s="12"/>
      <c r="FO1577" s="12"/>
      <c r="FP1577" s="12"/>
      <c r="FQ1577" s="12"/>
      <c r="FR1577" s="12"/>
      <c r="FS1577" s="12"/>
      <c r="FT1577" s="12"/>
      <c r="FU1577" s="12"/>
      <c r="FV1577" s="12"/>
      <c r="FW1577" s="12"/>
      <c r="FX1577" s="12"/>
      <c r="FY1577" s="12"/>
      <c r="FZ1577" s="12"/>
      <c r="GA1577" s="12"/>
      <c r="GB1577" s="12"/>
      <c r="GC1577" s="12"/>
      <c r="GD1577" s="12"/>
      <c r="GE1577" s="12"/>
      <c r="GF1577" s="12"/>
      <c r="GG1577" s="12"/>
      <c r="GH1577" s="12"/>
      <c r="GI1577" s="12"/>
      <c r="GJ1577" s="12"/>
      <c r="GK1577" s="12"/>
      <c r="GL1577" s="12"/>
      <c r="GM1577" s="12"/>
      <c r="GN1577" s="12"/>
      <c r="GO1577" s="12"/>
      <c r="GP1577" s="12"/>
      <c r="GQ1577" s="12"/>
      <c r="GR1577" s="12"/>
      <c r="GS1577" s="12"/>
      <c r="GT1577" s="12"/>
      <c r="GU1577" s="12"/>
      <c r="GV1577" s="12"/>
      <c r="GW1577" s="12"/>
      <c r="GX1577" s="12"/>
      <c r="GY1577" s="12"/>
      <c r="GZ1577" s="12"/>
      <c r="HA1577" s="12"/>
      <c r="HB1577" s="12"/>
      <c r="HC1577" s="12"/>
      <c r="HD1577" s="12"/>
      <c r="HE1577" s="12"/>
      <c r="HF1577" s="12"/>
      <c r="HG1577" s="12"/>
      <c r="HH1577" s="12"/>
      <c r="HI1577" s="12"/>
      <c r="HJ1577" s="12"/>
      <c r="HK1577" s="12"/>
      <c r="HL1577" s="12"/>
      <c r="HM1577" s="12"/>
      <c r="HN1577" s="12"/>
      <c r="HO1577" s="12"/>
      <c r="HP1577" s="12"/>
      <c r="HQ1577" s="12"/>
      <c r="HR1577" s="12"/>
      <c r="HS1577" s="12"/>
      <c r="HT1577" s="12"/>
      <c r="HU1577" s="12"/>
      <c r="HV1577" s="12"/>
      <c r="HW1577" s="12"/>
      <c r="HX1577" s="12"/>
      <c r="HY1577" s="12"/>
      <c r="HZ1577" s="12"/>
      <c r="IA1577" s="12"/>
      <c r="IB1577" s="12"/>
      <c r="IC1577" s="12"/>
      <c r="ID1577" s="12"/>
    </row>
    <row r="1578" spans="1:238" x14ac:dyDescent="0.2">
      <c r="A1578" s="11">
        <f t="shared" si="26"/>
        <v>1569</v>
      </c>
      <c r="B1578" s="38" t="s">
        <v>666</v>
      </c>
      <c r="C1578" s="38" t="s">
        <v>140</v>
      </c>
      <c r="D1578" s="38" t="s">
        <v>185</v>
      </c>
      <c r="E1578" s="69" t="s">
        <v>2030</v>
      </c>
      <c r="F1578" s="40" t="s">
        <v>2046</v>
      </c>
      <c r="G1578" s="39">
        <v>2038</v>
      </c>
      <c r="H1578" s="39">
        <v>4193</v>
      </c>
      <c r="I1578" s="41" t="s">
        <v>18</v>
      </c>
      <c r="J1578" s="43" t="s">
        <v>17</v>
      </c>
      <c r="K1578" s="45"/>
      <c r="L1578" s="12"/>
      <c r="M1578" s="12"/>
      <c r="N1578" s="12"/>
      <c r="O1578" s="12"/>
      <c r="P1578" s="12"/>
      <c r="Q1578" s="12"/>
      <c r="R1578" s="12"/>
      <c r="S1578" s="12"/>
      <c r="T1578" s="12"/>
      <c r="U1578" s="12"/>
      <c r="V1578" s="12"/>
      <c r="W1578" s="12"/>
      <c r="X1578" s="12"/>
      <c r="Y1578" s="12"/>
      <c r="Z1578" s="12"/>
      <c r="AA1578" s="12"/>
      <c r="AB1578" s="12"/>
      <c r="AC1578" s="12"/>
      <c r="AD1578" s="12"/>
      <c r="AE1578" s="12"/>
      <c r="AF1578" s="12"/>
      <c r="AG1578" s="12"/>
      <c r="AH1578" s="12"/>
      <c r="AI1578" s="12"/>
      <c r="AJ1578" s="12"/>
      <c r="AK1578" s="12"/>
      <c r="AL1578" s="12"/>
      <c r="AM1578" s="12"/>
      <c r="AN1578" s="12"/>
      <c r="AO1578" s="12"/>
      <c r="AP1578" s="12"/>
      <c r="AQ1578" s="12"/>
      <c r="AR1578" s="12"/>
      <c r="AS1578" s="12"/>
      <c r="AT1578" s="12"/>
      <c r="AU1578" s="12"/>
      <c r="AV1578" s="12"/>
      <c r="AW1578" s="12"/>
      <c r="AX1578" s="12"/>
      <c r="AY1578" s="12"/>
      <c r="AZ1578" s="12"/>
      <c r="BA1578" s="12"/>
      <c r="BB1578" s="12"/>
      <c r="BC1578" s="12"/>
      <c r="BD1578" s="12"/>
      <c r="BE1578" s="12"/>
      <c r="BF1578" s="12"/>
      <c r="BG1578" s="12"/>
      <c r="BH1578" s="12"/>
      <c r="BI1578" s="12"/>
      <c r="BJ1578" s="12"/>
      <c r="BK1578" s="12"/>
      <c r="BL1578" s="12"/>
      <c r="BM1578" s="12"/>
      <c r="BN1578" s="12"/>
      <c r="BO1578" s="12"/>
      <c r="BP1578" s="12"/>
      <c r="BQ1578" s="12"/>
      <c r="BR1578" s="12"/>
      <c r="BS1578" s="12"/>
      <c r="BT1578" s="12"/>
      <c r="BU1578" s="12"/>
      <c r="BV1578" s="12"/>
      <c r="BW1578" s="12"/>
      <c r="BX1578" s="12"/>
      <c r="BY1578" s="12"/>
      <c r="BZ1578" s="12"/>
      <c r="CA1578" s="12"/>
      <c r="CB1578" s="12"/>
      <c r="CC1578" s="12"/>
      <c r="CD1578" s="12"/>
      <c r="CE1578" s="12"/>
      <c r="CF1578" s="12"/>
      <c r="CG1578" s="12"/>
      <c r="CH1578" s="12"/>
      <c r="CI1578" s="12"/>
      <c r="CJ1578" s="12"/>
      <c r="CK1578" s="12"/>
      <c r="CL1578" s="12"/>
      <c r="CM1578" s="12"/>
      <c r="CN1578" s="12"/>
      <c r="CO1578" s="12"/>
      <c r="CP1578" s="12"/>
      <c r="CQ1578" s="12"/>
      <c r="CR1578" s="12"/>
      <c r="CS1578" s="12"/>
      <c r="CT1578" s="12"/>
      <c r="CU1578" s="12"/>
      <c r="CV1578" s="12"/>
      <c r="CW1578" s="12"/>
      <c r="CX1578" s="12"/>
      <c r="CY1578" s="12"/>
      <c r="CZ1578" s="12"/>
      <c r="DA1578" s="12"/>
      <c r="DB1578" s="12"/>
      <c r="DC1578" s="12"/>
      <c r="DD1578" s="12"/>
      <c r="DE1578" s="12"/>
      <c r="DF1578" s="12"/>
      <c r="DG1578" s="12"/>
      <c r="DH1578" s="12"/>
      <c r="DI1578" s="12"/>
      <c r="DJ1578" s="12"/>
      <c r="DK1578" s="12"/>
      <c r="DL1578" s="12"/>
      <c r="DM1578" s="12"/>
      <c r="DN1578" s="12"/>
      <c r="DO1578" s="12"/>
      <c r="DP1578" s="12"/>
      <c r="DQ1578" s="12"/>
      <c r="DR1578" s="12"/>
      <c r="DS1578" s="12"/>
      <c r="DT1578" s="12"/>
      <c r="DU1578" s="12"/>
      <c r="DV1578" s="12"/>
      <c r="DW1578" s="12"/>
      <c r="DX1578" s="12"/>
      <c r="DY1578" s="12"/>
      <c r="DZ1578" s="12"/>
      <c r="EA1578" s="12"/>
      <c r="EB1578" s="12"/>
      <c r="EC1578" s="12"/>
      <c r="ED1578" s="12"/>
      <c r="EE1578" s="12"/>
      <c r="EF1578" s="12"/>
      <c r="EG1578" s="12"/>
      <c r="EH1578" s="12"/>
      <c r="EI1578" s="12"/>
      <c r="EJ1578" s="12"/>
      <c r="EK1578" s="12"/>
      <c r="EL1578" s="12"/>
      <c r="EM1578" s="12"/>
      <c r="EN1578" s="12"/>
      <c r="EO1578" s="12"/>
      <c r="EP1578" s="12"/>
      <c r="EQ1578" s="12"/>
      <c r="ER1578" s="12"/>
      <c r="ES1578" s="12"/>
      <c r="ET1578" s="12"/>
      <c r="EU1578" s="12"/>
      <c r="EV1578" s="12"/>
      <c r="EW1578" s="12"/>
      <c r="EX1578" s="12"/>
      <c r="EY1578" s="12"/>
      <c r="EZ1578" s="12"/>
      <c r="FA1578" s="12"/>
      <c r="FB1578" s="12"/>
      <c r="FC1578" s="12"/>
      <c r="FD1578" s="12"/>
      <c r="FE1578" s="12"/>
      <c r="FF1578" s="12"/>
      <c r="FG1578" s="12"/>
      <c r="FH1578" s="12"/>
      <c r="FI1578" s="12"/>
      <c r="FJ1578" s="12"/>
      <c r="FK1578" s="12"/>
      <c r="FL1578" s="12"/>
      <c r="FM1578" s="12"/>
      <c r="FN1578" s="12"/>
      <c r="FO1578" s="12"/>
      <c r="FP1578" s="12"/>
      <c r="FQ1578" s="12"/>
      <c r="FR1578" s="12"/>
      <c r="FS1578" s="12"/>
      <c r="FT1578" s="12"/>
      <c r="FU1578" s="12"/>
      <c r="FV1578" s="12"/>
      <c r="FW1578" s="12"/>
      <c r="FX1578" s="12"/>
      <c r="FY1578" s="12"/>
      <c r="FZ1578" s="12"/>
      <c r="GA1578" s="12"/>
      <c r="GB1578" s="12"/>
      <c r="GC1578" s="12"/>
      <c r="GD1578" s="12"/>
      <c r="GE1578" s="12"/>
      <c r="GF1578" s="12"/>
      <c r="GG1578" s="12"/>
      <c r="GH1578" s="12"/>
      <c r="GI1578" s="12"/>
      <c r="GJ1578" s="12"/>
      <c r="GK1578" s="12"/>
      <c r="GL1578" s="12"/>
      <c r="GM1578" s="12"/>
      <c r="GN1578" s="12"/>
      <c r="GO1578" s="12"/>
      <c r="GP1578" s="12"/>
      <c r="GQ1578" s="12"/>
      <c r="GR1578" s="12"/>
      <c r="GS1578" s="12"/>
      <c r="GT1578" s="12"/>
      <c r="GU1578" s="12"/>
      <c r="GV1578" s="12"/>
      <c r="GW1578" s="12"/>
      <c r="GX1578" s="12"/>
      <c r="GY1578" s="12"/>
      <c r="GZ1578" s="12"/>
      <c r="HA1578" s="12"/>
      <c r="HB1578" s="12"/>
      <c r="HC1578" s="12"/>
      <c r="HD1578" s="12"/>
      <c r="HE1578" s="12"/>
      <c r="HF1578" s="12"/>
      <c r="HG1578" s="12"/>
      <c r="HH1578" s="12"/>
      <c r="HI1578" s="12"/>
      <c r="HJ1578" s="12"/>
      <c r="HK1578" s="12"/>
      <c r="HL1578" s="12"/>
      <c r="HM1578" s="12"/>
      <c r="HN1578" s="12"/>
      <c r="HO1578" s="12"/>
      <c r="HP1578" s="12"/>
      <c r="HQ1578" s="12"/>
      <c r="HR1578" s="12"/>
      <c r="HS1578" s="12"/>
      <c r="HT1578" s="12"/>
      <c r="HU1578" s="12"/>
      <c r="HV1578" s="12"/>
      <c r="HW1578" s="12"/>
      <c r="HX1578" s="12"/>
      <c r="HY1578" s="12"/>
      <c r="HZ1578" s="12"/>
      <c r="IA1578" s="12"/>
      <c r="IB1578" s="12"/>
      <c r="IC1578" s="12"/>
      <c r="ID1578" s="12"/>
    </row>
    <row r="1579" spans="1:238" x14ac:dyDescent="0.2">
      <c r="A1579" s="11">
        <f t="shared" si="26"/>
        <v>1570</v>
      </c>
      <c r="B1579" s="38" t="s">
        <v>1087</v>
      </c>
      <c r="C1579" s="38" t="s">
        <v>140</v>
      </c>
      <c r="D1579" s="38" t="s">
        <v>185</v>
      </c>
      <c r="E1579" s="69" t="s">
        <v>224</v>
      </c>
      <c r="F1579" s="40" t="s">
        <v>51</v>
      </c>
      <c r="G1579" s="39">
        <v>1531</v>
      </c>
      <c r="H1579" s="39">
        <v>2965</v>
      </c>
      <c r="I1579" s="41" t="s">
        <v>18</v>
      </c>
      <c r="J1579" s="43" t="s">
        <v>17</v>
      </c>
      <c r="K1579" s="42"/>
      <c r="L1579" s="18"/>
      <c r="M1579" s="18"/>
      <c r="N1579" s="18"/>
      <c r="O1579" s="18"/>
      <c r="P1579" s="18"/>
      <c r="Q1579" s="18"/>
      <c r="R1579" s="18"/>
      <c r="S1579" s="18"/>
      <c r="T1579" s="18"/>
      <c r="U1579" s="18"/>
      <c r="V1579" s="18"/>
      <c r="W1579" s="18"/>
      <c r="X1579" s="18"/>
      <c r="Y1579" s="18"/>
      <c r="Z1579" s="18"/>
      <c r="AA1579" s="18"/>
      <c r="AB1579" s="18"/>
      <c r="AC1579" s="18"/>
      <c r="AD1579" s="18"/>
      <c r="AE1579" s="18"/>
      <c r="AF1579" s="18"/>
      <c r="AG1579" s="18"/>
      <c r="AH1579" s="18"/>
      <c r="AI1579" s="18"/>
      <c r="AJ1579" s="18"/>
      <c r="AK1579" s="18"/>
      <c r="AL1579" s="18"/>
      <c r="AM1579" s="18"/>
      <c r="AN1579" s="18"/>
      <c r="AO1579" s="18"/>
      <c r="AP1579" s="18"/>
      <c r="AQ1579" s="18"/>
      <c r="AR1579" s="18"/>
      <c r="AS1579" s="18"/>
      <c r="AT1579" s="18"/>
      <c r="AU1579" s="18"/>
      <c r="AV1579" s="18"/>
      <c r="AW1579" s="18"/>
      <c r="AX1579" s="18"/>
      <c r="AY1579" s="18"/>
      <c r="AZ1579" s="18"/>
      <c r="BA1579" s="18"/>
      <c r="BB1579" s="18"/>
      <c r="BC1579" s="18"/>
      <c r="BD1579" s="18"/>
      <c r="BE1579" s="18"/>
      <c r="BF1579" s="18"/>
      <c r="BG1579" s="18"/>
      <c r="BH1579" s="18"/>
      <c r="BI1579" s="18"/>
      <c r="BJ1579" s="18"/>
      <c r="BK1579" s="18"/>
      <c r="BL1579" s="18"/>
      <c r="BM1579" s="18"/>
      <c r="BN1579" s="18"/>
      <c r="BO1579" s="18"/>
      <c r="BP1579" s="18"/>
      <c r="BQ1579" s="18"/>
      <c r="BR1579" s="18"/>
      <c r="BS1579" s="18"/>
      <c r="BT1579" s="18"/>
      <c r="BU1579" s="18"/>
      <c r="BV1579" s="18"/>
      <c r="BW1579" s="18"/>
      <c r="BX1579" s="18"/>
      <c r="BY1579" s="18"/>
      <c r="BZ1579" s="18"/>
      <c r="CA1579" s="18"/>
      <c r="CB1579" s="18"/>
      <c r="CC1579" s="18"/>
      <c r="CD1579" s="18"/>
      <c r="CE1579" s="18"/>
      <c r="CF1579" s="18"/>
      <c r="CG1579" s="18"/>
      <c r="CH1579" s="18"/>
      <c r="CI1579" s="18"/>
      <c r="CJ1579" s="18"/>
      <c r="CK1579" s="18"/>
      <c r="CL1579" s="18"/>
      <c r="CM1579" s="18"/>
      <c r="CN1579" s="18"/>
      <c r="CO1579" s="18"/>
      <c r="CP1579" s="18"/>
      <c r="CQ1579" s="18"/>
      <c r="CR1579" s="18"/>
      <c r="CS1579" s="18"/>
      <c r="CT1579" s="18"/>
      <c r="CU1579" s="18"/>
      <c r="CV1579" s="18"/>
      <c r="CW1579" s="18"/>
      <c r="CX1579" s="18"/>
      <c r="CY1579" s="18"/>
      <c r="CZ1579" s="18"/>
      <c r="DA1579" s="18"/>
      <c r="DB1579" s="18"/>
      <c r="DC1579" s="18"/>
      <c r="DD1579" s="18"/>
      <c r="DE1579" s="18"/>
      <c r="DF1579" s="18"/>
      <c r="DG1579" s="18"/>
      <c r="DH1579" s="18"/>
      <c r="DI1579" s="18"/>
      <c r="DJ1579" s="18"/>
      <c r="DK1579" s="18"/>
      <c r="DL1579" s="18"/>
      <c r="DM1579" s="18"/>
      <c r="DN1579" s="18"/>
      <c r="DO1579" s="18"/>
      <c r="DP1579" s="18"/>
      <c r="DQ1579" s="18"/>
      <c r="DR1579" s="18"/>
      <c r="DS1579" s="18"/>
      <c r="DT1579" s="18"/>
      <c r="DU1579" s="18"/>
      <c r="DV1579" s="18"/>
      <c r="DW1579" s="18"/>
      <c r="DX1579" s="18"/>
      <c r="DY1579" s="18"/>
      <c r="DZ1579" s="18"/>
      <c r="EA1579" s="18"/>
      <c r="EB1579" s="18"/>
      <c r="EC1579" s="18"/>
      <c r="ED1579" s="18"/>
      <c r="EE1579" s="18"/>
      <c r="EF1579" s="18"/>
      <c r="EG1579" s="18"/>
      <c r="EH1579" s="18"/>
      <c r="EI1579" s="18"/>
      <c r="EJ1579" s="18"/>
      <c r="EK1579" s="18"/>
      <c r="EL1579" s="18"/>
      <c r="EM1579" s="18"/>
      <c r="EN1579" s="18"/>
      <c r="EO1579" s="18"/>
      <c r="EP1579" s="18"/>
      <c r="EQ1579" s="18"/>
      <c r="ER1579" s="18"/>
      <c r="ES1579" s="18"/>
      <c r="ET1579" s="18"/>
      <c r="EU1579" s="18"/>
      <c r="EV1579" s="18"/>
      <c r="EW1579" s="18"/>
      <c r="EX1579" s="18"/>
      <c r="EY1579" s="18"/>
      <c r="EZ1579" s="18"/>
      <c r="FA1579" s="18"/>
      <c r="FB1579" s="18"/>
      <c r="FC1579" s="18"/>
      <c r="FD1579" s="18"/>
      <c r="FE1579" s="18"/>
      <c r="FF1579" s="18"/>
      <c r="FG1579" s="18"/>
      <c r="FH1579" s="18"/>
      <c r="FI1579" s="18"/>
      <c r="FJ1579" s="18"/>
      <c r="FK1579" s="18"/>
      <c r="FL1579" s="18"/>
      <c r="FM1579" s="18"/>
      <c r="FN1579" s="18"/>
      <c r="FO1579" s="18"/>
      <c r="FP1579" s="18"/>
      <c r="FQ1579" s="18"/>
      <c r="FR1579" s="18"/>
      <c r="FS1579" s="18"/>
      <c r="FT1579" s="18"/>
      <c r="FU1579" s="18"/>
      <c r="FV1579" s="18"/>
      <c r="FW1579" s="18"/>
      <c r="FX1579" s="18"/>
      <c r="FY1579" s="18"/>
      <c r="FZ1579" s="18"/>
      <c r="GA1579" s="18"/>
      <c r="GB1579" s="18"/>
      <c r="GC1579" s="18"/>
      <c r="GD1579" s="18"/>
      <c r="GE1579" s="18"/>
      <c r="GF1579" s="18"/>
      <c r="GG1579" s="18"/>
      <c r="GH1579" s="18"/>
      <c r="GI1579" s="18"/>
      <c r="GJ1579" s="18"/>
      <c r="GK1579" s="18"/>
      <c r="GL1579" s="18"/>
      <c r="GM1579" s="18"/>
      <c r="GN1579" s="18"/>
      <c r="GO1579" s="18"/>
      <c r="GP1579" s="18"/>
      <c r="GQ1579" s="18"/>
      <c r="GR1579" s="18"/>
      <c r="GS1579" s="18"/>
      <c r="GT1579" s="18"/>
      <c r="GU1579" s="18"/>
      <c r="GV1579" s="18"/>
      <c r="GW1579" s="18"/>
      <c r="GX1579" s="18"/>
      <c r="GY1579" s="18"/>
      <c r="GZ1579" s="18"/>
      <c r="HA1579" s="18"/>
      <c r="HB1579" s="18"/>
      <c r="HC1579" s="18"/>
      <c r="HD1579" s="18"/>
      <c r="HE1579" s="18"/>
      <c r="HF1579" s="18"/>
      <c r="HG1579" s="18"/>
      <c r="HH1579" s="18"/>
      <c r="HI1579" s="18"/>
      <c r="HJ1579" s="18"/>
      <c r="HK1579" s="18"/>
      <c r="HL1579" s="18"/>
      <c r="HM1579" s="18"/>
      <c r="HN1579" s="18"/>
      <c r="HO1579" s="18"/>
      <c r="HP1579" s="18"/>
      <c r="HQ1579" s="18"/>
      <c r="HR1579" s="18"/>
      <c r="HS1579" s="18"/>
      <c r="HT1579" s="18"/>
      <c r="HU1579" s="18"/>
      <c r="HV1579" s="18"/>
      <c r="HW1579" s="18"/>
      <c r="HX1579" s="18"/>
      <c r="HY1579" s="18"/>
      <c r="HZ1579" s="18"/>
      <c r="IA1579" s="18"/>
      <c r="IB1579" s="18"/>
      <c r="IC1579" s="18"/>
      <c r="ID1579" s="18"/>
    </row>
    <row r="1580" spans="1:238" x14ac:dyDescent="0.2">
      <c r="A1580" s="11">
        <f t="shared" si="26"/>
        <v>1571</v>
      </c>
      <c r="B1580" s="38" t="s">
        <v>1089</v>
      </c>
      <c r="C1580" s="38" t="s">
        <v>140</v>
      </c>
      <c r="D1580" s="60" t="s">
        <v>185</v>
      </c>
      <c r="E1580" s="69" t="s">
        <v>2077</v>
      </c>
      <c r="F1580" s="40" t="s">
        <v>2084</v>
      </c>
      <c r="G1580" s="85">
        <v>136</v>
      </c>
      <c r="H1580" s="85">
        <v>314</v>
      </c>
      <c r="I1580" s="86" t="s">
        <v>19</v>
      </c>
      <c r="J1580" s="86" t="s">
        <v>17</v>
      </c>
      <c r="K1580" s="42"/>
      <c r="L1580" s="18"/>
      <c r="M1580" s="18"/>
      <c r="N1580" s="18"/>
      <c r="O1580" s="18"/>
      <c r="P1580" s="18"/>
      <c r="Q1580" s="18"/>
      <c r="R1580" s="18"/>
      <c r="S1580" s="18"/>
      <c r="T1580" s="18"/>
      <c r="U1580" s="18"/>
      <c r="V1580" s="18"/>
      <c r="W1580" s="18"/>
      <c r="X1580" s="18"/>
      <c r="Y1580" s="18"/>
      <c r="Z1580" s="18"/>
      <c r="AA1580" s="18"/>
      <c r="AB1580" s="18"/>
      <c r="AC1580" s="18"/>
      <c r="AD1580" s="18"/>
      <c r="AE1580" s="18"/>
      <c r="AF1580" s="18"/>
      <c r="AG1580" s="18"/>
      <c r="AH1580" s="18"/>
      <c r="AI1580" s="18"/>
      <c r="AJ1580" s="18"/>
      <c r="AK1580" s="18"/>
      <c r="AL1580" s="18"/>
      <c r="AM1580" s="18"/>
      <c r="AN1580" s="18"/>
      <c r="AO1580" s="18"/>
      <c r="AP1580" s="18"/>
      <c r="AQ1580" s="18"/>
      <c r="AR1580" s="18"/>
      <c r="AS1580" s="18"/>
      <c r="AT1580" s="18"/>
      <c r="AU1580" s="18"/>
      <c r="AV1580" s="18"/>
      <c r="AW1580" s="18"/>
      <c r="AX1580" s="18"/>
      <c r="AY1580" s="18"/>
      <c r="AZ1580" s="18"/>
      <c r="BA1580" s="18"/>
      <c r="BB1580" s="18"/>
      <c r="BC1580" s="18"/>
      <c r="BD1580" s="18"/>
      <c r="BE1580" s="18"/>
      <c r="BF1580" s="18"/>
      <c r="BG1580" s="18"/>
      <c r="BH1580" s="18"/>
      <c r="BI1580" s="18"/>
      <c r="BJ1580" s="18"/>
      <c r="BK1580" s="18"/>
      <c r="BL1580" s="18"/>
      <c r="BM1580" s="18"/>
      <c r="BN1580" s="18"/>
      <c r="BO1580" s="18"/>
      <c r="BP1580" s="18"/>
      <c r="BQ1580" s="18"/>
      <c r="BR1580" s="18"/>
      <c r="BS1580" s="18"/>
      <c r="BT1580" s="18"/>
      <c r="BU1580" s="18"/>
      <c r="BV1580" s="18"/>
      <c r="BW1580" s="18"/>
      <c r="BX1580" s="18"/>
      <c r="BY1580" s="18"/>
      <c r="BZ1580" s="18"/>
      <c r="CA1580" s="18"/>
      <c r="CB1580" s="18"/>
      <c r="CC1580" s="18"/>
      <c r="CD1580" s="18"/>
      <c r="CE1580" s="18"/>
      <c r="CF1580" s="18"/>
      <c r="CG1580" s="18"/>
      <c r="CH1580" s="18"/>
      <c r="CI1580" s="18"/>
      <c r="CJ1580" s="18"/>
      <c r="CK1580" s="18"/>
      <c r="CL1580" s="18"/>
      <c r="CM1580" s="18"/>
      <c r="CN1580" s="18"/>
      <c r="CO1580" s="18"/>
      <c r="CP1580" s="18"/>
      <c r="CQ1580" s="18"/>
      <c r="CR1580" s="18"/>
      <c r="CS1580" s="18"/>
      <c r="CT1580" s="18"/>
      <c r="CU1580" s="18"/>
      <c r="CV1580" s="18"/>
      <c r="CW1580" s="18"/>
      <c r="CX1580" s="18"/>
      <c r="CY1580" s="18"/>
      <c r="CZ1580" s="18"/>
      <c r="DA1580" s="18"/>
      <c r="DB1580" s="18"/>
      <c r="DC1580" s="18"/>
      <c r="DD1580" s="18"/>
      <c r="DE1580" s="18"/>
      <c r="DF1580" s="18"/>
      <c r="DG1580" s="18"/>
      <c r="DH1580" s="18"/>
      <c r="DI1580" s="18"/>
      <c r="DJ1580" s="18"/>
      <c r="DK1580" s="18"/>
      <c r="DL1580" s="18"/>
      <c r="DM1580" s="18"/>
      <c r="DN1580" s="18"/>
      <c r="DO1580" s="18"/>
      <c r="DP1580" s="18"/>
      <c r="DQ1580" s="18"/>
      <c r="DR1580" s="18"/>
      <c r="DS1580" s="18"/>
      <c r="DT1580" s="18"/>
      <c r="DU1580" s="18"/>
      <c r="DV1580" s="18"/>
      <c r="DW1580" s="18"/>
      <c r="DX1580" s="18"/>
      <c r="DY1580" s="18"/>
      <c r="DZ1580" s="18"/>
      <c r="EA1580" s="18"/>
      <c r="EB1580" s="18"/>
      <c r="EC1580" s="18"/>
      <c r="ED1580" s="18"/>
      <c r="EE1580" s="18"/>
      <c r="EF1580" s="18"/>
      <c r="EG1580" s="18"/>
      <c r="EH1580" s="18"/>
      <c r="EI1580" s="18"/>
      <c r="EJ1580" s="18"/>
      <c r="EK1580" s="18"/>
      <c r="EL1580" s="18"/>
      <c r="EM1580" s="18"/>
      <c r="EN1580" s="18"/>
      <c r="EO1580" s="18"/>
      <c r="EP1580" s="18"/>
      <c r="EQ1580" s="18"/>
      <c r="ER1580" s="18"/>
      <c r="ES1580" s="18"/>
      <c r="ET1580" s="18"/>
      <c r="EU1580" s="18"/>
      <c r="EV1580" s="18"/>
      <c r="EW1580" s="18"/>
      <c r="EX1580" s="18"/>
      <c r="EY1580" s="18"/>
      <c r="EZ1580" s="18"/>
      <c r="FA1580" s="18"/>
      <c r="FB1580" s="18"/>
      <c r="FC1580" s="18"/>
      <c r="FD1580" s="18"/>
      <c r="FE1580" s="18"/>
      <c r="FF1580" s="18"/>
      <c r="FG1580" s="18"/>
      <c r="FH1580" s="18"/>
      <c r="FI1580" s="18"/>
      <c r="FJ1580" s="18"/>
      <c r="FK1580" s="18"/>
      <c r="FL1580" s="18"/>
      <c r="FM1580" s="18"/>
      <c r="FN1580" s="18"/>
      <c r="FO1580" s="18"/>
      <c r="FP1580" s="18"/>
      <c r="FQ1580" s="18"/>
      <c r="FR1580" s="18"/>
      <c r="FS1580" s="18"/>
      <c r="FT1580" s="18"/>
      <c r="FU1580" s="18"/>
      <c r="FV1580" s="18"/>
      <c r="FW1580" s="18"/>
      <c r="FX1580" s="18"/>
      <c r="FY1580" s="18"/>
      <c r="FZ1580" s="18"/>
      <c r="GA1580" s="18"/>
      <c r="GB1580" s="18"/>
      <c r="GC1580" s="18"/>
      <c r="GD1580" s="18"/>
      <c r="GE1580" s="18"/>
      <c r="GF1580" s="18"/>
      <c r="GG1580" s="18"/>
      <c r="GH1580" s="18"/>
      <c r="GI1580" s="18"/>
      <c r="GJ1580" s="18"/>
      <c r="GK1580" s="18"/>
      <c r="GL1580" s="18"/>
      <c r="GM1580" s="18"/>
      <c r="GN1580" s="18"/>
      <c r="GO1580" s="18"/>
      <c r="GP1580" s="18"/>
      <c r="GQ1580" s="18"/>
      <c r="GR1580" s="18"/>
      <c r="GS1580" s="18"/>
      <c r="GT1580" s="18"/>
      <c r="GU1580" s="18"/>
      <c r="GV1580" s="18"/>
      <c r="GW1580" s="18"/>
      <c r="GX1580" s="18"/>
      <c r="GY1580" s="18"/>
      <c r="GZ1580" s="18"/>
      <c r="HA1580" s="18"/>
      <c r="HB1580" s="18"/>
      <c r="HC1580" s="18"/>
      <c r="HD1580" s="18"/>
      <c r="HE1580" s="18"/>
      <c r="HF1580" s="18"/>
      <c r="HG1580" s="18"/>
      <c r="HH1580" s="18"/>
      <c r="HI1580" s="18"/>
      <c r="HJ1580" s="18"/>
      <c r="HK1580" s="18"/>
      <c r="HL1580" s="18"/>
      <c r="HM1580" s="18"/>
      <c r="HN1580" s="18"/>
      <c r="HO1580" s="18"/>
      <c r="HP1580" s="18"/>
      <c r="HQ1580" s="18"/>
      <c r="HR1580" s="18"/>
      <c r="HS1580" s="18"/>
      <c r="HT1580" s="18"/>
      <c r="HU1580" s="18"/>
      <c r="HV1580" s="18"/>
      <c r="HW1580" s="18"/>
      <c r="HX1580" s="18"/>
      <c r="HY1580" s="18"/>
      <c r="HZ1580" s="18"/>
      <c r="IA1580" s="18"/>
      <c r="IB1580" s="18"/>
      <c r="IC1580" s="18"/>
      <c r="ID1580" s="18"/>
    </row>
    <row r="1581" spans="1:238" x14ac:dyDescent="0.2">
      <c r="A1581" s="11">
        <f t="shared" si="26"/>
        <v>1572</v>
      </c>
      <c r="B1581" s="38" t="s">
        <v>2085</v>
      </c>
      <c r="C1581" s="38" t="s">
        <v>140</v>
      </c>
      <c r="D1581" s="38" t="s">
        <v>185</v>
      </c>
      <c r="E1581" s="69" t="s">
        <v>2077</v>
      </c>
      <c r="F1581" s="40" t="s">
        <v>2084</v>
      </c>
      <c r="G1581" s="85">
        <v>2379</v>
      </c>
      <c r="H1581" s="85">
        <v>4838</v>
      </c>
      <c r="I1581" s="86" t="s">
        <v>19</v>
      </c>
      <c r="J1581" s="86" t="s">
        <v>17</v>
      </c>
      <c r="K1581" s="42"/>
      <c r="L1581" s="18"/>
      <c r="M1581" s="18"/>
      <c r="N1581" s="18"/>
      <c r="O1581" s="18"/>
      <c r="P1581" s="18"/>
      <c r="Q1581" s="18"/>
      <c r="R1581" s="18"/>
      <c r="S1581" s="18"/>
      <c r="T1581" s="18"/>
      <c r="U1581" s="18"/>
      <c r="V1581" s="18"/>
      <c r="W1581" s="18"/>
      <c r="X1581" s="18"/>
      <c r="Y1581" s="18"/>
      <c r="Z1581" s="18"/>
      <c r="AA1581" s="18"/>
      <c r="AB1581" s="18"/>
      <c r="AC1581" s="18"/>
      <c r="AD1581" s="18"/>
      <c r="AE1581" s="18"/>
      <c r="AF1581" s="18"/>
      <c r="AG1581" s="18"/>
      <c r="AH1581" s="18"/>
      <c r="AI1581" s="18"/>
      <c r="AJ1581" s="18"/>
      <c r="AK1581" s="18"/>
      <c r="AL1581" s="18"/>
      <c r="AM1581" s="18"/>
      <c r="AN1581" s="18"/>
      <c r="AO1581" s="18"/>
      <c r="AP1581" s="18"/>
      <c r="AQ1581" s="18"/>
      <c r="AR1581" s="18"/>
      <c r="AS1581" s="18"/>
      <c r="AT1581" s="18"/>
      <c r="AU1581" s="18"/>
      <c r="AV1581" s="18"/>
      <c r="AW1581" s="18"/>
      <c r="AX1581" s="18"/>
      <c r="AY1581" s="18"/>
      <c r="AZ1581" s="18"/>
      <c r="BA1581" s="18"/>
      <c r="BB1581" s="18"/>
      <c r="BC1581" s="18"/>
      <c r="BD1581" s="18"/>
      <c r="BE1581" s="18"/>
      <c r="BF1581" s="18"/>
      <c r="BG1581" s="18"/>
      <c r="BH1581" s="18"/>
      <c r="BI1581" s="18"/>
      <c r="BJ1581" s="18"/>
      <c r="BK1581" s="18"/>
      <c r="BL1581" s="18"/>
      <c r="BM1581" s="18"/>
      <c r="BN1581" s="18"/>
      <c r="BO1581" s="18"/>
      <c r="BP1581" s="18"/>
      <c r="BQ1581" s="18"/>
      <c r="BR1581" s="18"/>
      <c r="BS1581" s="18"/>
      <c r="BT1581" s="18"/>
      <c r="BU1581" s="18"/>
      <c r="BV1581" s="18"/>
      <c r="BW1581" s="18"/>
      <c r="BX1581" s="18"/>
      <c r="BY1581" s="18"/>
      <c r="BZ1581" s="18"/>
      <c r="CA1581" s="18"/>
      <c r="CB1581" s="18"/>
      <c r="CC1581" s="18"/>
      <c r="CD1581" s="18"/>
      <c r="CE1581" s="18"/>
      <c r="CF1581" s="18"/>
      <c r="CG1581" s="18"/>
      <c r="CH1581" s="18"/>
      <c r="CI1581" s="18"/>
      <c r="CJ1581" s="18"/>
      <c r="CK1581" s="18"/>
      <c r="CL1581" s="18"/>
      <c r="CM1581" s="18"/>
      <c r="CN1581" s="18"/>
      <c r="CO1581" s="18"/>
      <c r="CP1581" s="18"/>
      <c r="CQ1581" s="18"/>
      <c r="CR1581" s="18"/>
      <c r="CS1581" s="18"/>
      <c r="CT1581" s="18"/>
      <c r="CU1581" s="18"/>
      <c r="CV1581" s="18"/>
      <c r="CW1581" s="18"/>
      <c r="CX1581" s="18"/>
      <c r="CY1581" s="18"/>
      <c r="CZ1581" s="18"/>
      <c r="DA1581" s="18"/>
      <c r="DB1581" s="18"/>
      <c r="DC1581" s="18"/>
      <c r="DD1581" s="18"/>
      <c r="DE1581" s="18"/>
      <c r="DF1581" s="18"/>
      <c r="DG1581" s="18"/>
      <c r="DH1581" s="18"/>
      <c r="DI1581" s="18"/>
      <c r="DJ1581" s="18"/>
      <c r="DK1581" s="18"/>
      <c r="DL1581" s="18"/>
      <c r="DM1581" s="18"/>
      <c r="DN1581" s="18"/>
      <c r="DO1581" s="18"/>
      <c r="DP1581" s="18"/>
      <c r="DQ1581" s="18"/>
      <c r="DR1581" s="18"/>
      <c r="DS1581" s="18"/>
      <c r="DT1581" s="18"/>
      <c r="DU1581" s="18"/>
      <c r="DV1581" s="18"/>
      <c r="DW1581" s="18"/>
      <c r="DX1581" s="18"/>
      <c r="DY1581" s="18"/>
      <c r="DZ1581" s="18"/>
      <c r="EA1581" s="18"/>
      <c r="EB1581" s="18"/>
      <c r="EC1581" s="18"/>
      <c r="ED1581" s="18"/>
      <c r="EE1581" s="18"/>
      <c r="EF1581" s="18"/>
      <c r="EG1581" s="18"/>
      <c r="EH1581" s="18"/>
      <c r="EI1581" s="18"/>
      <c r="EJ1581" s="18"/>
      <c r="EK1581" s="18"/>
      <c r="EL1581" s="18"/>
      <c r="EM1581" s="18"/>
      <c r="EN1581" s="18"/>
      <c r="EO1581" s="18"/>
      <c r="EP1581" s="18"/>
      <c r="EQ1581" s="18"/>
      <c r="ER1581" s="18"/>
      <c r="ES1581" s="18"/>
      <c r="ET1581" s="18"/>
      <c r="EU1581" s="18"/>
      <c r="EV1581" s="18"/>
      <c r="EW1581" s="18"/>
      <c r="EX1581" s="18"/>
      <c r="EY1581" s="18"/>
      <c r="EZ1581" s="18"/>
      <c r="FA1581" s="18"/>
      <c r="FB1581" s="18"/>
      <c r="FC1581" s="18"/>
      <c r="FD1581" s="18"/>
      <c r="FE1581" s="18"/>
      <c r="FF1581" s="18"/>
      <c r="FG1581" s="18"/>
      <c r="FH1581" s="18"/>
      <c r="FI1581" s="18"/>
      <c r="FJ1581" s="18"/>
      <c r="FK1581" s="18"/>
      <c r="FL1581" s="18"/>
      <c r="FM1581" s="18"/>
      <c r="FN1581" s="18"/>
      <c r="FO1581" s="18"/>
      <c r="FP1581" s="18"/>
      <c r="FQ1581" s="18"/>
      <c r="FR1581" s="18"/>
      <c r="FS1581" s="18"/>
      <c r="FT1581" s="18"/>
      <c r="FU1581" s="18"/>
      <c r="FV1581" s="18"/>
      <c r="FW1581" s="18"/>
      <c r="FX1581" s="18"/>
      <c r="FY1581" s="18"/>
      <c r="FZ1581" s="18"/>
      <c r="GA1581" s="18"/>
      <c r="GB1581" s="18"/>
      <c r="GC1581" s="18"/>
      <c r="GD1581" s="18"/>
      <c r="GE1581" s="18"/>
      <c r="GF1581" s="18"/>
      <c r="GG1581" s="18"/>
      <c r="GH1581" s="18"/>
      <c r="GI1581" s="18"/>
      <c r="GJ1581" s="18"/>
      <c r="GK1581" s="18"/>
      <c r="GL1581" s="18"/>
      <c r="GM1581" s="18"/>
      <c r="GN1581" s="18"/>
      <c r="GO1581" s="18"/>
      <c r="GP1581" s="18"/>
      <c r="GQ1581" s="18"/>
      <c r="GR1581" s="18"/>
      <c r="GS1581" s="18"/>
      <c r="GT1581" s="18"/>
      <c r="GU1581" s="18"/>
      <c r="GV1581" s="18"/>
      <c r="GW1581" s="18"/>
      <c r="GX1581" s="18"/>
      <c r="GY1581" s="18"/>
      <c r="GZ1581" s="18"/>
      <c r="HA1581" s="18"/>
      <c r="HB1581" s="18"/>
      <c r="HC1581" s="18"/>
      <c r="HD1581" s="18"/>
      <c r="HE1581" s="18"/>
      <c r="HF1581" s="18"/>
      <c r="HG1581" s="18"/>
      <c r="HH1581" s="18"/>
      <c r="HI1581" s="18"/>
      <c r="HJ1581" s="18"/>
      <c r="HK1581" s="18"/>
      <c r="HL1581" s="18"/>
      <c r="HM1581" s="18"/>
      <c r="HN1581" s="18"/>
      <c r="HO1581" s="18"/>
      <c r="HP1581" s="18"/>
      <c r="HQ1581" s="18"/>
      <c r="HR1581" s="18"/>
      <c r="HS1581" s="18"/>
      <c r="HT1581" s="18"/>
      <c r="HU1581" s="18"/>
      <c r="HV1581" s="18"/>
      <c r="HW1581" s="18"/>
      <c r="HX1581" s="18"/>
      <c r="HY1581" s="18"/>
      <c r="HZ1581" s="18"/>
      <c r="IA1581" s="18"/>
      <c r="IB1581" s="18"/>
      <c r="IC1581" s="18"/>
      <c r="ID1581" s="18"/>
    </row>
    <row r="1582" spans="1:238" x14ac:dyDescent="0.2">
      <c r="A1582" s="11">
        <f t="shared" si="26"/>
        <v>1573</v>
      </c>
      <c r="B1582" s="38" t="s">
        <v>1090</v>
      </c>
      <c r="C1582" s="38" t="s">
        <v>140</v>
      </c>
      <c r="D1582" s="38" t="s">
        <v>185</v>
      </c>
      <c r="E1582" s="69" t="s">
        <v>2077</v>
      </c>
      <c r="F1582" s="40" t="s">
        <v>1182</v>
      </c>
      <c r="G1582" s="85">
        <v>512</v>
      </c>
      <c r="H1582" s="85">
        <v>1344</v>
      </c>
      <c r="I1582" s="41" t="s">
        <v>18</v>
      </c>
      <c r="J1582" s="86" t="s">
        <v>17</v>
      </c>
      <c r="K1582" s="42"/>
      <c r="L1582" s="18"/>
      <c r="M1582" s="18"/>
      <c r="N1582" s="18"/>
      <c r="O1582" s="18"/>
      <c r="P1582" s="18"/>
      <c r="Q1582" s="18"/>
      <c r="R1582" s="18"/>
      <c r="S1582" s="18"/>
      <c r="T1582" s="18"/>
      <c r="U1582" s="18"/>
      <c r="V1582" s="18"/>
      <c r="W1582" s="18"/>
      <c r="X1582" s="18"/>
      <c r="Y1582" s="18"/>
      <c r="Z1582" s="18"/>
      <c r="AA1582" s="18"/>
      <c r="AB1582" s="18"/>
      <c r="AC1582" s="18"/>
      <c r="AD1582" s="18"/>
      <c r="AE1582" s="18"/>
      <c r="AF1582" s="18"/>
      <c r="AG1582" s="18"/>
      <c r="AH1582" s="18"/>
      <c r="AI1582" s="18"/>
      <c r="AJ1582" s="18"/>
      <c r="AK1582" s="18"/>
      <c r="AL1582" s="18"/>
      <c r="AM1582" s="18"/>
      <c r="AN1582" s="18"/>
      <c r="AO1582" s="18"/>
      <c r="AP1582" s="18"/>
      <c r="AQ1582" s="18"/>
      <c r="AR1582" s="18"/>
      <c r="AS1582" s="18"/>
      <c r="AT1582" s="18"/>
      <c r="AU1582" s="18"/>
      <c r="AV1582" s="18"/>
      <c r="AW1582" s="18"/>
      <c r="AX1582" s="18"/>
      <c r="AY1582" s="18"/>
      <c r="AZ1582" s="18"/>
      <c r="BA1582" s="18"/>
      <c r="BB1582" s="18"/>
      <c r="BC1582" s="18"/>
      <c r="BD1582" s="18"/>
      <c r="BE1582" s="18"/>
      <c r="BF1582" s="18"/>
      <c r="BG1582" s="18"/>
      <c r="BH1582" s="18"/>
      <c r="BI1582" s="18"/>
      <c r="BJ1582" s="18"/>
      <c r="BK1582" s="18"/>
      <c r="BL1582" s="18"/>
      <c r="BM1582" s="18"/>
      <c r="BN1582" s="18"/>
      <c r="BO1582" s="18"/>
      <c r="BP1582" s="18"/>
      <c r="BQ1582" s="18"/>
      <c r="BR1582" s="18"/>
      <c r="BS1582" s="18"/>
      <c r="BT1582" s="18"/>
      <c r="BU1582" s="18"/>
      <c r="BV1582" s="18"/>
      <c r="BW1582" s="18"/>
      <c r="BX1582" s="18"/>
      <c r="BY1582" s="18"/>
      <c r="BZ1582" s="18"/>
      <c r="CA1582" s="18"/>
      <c r="CB1582" s="18"/>
      <c r="CC1582" s="18"/>
      <c r="CD1582" s="18"/>
      <c r="CE1582" s="18"/>
      <c r="CF1582" s="18"/>
      <c r="CG1582" s="18"/>
      <c r="CH1582" s="18"/>
      <c r="CI1582" s="18"/>
      <c r="CJ1582" s="18"/>
      <c r="CK1582" s="18"/>
      <c r="CL1582" s="18"/>
      <c r="CM1582" s="18"/>
      <c r="CN1582" s="18"/>
      <c r="CO1582" s="18"/>
      <c r="CP1582" s="18"/>
      <c r="CQ1582" s="18"/>
      <c r="CR1582" s="18"/>
      <c r="CS1582" s="18"/>
      <c r="CT1582" s="18"/>
      <c r="CU1582" s="18"/>
      <c r="CV1582" s="18"/>
      <c r="CW1582" s="18"/>
      <c r="CX1582" s="18"/>
      <c r="CY1582" s="18"/>
      <c r="CZ1582" s="18"/>
      <c r="DA1582" s="18"/>
      <c r="DB1582" s="18"/>
      <c r="DC1582" s="18"/>
      <c r="DD1582" s="18"/>
      <c r="DE1582" s="18"/>
      <c r="DF1582" s="18"/>
      <c r="DG1582" s="18"/>
      <c r="DH1582" s="18"/>
      <c r="DI1582" s="18"/>
      <c r="DJ1582" s="18"/>
      <c r="DK1582" s="18"/>
      <c r="DL1582" s="18"/>
      <c r="DM1582" s="18"/>
      <c r="DN1582" s="18"/>
      <c r="DO1582" s="18"/>
      <c r="DP1582" s="18"/>
      <c r="DQ1582" s="18"/>
      <c r="DR1582" s="18"/>
      <c r="DS1582" s="18"/>
      <c r="DT1582" s="18"/>
      <c r="DU1582" s="18"/>
      <c r="DV1582" s="18"/>
      <c r="DW1582" s="18"/>
      <c r="DX1582" s="18"/>
      <c r="DY1582" s="18"/>
      <c r="DZ1582" s="18"/>
      <c r="EA1582" s="18"/>
      <c r="EB1582" s="18"/>
      <c r="EC1582" s="18"/>
      <c r="ED1582" s="18"/>
      <c r="EE1582" s="18"/>
      <c r="EF1582" s="18"/>
      <c r="EG1582" s="18"/>
      <c r="EH1582" s="18"/>
      <c r="EI1582" s="18"/>
      <c r="EJ1582" s="18"/>
      <c r="EK1582" s="18"/>
      <c r="EL1582" s="18"/>
      <c r="EM1582" s="18"/>
      <c r="EN1582" s="18"/>
      <c r="EO1582" s="18"/>
      <c r="EP1582" s="18"/>
      <c r="EQ1582" s="18"/>
      <c r="ER1582" s="18"/>
      <c r="ES1582" s="18"/>
      <c r="ET1582" s="18"/>
      <c r="EU1582" s="18"/>
      <c r="EV1582" s="18"/>
      <c r="EW1582" s="18"/>
      <c r="EX1582" s="18"/>
      <c r="EY1582" s="18"/>
      <c r="EZ1582" s="18"/>
      <c r="FA1582" s="18"/>
      <c r="FB1582" s="18"/>
      <c r="FC1582" s="18"/>
      <c r="FD1582" s="18"/>
      <c r="FE1582" s="18"/>
      <c r="FF1582" s="18"/>
      <c r="FG1582" s="18"/>
      <c r="FH1582" s="18"/>
      <c r="FI1582" s="18"/>
      <c r="FJ1582" s="18"/>
      <c r="FK1582" s="18"/>
      <c r="FL1582" s="18"/>
      <c r="FM1582" s="18"/>
      <c r="FN1582" s="18"/>
      <c r="FO1582" s="18"/>
      <c r="FP1582" s="18"/>
      <c r="FQ1582" s="18"/>
      <c r="FR1582" s="18"/>
      <c r="FS1582" s="18"/>
      <c r="FT1582" s="18"/>
      <c r="FU1582" s="18"/>
      <c r="FV1582" s="18"/>
      <c r="FW1582" s="18"/>
      <c r="FX1582" s="18"/>
      <c r="FY1582" s="18"/>
      <c r="FZ1582" s="18"/>
      <c r="GA1582" s="18"/>
      <c r="GB1582" s="18"/>
      <c r="GC1582" s="18"/>
      <c r="GD1582" s="18"/>
      <c r="GE1582" s="18"/>
      <c r="GF1582" s="18"/>
      <c r="GG1582" s="18"/>
      <c r="GH1582" s="18"/>
      <c r="GI1582" s="18"/>
      <c r="GJ1582" s="18"/>
      <c r="GK1582" s="18"/>
      <c r="GL1582" s="18"/>
      <c r="GM1582" s="18"/>
      <c r="GN1582" s="18"/>
      <c r="GO1582" s="18"/>
      <c r="GP1582" s="18"/>
      <c r="GQ1582" s="18"/>
      <c r="GR1582" s="18"/>
      <c r="GS1582" s="18"/>
      <c r="GT1582" s="18"/>
      <c r="GU1582" s="18"/>
      <c r="GV1582" s="18"/>
      <c r="GW1582" s="18"/>
      <c r="GX1582" s="18"/>
      <c r="GY1582" s="18"/>
      <c r="GZ1582" s="18"/>
      <c r="HA1582" s="18"/>
      <c r="HB1582" s="18"/>
      <c r="HC1582" s="18"/>
      <c r="HD1582" s="18"/>
      <c r="HE1582" s="18"/>
      <c r="HF1582" s="18"/>
      <c r="HG1582" s="18"/>
      <c r="HH1582" s="18"/>
      <c r="HI1582" s="18"/>
      <c r="HJ1582" s="18"/>
      <c r="HK1582" s="18"/>
      <c r="HL1582" s="18"/>
      <c r="HM1582" s="18"/>
      <c r="HN1582" s="18"/>
      <c r="HO1582" s="18"/>
      <c r="HP1582" s="18"/>
      <c r="HQ1582" s="18"/>
      <c r="HR1582" s="18"/>
      <c r="HS1582" s="18"/>
      <c r="HT1582" s="18"/>
      <c r="HU1582" s="18"/>
      <c r="HV1582" s="18"/>
      <c r="HW1582" s="18"/>
      <c r="HX1582" s="18"/>
      <c r="HY1582" s="18"/>
      <c r="HZ1582" s="18"/>
      <c r="IA1582" s="18"/>
      <c r="IB1582" s="18"/>
      <c r="IC1582" s="18"/>
      <c r="ID1582" s="18"/>
    </row>
    <row r="1583" spans="1:238" x14ac:dyDescent="0.2">
      <c r="A1583" s="11">
        <f t="shared" si="26"/>
        <v>1574</v>
      </c>
      <c r="B1583" s="38" t="s">
        <v>1092</v>
      </c>
      <c r="C1583" s="38" t="s">
        <v>140</v>
      </c>
      <c r="D1583" s="38" t="s">
        <v>185</v>
      </c>
      <c r="E1583" s="69" t="s">
        <v>2087</v>
      </c>
      <c r="F1583" s="40" t="s">
        <v>988</v>
      </c>
      <c r="G1583" s="85">
        <v>544</v>
      </c>
      <c r="H1583" s="85">
        <v>1137</v>
      </c>
      <c r="I1583" s="41" t="s">
        <v>15</v>
      </c>
      <c r="J1583" s="86" t="s">
        <v>17</v>
      </c>
      <c r="K1583" s="42"/>
      <c r="L1583" s="18"/>
      <c r="M1583" s="18"/>
      <c r="N1583" s="18"/>
      <c r="O1583" s="18"/>
      <c r="P1583" s="18"/>
      <c r="Q1583" s="18"/>
      <c r="R1583" s="18"/>
      <c r="S1583" s="18"/>
      <c r="T1583" s="18"/>
      <c r="U1583" s="18"/>
      <c r="V1583" s="18"/>
      <c r="W1583" s="18"/>
      <c r="X1583" s="18"/>
      <c r="Y1583" s="18"/>
      <c r="Z1583" s="18"/>
      <c r="AA1583" s="18"/>
      <c r="AB1583" s="18"/>
      <c r="AC1583" s="18"/>
      <c r="AD1583" s="18"/>
      <c r="AE1583" s="18"/>
      <c r="AF1583" s="18"/>
      <c r="AG1583" s="18"/>
      <c r="AH1583" s="18"/>
      <c r="AI1583" s="18"/>
      <c r="AJ1583" s="18"/>
      <c r="AK1583" s="18"/>
      <c r="AL1583" s="18"/>
      <c r="AM1583" s="18"/>
      <c r="AN1583" s="18"/>
      <c r="AO1583" s="18"/>
      <c r="AP1583" s="18"/>
      <c r="AQ1583" s="18"/>
      <c r="AR1583" s="18"/>
      <c r="AS1583" s="18"/>
      <c r="AT1583" s="18"/>
      <c r="AU1583" s="18"/>
      <c r="AV1583" s="18"/>
      <c r="AW1583" s="18"/>
      <c r="AX1583" s="18"/>
      <c r="AY1583" s="18"/>
      <c r="AZ1583" s="18"/>
      <c r="BA1583" s="18"/>
      <c r="BB1583" s="18"/>
      <c r="BC1583" s="18"/>
      <c r="BD1583" s="18"/>
      <c r="BE1583" s="18"/>
      <c r="BF1583" s="18"/>
      <c r="BG1583" s="18"/>
      <c r="BH1583" s="18"/>
      <c r="BI1583" s="18"/>
      <c r="BJ1583" s="18"/>
      <c r="BK1583" s="18"/>
      <c r="BL1583" s="18"/>
      <c r="BM1583" s="18"/>
      <c r="BN1583" s="18"/>
      <c r="BO1583" s="18"/>
      <c r="BP1583" s="18"/>
      <c r="BQ1583" s="18"/>
      <c r="BR1583" s="18"/>
      <c r="BS1583" s="18"/>
      <c r="BT1583" s="18"/>
      <c r="BU1583" s="18"/>
      <c r="BV1583" s="18"/>
      <c r="BW1583" s="18"/>
      <c r="BX1583" s="18"/>
      <c r="BY1583" s="18"/>
      <c r="BZ1583" s="18"/>
      <c r="CA1583" s="18"/>
      <c r="CB1583" s="18"/>
      <c r="CC1583" s="18"/>
      <c r="CD1583" s="18"/>
      <c r="CE1583" s="18"/>
      <c r="CF1583" s="18"/>
      <c r="CG1583" s="18"/>
      <c r="CH1583" s="18"/>
      <c r="CI1583" s="18"/>
      <c r="CJ1583" s="18"/>
      <c r="CK1583" s="18"/>
      <c r="CL1583" s="18"/>
      <c r="CM1583" s="18"/>
      <c r="CN1583" s="18"/>
      <c r="CO1583" s="18"/>
      <c r="CP1583" s="18"/>
      <c r="CQ1583" s="18"/>
      <c r="CR1583" s="18"/>
      <c r="CS1583" s="18"/>
      <c r="CT1583" s="18"/>
      <c r="CU1583" s="18"/>
      <c r="CV1583" s="18"/>
      <c r="CW1583" s="18"/>
      <c r="CX1583" s="18"/>
      <c r="CY1583" s="18"/>
      <c r="CZ1583" s="18"/>
      <c r="DA1583" s="18"/>
      <c r="DB1583" s="18"/>
      <c r="DC1583" s="18"/>
      <c r="DD1583" s="18"/>
      <c r="DE1583" s="18"/>
      <c r="DF1583" s="18"/>
      <c r="DG1583" s="18"/>
      <c r="DH1583" s="18"/>
      <c r="DI1583" s="18"/>
      <c r="DJ1583" s="18"/>
      <c r="DK1583" s="18"/>
      <c r="DL1583" s="18"/>
      <c r="DM1583" s="18"/>
      <c r="DN1583" s="18"/>
      <c r="DO1583" s="18"/>
      <c r="DP1583" s="18"/>
      <c r="DQ1583" s="18"/>
      <c r="DR1583" s="18"/>
      <c r="DS1583" s="18"/>
      <c r="DT1583" s="18"/>
      <c r="DU1583" s="18"/>
      <c r="DV1583" s="18"/>
      <c r="DW1583" s="18"/>
      <c r="DX1583" s="18"/>
      <c r="DY1583" s="18"/>
      <c r="DZ1583" s="18"/>
      <c r="EA1583" s="18"/>
      <c r="EB1583" s="18"/>
      <c r="EC1583" s="18"/>
      <c r="ED1583" s="18"/>
      <c r="EE1583" s="18"/>
      <c r="EF1583" s="18"/>
      <c r="EG1583" s="18"/>
      <c r="EH1583" s="18"/>
      <c r="EI1583" s="18"/>
      <c r="EJ1583" s="18"/>
      <c r="EK1583" s="18"/>
      <c r="EL1583" s="18"/>
      <c r="EM1583" s="18"/>
      <c r="EN1583" s="18"/>
      <c r="EO1583" s="18"/>
      <c r="EP1583" s="18"/>
      <c r="EQ1583" s="18"/>
      <c r="ER1583" s="18"/>
      <c r="ES1583" s="18"/>
      <c r="ET1583" s="18"/>
      <c r="EU1583" s="18"/>
      <c r="EV1583" s="18"/>
      <c r="EW1583" s="18"/>
      <c r="EX1583" s="18"/>
      <c r="EY1583" s="18"/>
      <c r="EZ1583" s="18"/>
      <c r="FA1583" s="18"/>
      <c r="FB1583" s="18"/>
      <c r="FC1583" s="18"/>
      <c r="FD1583" s="18"/>
      <c r="FE1583" s="18"/>
      <c r="FF1583" s="18"/>
      <c r="FG1583" s="18"/>
      <c r="FH1583" s="18"/>
      <c r="FI1583" s="18"/>
      <c r="FJ1583" s="18"/>
      <c r="FK1583" s="18"/>
      <c r="FL1583" s="18"/>
      <c r="FM1583" s="18"/>
      <c r="FN1583" s="18"/>
      <c r="FO1583" s="18"/>
      <c r="FP1583" s="18"/>
      <c r="FQ1583" s="18"/>
      <c r="FR1583" s="18"/>
      <c r="FS1583" s="18"/>
      <c r="FT1583" s="18"/>
      <c r="FU1583" s="18"/>
      <c r="FV1583" s="18"/>
      <c r="FW1583" s="18"/>
      <c r="FX1583" s="18"/>
      <c r="FY1583" s="18"/>
      <c r="FZ1583" s="18"/>
      <c r="GA1583" s="18"/>
      <c r="GB1583" s="18"/>
      <c r="GC1583" s="18"/>
      <c r="GD1583" s="18"/>
      <c r="GE1583" s="18"/>
      <c r="GF1583" s="18"/>
      <c r="GG1583" s="18"/>
      <c r="GH1583" s="18"/>
      <c r="GI1583" s="18"/>
      <c r="GJ1583" s="18"/>
      <c r="GK1583" s="18"/>
      <c r="GL1583" s="18"/>
      <c r="GM1583" s="18"/>
      <c r="GN1583" s="18"/>
      <c r="GO1583" s="18"/>
      <c r="GP1583" s="18"/>
      <c r="GQ1583" s="18"/>
      <c r="GR1583" s="18"/>
      <c r="GS1583" s="18"/>
      <c r="GT1583" s="18"/>
      <c r="GU1583" s="18"/>
      <c r="GV1583" s="18"/>
      <c r="GW1583" s="18"/>
      <c r="GX1583" s="18"/>
      <c r="GY1583" s="18"/>
      <c r="GZ1583" s="18"/>
      <c r="HA1583" s="18"/>
      <c r="HB1583" s="18"/>
      <c r="HC1583" s="18"/>
      <c r="HD1583" s="18"/>
      <c r="HE1583" s="18"/>
      <c r="HF1583" s="18"/>
      <c r="HG1583" s="18"/>
      <c r="HH1583" s="18"/>
      <c r="HI1583" s="18"/>
      <c r="HJ1583" s="18"/>
      <c r="HK1583" s="18"/>
      <c r="HL1583" s="18"/>
      <c r="HM1583" s="18"/>
      <c r="HN1583" s="18"/>
      <c r="HO1583" s="18"/>
      <c r="HP1583" s="18"/>
      <c r="HQ1583" s="18"/>
      <c r="HR1583" s="18"/>
      <c r="HS1583" s="18"/>
      <c r="HT1583" s="18"/>
      <c r="HU1583" s="18"/>
      <c r="HV1583" s="18"/>
      <c r="HW1583" s="18"/>
      <c r="HX1583" s="18"/>
      <c r="HY1583" s="18"/>
      <c r="HZ1583" s="18"/>
      <c r="IA1583" s="18"/>
      <c r="IB1583" s="18"/>
      <c r="IC1583" s="18"/>
      <c r="ID1583" s="18"/>
    </row>
    <row r="1584" spans="1:238" x14ac:dyDescent="0.2">
      <c r="A1584" s="11">
        <f t="shared" si="26"/>
        <v>1575</v>
      </c>
      <c r="B1584" s="38" t="s">
        <v>1097</v>
      </c>
      <c r="C1584" s="38" t="s">
        <v>140</v>
      </c>
      <c r="D1584" s="38" t="s">
        <v>185</v>
      </c>
      <c r="E1584" s="69" t="s">
        <v>2108</v>
      </c>
      <c r="F1584" s="40" t="s">
        <v>51</v>
      </c>
      <c r="G1584" s="85">
        <v>1301</v>
      </c>
      <c r="H1584" s="39">
        <v>2116</v>
      </c>
      <c r="I1584" s="86" t="s">
        <v>15</v>
      </c>
      <c r="J1584" s="86" t="s">
        <v>17</v>
      </c>
      <c r="K1584" s="42"/>
      <c r="L1584" s="12"/>
      <c r="M1584" s="12"/>
      <c r="N1584" s="12"/>
      <c r="O1584" s="12"/>
      <c r="P1584" s="12"/>
      <c r="Q1584" s="12"/>
      <c r="R1584" s="12"/>
      <c r="S1584" s="12"/>
      <c r="T1584" s="12"/>
      <c r="U1584" s="12"/>
      <c r="V1584" s="12"/>
      <c r="W1584" s="12"/>
      <c r="X1584" s="12"/>
      <c r="Y1584" s="12"/>
      <c r="Z1584" s="12"/>
      <c r="AA1584" s="12"/>
      <c r="AB1584" s="12"/>
      <c r="AC1584" s="12"/>
      <c r="AD1584" s="12"/>
      <c r="AE1584" s="12"/>
      <c r="AF1584" s="12"/>
      <c r="AG1584" s="12"/>
      <c r="AH1584" s="12"/>
      <c r="AI1584" s="12"/>
      <c r="AJ1584" s="12"/>
      <c r="AK1584" s="12"/>
      <c r="AL1584" s="12"/>
      <c r="AM1584" s="12"/>
      <c r="AN1584" s="12"/>
      <c r="AO1584" s="12"/>
      <c r="AP1584" s="12"/>
      <c r="AQ1584" s="12"/>
      <c r="AR1584" s="12"/>
      <c r="AS1584" s="12"/>
      <c r="AT1584" s="12"/>
      <c r="AU1584" s="12"/>
      <c r="AV1584" s="12"/>
      <c r="AW1584" s="12"/>
      <c r="AX1584" s="12"/>
      <c r="AY1584" s="12"/>
      <c r="AZ1584" s="12"/>
      <c r="BA1584" s="12"/>
      <c r="BB1584" s="12"/>
      <c r="BC1584" s="12"/>
      <c r="BD1584" s="12"/>
      <c r="BE1584" s="12"/>
      <c r="BF1584" s="12"/>
      <c r="BG1584" s="12"/>
      <c r="BH1584" s="12"/>
      <c r="BI1584" s="12"/>
      <c r="BJ1584" s="12"/>
      <c r="BK1584" s="12"/>
      <c r="BL1584" s="12"/>
      <c r="BM1584" s="12"/>
      <c r="BN1584" s="12"/>
      <c r="BO1584" s="12"/>
      <c r="BP1584" s="12"/>
      <c r="BQ1584" s="12"/>
      <c r="BR1584" s="12"/>
      <c r="BS1584" s="12"/>
      <c r="BT1584" s="12"/>
      <c r="BU1584" s="12"/>
      <c r="BV1584" s="12"/>
      <c r="BW1584" s="12"/>
      <c r="BX1584" s="12"/>
      <c r="BY1584" s="12"/>
      <c r="BZ1584" s="12"/>
      <c r="CA1584" s="12"/>
      <c r="CB1584" s="12"/>
      <c r="CC1584" s="12"/>
      <c r="CD1584" s="12"/>
      <c r="CE1584" s="12"/>
      <c r="CF1584" s="12"/>
      <c r="CG1584" s="12"/>
      <c r="CH1584" s="12"/>
      <c r="CI1584" s="12"/>
      <c r="CJ1584" s="12"/>
      <c r="CK1584" s="12"/>
      <c r="CL1584" s="12"/>
      <c r="CM1584" s="12"/>
      <c r="CN1584" s="12"/>
      <c r="CO1584" s="12"/>
      <c r="CP1584" s="12"/>
      <c r="CQ1584" s="12"/>
      <c r="CR1584" s="12"/>
      <c r="CS1584" s="12"/>
      <c r="CT1584" s="12"/>
      <c r="CU1584" s="12"/>
      <c r="CV1584" s="12"/>
      <c r="CW1584" s="12"/>
      <c r="CX1584" s="12"/>
      <c r="CY1584" s="12"/>
      <c r="CZ1584" s="12"/>
      <c r="DA1584" s="12"/>
      <c r="DB1584" s="12"/>
      <c r="DC1584" s="12"/>
      <c r="DD1584" s="12"/>
      <c r="DE1584" s="12"/>
      <c r="DF1584" s="12"/>
      <c r="DG1584" s="12"/>
      <c r="DH1584" s="12"/>
      <c r="DI1584" s="12"/>
      <c r="DJ1584" s="12"/>
      <c r="DK1584" s="12"/>
      <c r="DL1584" s="12"/>
      <c r="DM1584" s="12"/>
      <c r="DN1584" s="12"/>
      <c r="DO1584" s="12"/>
      <c r="DP1584" s="12"/>
      <c r="DQ1584" s="12"/>
      <c r="DR1584" s="12"/>
      <c r="DS1584" s="12"/>
      <c r="DT1584" s="12"/>
      <c r="DU1584" s="12"/>
      <c r="DV1584" s="12"/>
      <c r="DW1584" s="12"/>
      <c r="DX1584" s="12"/>
      <c r="DY1584" s="12"/>
      <c r="DZ1584" s="12"/>
      <c r="EA1584" s="12"/>
      <c r="EB1584" s="12"/>
      <c r="EC1584" s="12"/>
      <c r="ED1584" s="12"/>
      <c r="EE1584" s="12"/>
      <c r="EF1584" s="12"/>
      <c r="EG1584" s="12"/>
      <c r="EH1584" s="12"/>
      <c r="EI1584" s="12"/>
      <c r="EJ1584" s="12"/>
      <c r="EK1584" s="12"/>
      <c r="EL1584" s="12"/>
      <c r="EM1584" s="12"/>
      <c r="EN1584" s="12"/>
      <c r="EO1584" s="12"/>
      <c r="EP1584" s="12"/>
      <c r="EQ1584" s="12"/>
      <c r="ER1584" s="12"/>
      <c r="ES1584" s="12"/>
      <c r="ET1584" s="12"/>
      <c r="EU1584" s="12"/>
      <c r="EV1584" s="12"/>
      <c r="EW1584" s="12"/>
      <c r="EX1584" s="12"/>
      <c r="EY1584" s="12"/>
      <c r="EZ1584" s="12"/>
      <c r="FA1584" s="12"/>
      <c r="FB1584" s="12"/>
      <c r="FC1584" s="12"/>
      <c r="FD1584" s="12"/>
      <c r="FE1584" s="12"/>
      <c r="FF1584" s="12"/>
      <c r="FG1584" s="12"/>
      <c r="FH1584" s="12"/>
      <c r="FI1584" s="12"/>
      <c r="FJ1584" s="12"/>
      <c r="FK1584" s="12"/>
      <c r="FL1584" s="12"/>
      <c r="FM1584" s="12"/>
      <c r="FN1584" s="12"/>
      <c r="FO1584" s="12"/>
      <c r="FP1584" s="12"/>
      <c r="FQ1584" s="12"/>
      <c r="FR1584" s="12"/>
      <c r="FS1584" s="12"/>
      <c r="FT1584" s="12"/>
      <c r="FU1584" s="12"/>
      <c r="FV1584" s="12"/>
      <c r="FW1584" s="12"/>
      <c r="FX1584" s="12"/>
      <c r="FY1584" s="12"/>
      <c r="FZ1584" s="12"/>
      <c r="GA1584" s="12"/>
      <c r="GB1584" s="12"/>
      <c r="GC1584" s="12"/>
      <c r="GD1584" s="12"/>
      <c r="GE1584" s="12"/>
      <c r="GF1584" s="12"/>
      <c r="GG1584" s="12"/>
      <c r="GH1584" s="12"/>
      <c r="GI1584" s="12"/>
      <c r="GJ1584" s="12"/>
      <c r="GK1584" s="12"/>
      <c r="GL1584" s="12"/>
      <c r="GM1584" s="12"/>
      <c r="GN1584" s="12"/>
      <c r="GO1584" s="12"/>
      <c r="GP1584" s="12"/>
      <c r="GQ1584" s="12"/>
      <c r="GR1584" s="12"/>
      <c r="GS1584" s="12"/>
      <c r="GT1584" s="12"/>
      <c r="GU1584" s="12"/>
      <c r="GV1584" s="12"/>
      <c r="GW1584" s="12"/>
      <c r="GX1584" s="12"/>
      <c r="GY1584" s="12"/>
      <c r="GZ1584" s="12"/>
      <c r="HA1584" s="12"/>
      <c r="HB1584" s="12"/>
      <c r="HC1584" s="12"/>
      <c r="HD1584" s="12"/>
      <c r="HE1584" s="12"/>
      <c r="HF1584" s="12"/>
      <c r="HG1584" s="12"/>
      <c r="HH1584" s="12"/>
      <c r="HI1584" s="12"/>
      <c r="HJ1584" s="12"/>
      <c r="HK1584" s="12"/>
      <c r="HL1584" s="12"/>
      <c r="HM1584" s="12"/>
      <c r="HN1584" s="12"/>
      <c r="HO1584" s="12"/>
      <c r="HP1584" s="12"/>
      <c r="HQ1584" s="12"/>
      <c r="HR1584" s="12"/>
      <c r="HS1584" s="12"/>
      <c r="HT1584" s="12"/>
      <c r="HU1584" s="12"/>
      <c r="HV1584" s="12"/>
      <c r="HW1584" s="12"/>
      <c r="HX1584" s="12"/>
      <c r="HY1584" s="12"/>
      <c r="HZ1584" s="12"/>
      <c r="IA1584" s="12"/>
      <c r="IB1584" s="12"/>
      <c r="IC1584" s="12"/>
      <c r="ID1584" s="12"/>
    </row>
    <row r="1585" spans="1:238" x14ac:dyDescent="0.2">
      <c r="A1585" s="11">
        <f t="shared" si="26"/>
        <v>1576</v>
      </c>
      <c r="B1585" s="38" t="s">
        <v>667</v>
      </c>
      <c r="C1585" s="46" t="s">
        <v>140</v>
      </c>
      <c r="D1585" s="38" t="s">
        <v>185</v>
      </c>
      <c r="E1585" s="69" t="s">
        <v>2116</v>
      </c>
      <c r="F1585" s="40" t="s">
        <v>2046</v>
      </c>
      <c r="G1585" s="39">
        <v>1487</v>
      </c>
      <c r="H1585" s="39">
        <v>3132</v>
      </c>
      <c r="I1585" s="41" t="s">
        <v>18</v>
      </c>
      <c r="J1585" s="86" t="s">
        <v>17</v>
      </c>
      <c r="K1585" s="42"/>
    </row>
    <row r="1586" spans="1:238" x14ac:dyDescent="0.2">
      <c r="A1586" s="11">
        <f t="shared" ref="A1586:A1604" si="27">ROW()-9</f>
        <v>1577</v>
      </c>
      <c r="B1586" s="107" t="s">
        <v>668</v>
      </c>
      <c r="C1586" s="110" t="s">
        <v>140</v>
      </c>
      <c r="D1586" s="107" t="s">
        <v>185</v>
      </c>
      <c r="E1586" s="111" t="s">
        <v>2116</v>
      </c>
      <c r="F1586" s="114" t="s">
        <v>106</v>
      </c>
      <c r="G1586" s="119">
        <v>1309</v>
      </c>
      <c r="H1586" s="119">
        <v>2924</v>
      </c>
      <c r="I1586" s="121" t="s">
        <v>18</v>
      </c>
      <c r="J1586" s="125" t="s">
        <v>17</v>
      </c>
      <c r="K1586" s="128"/>
    </row>
    <row r="1587" spans="1:238" x14ac:dyDescent="0.2">
      <c r="A1587" s="11">
        <f t="shared" si="27"/>
        <v>1578</v>
      </c>
      <c r="B1587" s="46" t="s">
        <v>2166</v>
      </c>
      <c r="C1587" s="46" t="s">
        <v>140</v>
      </c>
      <c r="D1587" s="38" t="s">
        <v>185</v>
      </c>
      <c r="E1587" s="69" t="s">
        <v>2157</v>
      </c>
      <c r="F1587" s="40" t="s">
        <v>2046</v>
      </c>
      <c r="G1587" s="39">
        <v>601</v>
      </c>
      <c r="H1587" s="39">
        <v>1035</v>
      </c>
      <c r="I1587" s="41" t="s">
        <v>18</v>
      </c>
      <c r="J1587" s="43" t="s">
        <v>17</v>
      </c>
      <c r="K1587" s="42"/>
      <c r="L1587" s="12"/>
      <c r="M1587" s="12"/>
      <c r="N1587" s="12"/>
      <c r="O1587" s="12"/>
      <c r="P1587" s="12"/>
      <c r="Q1587" s="12"/>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c r="AM1587" s="12"/>
      <c r="AN1587" s="12"/>
      <c r="AO1587" s="12"/>
      <c r="AP1587" s="12"/>
      <c r="AQ1587" s="12"/>
      <c r="AR1587" s="12"/>
      <c r="AS1587" s="12"/>
      <c r="AT1587" s="12"/>
      <c r="AU1587" s="12"/>
      <c r="AV1587" s="12"/>
      <c r="AW1587" s="12"/>
      <c r="AX1587" s="12"/>
      <c r="AY1587" s="12"/>
      <c r="AZ1587" s="12"/>
      <c r="BA1587" s="12"/>
      <c r="BB1587" s="12"/>
      <c r="BC1587" s="12"/>
      <c r="BD1587" s="12"/>
      <c r="BE1587" s="12"/>
      <c r="BF1587" s="12"/>
      <c r="BG1587" s="12"/>
      <c r="BH1587" s="12"/>
      <c r="BI1587" s="12"/>
      <c r="BJ1587" s="12"/>
      <c r="BK1587" s="12"/>
      <c r="BL1587" s="12"/>
      <c r="BM1587" s="12"/>
      <c r="BN1587" s="12"/>
      <c r="BO1587" s="12"/>
      <c r="BP1587" s="12"/>
      <c r="BQ1587" s="12"/>
      <c r="BR1587" s="12"/>
      <c r="BS1587" s="12"/>
      <c r="BT1587" s="12"/>
      <c r="BU1587" s="12"/>
      <c r="BV1587" s="12"/>
      <c r="BW1587" s="12"/>
      <c r="BX1587" s="12"/>
      <c r="BY1587" s="12"/>
      <c r="BZ1587" s="12"/>
      <c r="CA1587" s="12"/>
      <c r="CB1587" s="12"/>
      <c r="CC1587" s="12"/>
      <c r="CD1587" s="12"/>
      <c r="CE1587" s="12"/>
      <c r="CF1587" s="12"/>
      <c r="CG1587" s="12"/>
      <c r="CH1587" s="12"/>
      <c r="CI1587" s="12"/>
      <c r="CJ1587" s="12"/>
      <c r="CK1587" s="12"/>
      <c r="CL1587" s="12"/>
      <c r="CM1587" s="12"/>
      <c r="CN1587" s="12"/>
      <c r="CO1587" s="12"/>
      <c r="CP1587" s="12"/>
      <c r="CQ1587" s="12"/>
      <c r="CR1587" s="12"/>
      <c r="CS1587" s="12"/>
      <c r="CT1587" s="12"/>
      <c r="CU1587" s="12"/>
      <c r="CV1587" s="12"/>
      <c r="CW1587" s="12"/>
      <c r="CX1587" s="12"/>
      <c r="CY1587" s="12"/>
      <c r="CZ1587" s="12"/>
      <c r="DA1587" s="12"/>
      <c r="DB1587" s="12"/>
      <c r="DC1587" s="12"/>
      <c r="DD1587" s="12"/>
      <c r="DE1587" s="12"/>
      <c r="DF1587" s="12"/>
      <c r="DG1587" s="12"/>
      <c r="DH1587" s="12"/>
      <c r="DI1587" s="12"/>
      <c r="DJ1587" s="12"/>
      <c r="DK1587" s="12"/>
      <c r="DL1587" s="12"/>
      <c r="DM1587" s="12"/>
      <c r="DN1587" s="12"/>
      <c r="DO1587" s="12"/>
      <c r="DP1587" s="12"/>
      <c r="DQ1587" s="12"/>
      <c r="DR1587" s="12"/>
      <c r="DS1587" s="12"/>
      <c r="DT1587" s="12"/>
      <c r="DU1587" s="12"/>
      <c r="DV1587" s="12"/>
      <c r="DW1587" s="12"/>
      <c r="DX1587" s="12"/>
      <c r="DY1587" s="12"/>
      <c r="DZ1587" s="12"/>
      <c r="EA1587" s="12"/>
      <c r="EB1587" s="12"/>
      <c r="EC1587" s="12"/>
      <c r="ED1587" s="12"/>
      <c r="EE1587" s="12"/>
      <c r="EF1587" s="12"/>
      <c r="EG1587" s="12"/>
      <c r="EH1587" s="12"/>
      <c r="EI1587" s="12"/>
      <c r="EJ1587" s="12"/>
      <c r="EK1587" s="12"/>
      <c r="EL1587" s="12"/>
      <c r="EM1587" s="12"/>
      <c r="EN1587" s="12"/>
      <c r="EO1587" s="12"/>
      <c r="EP1587" s="12"/>
      <c r="EQ1587" s="12"/>
      <c r="ER1587" s="12"/>
      <c r="ES1587" s="12"/>
      <c r="ET1587" s="12"/>
      <c r="EU1587" s="12"/>
      <c r="EV1587" s="12"/>
      <c r="EW1587" s="12"/>
      <c r="EX1587" s="12"/>
      <c r="EY1587" s="12"/>
      <c r="EZ1587" s="12"/>
      <c r="FA1587" s="12"/>
      <c r="FB1587" s="12"/>
      <c r="FC1587" s="12"/>
      <c r="FD1587" s="12"/>
      <c r="FE1587" s="12"/>
      <c r="FF1587" s="12"/>
      <c r="FG1587" s="12"/>
      <c r="FH1587" s="12"/>
      <c r="FI1587" s="12"/>
      <c r="FJ1587" s="12"/>
      <c r="FK1587" s="12"/>
      <c r="FL1587" s="12"/>
      <c r="FM1587" s="12"/>
      <c r="FN1587" s="12"/>
      <c r="FO1587" s="12"/>
      <c r="FP1587" s="12"/>
      <c r="FQ1587" s="12"/>
      <c r="FR1587" s="12"/>
      <c r="FS1587" s="12"/>
      <c r="FT1587" s="12"/>
      <c r="FU1587" s="12"/>
      <c r="FV1587" s="12"/>
      <c r="FW1587" s="12"/>
      <c r="FX1587" s="12"/>
      <c r="FY1587" s="12"/>
      <c r="FZ1587" s="12"/>
      <c r="GA1587" s="12"/>
      <c r="GB1587" s="12"/>
      <c r="GC1587" s="12"/>
      <c r="GD1587" s="12"/>
      <c r="GE1587" s="12"/>
      <c r="GF1587" s="12"/>
      <c r="GG1587" s="12"/>
      <c r="GH1587" s="12"/>
      <c r="GI1587" s="12"/>
      <c r="GJ1587" s="12"/>
      <c r="GK1587" s="12"/>
      <c r="GL1587" s="12"/>
      <c r="GM1587" s="12"/>
      <c r="GN1587" s="12"/>
      <c r="GO1587" s="12"/>
      <c r="GP1587" s="12"/>
      <c r="GQ1587" s="12"/>
      <c r="GR1587" s="12"/>
      <c r="GS1587" s="12"/>
      <c r="GT1587" s="12"/>
      <c r="GU1587" s="12"/>
      <c r="GV1587" s="12"/>
      <c r="GW1587" s="12"/>
      <c r="GX1587" s="12"/>
      <c r="GY1587" s="12"/>
      <c r="GZ1587" s="12"/>
      <c r="HA1587" s="12"/>
      <c r="HB1587" s="12"/>
      <c r="HC1587" s="12"/>
      <c r="HD1587" s="12"/>
      <c r="HE1587" s="12"/>
      <c r="HF1587" s="12"/>
      <c r="HG1587" s="12"/>
      <c r="HH1587" s="12"/>
      <c r="HI1587" s="12"/>
      <c r="HJ1587" s="12"/>
      <c r="HK1587" s="12"/>
      <c r="HL1587" s="12"/>
      <c r="HM1587" s="12"/>
      <c r="HN1587" s="12"/>
      <c r="HO1587" s="12"/>
      <c r="HP1587" s="12"/>
      <c r="HQ1587" s="12"/>
      <c r="HR1587" s="12"/>
      <c r="HS1587" s="12"/>
      <c r="HT1587" s="12"/>
      <c r="HU1587" s="12"/>
      <c r="HV1587" s="12"/>
      <c r="HW1587" s="12"/>
      <c r="HX1587" s="12"/>
      <c r="HY1587" s="12"/>
      <c r="HZ1587" s="12"/>
      <c r="IA1587" s="12"/>
      <c r="IB1587" s="12"/>
      <c r="IC1587" s="12"/>
      <c r="ID1587" s="12"/>
    </row>
    <row r="1588" spans="1:238" x14ac:dyDescent="0.2">
      <c r="A1588" s="11">
        <f t="shared" si="27"/>
        <v>1579</v>
      </c>
      <c r="B1588" s="38" t="s">
        <v>410</v>
      </c>
      <c r="C1588" s="55" t="s">
        <v>140</v>
      </c>
      <c r="D1588" s="55" t="s">
        <v>185</v>
      </c>
      <c r="E1588" s="69" t="s">
        <v>2379</v>
      </c>
      <c r="F1588" s="58" t="s">
        <v>134</v>
      </c>
      <c r="G1588" s="39">
        <v>2102</v>
      </c>
      <c r="H1588" s="39">
        <v>4436</v>
      </c>
      <c r="I1588" s="57" t="s">
        <v>18</v>
      </c>
      <c r="J1588" s="57" t="s">
        <v>17</v>
      </c>
      <c r="K1588" s="36" t="s">
        <v>1047</v>
      </c>
    </row>
    <row r="1589" spans="1:238" x14ac:dyDescent="0.2">
      <c r="A1589" s="11">
        <f t="shared" si="27"/>
        <v>1580</v>
      </c>
      <c r="B1589" s="32" t="s">
        <v>669</v>
      </c>
      <c r="C1589" s="32" t="s">
        <v>140</v>
      </c>
      <c r="D1589" s="32" t="s">
        <v>185</v>
      </c>
      <c r="E1589" s="68" t="s">
        <v>2399</v>
      </c>
      <c r="F1589" s="33" t="s">
        <v>915</v>
      </c>
      <c r="G1589" s="34">
        <v>6656</v>
      </c>
      <c r="H1589" s="34">
        <v>14917</v>
      </c>
      <c r="I1589" s="57" t="s">
        <v>18</v>
      </c>
      <c r="J1589" s="35" t="s">
        <v>90</v>
      </c>
      <c r="K1589" s="36"/>
    </row>
    <row r="1590" spans="1:238" x14ac:dyDescent="0.2">
      <c r="A1590" s="11">
        <f t="shared" si="27"/>
        <v>1581</v>
      </c>
      <c r="B1590" s="32" t="s">
        <v>193</v>
      </c>
      <c r="C1590" s="32" t="s">
        <v>140</v>
      </c>
      <c r="D1590" s="32" t="s">
        <v>185</v>
      </c>
      <c r="E1590" s="68" t="s">
        <v>190</v>
      </c>
      <c r="F1590" s="33" t="s">
        <v>26</v>
      </c>
      <c r="G1590" s="34">
        <v>5095</v>
      </c>
      <c r="H1590" s="34">
        <v>10446</v>
      </c>
      <c r="I1590" s="37" t="s">
        <v>15</v>
      </c>
      <c r="J1590" s="35" t="s">
        <v>17</v>
      </c>
      <c r="K1590" s="36"/>
    </row>
    <row r="1591" spans="1:238" s="12" customFormat="1" x14ac:dyDescent="0.2">
      <c r="A1591" s="11">
        <f t="shared" si="27"/>
        <v>1582</v>
      </c>
      <c r="B1591" s="32" t="s">
        <v>1190</v>
      </c>
      <c r="C1591" s="32" t="s">
        <v>140</v>
      </c>
      <c r="D1591" s="32" t="s">
        <v>185</v>
      </c>
      <c r="E1591" s="68" t="s">
        <v>2409</v>
      </c>
      <c r="F1591" s="33" t="s">
        <v>2412</v>
      </c>
      <c r="G1591" s="34">
        <v>3075</v>
      </c>
      <c r="H1591" s="34">
        <v>7422</v>
      </c>
      <c r="I1591" s="37" t="s">
        <v>18</v>
      </c>
      <c r="J1591" s="35" t="s">
        <v>17</v>
      </c>
      <c r="K1591" s="36" t="s">
        <v>181</v>
      </c>
      <c r="L1591" s="2"/>
      <c r="M1591" s="2"/>
      <c r="N1591" s="2"/>
      <c r="O1591" s="2"/>
      <c r="P1591" s="2"/>
      <c r="Q1591" s="2"/>
      <c r="R1591" s="2"/>
      <c r="S1591" s="2"/>
      <c r="T1591" s="2"/>
      <c r="U1591" s="2"/>
      <c r="V1591" s="2"/>
      <c r="W1591" s="2"/>
      <c r="X1591" s="2"/>
      <c r="Y1591" s="2"/>
      <c r="Z1591" s="2"/>
      <c r="AA1591" s="2"/>
      <c r="AB1591" s="2"/>
      <c r="AC1591" s="2"/>
      <c r="AD1591" s="2"/>
      <c r="AE1591" s="2"/>
      <c r="AF1591" s="2"/>
      <c r="AG1591" s="2"/>
      <c r="AH1591" s="2"/>
      <c r="AI1591" s="2"/>
      <c r="AJ1591" s="2"/>
      <c r="AK1591" s="2"/>
      <c r="AL1591" s="2"/>
      <c r="AM1591" s="2"/>
      <c r="AN1591" s="2"/>
      <c r="AO1591" s="2"/>
      <c r="AP1591" s="2"/>
      <c r="AQ1591" s="2"/>
      <c r="AR1591" s="2"/>
      <c r="AS1591" s="2"/>
      <c r="AT1591" s="2"/>
      <c r="AU1591" s="2"/>
      <c r="AV1591" s="2"/>
      <c r="AW1591" s="2"/>
      <c r="AX1591" s="2"/>
      <c r="AY1591" s="2"/>
      <c r="AZ1591" s="2"/>
      <c r="BA1591" s="2"/>
      <c r="BB1591" s="2"/>
      <c r="BC1591" s="2"/>
      <c r="BD1591" s="2"/>
      <c r="BE1591" s="2"/>
      <c r="BF1591" s="2"/>
      <c r="BG1591" s="2"/>
      <c r="BH1591" s="2"/>
      <c r="BI1591" s="2"/>
      <c r="BJ1591" s="2"/>
      <c r="BK1591" s="2"/>
      <c r="BL1591" s="2"/>
      <c r="BM1591" s="2"/>
      <c r="BN1591" s="2"/>
      <c r="BO1591" s="2"/>
      <c r="BP1591" s="2"/>
      <c r="BQ1591" s="2"/>
      <c r="BR1591" s="2"/>
      <c r="BS1591" s="2"/>
      <c r="BT1591" s="2"/>
      <c r="BU1591" s="2"/>
      <c r="BV1591" s="2"/>
      <c r="BW1591" s="2"/>
      <c r="BX1591" s="2"/>
      <c r="BY1591" s="2"/>
      <c r="BZ1591" s="2"/>
      <c r="CA1591" s="2"/>
      <c r="CB1591" s="2"/>
      <c r="CC1591" s="2"/>
      <c r="CD1591" s="2"/>
      <c r="CE1591" s="2"/>
      <c r="CF1591" s="2"/>
      <c r="CG1591" s="2"/>
      <c r="CH1591" s="2"/>
      <c r="CI1591" s="2"/>
      <c r="CJ1591" s="2"/>
      <c r="CK1591" s="2"/>
      <c r="CL1591" s="2"/>
      <c r="CM1591" s="2"/>
      <c r="CN1591" s="2"/>
      <c r="CO1591" s="2"/>
      <c r="CP1591" s="2"/>
      <c r="CQ1591" s="2"/>
      <c r="CR1591" s="2"/>
      <c r="CS1591" s="2"/>
      <c r="CT1591" s="2"/>
      <c r="CU1591" s="2"/>
      <c r="CV1591" s="2"/>
      <c r="CW1591" s="2"/>
      <c r="CX1591" s="2"/>
      <c r="CY1591" s="2"/>
      <c r="CZ1591" s="2"/>
      <c r="DA1591" s="2"/>
      <c r="DB1591" s="2"/>
      <c r="DC1591" s="2"/>
      <c r="DD1591" s="2"/>
      <c r="DE1591" s="2"/>
      <c r="DF1591" s="2"/>
      <c r="DG1591" s="2"/>
      <c r="DH1591" s="2"/>
      <c r="DI1591" s="2"/>
      <c r="DJ1591" s="2"/>
      <c r="DK1591" s="2"/>
      <c r="DL1591" s="2"/>
      <c r="DM1591" s="2"/>
      <c r="DN1591" s="2"/>
      <c r="DO1591" s="2"/>
      <c r="DP1591" s="2"/>
      <c r="DQ1591" s="2"/>
      <c r="DR1591" s="2"/>
      <c r="DS1591" s="2"/>
      <c r="DT1591" s="2"/>
      <c r="DU1591" s="2"/>
      <c r="DV1591" s="2"/>
      <c r="DW1591" s="2"/>
      <c r="DX1591" s="2"/>
      <c r="DY1591" s="2"/>
      <c r="DZ1591" s="2"/>
      <c r="EA1591" s="2"/>
      <c r="EB1591" s="2"/>
      <c r="EC1591" s="2"/>
      <c r="ED1591" s="2"/>
      <c r="EE1591" s="2"/>
      <c r="EF1591" s="2"/>
      <c r="EG1591" s="2"/>
      <c r="EH1591" s="2"/>
      <c r="EI1591" s="2"/>
      <c r="EJ1591" s="2"/>
      <c r="EK1591" s="2"/>
      <c r="EL1591" s="2"/>
      <c r="EM1591" s="2"/>
      <c r="EN1591" s="2"/>
      <c r="EO1591" s="2"/>
      <c r="EP1591" s="2"/>
      <c r="EQ1591" s="2"/>
      <c r="ER1591" s="2"/>
      <c r="ES1591" s="2"/>
      <c r="ET1591" s="2"/>
      <c r="EU1591" s="2"/>
      <c r="EV1591" s="2"/>
      <c r="EW1591" s="2"/>
      <c r="EX1591" s="2"/>
      <c r="EY1591" s="2"/>
      <c r="EZ1591" s="2"/>
      <c r="FA1591" s="2"/>
      <c r="FB1591" s="2"/>
      <c r="FC1591" s="2"/>
      <c r="FD1591" s="2"/>
      <c r="FE1591" s="2"/>
      <c r="FF1591" s="2"/>
      <c r="FG1591" s="2"/>
      <c r="FH1591" s="2"/>
      <c r="FI1591" s="2"/>
      <c r="FJ1591" s="2"/>
      <c r="FK1591" s="2"/>
      <c r="FL1591" s="2"/>
      <c r="FM1591" s="2"/>
      <c r="FN1591" s="2"/>
      <c r="FO1591" s="2"/>
      <c r="FP1591" s="2"/>
      <c r="FQ1591" s="2"/>
      <c r="FR1591" s="2"/>
      <c r="FS1591" s="2"/>
      <c r="FT1591" s="2"/>
      <c r="FU1591" s="2"/>
      <c r="FV1591" s="2"/>
      <c r="FW1591" s="2"/>
      <c r="FX1591" s="2"/>
      <c r="FY1591" s="2"/>
      <c r="FZ1591" s="2"/>
      <c r="GA1591" s="2"/>
      <c r="GB1591" s="2"/>
      <c r="GC1591" s="2"/>
      <c r="GD1591" s="2"/>
      <c r="GE1591" s="2"/>
      <c r="GF1591" s="2"/>
      <c r="GG1591" s="2"/>
      <c r="GH1591" s="2"/>
      <c r="GI1591" s="2"/>
      <c r="GJ1591" s="2"/>
      <c r="GK1591" s="2"/>
      <c r="GL1591" s="2"/>
      <c r="GM1591" s="2"/>
      <c r="GN1591" s="2"/>
      <c r="GO1591" s="2"/>
      <c r="GP1591" s="2"/>
      <c r="GQ1591" s="2"/>
      <c r="GR1591" s="2"/>
      <c r="GS1591" s="2"/>
      <c r="GT1591" s="2"/>
      <c r="GU1591" s="2"/>
      <c r="GV1591" s="2"/>
      <c r="GW1591" s="2"/>
      <c r="GX1591" s="2"/>
      <c r="GY1591" s="2"/>
      <c r="GZ1591" s="2"/>
      <c r="HA1591" s="2"/>
      <c r="HB1591" s="2"/>
      <c r="HC1591" s="2"/>
      <c r="HD1591" s="2"/>
      <c r="HE1591" s="2"/>
      <c r="HF1591" s="2"/>
      <c r="HG1591" s="2"/>
      <c r="HH1591" s="2"/>
      <c r="HI1591" s="2"/>
      <c r="HJ1591" s="2"/>
      <c r="HK1591" s="2"/>
      <c r="HL1591" s="2"/>
      <c r="HM1591" s="2"/>
      <c r="HN1591" s="2"/>
      <c r="HO1591" s="2"/>
      <c r="HP1591" s="2"/>
      <c r="HQ1591" s="2"/>
      <c r="HR1591" s="2"/>
      <c r="HS1591" s="2"/>
      <c r="HT1591" s="2"/>
      <c r="HU1591" s="2"/>
      <c r="HV1591" s="2"/>
      <c r="HW1591" s="2"/>
      <c r="HX1591" s="2"/>
      <c r="HY1591" s="2"/>
      <c r="HZ1591" s="2"/>
      <c r="IA1591" s="2"/>
      <c r="IB1591" s="2"/>
      <c r="IC1591" s="2"/>
      <c r="ID1591" s="2"/>
    </row>
    <row r="1592" spans="1:238" x14ac:dyDescent="0.2">
      <c r="A1592" s="11">
        <f t="shared" si="27"/>
        <v>1583</v>
      </c>
      <c r="B1592" s="32" t="s">
        <v>744</v>
      </c>
      <c r="C1592" s="32" t="s">
        <v>140</v>
      </c>
      <c r="D1592" s="32" t="s">
        <v>185</v>
      </c>
      <c r="E1592" s="68">
        <v>2021.06</v>
      </c>
      <c r="F1592" s="33" t="s">
        <v>2412</v>
      </c>
      <c r="G1592" s="34">
        <v>1478</v>
      </c>
      <c r="H1592" s="34">
        <v>3358</v>
      </c>
      <c r="I1592" s="37" t="s">
        <v>18</v>
      </c>
      <c r="J1592" s="35" t="s">
        <v>17</v>
      </c>
      <c r="K1592" s="36" t="s">
        <v>181</v>
      </c>
      <c r="L1592" s="12"/>
      <c r="M1592" s="12"/>
      <c r="N1592" s="12"/>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c r="AM1592" s="12"/>
      <c r="AN1592" s="12"/>
      <c r="AO1592" s="12"/>
      <c r="AP1592" s="12"/>
      <c r="AQ1592" s="12"/>
      <c r="AR1592" s="12"/>
      <c r="AS1592" s="12"/>
      <c r="AT1592" s="12"/>
      <c r="AU1592" s="12"/>
      <c r="AV1592" s="12"/>
      <c r="AW1592" s="12"/>
      <c r="AX1592" s="12"/>
      <c r="AY1592" s="12"/>
      <c r="AZ1592" s="12"/>
      <c r="BA1592" s="12"/>
      <c r="BB1592" s="12"/>
      <c r="BC1592" s="12"/>
      <c r="BD1592" s="12"/>
      <c r="BE1592" s="12"/>
      <c r="BF1592" s="12"/>
      <c r="BG1592" s="12"/>
      <c r="BH1592" s="12"/>
      <c r="BI1592" s="12"/>
      <c r="BJ1592" s="12"/>
      <c r="BK1592" s="12"/>
      <c r="BL1592" s="12"/>
      <c r="BM1592" s="12"/>
      <c r="BN1592" s="12"/>
      <c r="BO1592" s="12"/>
      <c r="BP1592" s="12"/>
      <c r="BQ1592" s="12"/>
      <c r="BR1592" s="12"/>
      <c r="BS1592" s="12"/>
      <c r="BT1592" s="12"/>
      <c r="BU1592" s="12"/>
      <c r="BV1592" s="12"/>
      <c r="BW1592" s="12"/>
      <c r="BX1592" s="12"/>
      <c r="BY1592" s="12"/>
      <c r="BZ1592" s="12"/>
      <c r="CA1592" s="12"/>
      <c r="CB1592" s="12"/>
      <c r="CC1592" s="12"/>
      <c r="CD1592" s="12"/>
      <c r="CE1592" s="12"/>
      <c r="CF1592" s="12"/>
      <c r="CG1592" s="12"/>
      <c r="CH1592" s="12"/>
      <c r="CI1592" s="12"/>
      <c r="CJ1592" s="12"/>
      <c r="CK1592" s="12"/>
      <c r="CL1592" s="12"/>
      <c r="CM1592" s="12"/>
      <c r="CN1592" s="12"/>
      <c r="CO1592" s="12"/>
      <c r="CP1592" s="12"/>
      <c r="CQ1592" s="12"/>
      <c r="CR1592" s="12"/>
      <c r="CS1592" s="12"/>
      <c r="CT1592" s="12"/>
      <c r="CU1592" s="12"/>
      <c r="CV1592" s="12"/>
      <c r="CW1592" s="12"/>
      <c r="CX1592" s="12"/>
      <c r="CY1592" s="12"/>
      <c r="CZ1592" s="12"/>
      <c r="DA1592" s="12"/>
      <c r="DB1592" s="12"/>
      <c r="DC1592" s="12"/>
      <c r="DD1592" s="12"/>
      <c r="DE1592" s="12"/>
      <c r="DF1592" s="12"/>
      <c r="DG1592" s="12"/>
      <c r="DH1592" s="12"/>
      <c r="DI1592" s="12"/>
      <c r="DJ1592" s="12"/>
      <c r="DK1592" s="12"/>
      <c r="DL1592" s="12"/>
      <c r="DM1592" s="12"/>
      <c r="DN1592" s="12"/>
      <c r="DO1592" s="12"/>
      <c r="DP1592" s="12"/>
      <c r="DQ1592" s="12"/>
      <c r="DR1592" s="12"/>
      <c r="DS1592" s="12"/>
      <c r="DT1592" s="12"/>
      <c r="DU1592" s="12"/>
      <c r="DV1592" s="12"/>
      <c r="DW1592" s="12"/>
      <c r="DX1592" s="12"/>
      <c r="DY1592" s="12"/>
      <c r="DZ1592" s="12"/>
      <c r="EA1592" s="12"/>
      <c r="EB1592" s="12"/>
      <c r="EC1592" s="12"/>
      <c r="ED1592" s="12"/>
      <c r="EE1592" s="12"/>
      <c r="EF1592" s="12"/>
      <c r="EG1592" s="12"/>
      <c r="EH1592" s="12"/>
      <c r="EI1592" s="12"/>
      <c r="EJ1592" s="12"/>
      <c r="EK1592" s="12"/>
      <c r="EL1592" s="12"/>
      <c r="EM1592" s="12"/>
      <c r="EN1592" s="12"/>
      <c r="EO1592" s="12"/>
      <c r="EP1592" s="12"/>
      <c r="EQ1592" s="12"/>
      <c r="ER1592" s="12"/>
      <c r="ES1592" s="12"/>
      <c r="ET1592" s="12"/>
      <c r="EU1592" s="12"/>
      <c r="EV1592" s="12"/>
      <c r="EW1592" s="12"/>
      <c r="EX1592" s="12"/>
      <c r="EY1592" s="12"/>
      <c r="EZ1592" s="12"/>
      <c r="FA1592" s="12"/>
      <c r="FB1592" s="12"/>
      <c r="FC1592" s="12"/>
      <c r="FD1592" s="12"/>
      <c r="FE1592" s="12"/>
      <c r="FF1592" s="12"/>
      <c r="FG1592" s="12"/>
      <c r="FH1592" s="12"/>
      <c r="FI1592" s="12"/>
      <c r="FJ1592" s="12"/>
      <c r="FK1592" s="12"/>
      <c r="FL1592" s="12"/>
      <c r="FM1592" s="12"/>
      <c r="FN1592" s="12"/>
      <c r="FO1592" s="12"/>
      <c r="FP1592" s="12"/>
      <c r="FQ1592" s="12"/>
      <c r="FR1592" s="12"/>
      <c r="FS1592" s="12"/>
      <c r="FT1592" s="12"/>
      <c r="FU1592" s="12"/>
      <c r="FV1592" s="12"/>
      <c r="FW1592" s="12"/>
      <c r="FX1592" s="12"/>
      <c r="FY1592" s="12"/>
      <c r="FZ1592" s="12"/>
      <c r="GA1592" s="12"/>
      <c r="GB1592" s="12"/>
      <c r="GC1592" s="12"/>
      <c r="GD1592" s="12"/>
      <c r="GE1592" s="12"/>
      <c r="GF1592" s="12"/>
      <c r="GG1592" s="12"/>
      <c r="GH1592" s="12"/>
      <c r="GI1592" s="12"/>
      <c r="GJ1592" s="12"/>
      <c r="GK1592" s="12"/>
      <c r="GL1592" s="12"/>
      <c r="GM1592" s="12"/>
      <c r="GN1592" s="12"/>
      <c r="GO1592" s="12"/>
      <c r="GP1592" s="12"/>
      <c r="GQ1592" s="12"/>
      <c r="GR1592" s="12"/>
      <c r="GS1592" s="12"/>
      <c r="GT1592" s="12"/>
      <c r="GU1592" s="12"/>
      <c r="GV1592" s="12"/>
      <c r="GW1592" s="12"/>
      <c r="GX1592" s="12"/>
      <c r="GY1592" s="12"/>
      <c r="GZ1592" s="12"/>
      <c r="HA1592" s="12"/>
      <c r="HB1592" s="12"/>
      <c r="HC1592" s="12"/>
      <c r="HD1592" s="12"/>
      <c r="HE1592" s="12"/>
      <c r="HF1592" s="12"/>
      <c r="HG1592" s="12"/>
      <c r="HH1592" s="12"/>
      <c r="HI1592" s="12"/>
      <c r="HJ1592" s="12"/>
      <c r="HK1592" s="12"/>
      <c r="HL1592" s="12"/>
      <c r="HM1592" s="12"/>
      <c r="HN1592" s="12"/>
      <c r="HO1592" s="12"/>
      <c r="HP1592" s="12"/>
      <c r="HQ1592" s="12"/>
      <c r="HR1592" s="12"/>
      <c r="HS1592" s="12"/>
      <c r="HT1592" s="12"/>
      <c r="HU1592" s="12"/>
      <c r="HV1592" s="12"/>
      <c r="HW1592" s="12"/>
      <c r="HX1592" s="12"/>
      <c r="HY1592" s="12"/>
      <c r="HZ1592" s="12"/>
      <c r="IA1592" s="12"/>
      <c r="IB1592" s="12"/>
      <c r="IC1592" s="12"/>
      <c r="ID1592" s="12"/>
    </row>
    <row r="1593" spans="1:238" x14ac:dyDescent="0.2">
      <c r="A1593" s="11">
        <f t="shared" si="27"/>
        <v>1584</v>
      </c>
      <c r="B1593" s="91" t="s">
        <v>760</v>
      </c>
      <c r="C1593" s="91" t="s">
        <v>140</v>
      </c>
      <c r="D1593" s="91" t="s">
        <v>185</v>
      </c>
      <c r="E1593" s="113">
        <v>2021.07</v>
      </c>
      <c r="F1593" s="92" t="s">
        <v>2425</v>
      </c>
      <c r="G1593" s="93">
        <v>1873</v>
      </c>
      <c r="H1593" s="93">
        <v>4087</v>
      </c>
      <c r="I1593" s="94" t="s">
        <v>18</v>
      </c>
      <c r="J1593" s="95" t="s">
        <v>17</v>
      </c>
      <c r="K1593" s="97"/>
    </row>
    <row r="1594" spans="1:238" x14ac:dyDescent="0.2">
      <c r="A1594" s="11">
        <f t="shared" si="27"/>
        <v>1585</v>
      </c>
      <c r="B1594" s="32" t="s">
        <v>881</v>
      </c>
      <c r="C1594" s="32" t="s">
        <v>140</v>
      </c>
      <c r="D1594" s="32" t="s">
        <v>185</v>
      </c>
      <c r="E1594" s="68">
        <v>2022.05</v>
      </c>
      <c r="F1594" s="33" t="s">
        <v>26</v>
      </c>
      <c r="G1594" s="34">
        <v>1582</v>
      </c>
      <c r="H1594" s="34">
        <v>3741</v>
      </c>
      <c r="I1594" s="37" t="s">
        <v>18</v>
      </c>
      <c r="J1594" s="35" t="s">
        <v>17</v>
      </c>
      <c r="K1594" s="36"/>
    </row>
    <row r="1595" spans="1:238" x14ac:dyDescent="0.2">
      <c r="A1595" s="11">
        <f t="shared" si="27"/>
        <v>1586</v>
      </c>
      <c r="B1595" s="32" t="s">
        <v>2502</v>
      </c>
      <c r="C1595" s="32" t="s">
        <v>140</v>
      </c>
      <c r="D1595" s="32" t="s">
        <v>185</v>
      </c>
      <c r="E1595" s="68" t="s">
        <v>2486</v>
      </c>
      <c r="F1595" s="33" t="s">
        <v>2503</v>
      </c>
      <c r="G1595" s="34">
        <v>1862</v>
      </c>
      <c r="H1595" s="34">
        <v>3126</v>
      </c>
      <c r="I1595" s="37" t="s">
        <v>19</v>
      </c>
      <c r="J1595" s="35" t="s">
        <v>2504</v>
      </c>
      <c r="K1595" s="36"/>
    </row>
    <row r="1596" spans="1:238" x14ac:dyDescent="0.2">
      <c r="A1596" s="11">
        <f t="shared" si="27"/>
        <v>1587</v>
      </c>
      <c r="B1596" s="32" t="s">
        <v>1491</v>
      </c>
      <c r="C1596" s="32" t="s">
        <v>140</v>
      </c>
      <c r="D1596" s="38" t="s">
        <v>902</v>
      </c>
      <c r="E1596" s="69" t="s">
        <v>1482</v>
      </c>
      <c r="F1596" s="33" t="s">
        <v>945</v>
      </c>
      <c r="G1596" s="34">
        <v>1732</v>
      </c>
      <c r="H1596" s="34">
        <v>3481</v>
      </c>
      <c r="I1596" s="37" t="s">
        <v>15</v>
      </c>
      <c r="J1596" s="35" t="s">
        <v>17</v>
      </c>
      <c r="K1596" s="36"/>
    </row>
    <row r="1597" spans="1:238" x14ac:dyDescent="0.2">
      <c r="A1597" s="11">
        <f t="shared" si="27"/>
        <v>1588</v>
      </c>
      <c r="B1597" s="32" t="s">
        <v>1516</v>
      </c>
      <c r="C1597" s="32" t="s">
        <v>140</v>
      </c>
      <c r="D1597" s="38" t="s">
        <v>902</v>
      </c>
      <c r="E1597" s="69" t="s">
        <v>1511</v>
      </c>
      <c r="F1597" s="33" t="s">
        <v>1517</v>
      </c>
      <c r="G1597" s="34">
        <v>535</v>
      </c>
      <c r="H1597" s="34">
        <v>808</v>
      </c>
      <c r="I1597" s="37" t="s">
        <v>15</v>
      </c>
      <c r="J1597" s="35" t="s">
        <v>17</v>
      </c>
      <c r="K1597" s="36"/>
    </row>
    <row r="1598" spans="1:238" x14ac:dyDescent="0.2">
      <c r="A1598" s="11">
        <f t="shared" si="27"/>
        <v>1589</v>
      </c>
      <c r="B1598" s="32" t="s">
        <v>662</v>
      </c>
      <c r="C1598" s="32" t="s">
        <v>140</v>
      </c>
      <c r="D1598" s="38" t="s">
        <v>902</v>
      </c>
      <c r="E1598" s="69" t="s">
        <v>1854</v>
      </c>
      <c r="F1598" s="33" t="s">
        <v>170</v>
      </c>
      <c r="G1598" s="34">
        <v>1085</v>
      </c>
      <c r="H1598" s="34">
        <v>2315</v>
      </c>
      <c r="I1598" s="37" t="s">
        <v>15</v>
      </c>
      <c r="J1598" s="35" t="s">
        <v>17</v>
      </c>
      <c r="K1598" s="36"/>
    </row>
    <row r="1599" spans="1:238" x14ac:dyDescent="0.2">
      <c r="A1599" s="11">
        <f t="shared" si="27"/>
        <v>1590</v>
      </c>
      <c r="B1599" s="38" t="s">
        <v>1086</v>
      </c>
      <c r="C1599" s="38" t="s">
        <v>140</v>
      </c>
      <c r="D1599" s="38" t="s">
        <v>902</v>
      </c>
      <c r="E1599" s="69" t="s">
        <v>224</v>
      </c>
      <c r="F1599" s="40" t="s">
        <v>1609</v>
      </c>
      <c r="G1599" s="39">
        <v>1653</v>
      </c>
      <c r="H1599" s="39">
        <v>2148</v>
      </c>
      <c r="I1599" s="41" t="s">
        <v>18</v>
      </c>
      <c r="J1599" s="43" t="s">
        <v>17</v>
      </c>
      <c r="K1599" s="42"/>
      <c r="L1599" s="12"/>
      <c r="M1599" s="12"/>
      <c r="N1599" s="12"/>
      <c r="O1599" s="12"/>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c r="AM1599" s="12"/>
      <c r="AN1599" s="12"/>
      <c r="AO1599" s="12"/>
      <c r="AP1599" s="12"/>
      <c r="AQ1599" s="12"/>
      <c r="AR1599" s="12"/>
      <c r="AS1599" s="12"/>
      <c r="AT1599" s="12"/>
      <c r="AU1599" s="12"/>
      <c r="AV1599" s="12"/>
      <c r="AW1599" s="12"/>
      <c r="AX1599" s="12"/>
      <c r="AY1599" s="12"/>
      <c r="AZ1599" s="12"/>
      <c r="BA1599" s="12"/>
      <c r="BB1599" s="12"/>
      <c r="BC1599" s="12"/>
      <c r="BD1599" s="12"/>
      <c r="BE1599" s="12"/>
      <c r="BF1599" s="12"/>
      <c r="BG1599" s="12"/>
      <c r="BH1599" s="12"/>
      <c r="BI1599" s="12"/>
      <c r="BJ1599" s="12"/>
      <c r="BK1599" s="12"/>
      <c r="BL1599" s="12"/>
      <c r="BM1599" s="12"/>
      <c r="BN1599" s="12"/>
      <c r="BO1599" s="12"/>
      <c r="BP1599" s="12"/>
      <c r="BQ1599" s="12"/>
      <c r="BR1599" s="12"/>
      <c r="BS1599" s="12"/>
      <c r="BT1599" s="12"/>
      <c r="BU1599" s="12"/>
      <c r="BV1599" s="12"/>
      <c r="BW1599" s="12"/>
      <c r="BX1599" s="12"/>
      <c r="BY1599" s="12"/>
      <c r="BZ1599" s="12"/>
      <c r="CA1599" s="12"/>
      <c r="CB1599" s="12"/>
      <c r="CC1599" s="12"/>
      <c r="CD1599" s="12"/>
      <c r="CE1599" s="12"/>
      <c r="CF1599" s="12"/>
      <c r="CG1599" s="12"/>
      <c r="CH1599" s="12"/>
      <c r="CI1599" s="12"/>
      <c r="CJ1599" s="12"/>
      <c r="CK1599" s="12"/>
      <c r="CL1599" s="12"/>
      <c r="CM1599" s="12"/>
      <c r="CN1599" s="12"/>
      <c r="CO1599" s="12"/>
      <c r="CP1599" s="12"/>
      <c r="CQ1599" s="12"/>
      <c r="CR1599" s="12"/>
      <c r="CS1599" s="12"/>
      <c r="CT1599" s="12"/>
      <c r="CU1599" s="12"/>
      <c r="CV1599" s="12"/>
      <c r="CW1599" s="12"/>
      <c r="CX1599" s="12"/>
      <c r="CY1599" s="12"/>
      <c r="CZ1599" s="12"/>
      <c r="DA1599" s="12"/>
      <c r="DB1599" s="12"/>
      <c r="DC1599" s="12"/>
      <c r="DD1599" s="12"/>
      <c r="DE1599" s="12"/>
      <c r="DF1599" s="12"/>
      <c r="DG1599" s="12"/>
      <c r="DH1599" s="12"/>
      <c r="DI1599" s="12"/>
      <c r="DJ1599" s="12"/>
      <c r="DK1599" s="12"/>
      <c r="DL1599" s="12"/>
      <c r="DM1599" s="12"/>
      <c r="DN1599" s="12"/>
      <c r="DO1599" s="12"/>
      <c r="DP1599" s="12"/>
      <c r="DQ1599" s="12"/>
      <c r="DR1599" s="12"/>
      <c r="DS1599" s="12"/>
      <c r="DT1599" s="12"/>
      <c r="DU1599" s="12"/>
      <c r="DV1599" s="12"/>
      <c r="DW1599" s="12"/>
      <c r="DX1599" s="12"/>
      <c r="DY1599" s="12"/>
      <c r="DZ1599" s="12"/>
      <c r="EA1599" s="12"/>
      <c r="EB1599" s="12"/>
      <c r="EC1599" s="12"/>
      <c r="ED1599" s="12"/>
      <c r="EE1599" s="12"/>
      <c r="EF1599" s="12"/>
      <c r="EG1599" s="12"/>
      <c r="EH1599" s="12"/>
      <c r="EI1599" s="12"/>
      <c r="EJ1599" s="12"/>
      <c r="EK1599" s="12"/>
      <c r="EL1599" s="12"/>
      <c r="EM1599" s="12"/>
      <c r="EN1599" s="12"/>
      <c r="EO1599" s="12"/>
      <c r="EP1599" s="12"/>
      <c r="EQ1599" s="12"/>
      <c r="ER1599" s="12"/>
      <c r="ES1599" s="12"/>
      <c r="ET1599" s="12"/>
      <c r="EU1599" s="12"/>
      <c r="EV1599" s="12"/>
      <c r="EW1599" s="12"/>
      <c r="EX1599" s="12"/>
      <c r="EY1599" s="12"/>
      <c r="EZ1599" s="12"/>
      <c r="FA1599" s="12"/>
      <c r="FB1599" s="12"/>
      <c r="FC1599" s="12"/>
      <c r="FD1599" s="12"/>
      <c r="FE1599" s="12"/>
      <c r="FF1599" s="12"/>
      <c r="FG1599" s="12"/>
      <c r="FH1599" s="12"/>
      <c r="FI1599" s="12"/>
      <c r="FJ1599" s="12"/>
      <c r="FK1599" s="12"/>
      <c r="FL1599" s="12"/>
      <c r="FM1599" s="12"/>
      <c r="FN1599" s="12"/>
      <c r="FO1599" s="12"/>
      <c r="FP1599" s="12"/>
      <c r="FQ1599" s="12"/>
      <c r="FR1599" s="12"/>
      <c r="FS1599" s="12"/>
      <c r="FT1599" s="12"/>
      <c r="FU1599" s="12"/>
      <c r="FV1599" s="12"/>
      <c r="FW1599" s="12"/>
      <c r="FX1599" s="12"/>
      <c r="FY1599" s="12"/>
      <c r="FZ1599" s="12"/>
      <c r="GA1599" s="12"/>
      <c r="GB1599" s="12"/>
      <c r="GC1599" s="12"/>
      <c r="GD1599" s="12"/>
      <c r="GE1599" s="12"/>
      <c r="GF1599" s="12"/>
      <c r="GG1599" s="12"/>
      <c r="GH1599" s="12"/>
      <c r="GI1599" s="12"/>
      <c r="GJ1599" s="12"/>
      <c r="GK1599" s="12"/>
      <c r="GL1599" s="12"/>
      <c r="GM1599" s="12"/>
      <c r="GN1599" s="12"/>
      <c r="GO1599" s="12"/>
      <c r="GP1599" s="12"/>
      <c r="GQ1599" s="12"/>
      <c r="GR1599" s="12"/>
      <c r="GS1599" s="12"/>
      <c r="GT1599" s="12"/>
      <c r="GU1599" s="12"/>
      <c r="GV1599" s="12"/>
      <c r="GW1599" s="12"/>
      <c r="GX1599" s="12"/>
      <c r="GY1599" s="12"/>
      <c r="GZ1599" s="12"/>
      <c r="HA1599" s="12"/>
      <c r="HB1599" s="12"/>
      <c r="HC1599" s="12"/>
      <c r="HD1599" s="12"/>
      <c r="HE1599" s="12"/>
      <c r="HF1599" s="12"/>
      <c r="HG1599" s="12"/>
      <c r="HH1599" s="12"/>
      <c r="HI1599" s="12"/>
      <c r="HJ1599" s="12"/>
      <c r="HK1599" s="12"/>
      <c r="HL1599" s="12"/>
      <c r="HM1599" s="12"/>
      <c r="HN1599" s="12"/>
      <c r="HO1599" s="12"/>
      <c r="HP1599" s="12"/>
      <c r="HQ1599" s="12"/>
      <c r="HR1599" s="12"/>
      <c r="HS1599" s="12"/>
      <c r="HT1599" s="12"/>
      <c r="HU1599" s="12"/>
      <c r="HV1599" s="12"/>
      <c r="HW1599" s="12"/>
      <c r="HX1599" s="12"/>
      <c r="HY1599" s="12"/>
      <c r="HZ1599" s="12"/>
      <c r="IA1599" s="12"/>
      <c r="IB1599" s="12"/>
      <c r="IC1599" s="12"/>
      <c r="ID1599" s="12"/>
    </row>
    <row r="1600" spans="1:238" x14ac:dyDescent="0.2">
      <c r="A1600" s="11">
        <f t="shared" si="27"/>
        <v>1591</v>
      </c>
      <c r="B1600" s="38" t="s">
        <v>1093</v>
      </c>
      <c r="C1600" s="38" t="s">
        <v>140</v>
      </c>
      <c r="D1600" s="38" t="s">
        <v>902</v>
      </c>
      <c r="E1600" s="69" t="s">
        <v>2095</v>
      </c>
      <c r="F1600" s="40" t="s">
        <v>126</v>
      </c>
      <c r="G1600" s="85">
        <v>212</v>
      </c>
      <c r="H1600" s="39">
        <v>520</v>
      </c>
      <c r="I1600" s="41" t="s">
        <v>1070</v>
      </c>
      <c r="J1600" s="43" t="s">
        <v>90</v>
      </c>
      <c r="K1600" s="42"/>
      <c r="L1600" s="18"/>
      <c r="M1600" s="18"/>
      <c r="N1600" s="18"/>
      <c r="O1600" s="18"/>
      <c r="P1600" s="18"/>
      <c r="Q1600" s="18"/>
      <c r="R1600" s="18"/>
      <c r="S1600" s="18"/>
      <c r="T1600" s="18"/>
      <c r="U1600" s="18"/>
      <c r="V1600" s="18"/>
      <c r="W1600" s="18"/>
      <c r="X1600" s="18"/>
      <c r="Y1600" s="18"/>
      <c r="Z1600" s="18"/>
      <c r="AA1600" s="18"/>
      <c r="AB1600" s="18"/>
      <c r="AC1600" s="18"/>
      <c r="AD1600" s="18"/>
      <c r="AE1600" s="18"/>
      <c r="AF1600" s="18"/>
      <c r="AG1600" s="18"/>
      <c r="AH1600" s="18"/>
      <c r="AI1600" s="18"/>
      <c r="AJ1600" s="18"/>
      <c r="AK1600" s="18"/>
      <c r="AL1600" s="18"/>
      <c r="AM1600" s="18"/>
      <c r="AN1600" s="18"/>
      <c r="AO1600" s="18"/>
      <c r="AP1600" s="18"/>
      <c r="AQ1600" s="18"/>
      <c r="AR1600" s="18"/>
      <c r="AS1600" s="18"/>
      <c r="AT1600" s="18"/>
      <c r="AU1600" s="18"/>
      <c r="AV1600" s="18"/>
      <c r="AW1600" s="18"/>
      <c r="AX1600" s="18"/>
      <c r="AY1600" s="18"/>
      <c r="AZ1600" s="18"/>
      <c r="BA1600" s="18"/>
      <c r="BB1600" s="18"/>
      <c r="BC1600" s="18"/>
      <c r="BD1600" s="18"/>
      <c r="BE1600" s="18"/>
      <c r="BF1600" s="18"/>
      <c r="BG1600" s="18"/>
      <c r="BH1600" s="18"/>
      <c r="BI1600" s="18"/>
      <c r="BJ1600" s="18"/>
      <c r="BK1600" s="18"/>
      <c r="BL1600" s="18"/>
      <c r="BM1600" s="18"/>
      <c r="BN1600" s="18"/>
      <c r="BO1600" s="18"/>
      <c r="BP1600" s="18"/>
      <c r="BQ1600" s="18"/>
      <c r="BR1600" s="18"/>
      <c r="BS1600" s="18"/>
      <c r="BT1600" s="18"/>
      <c r="BU1600" s="18"/>
      <c r="BV1600" s="18"/>
      <c r="BW1600" s="18"/>
      <c r="BX1600" s="18"/>
      <c r="BY1600" s="18"/>
      <c r="BZ1600" s="18"/>
      <c r="CA1600" s="18"/>
      <c r="CB1600" s="18"/>
      <c r="CC1600" s="18"/>
      <c r="CD1600" s="18"/>
      <c r="CE1600" s="18"/>
      <c r="CF1600" s="18"/>
      <c r="CG1600" s="18"/>
      <c r="CH1600" s="18"/>
      <c r="CI1600" s="18"/>
      <c r="CJ1600" s="18"/>
      <c r="CK1600" s="18"/>
      <c r="CL1600" s="18"/>
      <c r="CM1600" s="18"/>
      <c r="CN1600" s="18"/>
      <c r="CO1600" s="18"/>
      <c r="CP1600" s="18"/>
      <c r="CQ1600" s="18"/>
      <c r="CR1600" s="18"/>
      <c r="CS1600" s="18"/>
      <c r="CT1600" s="18"/>
      <c r="CU1600" s="18"/>
      <c r="CV1600" s="18"/>
      <c r="CW1600" s="18"/>
      <c r="CX1600" s="18"/>
      <c r="CY1600" s="18"/>
      <c r="CZ1600" s="18"/>
      <c r="DA1600" s="18"/>
      <c r="DB1600" s="18"/>
      <c r="DC1600" s="18"/>
      <c r="DD1600" s="18"/>
      <c r="DE1600" s="18"/>
      <c r="DF1600" s="18"/>
      <c r="DG1600" s="18"/>
      <c r="DH1600" s="18"/>
      <c r="DI1600" s="18"/>
      <c r="DJ1600" s="18"/>
      <c r="DK1600" s="18"/>
      <c r="DL1600" s="18"/>
      <c r="DM1600" s="18"/>
      <c r="DN1600" s="18"/>
      <c r="DO1600" s="18"/>
      <c r="DP1600" s="18"/>
      <c r="DQ1600" s="18"/>
      <c r="DR1600" s="18"/>
      <c r="DS1600" s="18"/>
      <c r="DT1600" s="18"/>
      <c r="DU1600" s="18"/>
      <c r="DV1600" s="18"/>
      <c r="DW1600" s="18"/>
      <c r="DX1600" s="18"/>
      <c r="DY1600" s="18"/>
      <c r="DZ1600" s="18"/>
      <c r="EA1600" s="18"/>
      <c r="EB1600" s="18"/>
      <c r="EC1600" s="18"/>
      <c r="ED1600" s="18"/>
      <c r="EE1600" s="18"/>
      <c r="EF1600" s="18"/>
      <c r="EG1600" s="18"/>
      <c r="EH1600" s="18"/>
      <c r="EI1600" s="18"/>
      <c r="EJ1600" s="18"/>
      <c r="EK1600" s="18"/>
      <c r="EL1600" s="18"/>
      <c r="EM1600" s="18"/>
      <c r="EN1600" s="18"/>
      <c r="EO1600" s="18"/>
      <c r="EP1600" s="18"/>
      <c r="EQ1600" s="18"/>
      <c r="ER1600" s="18"/>
      <c r="ES1600" s="18"/>
      <c r="ET1600" s="18"/>
      <c r="EU1600" s="18"/>
      <c r="EV1600" s="18"/>
      <c r="EW1600" s="18"/>
      <c r="EX1600" s="18"/>
      <c r="EY1600" s="18"/>
      <c r="EZ1600" s="18"/>
      <c r="FA1600" s="18"/>
      <c r="FB1600" s="18"/>
      <c r="FC1600" s="18"/>
      <c r="FD1600" s="18"/>
      <c r="FE1600" s="18"/>
      <c r="FF1600" s="18"/>
      <c r="FG1600" s="18"/>
      <c r="FH1600" s="18"/>
      <c r="FI1600" s="18"/>
      <c r="FJ1600" s="18"/>
      <c r="FK1600" s="18"/>
      <c r="FL1600" s="18"/>
      <c r="FM1600" s="18"/>
      <c r="FN1600" s="18"/>
      <c r="FO1600" s="18"/>
      <c r="FP1600" s="18"/>
      <c r="FQ1600" s="18"/>
      <c r="FR1600" s="18"/>
      <c r="FS1600" s="18"/>
      <c r="FT1600" s="18"/>
      <c r="FU1600" s="18"/>
      <c r="FV1600" s="18"/>
      <c r="FW1600" s="18"/>
      <c r="FX1600" s="18"/>
      <c r="FY1600" s="18"/>
      <c r="FZ1600" s="18"/>
      <c r="GA1600" s="18"/>
      <c r="GB1600" s="18"/>
      <c r="GC1600" s="18"/>
      <c r="GD1600" s="18"/>
      <c r="GE1600" s="18"/>
      <c r="GF1600" s="18"/>
      <c r="GG1600" s="18"/>
      <c r="GH1600" s="18"/>
      <c r="GI1600" s="18"/>
      <c r="GJ1600" s="18"/>
      <c r="GK1600" s="18"/>
      <c r="GL1600" s="18"/>
      <c r="GM1600" s="18"/>
      <c r="GN1600" s="18"/>
      <c r="GO1600" s="18"/>
      <c r="GP1600" s="18"/>
      <c r="GQ1600" s="18"/>
      <c r="GR1600" s="18"/>
      <c r="GS1600" s="18"/>
      <c r="GT1600" s="18"/>
      <c r="GU1600" s="18"/>
      <c r="GV1600" s="18"/>
      <c r="GW1600" s="18"/>
      <c r="GX1600" s="18"/>
      <c r="GY1600" s="18"/>
      <c r="GZ1600" s="18"/>
      <c r="HA1600" s="18"/>
      <c r="HB1600" s="18"/>
      <c r="HC1600" s="18"/>
      <c r="HD1600" s="18"/>
      <c r="HE1600" s="18"/>
      <c r="HF1600" s="18"/>
      <c r="HG1600" s="18"/>
      <c r="HH1600" s="18"/>
      <c r="HI1600" s="18"/>
      <c r="HJ1600" s="18"/>
      <c r="HK1600" s="18"/>
      <c r="HL1600" s="18"/>
      <c r="HM1600" s="18"/>
      <c r="HN1600" s="18"/>
      <c r="HO1600" s="18"/>
      <c r="HP1600" s="18"/>
      <c r="HQ1600" s="18"/>
      <c r="HR1600" s="18"/>
      <c r="HS1600" s="18"/>
      <c r="HT1600" s="18"/>
      <c r="HU1600" s="18"/>
      <c r="HV1600" s="18"/>
      <c r="HW1600" s="18"/>
      <c r="HX1600" s="18"/>
      <c r="HY1600" s="18"/>
      <c r="HZ1600" s="18"/>
      <c r="IA1600" s="18"/>
      <c r="IB1600" s="18"/>
      <c r="IC1600" s="18"/>
      <c r="ID1600" s="18"/>
    </row>
    <row r="1601" spans="1:238" x14ac:dyDescent="0.2">
      <c r="A1601" s="11">
        <f t="shared" si="27"/>
        <v>1592</v>
      </c>
      <c r="B1601" s="46" t="s">
        <v>2198</v>
      </c>
      <c r="C1601" s="46" t="s">
        <v>140</v>
      </c>
      <c r="D1601" s="38" t="s">
        <v>902</v>
      </c>
      <c r="E1601" s="69" t="s">
        <v>2190</v>
      </c>
      <c r="F1601" s="40" t="s">
        <v>134</v>
      </c>
      <c r="G1601" s="39">
        <v>878</v>
      </c>
      <c r="H1601" s="39">
        <v>1960</v>
      </c>
      <c r="I1601" s="41" t="s">
        <v>18</v>
      </c>
      <c r="J1601" s="43" t="s">
        <v>17</v>
      </c>
      <c r="K1601" s="36"/>
      <c r="L1601" s="12"/>
      <c r="M1601" s="12"/>
      <c r="N1601" s="12"/>
      <c r="O1601" s="12"/>
      <c r="P1601" s="12"/>
      <c r="Q1601" s="12"/>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c r="AM1601" s="12"/>
      <c r="AN1601" s="12"/>
      <c r="AO1601" s="12"/>
      <c r="AP1601" s="12"/>
      <c r="AQ1601" s="12"/>
      <c r="AR1601" s="12"/>
      <c r="AS1601" s="12"/>
      <c r="AT1601" s="12"/>
      <c r="AU1601" s="12"/>
      <c r="AV1601" s="12"/>
      <c r="AW1601" s="12"/>
      <c r="AX1601" s="12"/>
      <c r="AY1601" s="12"/>
      <c r="AZ1601" s="12"/>
      <c r="BA1601" s="12"/>
      <c r="BB1601" s="12"/>
      <c r="BC1601" s="12"/>
      <c r="BD1601" s="12"/>
      <c r="BE1601" s="12"/>
      <c r="BF1601" s="12"/>
      <c r="BG1601" s="12"/>
      <c r="BH1601" s="12"/>
      <c r="BI1601" s="12"/>
      <c r="BJ1601" s="12"/>
      <c r="BK1601" s="12"/>
      <c r="BL1601" s="12"/>
      <c r="BM1601" s="12"/>
      <c r="BN1601" s="12"/>
      <c r="BO1601" s="12"/>
      <c r="BP1601" s="12"/>
      <c r="BQ1601" s="12"/>
      <c r="BR1601" s="12"/>
      <c r="BS1601" s="12"/>
      <c r="BT1601" s="12"/>
      <c r="BU1601" s="12"/>
      <c r="BV1601" s="12"/>
      <c r="BW1601" s="12"/>
      <c r="BX1601" s="12"/>
      <c r="BY1601" s="12"/>
      <c r="BZ1601" s="12"/>
      <c r="CA1601" s="12"/>
      <c r="CB1601" s="12"/>
      <c r="CC1601" s="12"/>
      <c r="CD1601" s="12"/>
      <c r="CE1601" s="12"/>
      <c r="CF1601" s="12"/>
      <c r="CG1601" s="12"/>
      <c r="CH1601" s="12"/>
      <c r="CI1601" s="12"/>
      <c r="CJ1601" s="12"/>
      <c r="CK1601" s="12"/>
      <c r="CL1601" s="12"/>
      <c r="CM1601" s="12"/>
      <c r="CN1601" s="12"/>
      <c r="CO1601" s="12"/>
      <c r="CP1601" s="12"/>
      <c r="CQ1601" s="12"/>
      <c r="CR1601" s="12"/>
      <c r="CS1601" s="12"/>
      <c r="CT1601" s="12"/>
      <c r="CU1601" s="12"/>
      <c r="CV1601" s="12"/>
      <c r="CW1601" s="12"/>
      <c r="CX1601" s="12"/>
      <c r="CY1601" s="12"/>
      <c r="CZ1601" s="12"/>
      <c r="DA1601" s="12"/>
      <c r="DB1601" s="12"/>
      <c r="DC1601" s="12"/>
      <c r="DD1601" s="12"/>
      <c r="DE1601" s="12"/>
      <c r="DF1601" s="12"/>
      <c r="DG1601" s="12"/>
      <c r="DH1601" s="12"/>
      <c r="DI1601" s="12"/>
      <c r="DJ1601" s="12"/>
      <c r="DK1601" s="12"/>
      <c r="DL1601" s="12"/>
      <c r="DM1601" s="12"/>
      <c r="DN1601" s="12"/>
      <c r="DO1601" s="12"/>
      <c r="DP1601" s="12"/>
      <c r="DQ1601" s="12"/>
      <c r="DR1601" s="12"/>
      <c r="DS1601" s="12"/>
      <c r="DT1601" s="12"/>
      <c r="DU1601" s="12"/>
      <c r="DV1601" s="12"/>
      <c r="DW1601" s="12"/>
      <c r="DX1601" s="12"/>
      <c r="DY1601" s="12"/>
      <c r="DZ1601" s="12"/>
      <c r="EA1601" s="12"/>
      <c r="EB1601" s="12"/>
      <c r="EC1601" s="12"/>
      <c r="ED1601" s="12"/>
      <c r="EE1601" s="12"/>
      <c r="EF1601" s="12"/>
      <c r="EG1601" s="12"/>
      <c r="EH1601" s="12"/>
      <c r="EI1601" s="12"/>
      <c r="EJ1601" s="12"/>
      <c r="EK1601" s="12"/>
      <c r="EL1601" s="12"/>
      <c r="EM1601" s="12"/>
      <c r="EN1601" s="12"/>
      <c r="EO1601" s="12"/>
      <c r="EP1601" s="12"/>
      <c r="EQ1601" s="12"/>
      <c r="ER1601" s="12"/>
      <c r="ES1601" s="12"/>
      <c r="ET1601" s="12"/>
      <c r="EU1601" s="12"/>
      <c r="EV1601" s="12"/>
      <c r="EW1601" s="12"/>
      <c r="EX1601" s="12"/>
      <c r="EY1601" s="12"/>
      <c r="EZ1601" s="12"/>
      <c r="FA1601" s="12"/>
      <c r="FB1601" s="12"/>
      <c r="FC1601" s="12"/>
      <c r="FD1601" s="12"/>
      <c r="FE1601" s="12"/>
      <c r="FF1601" s="12"/>
      <c r="FG1601" s="12"/>
      <c r="FH1601" s="12"/>
      <c r="FI1601" s="12"/>
      <c r="FJ1601" s="12"/>
      <c r="FK1601" s="12"/>
      <c r="FL1601" s="12"/>
      <c r="FM1601" s="12"/>
      <c r="FN1601" s="12"/>
      <c r="FO1601" s="12"/>
      <c r="FP1601" s="12"/>
      <c r="FQ1601" s="12"/>
      <c r="FR1601" s="12"/>
      <c r="FS1601" s="12"/>
      <c r="FT1601" s="12"/>
      <c r="FU1601" s="12"/>
      <c r="FV1601" s="12"/>
      <c r="FW1601" s="12"/>
      <c r="FX1601" s="12"/>
      <c r="FY1601" s="12"/>
      <c r="FZ1601" s="12"/>
      <c r="GA1601" s="12"/>
      <c r="GB1601" s="12"/>
      <c r="GC1601" s="12"/>
      <c r="GD1601" s="12"/>
      <c r="GE1601" s="12"/>
      <c r="GF1601" s="12"/>
      <c r="GG1601" s="12"/>
      <c r="GH1601" s="12"/>
      <c r="GI1601" s="12"/>
      <c r="GJ1601" s="12"/>
      <c r="GK1601" s="12"/>
      <c r="GL1601" s="12"/>
      <c r="GM1601" s="12"/>
      <c r="GN1601" s="12"/>
      <c r="GO1601" s="12"/>
      <c r="GP1601" s="12"/>
      <c r="GQ1601" s="12"/>
      <c r="GR1601" s="12"/>
      <c r="GS1601" s="12"/>
      <c r="GT1601" s="12"/>
      <c r="GU1601" s="12"/>
      <c r="GV1601" s="12"/>
      <c r="GW1601" s="12"/>
      <c r="GX1601" s="12"/>
      <c r="GY1601" s="12"/>
      <c r="GZ1601" s="12"/>
      <c r="HA1601" s="12"/>
      <c r="HB1601" s="12"/>
      <c r="HC1601" s="12"/>
      <c r="HD1601" s="12"/>
      <c r="HE1601" s="12"/>
      <c r="HF1601" s="12"/>
      <c r="HG1601" s="12"/>
      <c r="HH1601" s="12"/>
      <c r="HI1601" s="12"/>
      <c r="HJ1601" s="12"/>
      <c r="HK1601" s="12"/>
      <c r="HL1601" s="12"/>
      <c r="HM1601" s="12"/>
      <c r="HN1601" s="12"/>
      <c r="HO1601" s="12"/>
      <c r="HP1601" s="12"/>
      <c r="HQ1601" s="12"/>
      <c r="HR1601" s="12"/>
      <c r="HS1601" s="12"/>
      <c r="HT1601" s="12"/>
      <c r="HU1601" s="12"/>
      <c r="HV1601" s="12"/>
      <c r="HW1601" s="12"/>
      <c r="HX1601" s="12"/>
      <c r="HY1601" s="12"/>
      <c r="HZ1601" s="12"/>
      <c r="IA1601" s="12"/>
      <c r="IB1601" s="12"/>
      <c r="IC1601" s="12"/>
      <c r="ID1601" s="12"/>
    </row>
    <row r="1602" spans="1:238" x14ac:dyDescent="0.2">
      <c r="A1602" s="11">
        <f t="shared" si="27"/>
        <v>1593</v>
      </c>
      <c r="B1602" s="32" t="s">
        <v>1202</v>
      </c>
      <c r="C1602" s="32" t="s">
        <v>140</v>
      </c>
      <c r="D1602" s="32" t="s">
        <v>902</v>
      </c>
      <c r="E1602" s="68">
        <v>2021.03</v>
      </c>
      <c r="F1602" s="33" t="s">
        <v>65</v>
      </c>
      <c r="G1602" s="34">
        <v>839</v>
      </c>
      <c r="H1602" s="34">
        <v>1706</v>
      </c>
      <c r="I1602" s="37" t="s">
        <v>18</v>
      </c>
      <c r="J1602" s="35" t="s">
        <v>42</v>
      </c>
      <c r="K1602" s="36"/>
    </row>
    <row r="1603" spans="1:238" x14ac:dyDescent="0.2">
      <c r="A1603" s="11">
        <f t="shared" si="27"/>
        <v>1594</v>
      </c>
      <c r="B1603" s="32" t="s">
        <v>794</v>
      </c>
      <c r="C1603" s="32" t="s">
        <v>140</v>
      </c>
      <c r="D1603" s="32" t="s">
        <v>902</v>
      </c>
      <c r="E1603" s="68">
        <v>2021.09</v>
      </c>
      <c r="F1603" s="33" t="s">
        <v>2425</v>
      </c>
      <c r="G1603" s="34">
        <v>1873</v>
      </c>
      <c r="H1603" s="34">
        <v>4087</v>
      </c>
      <c r="I1603" s="37" t="s">
        <v>18</v>
      </c>
      <c r="J1603" s="35" t="s">
        <v>17</v>
      </c>
      <c r="K1603" s="36"/>
    </row>
    <row r="1604" spans="1:238" x14ac:dyDescent="0.2">
      <c r="A1604" s="11">
        <f t="shared" si="27"/>
        <v>1595</v>
      </c>
      <c r="B1604" s="32" t="s">
        <v>835</v>
      </c>
      <c r="C1604" s="32" t="s">
        <v>140</v>
      </c>
      <c r="D1604" s="32" t="s">
        <v>902</v>
      </c>
      <c r="E1604" s="68">
        <v>2022.01</v>
      </c>
      <c r="F1604" s="33" t="s">
        <v>1855</v>
      </c>
      <c r="G1604" s="34">
        <v>1750</v>
      </c>
      <c r="H1604" s="34">
        <v>3738</v>
      </c>
      <c r="I1604" s="37" t="s">
        <v>15</v>
      </c>
      <c r="J1604" s="35" t="s">
        <v>17</v>
      </c>
      <c r="K1604" s="36"/>
    </row>
    <row r="1605" spans="1:238" s="12" customFormat="1" x14ac:dyDescent="0.2">
      <c r="A1605" s="140" t="s">
        <v>1115</v>
      </c>
      <c r="B1605" s="141"/>
      <c r="C1605" s="141"/>
      <c r="D1605" s="141"/>
      <c r="E1605" s="141"/>
      <c r="F1605" s="141"/>
      <c r="G1605" s="141"/>
      <c r="H1605" s="141"/>
      <c r="I1605" s="141"/>
      <c r="J1605" s="141"/>
      <c r="K1605" s="142"/>
    </row>
    <row r="1606" spans="1:238" s="12" customFormat="1" x14ac:dyDescent="0.2">
      <c r="A1606" s="11">
        <f>ROW()-10</f>
        <v>1596</v>
      </c>
      <c r="B1606" s="32" t="s">
        <v>1423</v>
      </c>
      <c r="C1606" s="38" t="s">
        <v>1424</v>
      </c>
      <c r="D1606" s="38" t="s">
        <v>1424</v>
      </c>
      <c r="E1606" s="69" t="s">
        <v>1425</v>
      </c>
      <c r="F1606" s="33" t="s">
        <v>1426</v>
      </c>
      <c r="G1606" s="34">
        <v>1216</v>
      </c>
      <c r="H1606" s="34">
        <v>1823</v>
      </c>
      <c r="I1606" s="37" t="s">
        <v>15</v>
      </c>
      <c r="J1606" s="35" t="s">
        <v>17</v>
      </c>
      <c r="K1606" s="44"/>
      <c r="L1606" s="15"/>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c r="AO1606" s="15"/>
      <c r="AP1606" s="15"/>
      <c r="AQ1606" s="15"/>
      <c r="AR1606" s="15"/>
      <c r="AS1606" s="15"/>
      <c r="AT1606" s="15"/>
      <c r="AU1606" s="15"/>
      <c r="AV1606" s="15"/>
      <c r="AW1606" s="15"/>
      <c r="AX1606" s="15"/>
      <c r="AY1606" s="15"/>
      <c r="AZ1606" s="15"/>
      <c r="BA1606" s="15"/>
      <c r="BB1606" s="15"/>
      <c r="BC1606" s="15"/>
      <c r="BD1606" s="15"/>
      <c r="BE1606" s="15"/>
      <c r="BF1606" s="15"/>
      <c r="BG1606" s="15"/>
      <c r="BH1606" s="15"/>
      <c r="BI1606" s="15"/>
      <c r="BJ1606" s="15"/>
      <c r="BK1606" s="15"/>
      <c r="BL1606" s="15"/>
      <c r="BM1606" s="15"/>
      <c r="BN1606" s="15"/>
      <c r="BO1606" s="15"/>
      <c r="BP1606" s="15"/>
      <c r="BQ1606" s="15"/>
      <c r="BR1606" s="15"/>
      <c r="BS1606" s="15"/>
      <c r="BT1606" s="15"/>
      <c r="BU1606" s="15"/>
      <c r="BV1606" s="15"/>
      <c r="BW1606" s="15"/>
      <c r="BX1606" s="15"/>
      <c r="BY1606" s="15"/>
      <c r="BZ1606" s="15"/>
      <c r="CA1606" s="15"/>
      <c r="CB1606" s="15"/>
      <c r="CC1606" s="15"/>
      <c r="CD1606" s="15"/>
      <c r="CE1606" s="15"/>
      <c r="CF1606" s="15"/>
      <c r="CG1606" s="15"/>
      <c r="CH1606" s="15"/>
      <c r="CI1606" s="15"/>
      <c r="CJ1606" s="15"/>
      <c r="CK1606" s="15"/>
      <c r="CL1606" s="15"/>
      <c r="CM1606" s="15"/>
      <c r="CN1606" s="15"/>
      <c r="CO1606" s="15"/>
      <c r="CP1606" s="15"/>
      <c r="CQ1606" s="15"/>
      <c r="CR1606" s="15"/>
      <c r="CS1606" s="15"/>
      <c r="CT1606" s="15"/>
      <c r="CU1606" s="15"/>
      <c r="CV1606" s="15"/>
      <c r="CW1606" s="15"/>
      <c r="CX1606" s="15"/>
      <c r="CY1606" s="15"/>
      <c r="CZ1606" s="15"/>
      <c r="DA1606" s="15"/>
      <c r="DB1606" s="15"/>
      <c r="DC1606" s="15"/>
      <c r="DD1606" s="15"/>
      <c r="DE1606" s="15"/>
      <c r="DF1606" s="15"/>
      <c r="DG1606" s="15"/>
      <c r="DH1606" s="15"/>
      <c r="DI1606" s="15"/>
      <c r="DJ1606" s="15"/>
      <c r="DK1606" s="15"/>
      <c r="DL1606" s="15"/>
      <c r="DM1606" s="15"/>
      <c r="DN1606" s="15"/>
      <c r="DO1606" s="15"/>
      <c r="DP1606" s="15"/>
      <c r="DQ1606" s="15"/>
      <c r="DR1606" s="15"/>
      <c r="DS1606" s="15"/>
      <c r="DT1606" s="15"/>
      <c r="DU1606" s="15"/>
      <c r="DV1606" s="15"/>
      <c r="DW1606" s="15"/>
      <c r="DX1606" s="15"/>
      <c r="DY1606" s="15"/>
      <c r="DZ1606" s="15"/>
      <c r="EA1606" s="15"/>
      <c r="EB1606" s="15"/>
      <c r="EC1606" s="15"/>
      <c r="ED1606" s="15"/>
      <c r="EE1606" s="15"/>
      <c r="EF1606" s="15"/>
      <c r="EG1606" s="15"/>
      <c r="EH1606" s="15"/>
      <c r="EI1606" s="15"/>
      <c r="EJ1606" s="15"/>
      <c r="EK1606" s="15"/>
      <c r="EL1606" s="15"/>
      <c r="EM1606" s="15"/>
      <c r="EN1606" s="15"/>
      <c r="EO1606" s="15"/>
      <c r="EP1606" s="15"/>
      <c r="EQ1606" s="15"/>
      <c r="ER1606" s="15"/>
      <c r="ES1606" s="15"/>
      <c r="ET1606" s="15"/>
      <c r="EU1606" s="15"/>
      <c r="EV1606" s="15"/>
      <c r="EW1606" s="15"/>
      <c r="EX1606" s="15"/>
      <c r="EY1606" s="15"/>
      <c r="EZ1606" s="15"/>
      <c r="FA1606" s="15"/>
      <c r="FB1606" s="15"/>
      <c r="FC1606" s="15"/>
      <c r="FD1606" s="15"/>
      <c r="FE1606" s="15"/>
      <c r="FF1606" s="15"/>
      <c r="FG1606" s="15"/>
      <c r="FH1606" s="15"/>
      <c r="FI1606" s="15"/>
      <c r="FJ1606" s="15"/>
      <c r="FK1606" s="15"/>
      <c r="FL1606" s="15"/>
      <c r="FM1606" s="15"/>
      <c r="FN1606" s="15"/>
      <c r="FO1606" s="15"/>
      <c r="FP1606" s="15"/>
      <c r="FQ1606" s="15"/>
      <c r="FR1606" s="15"/>
      <c r="FS1606" s="15"/>
      <c r="FT1606" s="15"/>
      <c r="FU1606" s="15"/>
      <c r="FV1606" s="15"/>
      <c r="FW1606" s="15"/>
      <c r="FX1606" s="15"/>
      <c r="FY1606" s="15"/>
      <c r="FZ1606" s="15"/>
      <c r="GA1606" s="15"/>
      <c r="GB1606" s="15"/>
      <c r="GC1606" s="15"/>
      <c r="GD1606" s="15"/>
      <c r="GE1606" s="15"/>
      <c r="GF1606" s="15"/>
      <c r="GG1606" s="15"/>
      <c r="GH1606" s="15"/>
      <c r="GI1606" s="15"/>
      <c r="GJ1606" s="15"/>
      <c r="GK1606" s="15"/>
      <c r="GL1606" s="15"/>
      <c r="GM1606" s="15"/>
      <c r="GN1606" s="15"/>
      <c r="GO1606" s="15"/>
      <c r="GP1606" s="15"/>
      <c r="GQ1606" s="15"/>
      <c r="GR1606" s="15"/>
      <c r="GS1606" s="15"/>
      <c r="GT1606" s="15"/>
      <c r="GU1606" s="15"/>
      <c r="GV1606" s="15"/>
      <c r="GW1606" s="15"/>
      <c r="GX1606" s="15"/>
      <c r="GY1606" s="15"/>
      <c r="GZ1606" s="15"/>
      <c r="HA1606" s="15"/>
      <c r="HB1606" s="15"/>
      <c r="HC1606" s="15"/>
      <c r="HD1606" s="15"/>
      <c r="HE1606" s="15"/>
      <c r="HF1606" s="15"/>
      <c r="HG1606" s="15"/>
      <c r="HH1606" s="15"/>
      <c r="HI1606" s="15"/>
      <c r="HJ1606" s="15"/>
      <c r="HK1606" s="15"/>
      <c r="HL1606" s="15"/>
      <c r="HM1606" s="15"/>
      <c r="HN1606" s="15"/>
      <c r="HO1606" s="15"/>
      <c r="HP1606" s="15"/>
      <c r="HQ1606" s="15"/>
      <c r="HR1606" s="15"/>
      <c r="HS1606" s="15"/>
      <c r="HT1606" s="15"/>
      <c r="HU1606" s="15"/>
      <c r="HV1606" s="15"/>
      <c r="HW1606" s="15"/>
      <c r="HX1606" s="15"/>
      <c r="HY1606" s="15"/>
      <c r="HZ1606" s="15"/>
      <c r="IA1606" s="15"/>
      <c r="IB1606" s="15"/>
      <c r="IC1606" s="15"/>
      <c r="ID1606" s="15"/>
    </row>
    <row r="1607" spans="1:238" s="12" customFormat="1" x14ac:dyDescent="0.2">
      <c r="A1607" s="11">
        <f t="shared" ref="A1607:A1623" si="28">ROW()-10</f>
        <v>1597</v>
      </c>
      <c r="B1607" s="32" t="s">
        <v>262</v>
      </c>
      <c r="C1607" s="38" t="s">
        <v>1424</v>
      </c>
      <c r="D1607" s="38" t="s">
        <v>1424</v>
      </c>
      <c r="E1607" s="69" t="s">
        <v>1482</v>
      </c>
      <c r="F1607" s="33" t="s">
        <v>55</v>
      </c>
      <c r="G1607" s="34">
        <v>771</v>
      </c>
      <c r="H1607" s="34">
        <v>1196</v>
      </c>
      <c r="I1607" s="37" t="s">
        <v>15</v>
      </c>
      <c r="J1607" s="35" t="s">
        <v>17</v>
      </c>
      <c r="K1607" s="36"/>
      <c r="L1607" s="2"/>
      <c r="M1607" s="2"/>
      <c r="N1607" s="2"/>
      <c r="O1607" s="2"/>
      <c r="P1607" s="2"/>
      <c r="Q1607" s="2"/>
      <c r="R1607" s="2"/>
      <c r="S1607" s="2"/>
      <c r="T1607" s="2"/>
      <c r="U1607" s="2"/>
      <c r="V1607" s="2"/>
      <c r="W1607" s="2"/>
      <c r="X1607" s="2"/>
      <c r="Y1607" s="2"/>
      <c r="Z1607" s="2"/>
      <c r="AA1607" s="2"/>
      <c r="AB1607" s="2"/>
      <c r="AC1607" s="2"/>
      <c r="AD1607" s="2"/>
      <c r="AE1607" s="2"/>
      <c r="AF1607" s="2"/>
      <c r="AG1607" s="2"/>
      <c r="AH1607" s="2"/>
      <c r="AI1607" s="2"/>
      <c r="AJ1607" s="2"/>
      <c r="AK1607" s="2"/>
      <c r="AL1607" s="2"/>
      <c r="AM1607" s="2"/>
      <c r="AN1607" s="2"/>
      <c r="AO1607" s="2"/>
      <c r="AP1607" s="2"/>
      <c r="AQ1607" s="2"/>
      <c r="AR1607" s="2"/>
      <c r="AS1607" s="2"/>
      <c r="AT1607" s="2"/>
      <c r="AU1607" s="2"/>
      <c r="AV1607" s="2"/>
      <c r="AW1607" s="2"/>
      <c r="AX1607" s="2"/>
      <c r="AY1607" s="2"/>
      <c r="AZ1607" s="2"/>
      <c r="BA1607" s="2"/>
      <c r="BB1607" s="2"/>
      <c r="BC1607" s="2"/>
      <c r="BD1607" s="2"/>
      <c r="BE1607" s="2"/>
      <c r="BF1607" s="2"/>
      <c r="BG1607" s="2"/>
      <c r="BH1607" s="2"/>
      <c r="BI1607" s="2"/>
      <c r="BJ1607" s="2"/>
      <c r="BK1607" s="2"/>
      <c r="BL1607" s="2"/>
      <c r="BM1607" s="2"/>
      <c r="BN1607" s="2"/>
      <c r="BO1607" s="2"/>
      <c r="BP1607" s="2"/>
      <c r="BQ1607" s="2"/>
      <c r="BR1607" s="2"/>
      <c r="BS1607" s="2"/>
      <c r="BT1607" s="2"/>
      <c r="BU1607" s="2"/>
      <c r="BV1607" s="2"/>
      <c r="BW1607" s="2"/>
      <c r="BX1607" s="2"/>
      <c r="BY1607" s="2"/>
      <c r="BZ1607" s="2"/>
      <c r="CA1607" s="2"/>
      <c r="CB1607" s="2"/>
      <c r="CC1607" s="2"/>
      <c r="CD1607" s="2"/>
      <c r="CE1607" s="2"/>
      <c r="CF1607" s="2"/>
      <c r="CG1607" s="2"/>
      <c r="CH1607" s="2"/>
      <c r="CI1607" s="2"/>
      <c r="CJ1607" s="2"/>
      <c r="CK1607" s="2"/>
      <c r="CL1607" s="2"/>
      <c r="CM1607" s="2"/>
      <c r="CN1607" s="2"/>
      <c r="CO1607" s="2"/>
      <c r="CP1607" s="2"/>
      <c r="CQ1607" s="2"/>
      <c r="CR1607" s="2"/>
      <c r="CS1607" s="2"/>
      <c r="CT1607" s="2"/>
      <c r="CU1607" s="2"/>
      <c r="CV1607" s="2"/>
      <c r="CW1607" s="2"/>
      <c r="CX1607" s="2"/>
      <c r="CY1607" s="2"/>
      <c r="CZ1607" s="2"/>
      <c r="DA1607" s="2"/>
      <c r="DB1607" s="2"/>
      <c r="DC1607" s="2"/>
      <c r="DD1607" s="2"/>
      <c r="DE1607" s="2"/>
      <c r="DF1607" s="2"/>
      <c r="DG1607" s="2"/>
      <c r="DH1607" s="2"/>
      <c r="DI1607" s="2"/>
      <c r="DJ1607" s="2"/>
      <c r="DK1607" s="2"/>
      <c r="DL1607" s="2"/>
      <c r="DM1607" s="2"/>
      <c r="DN1607" s="2"/>
      <c r="DO1607" s="2"/>
      <c r="DP1607" s="2"/>
      <c r="DQ1607" s="2"/>
      <c r="DR1607" s="2"/>
      <c r="DS1607" s="2"/>
      <c r="DT1607" s="2"/>
      <c r="DU1607" s="2"/>
      <c r="DV1607" s="2"/>
      <c r="DW1607" s="2"/>
      <c r="DX1607" s="2"/>
      <c r="DY1607" s="2"/>
      <c r="DZ1607" s="2"/>
      <c r="EA1607" s="2"/>
      <c r="EB1607" s="2"/>
      <c r="EC1607" s="2"/>
      <c r="ED1607" s="2"/>
      <c r="EE1607" s="2"/>
      <c r="EF1607" s="2"/>
      <c r="EG1607" s="2"/>
      <c r="EH1607" s="2"/>
      <c r="EI1607" s="2"/>
      <c r="EJ1607" s="2"/>
      <c r="EK1607" s="2"/>
      <c r="EL1607" s="2"/>
      <c r="EM1607" s="2"/>
      <c r="EN1607" s="2"/>
      <c r="EO1607" s="2"/>
      <c r="EP1607" s="2"/>
      <c r="EQ1607" s="2"/>
      <c r="ER1607" s="2"/>
      <c r="ES1607" s="2"/>
      <c r="ET1607" s="2"/>
      <c r="EU1607" s="2"/>
      <c r="EV1607" s="2"/>
      <c r="EW1607" s="2"/>
      <c r="EX1607" s="2"/>
      <c r="EY1607" s="2"/>
      <c r="EZ1607" s="2"/>
      <c r="FA1607" s="2"/>
      <c r="FB1607" s="2"/>
      <c r="FC1607" s="2"/>
      <c r="FD1607" s="2"/>
      <c r="FE1607" s="2"/>
      <c r="FF1607" s="2"/>
      <c r="FG1607" s="2"/>
      <c r="FH1607" s="2"/>
      <c r="FI1607" s="2"/>
      <c r="FJ1607" s="2"/>
      <c r="FK1607" s="2"/>
      <c r="FL1607" s="2"/>
      <c r="FM1607" s="2"/>
      <c r="FN1607" s="2"/>
      <c r="FO1607" s="2"/>
      <c r="FP1607" s="2"/>
      <c r="FQ1607" s="2"/>
      <c r="FR1607" s="2"/>
      <c r="FS1607" s="2"/>
      <c r="FT1607" s="2"/>
      <c r="FU1607" s="2"/>
      <c r="FV1607" s="2"/>
      <c r="FW1607" s="2"/>
      <c r="FX1607" s="2"/>
      <c r="FY1607" s="2"/>
      <c r="FZ1607" s="2"/>
      <c r="GA1607" s="2"/>
      <c r="GB1607" s="2"/>
      <c r="GC1607" s="2"/>
      <c r="GD1607" s="2"/>
      <c r="GE1607" s="2"/>
      <c r="GF1607" s="2"/>
      <c r="GG1607" s="2"/>
      <c r="GH1607" s="2"/>
      <c r="GI1607" s="2"/>
      <c r="GJ1607" s="2"/>
      <c r="GK1607" s="2"/>
      <c r="GL1607" s="2"/>
      <c r="GM1607" s="2"/>
      <c r="GN1607" s="2"/>
      <c r="GO1607" s="2"/>
      <c r="GP1607" s="2"/>
      <c r="GQ1607" s="2"/>
      <c r="GR1607" s="2"/>
      <c r="GS1607" s="2"/>
      <c r="GT1607" s="2"/>
      <c r="GU1607" s="2"/>
      <c r="GV1607" s="2"/>
      <c r="GW1607" s="2"/>
      <c r="GX1607" s="2"/>
      <c r="GY1607" s="2"/>
      <c r="GZ1607" s="2"/>
      <c r="HA1607" s="2"/>
      <c r="HB1607" s="2"/>
      <c r="HC1607" s="2"/>
      <c r="HD1607" s="2"/>
      <c r="HE1607" s="2"/>
      <c r="HF1607" s="2"/>
      <c r="HG1607" s="2"/>
      <c r="HH1607" s="2"/>
      <c r="HI1607" s="2"/>
      <c r="HJ1607" s="2"/>
      <c r="HK1607" s="2"/>
      <c r="HL1607" s="2"/>
      <c r="HM1607" s="2"/>
      <c r="HN1607" s="2"/>
      <c r="HO1607" s="2"/>
      <c r="HP1607" s="2"/>
      <c r="HQ1607" s="2"/>
      <c r="HR1607" s="2"/>
      <c r="HS1607" s="2"/>
      <c r="HT1607" s="2"/>
      <c r="HU1607" s="2"/>
      <c r="HV1607" s="2"/>
      <c r="HW1607" s="2"/>
      <c r="HX1607" s="2"/>
      <c r="HY1607" s="2"/>
      <c r="HZ1607" s="2"/>
      <c r="IA1607" s="2"/>
      <c r="IB1607" s="2"/>
      <c r="IC1607" s="2"/>
      <c r="ID1607" s="2"/>
    </row>
    <row r="1608" spans="1:238" x14ac:dyDescent="0.2">
      <c r="A1608" s="11">
        <f t="shared" si="28"/>
        <v>1598</v>
      </c>
      <c r="B1608" s="91" t="s">
        <v>1557</v>
      </c>
      <c r="C1608" s="108" t="s">
        <v>1424</v>
      </c>
      <c r="D1608" s="38" t="s">
        <v>1424</v>
      </c>
      <c r="E1608" s="113" t="s">
        <v>1558</v>
      </c>
      <c r="F1608" s="92" t="s">
        <v>71</v>
      </c>
      <c r="G1608" s="93">
        <v>326</v>
      </c>
      <c r="H1608" s="93">
        <v>543</v>
      </c>
      <c r="I1608" s="94" t="s">
        <v>18</v>
      </c>
      <c r="J1608" s="95" t="s">
        <v>17</v>
      </c>
      <c r="K1608" s="97"/>
      <c r="L1608" s="14"/>
      <c r="M1608" s="14"/>
      <c r="N1608" s="14"/>
      <c r="O1608" s="14"/>
      <c r="P1608" s="14"/>
      <c r="Q1608" s="14"/>
      <c r="R1608" s="14"/>
      <c r="S1608" s="14"/>
      <c r="T1608" s="14"/>
      <c r="U1608" s="14"/>
      <c r="V1608" s="14"/>
      <c r="W1608" s="14"/>
      <c r="X1608" s="14"/>
      <c r="Y1608" s="14"/>
      <c r="Z1608" s="14"/>
      <c r="AA1608" s="14"/>
      <c r="AB1608" s="14"/>
      <c r="AC1608" s="14"/>
      <c r="AD1608" s="14"/>
      <c r="AE1608" s="14"/>
      <c r="AF1608" s="14"/>
      <c r="AG1608" s="14"/>
      <c r="AH1608" s="14"/>
      <c r="AI1608" s="14"/>
      <c r="AJ1608" s="14"/>
      <c r="AK1608" s="14"/>
      <c r="AL1608" s="14"/>
      <c r="AM1608" s="14"/>
      <c r="AN1608" s="14"/>
      <c r="AO1608" s="14"/>
      <c r="AP1608" s="14"/>
      <c r="AQ1608" s="14"/>
      <c r="AR1608" s="14"/>
      <c r="AS1608" s="14"/>
      <c r="AT1608" s="14"/>
      <c r="AU1608" s="14"/>
      <c r="AV1608" s="14"/>
      <c r="AW1608" s="14"/>
      <c r="AX1608" s="14"/>
      <c r="AY1608" s="14"/>
      <c r="AZ1608" s="14"/>
      <c r="BA1608" s="14"/>
      <c r="BB1608" s="14"/>
      <c r="BC1608" s="14"/>
      <c r="BD1608" s="14"/>
      <c r="BE1608" s="14"/>
      <c r="BF1608" s="14"/>
      <c r="BG1608" s="14"/>
      <c r="BH1608" s="14"/>
      <c r="BI1608" s="14"/>
      <c r="BJ1608" s="14"/>
      <c r="BK1608" s="14"/>
      <c r="BL1608" s="14"/>
      <c r="BM1608" s="14"/>
      <c r="BN1608" s="14"/>
      <c r="BO1608" s="14"/>
      <c r="BP1608" s="14"/>
      <c r="BQ1608" s="14"/>
      <c r="BR1608" s="14"/>
      <c r="BS1608" s="14"/>
      <c r="BT1608" s="14"/>
      <c r="BU1608" s="14"/>
      <c r="BV1608" s="14"/>
      <c r="BW1608" s="14"/>
      <c r="BX1608" s="14"/>
      <c r="BY1608" s="14"/>
      <c r="BZ1608" s="14"/>
      <c r="CA1608" s="14"/>
      <c r="CB1608" s="14"/>
      <c r="CC1608" s="14"/>
      <c r="CD1608" s="14"/>
      <c r="CE1608" s="14"/>
      <c r="CF1608" s="14"/>
      <c r="CG1608" s="14"/>
      <c r="CH1608" s="14"/>
      <c r="CI1608" s="14"/>
      <c r="CJ1608" s="14"/>
      <c r="CK1608" s="14"/>
      <c r="CL1608" s="14"/>
      <c r="CM1608" s="14"/>
      <c r="CN1608" s="14"/>
      <c r="CO1608" s="14"/>
      <c r="CP1608" s="14"/>
      <c r="CQ1608" s="14"/>
      <c r="CR1608" s="14"/>
      <c r="CS1608" s="14"/>
      <c r="CT1608" s="14"/>
      <c r="CU1608" s="14"/>
      <c r="CV1608" s="14"/>
      <c r="CW1608" s="14"/>
      <c r="CX1608" s="14"/>
      <c r="CY1608" s="14"/>
      <c r="CZ1608" s="14"/>
      <c r="DA1608" s="14"/>
      <c r="DB1608" s="14"/>
      <c r="DC1608" s="14"/>
      <c r="DD1608" s="14"/>
      <c r="DE1608" s="14"/>
      <c r="DF1608" s="14"/>
      <c r="DG1608" s="14"/>
      <c r="DH1608" s="14"/>
      <c r="DI1608" s="14"/>
      <c r="DJ1608" s="14"/>
      <c r="DK1608" s="14"/>
      <c r="DL1608" s="14"/>
      <c r="DM1608" s="14"/>
      <c r="DN1608" s="14"/>
      <c r="DO1608" s="14"/>
      <c r="DP1608" s="14"/>
      <c r="DQ1608" s="14"/>
      <c r="DR1608" s="14"/>
      <c r="DS1608" s="14"/>
      <c r="DT1608" s="14"/>
      <c r="DU1608" s="14"/>
      <c r="DV1608" s="14"/>
      <c r="DW1608" s="14"/>
      <c r="DX1608" s="14"/>
      <c r="DY1608" s="14"/>
      <c r="DZ1608" s="14"/>
      <c r="EA1608" s="14"/>
      <c r="EB1608" s="14"/>
      <c r="EC1608" s="14"/>
      <c r="ED1608" s="14"/>
      <c r="EE1608" s="14"/>
      <c r="EF1608" s="14"/>
      <c r="EG1608" s="14"/>
      <c r="EH1608" s="14"/>
      <c r="EI1608" s="14"/>
      <c r="EJ1608" s="14"/>
      <c r="EK1608" s="14"/>
      <c r="EL1608" s="14"/>
      <c r="EM1608" s="14"/>
      <c r="EN1608" s="14"/>
      <c r="EO1608" s="14"/>
      <c r="EP1608" s="14"/>
      <c r="EQ1608" s="14"/>
      <c r="ER1608" s="14"/>
      <c r="ES1608" s="14"/>
      <c r="ET1608" s="14"/>
      <c r="EU1608" s="14"/>
      <c r="EV1608" s="14"/>
      <c r="EW1608" s="14"/>
      <c r="EX1608" s="14"/>
      <c r="EY1608" s="14"/>
      <c r="EZ1608" s="14"/>
      <c r="FA1608" s="14"/>
      <c r="FB1608" s="14"/>
      <c r="FC1608" s="14"/>
      <c r="FD1608" s="14"/>
      <c r="FE1608" s="14"/>
      <c r="FF1608" s="14"/>
      <c r="FG1608" s="14"/>
      <c r="FH1608" s="14"/>
      <c r="FI1608" s="14"/>
      <c r="FJ1608" s="14"/>
      <c r="FK1608" s="14"/>
      <c r="FL1608" s="14"/>
      <c r="FM1608" s="14"/>
      <c r="FN1608" s="14"/>
      <c r="FO1608" s="14"/>
      <c r="FP1608" s="14"/>
      <c r="FQ1608" s="14"/>
      <c r="FR1608" s="14"/>
      <c r="FS1608" s="14"/>
      <c r="FT1608" s="14"/>
      <c r="FU1608" s="14"/>
      <c r="FV1608" s="14"/>
      <c r="FW1608" s="14"/>
      <c r="FX1608" s="14"/>
      <c r="FY1608" s="14"/>
      <c r="FZ1608" s="14"/>
      <c r="GA1608" s="14"/>
      <c r="GB1608" s="14"/>
      <c r="GC1608" s="14"/>
      <c r="GD1608" s="14"/>
      <c r="GE1608" s="14"/>
      <c r="GF1608" s="14"/>
      <c r="GG1608" s="14"/>
      <c r="GH1608" s="14"/>
      <c r="GI1608" s="14"/>
      <c r="GJ1608" s="14"/>
      <c r="GK1608" s="14"/>
      <c r="GL1608" s="14"/>
      <c r="GM1608" s="14"/>
      <c r="GN1608" s="14"/>
      <c r="GO1608" s="14"/>
      <c r="GP1608" s="14"/>
      <c r="GQ1608" s="14"/>
      <c r="GR1608" s="14"/>
      <c r="GS1608" s="14"/>
      <c r="GT1608" s="14"/>
      <c r="GU1608" s="14"/>
      <c r="GV1608" s="14"/>
      <c r="GW1608" s="14"/>
      <c r="GX1608" s="14"/>
      <c r="GY1608" s="14"/>
      <c r="GZ1608" s="14"/>
      <c r="HA1608" s="14"/>
      <c r="HB1608" s="14"/>
      <c r="HC1608" s="14"/>
      <c r="HD1608" s="14"/>
      <c r="HE1608" s="14"/>
      <c r="HF1608" s="14"/>
      <c r="HG1608" s="14"/>
      <c r="HH1608" s="14"/>
      <c r="HI1608" s="14"/>
      <c r="HJ1608" s="14"/>
      <c r="HK1608" s="14"/>
      <c r="HL1608" s="14"/>
      <c r="HM1608" s="14"/>
      <c r="HN1608" s="14"/>
      <c r="HO1608" s="14"/>
      <c r="HP1608" s="14"/>
      <c r="HQ1608" s="14"/>
      <c r="HR1608" s="14"/>
      <c r="HS1608" s="14"/>
      <c r="HT1608" s="14"/>
      <c r="HU1608" s="14"/>
      <c r="HV1608" s="14"/>
      <c r="HW1608" s="14"/>
      <c r="HX1608" s="14"/>
      <c r="HY1608" s="14"/>
      <c r="HZ1608" s="14"/>
      <c r="IA1608" s="14"/>
      <c r="IB1608" s="14"/>
      <c r="IC1608" s="14"/>
      <c r="ID1608" s="14"/>
    </row>
    <row r="1609" spans="1:238" x14ac:dyDescent="0.2">
      <c r="A1609" s="11">
        <f t="shared" si="28"/>
        <v>1599</v>
      </c>
      <c r="B1609" s="38" t="s">
        <v>1623</v>
      </c>
      <c r="C1609" s="32" t="s">
        <v>1424</v>
      </c>
      <c r="D1609" s="38" t="s">
        <v>1424</v>
      </c>
      <c r="E1609" s="68" t="s">
        <v>1624</v>
      </c>
      <c r="F1609" s="33" t="s">
        <v>1625</v>
      </c>
      <c r="G1609" s="34">
        <v>3549</v>
      </c>
      <c r="H1609" s="34">
        <v>7292</v>
      </c>
      <c r="I1609" s="37" t="s">
        <v>18</v>
      </c>
      <c r="J1609" s="35" t="s">
        <v>17</v>
      </c>
      <c r="K1609" s="36"/>
    </row>
    <row r="1610" spans="1:238" x14ac:dyDescent="0.2">
      <c r="A1610" s="11">
        <f t="shared" si="28"/>
        <v>1600</v>
      </c>
      <c r="B1610" s="38" t="s">
        <v>1659</v>
      </c>
      <c r="C1610" s="38" t="s">
        <v>1424</v>
      </c>
      <c r="D1610" s="38" t="s">
        <v>1424</v>
      </c>
      <c r="E1610" s="68" t="s">
        <v>1660</v>
      </c>
      <c r="F1610" s="33" t="s">
        <v>84</v>
      </c>
      <c r="G1610" s="34">
        <v>2157</v>
      </c>
      <c r="H1610" s="34">
        <v>3594</v>
      </c>
      <c r="I1610" s="37" t="s">
        <v>15</v>
      </c>
      <c r="J1610" s="35" t="s">
        <v>17</v>
      </c>
      <c r="K1610" s="36"/>
    </row>
    <row r="1611" spans="1:238" x14ac:dyDescent="0.2">
      <c r="A1611" s="11">
        <f t="shared" si="28"/>
        <v>1601</v>
      </c>
      <c r="B1611" s="38" t="s">
        <v>1667</v>
      </c>
      <c r="C1611" s="38" t="s">
        <v>1424</v>
      </c>
      <c r="D1611" s="38" t="s">
        <v>1424</v>
      </c>
      <c r="E1611" s="68" t="s">
        <v>1668</v>
      </c>
      <c r="F1611" s="33" t="s">
        <v>1390</v>
      </c>
      <c r="G1611" s="34">
        <v>668</v>
      </c>
      <c r="H1611" s="34">
        <v>1106</v>
      </c>
      <c r="I1611" s="37" t="s">
        <v>15</v>
      </c>
      <c r="J1611" s="35" t="s">
        <v>17</v>
      </c>
      <c r="K1611" s="36"/>
    </row>
    <row r="1612" spans="1:238" x14ac:dyDescent="0.2">
      <c r="A1612" s="11">
        <f t="shared" si="28"/>
        <v>1602</v>
      </c>
      <c r="B1612" s="38" t="s">
        <v>1754</v>
      </c>
      <c r="C1612" s="38" t="s">
        <v>1424</v>
      </c>
      <c r="D1612" s="38" t="s">
        <v>1424</v>
      </c>
      <c r="E1612" s="69" t="s">
        <v>1755</v>
      </c>
      <c r="F1612" s="82" t="s">
        <v>868</v>
      </c>
      <c r="G1612" s="83">
        <v>1893</v>
      </c>
      <c r="H1612" s="34">
        <v>2257</v>
      </c>
      <c r="I1612" s="37" t="s">
        <v>15</v>
      </c>
      <c r="J1612" s="35" t="s">
        <v>17</v>
      </c>
      <c r="K1612" s="45"/>
      <c r="L1612" s="13"/>
      <c r="M1612" s="13"/>
      <c r="N1612" s="13"/>
      <c r="O1612" s="13"/>
      <c r="P1612" s="13"/>
      <c r="Q1612" s="13"/>
      <c r="R1612" s="13"/>
      <c r="S1612" s="13"/>
      <c r="T1612" s="13"/>
      <c r="U1612" s="13"/>
      <c r="V1612" s="13"/>
      <c r="W1612" s="13"/>
      <c r="X1612" s="13"/>
      <c r="Y1612" s="13"/>
      <c r="Z1612" s="13"/>
      <c r="AA1612" s="13"/>
      <c r="AB1612" s="13"/>
      <c r="AC1612" s="13"/>
      <c r="AD1612" s="13"/>
      <c r="AE1612" s="13"/>
      <c r="AF1612" s="13"/>
      <c r="AG1612" s="13"/>
      <c r="AH1612" s="13"/>
      <c r="AI1612" s="13"/>
      <c r="AJ1612" s="13"/>
      <c r="AK1612" s="13"/>
      <c r="AL1612" s="13"/>
      <c r="AM1612" s="13"/>
      <c r="AN1612" s="13"/>
      <c r="AO1612" s="13"/>
      <c r="AP1612" s="13"/>
      <c r="AQ1612" s="13"/>
      <c r="AR1612" s="13"/>
      <c r="AS1612" s="13"/>
      <c r="AT1612" s="13"/>
      <c r="AU1612" s="13"/>
      <c r="AV1612" s="13"/>
      <c r="AW1612" s="13"/>
      <c r="AX1612" s="13"/>
      <c r="AY1612" s="13"/>
      <c r="AZ1612" s="13"/>
      <c r="BA1612" s="13"/>
      <c r="BB1612" s="13"/>
      <c r="BC1612" s="13"/>
      <c r="BD1612" s="13"/>
      <c r="BE1612" s="13"/>
      <c r="BF1612" s="13"/>
      <c r="BG1612" s="13"/>
      <c r="BH1612" s="13"/>
      <c r="BI1612" s="13"/>
      <c r="BJ1612" s="13"/>
      <c r="BK1612" s="13"/>
      <c r="BL1612" s="13"/>
      <c r="BM1612" s="13"/>
      <c r="BN1612" s="13"/>
      <c r="BO1612" s="13"/>
      <c r="BP1612" s="13"/>
      <c r="BQ1612" s="13"/>
      <c r="BR1612" s="13"/>
      <c r="BS1612" s="13"/>
      <c r="BT1612" s="13"/>
      <c r="BU1612" s="13"/>
      <c r="BV1612" s="13"/>
      <c r="BW1612" s="13"/>
      <c r="BX1612" s="13"/>
      <c r="BY1612" s="13"/>
      <c r="BZ1612" s="13"/>
      <c r="CA1612" s="13"/>
      <c r="CB1612" s="13"/>
      <c r="CC1612" s="13"/>
      <c r="CD1612" s="13"/>
      <c r="CE1612" s="13"/>
      <c r="CF1612" s="13"/>
      <c r="CG1612" s="13"/>
      <c r="CH1612" s="13"/>
      <c r="CI1612" s="13"/>
      <c r="CJ1612" s="13"/>
      <c r="CK1612" s="13"/>
      <c r="CL1612" s="13"/>
      <c r="CM1612" s="13"/>
      <c r="CN1612" s="13"/>
      <c r="CO1612" s="13"/>
      <c r="CP1612" s="13"/>
      <c r="CQ1612" s="13"/>
      <c r="CR1612" s="13"/>
      <c r="CS1612" s="13"/>
      <c r="CT1612" s="13"/>
      <c r="CU1612" s="13"/>
      <c r="CV1612" s="13"/>
      <c r="CW1612" s="13"/>
      <c r="CX1612" s="13"/>
      <c r="CY1612" s="13"/>
      <c r="CZ1612" s="13"/>
      <c r="DA1612" s="13"/>
      <c r="DB1612" s="13"/>
      <c r="DC1612" s="13"/>
      <c r="DD1612" s="13"/>
      <c r="DE1612" s="13"/>
      <c r="DF1612" s="13"/>
      <c r="DG1612" s="13"/>
      <c r="DH1612" s="13"/>
      <c r="DI1612" s="13"/>
      <c r="DJ1612" s="13"/>
      <c r="DK1612" s="13"/>
      <c r="DL1612" s="13"/>
      <c r="DM1612" s="13"/>
      <c r="DN1612" s="13"/>
      <c r="DO1612" s="13"/>
      <c r="DP1612" s="13"/>
      <c r="DQ1612" s="13"/>
      <c r="DR1612" s="13"/>
      <c r="DS1612" s="13"/>
      <c r="DT1612" s="13"/>
      <c r="DU1612" s="13"/>
      <c r="DV1612" s="13"/>
      <c r="DW1612" s="13"/>
      <c r="DX1612" s="13"/>
      <c r="DY1612" s="13"/>
      <c r="DZ1612" s="13"/>
      <c r="EA1612" s="13"/>
      <c r="EB1612" s="13"/>
      <c r="EC1612" s="13"/>
      <c r="ED1612" s="13"/>
      <c r="EE1612" s="13"/>
      <c r="EF1612" s="13"/>
      <c r="EG1612" s="13"/>
      <c r="EH1612" s="13"/>
      <c r="EI1612" s="13"/>
      <c r="EJ1612" s="13"/>
      <c r="EK1612" s="13"/>
      <c r="EL1612" s="13"/>
      <c r="EM1612" s="13"/>
      <c r="EN1612" s="13"/>
      <c r="EO1612" s="13"/>
      <c r="EP1612" s="13"/>
      <c r="EQ1612" s="13"/>
      <c r="ER1612" s="13"/>
      <c r="ES1612" s="13"/>
      <c r="ET1612" s="13"/>
      <c r="EU1612" s="13"/>
      <c r="EV1612" s="13"/>
      <c r="EW1612" s="13"/>
      <c r="EX1612" s="13"/>
      <c r="EY1612" s="13"/>
      <c r="EZ1612" s="13"/>
      <c r="FA1612" s="13"/>
      <c r="FB1612" s="13"/>
      <c r="FC1612" s="13"/>
      <c r="FD1612" s="13"/>
      <c r="FE1612" s="13"/>
      <c r="FF1612" s="13"/>
      <c r="FG1612" s="13"/>
      <c r="FH1612" s="13"/>
      <c r="FI1612" s="13"/>
      <c r="FJ1612" s="13"/>
      <c r="FK1612" s="13"/>
      <c r="FL1612" s="13"/>
      <c r="FM1612" s="13"/>
      <c r="FN1612" s="13"/>
      <c r="FO1612" s="13"/>
      <c r="FP1612" s="13"/>
      <c r="FQ1612" s="13"/>
      <c r="FR1612" s="13"/>
      <c r="FS1612" s="13"/>
      <c r="FT1612" s="13"/>
      <c r="FU1612" s="13"/>
      <c r="FV1612" s="13"/>
      <c r="FW1612" s="13"/>
      <c r="FX1612" s="13"/>
      <c r="FY1612" s="13"/>
      <c r="FZ1612" s="13"/>
      <c r="GA1612" s="13"/>
      <c r="GB1612" s="13"/>
      <c r="GC1612" s="13"/>
      <c r="GD1612" s="13"/>
      <c r="GE1612" s="13"/>
      <c r="GF1612" s="13"/>
      <c r="GG1612" s="13"/>
      <c r="GH1612" s="13"/>
      <c r="GI1612" s="13"/>
      <c r="GJ1612" s="13"/>
      <c r="GK1612" s="13"/>
      <c r="GL1612" s="13"/>
      <c r="GM1612" s="13"/>
      <c r="GN1612" s="13"/>
      <c r="GO1612" s="13"/>
      <c r="GP1612" s="13"/>
      <c r="GQ1612" s="13"/>
      <c r="GR1612" s="13"/>
      <c r="GS1612" s="13"/>
      <c r="GT1612" s="13"/>
      <c r="GU1612" s="13"/>
      <c r="GV1612" s="13"/>
      <c r="GW1612" s="13"/>
      <c r="GX1612" s="13"/>
      <c r="GY1612" s="13"/>
      <c r="GZ1612" s="13"/>
      <c r="HA1612" s="13"/>
      <c r="HB1612" s="13"/>
      <c r="HC1612" s="13"/>
      <c r="HD1612" s="13"/>
      <c r="HE1612" s="13"/>
      <c r="HF1612" s="13"/>
      <c r="HG1612" s="13"/>
      <c r="HH1612" s="13"/>
      <c r="HI1612" s="13"/>
      <c r="HJ1612" s="13"/>
      <c r="HK1612" s="13"/>
      <c r="HL1612" s="13"/>
      <c r="HM1612" s="13"/>
      <c r="HN1612" s="13"/>
      <c r="HO1612" s="13"/>
      <c r="HP1612" s="13"/>
      <c r="HQ1612" s="13"/>
      <c r="HR1612" s="13"/>
      <c r="HS1612" s="13"/>
      <c r="HT1612" s="13"/>
      <c r="HU1612" s="13"/>
      <c r="HV1612" s="13"/>
      <c r="HW1612" s="13"/>
      <c r="HX1612" s="13"/>
      <c r="HY1612" s="13"/>
      <c r="HZ1612" s="13"/>
      <c r="IA1612" s="13"/>
      <c r="IB1612" s="13"/>
      <c r="IC1612" s="13"/>
      <c r="ID1612" s="13"/>
    </row>
    <row r="1613" spans="1:238" x14ac:dyDescent="0.2">
      <c r="A1613" s="11">
        <f t="shared" si="28"/>
        <v>1603</v>
      </c>
      <c r="B1613" s="32" t="s">
        <v>1790</v>
      </c>
      <c r="C1613" s="32" t="s">
        <v>1424</v>
      </c>
      <c r="D1613" s="38" t="s">
        <v>1424</v>
      </c>
      <c r="E1613" s="69" t="s">
        <v>1789</v>
      </c>
      <c r="F1613" s="82" t="s">
        <v>119</v>
      </c>
      <c r="G1613" s="34">
        <v>485</v>
      </c>
      <c r="H1613" s="34">
        <v>1278</v>
      </c>
      <c r="I1613" s="37" t="s">
        <v>19</v>
      </c>
      <c r="J1613" s="35" t="s">
        <v>17</v>
      </c>
      <c r="K1613" s="36"/>
    </row>
    <row r="1614" spans="1:238" x14ac:dyDescent="0.2">
      <c r="A1614" s="11">
        <f t="shared" si="28"/>
        <v>1604</v>
      </c>
      <c r="B1614" s="38" t="s">
        <v>263</v>
      </c>
      <c r="C1614" s="38" t="s">
        <v>1424</v>
      </c>
      <c r="D1614" s="38" t="s">
        <v>1424</v>
      </c>
      <c r="E1614" s="69" t="s">
        <v>2030</v>
      </c>
      <c r="F1614" s="40" t="s">
        <v>1318</v>
      </c>
      <c r="G1614" s="39">
        <v>1477</v>
      </c>
      <c r="H1614" s="39">
        <v>2607</v>
      </c>
      <c r="I1614" s="41" t="s">
        <v>15</v>
      </c>
      <c r="J1614" s="43" t="s">
        <v>17</v>
      </c>
      <c r="K1614" s="45"/>
      <c r="L1614" s="12"/>
      <c r="M1614" s="12"/>
      <c r="N1614" s="12"/>
      <c r="O1614" s="12"/>
      <c r="P1614" s="12"/>
      <c r="Q1614" s="12"/>
      <c r="R1614" s="12"/>
      <c r="S1614" s="12"/>
      <c r="T1614" s="12"/>
      <c r="U1614" s="12"/>
      <c r="V1614" s="12"/>
      <c r="W1614" s="12"/>
      <c r="X1614" s="12"/>
      <c r="Y1614" s="12"/>
      <c r="Z1614" s="12"/>
      <c r="AA1614" s="12"/>
      <c r="AB1614" s="12"/>
      <c r="AC1614" s="12"/>
      <c r="AD1614" s="12"/>
      <c r="AE1614" s="12"/>
      <c r="AF1614" s="12"/>
      <c r="AG1614" s="12"/>
      <c r="AH1614" s="12"/>
      <c r="AI1614" s="12"/>
      <c r="AJ1614" s="12"/>
      <c r="AK1614" s="12"/>
      <c r="AL1614" s="12"/>
      <c r="AM1614" s="12"/>
      <c r="AN1614" s="12"/>
      <c r="AO1614" s="12"/>
      <c r="AP1614" s="12"/>
      <c r="AQ1614" s="12"/>
      <c r="AR1614" s="12"/>
      <c r="AS1614" s="12"/>
      <c r="AT1614" s="12"/>
      <c r="AU1614" s="12"/>
      <c r="AV1614" s="12"/>
      <c r="AW1614" s="12"/>
      <c r="AX1614" s="12"/>
      <c r="AY1614" s="12"/>
      <c r="AZ1614" s="12"/>
      <c r="BA1614" s="12"/>
      <c r="BB1614" s="12"/>
      <c r="BC1614" s="12"/>
      <c r="BD1614" s="12"/>
      <c r="BE1614" s="12"/>
      <c r="BF1614" s="12"/>
      <c r="BG1614" s="12"/>
      <c r="BH1614" s="12"/>
      <c r="BI1614" s="12"/>
      <c r="BJ1614" s="12"/>
      <c r="BK1614" s="12"/>
      <c r="BL1614" s="12"/>
      <c r="BM1614" s="12"/>
      <c r="BN1614" s="12"/>
      <c r="BO1614" s="12"/>
      <c r="BP1614" s="12"/>
      <c r="BQ1614" s="12"/>
      <c r="BR1614" s="12"/>
      <c r="BS1614" s="12"/>
      <c r="BT1614" s="12"/>
      <c r="BU1614" s="12"/>
      <c r="BV1614" s="12"/>
      <c r="BW1614" s="12"/>
      <c r="BX1614" s="12"/>
      <c r="BY1614" s="12"/>
      <c r="BZ1614" s="12"/>
      <c r="CA1614" s="12"/>
      <c r="CB1614" s="12"/>
      <c r="CC1614" s="12"/>
      <c r="CD1614" s="12"/>
      <c r="CE1614" s="12"/>
      <c r="CF1614" s="12"/>
      <c r="CG1614" s="12"/>
      <c r="CH1614" s="12"/>
      <c r="CI1614" s="12"/>
      <c r="CJ1614" s="12"/>
      <c r="CK1614" s="12"/>
      <c r="CL1614" s="12"/>
      <c r="CM1614" s="12"/>
      <c r="CN1614" s="12"/>
      <c r="CO1614" s="12"/>
      <c r="CP1614" s="12"/>
      <c r="CQ1614" s="12"/>
      <c r="CR1614" s="12"/>
      <c r="CS1614" s="12"/>
      <c r="CT1614" s="12"/>
      <c r="CU1614" s="12"/>
      <c r="CV1614" s="12"/>
      <c r="CW1614" s="12"/>
      <c r="CX1614" s="12"/>
      <c r="CY1614" s="12"/>
      <c r="CZ1614" s="12"/>
      <c r="DA1614" s="12"/>
      <c r="DB1614" s="12"/>
      <c r="DC1614" s="12"/>
      <c r="DD1614" s="12"/>
      <c r="DE1614" s="12"/>
      <c r="DF1614" s="12"/>
      <c r="DG1614" s="12"/>
      <c r="DH1614" s="12"/>
      <c r="DI1614" s="12"/>
      <c r="DJ1614" s="12"/>
      <c r="DK1614" s="12"/>
      <c r="DL1614" s="12"/>
      <c r="DM1614" s="12"/>
      <c r="DN1614" s="12"/>
      <c r="DO1614" s="12"/>
      <c r="DP1614" s="12"/>
      <c r="DQ1614" s="12"/>
      <c r="DR1614" s="12"/>
      <c r="DS1614" s="12"/>
      <c r="DT1614" s="12"/>
      <c r="DU1614" s="12"/>
      <c r="DV1614" s="12"/>
      <c r="DW1614" s="12"/>
      <c r="DX1614" s="12"/>
      <c r="DY1614" s="12"/>
      <c r="DZ1614" s="12"/>
      <c r="EA1614" s="12"/>
      <c r="EB1614" s="12"/>
      <c r="EC1614" s="12"/>
      <c r="ED1614" s="12"/>
      <c r="EE1614" s="12"/>
      <c r="EF1614" s="12"/>
      <c r="EG1614" s="12"/>
      <c r="EH1614" s="12"/>
      <c r="EI1614" s="12"/>
      <c r="EJ1614" s="12"/>
      <c r="EK1614" s="12"/>
      <c r="EL1614" s="12"/>
      <c r="EM1614" s="12"/>
      <c r="EN1614" s="12"/>
      <c r="EO1614" s="12"/>
      <c r="EP1614" s="12"/>
      <c r="EQ1614" s="12"/>
      <c r="ER1614" s="12"/>
      <c r="ES1614" s="12"/>
      <c r="ET1614" s="12"/>
      <c r="EU1614" s="12"/>
      <c r="EV1614" s="12"/>
      <c r="EW1614" s="12"/>
      <c r="EX1614" s="12"/>
      <c r="EY1614" s="12"/>
      <c r="EZ1614" s="12"/>
      <c r="FA1614" s="12"/>
      <c r="FB1614" s="12"/>
      <c r="FC1614" s="12"/>
      <c r="FD1614" s="12"/>
      <c r="FE1614" s="12"/>
      <c r="FF1614" s="12"/>
      <c r="FG1614" s="12"/>
      <c r="FH1614" s="12"/>
      <c r="FI1614" s="12"/>
      <c r="FJ1614" s="12"/>
      <c r="FK1614" s="12"/>
      <c r="FL1614" s="12"/>
      <c r="FM1614" s="12"/>
      <c r="FN1614" s="12"/>
      <c r="FO1614" s="12"/>
      <c r="FP1614" s="12"/>
      <c r="FQ1614" s="12"/>
      <c r="FR1614" s="12"/>
      <c r="FS1614" s="12"/>
      <c r="FT1614" s="12"/>
      <c r="FU1614" s="12"/>
      <c r="FV1614" s="12"/>
      <c r="FW1614" s="12"/>
      <c r="FX1614" s="12"/>
      <c r="FY1614" s="12"/>
      <c r="FZ1614" s="12"/>
      <c r="GA1614" s="12"/>
      <c r="GB1614" s="12"/>
      <c r="GC1614" s="12"/>
      <c r="GD1614" s="12"/>
      <c r="GE1614" s="12"/>
      <c r="GF1614" s="12"/>
      <c r="GG1614" s="12"/>
      <c r="GH1614" s="12"/>
      <c r="GI1614" s="12"/>
      <c r="GJ1614" s="12"/>
      <c r="GK1614" s="12"/>
      <c r="GL1614" s="12"/>
      <c r="GM1614" s="12"/>
      <c r="GN1614" s="12"/>
      <c r="GO1614" s="12"/>
      <c r="GP1614" s="12"/>
      <c r="GQ1614" s="12"/>
      <c r="GR1614" s="12"/>
      <c r="GS1614" s="12"/>
      <c r="GT1614" s="12"/>
      <c r="GU1614" s="12"/>
      <c r="GV1614" s="12"/>
      <c r="GW1614" s="12"/>
      <c r="GX1614" s="12"/>
      <c r="GY1614" s="12"/>
      <c r="GZ1614" s="12"/>
      <c r="HA1614" s="12"/>
      <c r="HB1614" s="12"/>
      <c r="HC1614" s="12"/>
      <c r="HD1614" s="12"/>
      <c r="HE1614" s="12"/>
      <c r="HF1614" s="12"/>
      <c r="HG1614" s="12"/>
      <c r="HH1614" s="12"/>
      <c r="HI1614" s="12"/>
      <c r="HJ1614" s="12"/>
      <c r="HK1614" s="12"/>
      <c r="HL1614" s="12"/>
      <c r="HM1614" s="12"/>
      <c r="HN1614" s="12"/>
      <c r="HO1614" s="12"/>
      <c r="HP1614" s="12"/>
      <c r="HQ1614" s="12"/>
      <c r="HR1614" s="12"/>
      <c r="HS1614" s="12"/>
      <c r="HT1614" s="12"/>
      <c r="HU1614" s="12"/>
      <c r="HV1614" s="12"/>
      <c r="HW1614" s="12"/>
      <c r="HX1614" s="12"/>
      <c r="HY1614" s="12"/>
      <c r="HZ1614" s="12"/>
      <c r="IA1614" s="12"/>
      <c r="IB1614" s="12"/>
      <c r="IC1614" s="12"/>
      <c r="ID1614" s="12"/>
    </row>
    <row r="1615" spans="1:238" x14ac:dyDescent="0.2">
      <c r="A1615" s="11">
        <f t="shared" si="28"/>
        <v>1605</v>
      </c>
      <c r="B1615" s="38" t="s">
        <v>264</v>
      </c>
      <c r="C1615" s="38" t="s">
        <v>1424</v>
      </c>
      <c r="D1615" s="38" t="s">
        <v>1424</v>
      </c>
      <c r="E1615" s="69" t="s">
        <v>224</v>
      </c>
      <c r="F1615" s="40" t="s">
        <v>1318</v>
      </c>
      <c r="G1615" s="39">
        <v>247</v>
      </c>
      <c r="H1615" s="39">
        <v>449</v>
      </c>
      <c r="I1615" s="41" t="s">
        <v>15</v>
      </c>
      <c r="J1615" s="43" t="s">
        <v>17</v>
      </c>
      <c r="K1615" s="42"/>
      <c r="L1615" s="12"/>
      <c r="M1615" s="12"/>
      <c r="N1615" s="12"/>
      <c r="O1615" s="12"/>
      <c r="P1615" s="12"/>
      <c r="Q1615" s="12"/>
      <c r="R1615" s="12"/>
      <c r="S1615" s="12"/>
      <c r="T1615" s="12"/>
      <c r="U1615" s="12"/>
      <c r="V1615" s="12"/>
      <c r="W1615" s="12"/>
      <c r="X1615" s="12"/>
      <c r="Y1615" s="12"/>
      <c r="Z1615" s="12"/>
      <c r="AA1615" s="12"/>
      <c r="AB1615" s="12"/>
      <c r="AC1615" s="12"/>
      <c r="AD1615" s="12"/>
      <c r="AE1615" s="12"/>
      <c r="AF1615" s="12"/>
      <c r="AG1615" s="12"/>
      <c r="AH1615" s="12"/>
      <c r="AI1615" s="12"/>
      <c r="AJ1615" s="12"/>
      <c r="AK1615" s="12"/>
      <c r="AL1615" s="12"/>
      <c r="AM1615" s="12"/>
      <c r="AN1615" s="12"/>
      <c r="AO1615" s="12"/>
      <c r="AP1615" s="12"/>
      <c r="AQ1615" s="12"/>
      <c r="AR1615" s="12"/>
      <c r="AS1615" s="12"/>
      <c r="AT1615" s="12"/>
      <c r="AU1615" s="12"/>
      <c r="AV1615" s="12"/>
      <c r="AW1615" s="12"/>
      <c r="AX1615" s="12"/>
      <c r="AY1615" s="12"/>
      <c r="AZ1615" s="12"/>
      <c r="BA1615" s="12"/>
      <c r="BB1615" s="12"/>
      <c r="BC1615" s="12"/>
      <c r="BD1615" s="12"/>
      <c r="BE1615" s="12"/>
      <c r="BF1615" s="12"/>
      <c r="BG1615" s="12"/>
      <c r="BH1615" s="12"/>
      <c r="BI1615" s="12"/>
      <c r="BJ1615" s="12"/>
      <c r="BK1615" s="12"/>
      <c r="BL1615" s="12"/>
      <c r="BM1615" s="12"/>
      <c r="BN1615" s="12"/>
      <c r="BO1615" s="12"/>
      <c r="BP1615" s="12"/>
      <c r="BQ1615" s="12"/>
      <c r="BR1615" s="12"/>
      <c r="BS1615" s="12"/>
      <c r="BT1615" s="12"/>
      <c r="BU1615" s="12"/>
      <c r="BV1615" s="12"/>
      <c r="BW1615" s="12"/>
      <c r="BX1615" s="12"/>
      <c r="BY1615" s="12"/>
      <c r="BZ1615" s="12"/>
      <c r="CA1615" s="12"/>
      <c r="CB1615" s="12"/>
      <c r="CC1615" s="12"/>
      <c r="CD1615" s="12"/>
      <c r="CE1615" s="12"/>
      <c r="CF1615" s="12"/>
      <c r="CG1615" s="12"/>
      <c r="CH1615" s="12"/>
      <c r="CI1615" s="12"/>
      <c r="CJ1615" s="12"/>
      <c r="CK1615" s="12"/>
      <c r="CL1615" s="12"/>
      <c r="CM1615" s="12"/>
      <c r="CN1615" s="12"/>
      <c r="CO1615" s="12"/>
      <c r="CP1615" s="12"/>
      <c r="CQ1615" s="12"/>
      <c r="CR1615" s="12"/>
      <c r="CS1615" s="12"/>
      <c r="CT1615" s="12"/>
      <c r="CU1615" s="12"/>
      <c r="CV1615" s="12"/>
      <c r="CW1615" s="12"/>
      <c r="CX1615" s="12"/>
      <c r="CY1615" s="12"/>
      <c r="CZ1615" s="12"/>
      <c r="DA1615" s="12"/>
      <c r="DB1615" s="12"/>
      <c r="DC1615" s="12"/>
      <c r="DD1615" s="12"/>
      <c r="DE1615" s="12"/>
      <c r="DF1615" s="12"/>
      <c r="DG1615" s="12"/>
      <c r="DH1615" s="12"/>
      <c r="DI1615" s="12"/>
      <c r="DJ1615" s="12"/>
      <c r="DK1615" s="12"/>
      <c r="DL1615" s="12"/>
      <c r="DM1615" s="12"/>
      <c r="DN1615" s="12"/>
      <c r="DO1615" s="12"/>
      <c r="DP1615" s="12"/>
      <c r="DQ1615" s="12"/>
      <c r="DR1615" s="12"/>
      <c r="DS1615" s="12"/>
      <c r="DT1615" s="12"/>
      <c r="DU1615" s="12"/>
      <c r="DV1615" s="12"/>
      <c r="DW1615" s="12"/>
      <c r="DX1615" s="12"/>
      <c r="DY1615" s="12"/>
      <c r="DZ1615" s="12"/>
      <c r="EA1615" s="12"/>
      <c r="EB1615" s="12"/>
      <c r="EC1615" s="12"/>
      <c r="ED1615" s="12"/>
      <c r="EE1615" s="12"/>
      <c r="EF1615" s="12"/>
      <c r="EG1615" s="12"/>
      <c r="EH1615" s="12"/>
      <c r="EI1615" s="12"/>
      <c r="EJ1615" s="12"/>
      <c r="EK1615" s="12"/>
      <c r="EL1615" s="12"/>
      <c r="EM1615" s="12"/>
      <c r="EN1615" s="12"/>
      <c r="EO1615" s="12"/>
      <c r="EP1615" s="12"/>
      <c r="EQ1615" s="12"/>
      <c r="ER1615" s="12"/>
      <c r="ES1615" s="12"/>
      <c r="ET1615" s="12"/>
      <c r="EU1615" s="12"/>
      <c r="EV1615" s="12"/>
      <c r="EW1615" s="12"/>
      <c r="EX1615" s="12"/>
      <c r="EY1615" s="12"/>
      <c r="EZ1615" s="12"/>
      <c r="FA1615" s="12"/>
      <c r="FB1615" s="12"/>
      <c r="FC1615" s="12"/>
      <c r="FD1615" s="12"/>
      <c r="FE1615" s="12"/>
      <c r="FF1615" s="12"/>
      <c r="FG1615" s="12"/>
      <c r="FH1615" s="12"/>
      <c r="FI1615" s="12"/>
      <c r="FJ1615" s="12"/>
      <c r="FK1615" s="12"/>
      <c r="FL1615" s="12"/>
      <c r="FM1615" s="12"/>
      <c r="FN1615" s="12"/>
      <c r="FO1615" s="12"/>
      <c r="FP1615" s="12"/>
      <c r="FQ1615" s="12"/>
      <c r="FR1615" s="12"/>
      <c r="FS1615" s="12"/>
      <c r="FT1615" s="12"/>
      <c r="FU1615" s="12"/>
      <c r="FV1615" s="12"/>
      <c r="FW1615" s="12"/>
      <c r="FX1615" s="12"/>
      <c r="FY1615" s="12"/>
      <c r="FZ1615" s="12"/>
      <c r="GA1615" s="12"/>
      <c r="GB1615" s="12"/>
      <c r="GC1615" s="12"/>
      <c r="GD1615" s="12"/>
      <c r="GE1615" s="12"/>
      <c r="GF1615" s="12"/>
      <c r="GG1615" s="12"/>
      <c r="GH1615" s="12"/>
      <c r="GI1615" s="12"/>
      <c r="GJ1615" s="12"/>
      <c r="GK1615" s="12"/>
      <c r="GL1615" s="12"/>
      <c r="GM1615" s="12"/>
      <c r="GN1615" s="12"/>
      <c r="GO1615" s="12"/>
      <c r="GP1615" s="12"/>
      <c r="GQ1615" s="12"/>
      <c r="GR1615" s="12"/>
      <c r="GS1615" s="12"/>
      <c r="GT1615" s="12"/>
      <c r="GU1615" s="12"/>
      <c r="GV1615" s="12"/>
      <c r="GW1615" s="12"/>
      <c r="GX1615" s="12"/>
      <c r="GY1615" s="12"/>
      <c r="GZ1615" s="12"/>
      <c r="HA1615" s="12"/>
      <c r="HB1615" s="12"/>
      <c r="HC1615" s="12"/>
      <c r="HD1615" s="12"/>
      <c r="HE1615" s="12"/>
      <c r="HF1615" s="12"/>
      <c r="HG1615" s="12"/>
      <c r="HH1615" s="12"/>
      <c r="HI1615" s="12"/>
      <c r="HJ1615" s="12"/>
      <c r="HK1615" s="12"/>
      <c r="HL1615" s="12"/>
      <c r="HM1615" s="12"/>
      <c r="HN1615" s="12"/>
      <c r="HO1615" s="12"/>
      <c r="HP1615" s="12"/>
      <c r="HQ1615" s="12"/>
      <c r="HR1615" s="12"/>
      <c r="HS1615" s="12"/>
      <c r="HT1615" s="12"/>
      <c r="HU1615" s="12"/>
      <c r="HV1615" s="12"/>
      <c r="HW1615" s="12"/>
      <c r="HX1615" s="12"/>
      <c r="HY1615" s="12"/>
      <c r="HZ1615" s="12"/>
      <c r="IA1615" s="12"/>
      <c r="IB1615" s="12"/>
      <c r="IC1615" s="12"/>
      <c r="ID1615" s="12"/>
    </row>
    <row r="1616" spans="1:238" x14ac:dyDescent="0.2">
      <c r="A1616" s="11">
        <f t="shared" si="28"/>
        <v>1606</v>
      </c>
      <c r="B1616" s="38" t="s">
        <v>1114</v>
      </c>
      <c r="C1616" s="46" t="s">
        <v>1424</v>
      </c>
      <c r="D1616" s="38" t="s">
        <v>1424</v>
      </c>
      <c r="E1616" s="69" t="s">
        <v>2116</v>
      </c>
      <c r="F1616" s="40" t="s">
        <v>134</v>
      </c>
      <c r="G1616" s="39">
        <v>580</v>
      </c>
      <c r="H1616" s="39">
        <v>1253</v>
      </c>
      <c r="I1616" s="41" t="s">
        <v>15</v>
      </c>
      <c r="J1616" s="86" t="s">
        <v>17</v>
      </c>
      <c r="K1616" s="42"/>
    </row>
    <row r="1617" spans="1:238" x14ac:dyDescent="0.2">
      <c r="A1617" s="11">
        <f t="shared" si="28"/>
        <v>1607</v>
      </c>
      <c r="B1617" s="38" t="s">
        <v>2456</v>
      </c>
      <c r="C1617" s="38" t="s">
        <v>1424</v>
      </c>
      <c r="D1617" s="38" t="s">
        <v>1424</v>
      </c>
      <c r="E1617" s="69" t="s">
        <v>2260</v>
      </c>
      <c r="F1617" s="48" t="s">
        <v>45</v>
      </c>
      <c r="G1617" s="39">
        <v>961</v>
      </c>
      <c r="H1617" s="39">
        <v>1818</v>
      </c>
      <c r="I1617" s="41" t="s">
        <v>15</v>
      </c>
      <c r="J1617" s="43" t="s">
        <v>17</v>
      </c>
      <c r="K1617" s="42"/>
      <c r="L1617" s="12"/>
      <c r="M1617" s="12"/>
      <c r="N1617" s="12"/>
      <c r="O1617" s="12"/>
      <c r="P1617" s="12"/>
      <c r="Q1617" s="12"/>
      <c r="R1617" s="12"/>
      <c r="S1617" s="12"/>
      <c r="T1617" s="12"/>
      <c r="U1617" s="12"/>
      <c r="V1617" s="12"/>
      <c r="W1617" s="12"/>
      <c r="X1617" s="12"/>
      <c r="Y1617" s="12"/>
      <c r="Z1617" s="12"/>
      <c r="AA1617" s="12"/>
      <c r="AB1617" s="12"/>
      <c r="AC1617" s="12"/>
      <c r="AD1617" s="12"/>
      <c r="AE1617" s="12"/>
      <c r="AF1617" s="12"/>
      <c r="AG1617" s="12"/>
      <c r="AH1617" s="12"/>
      <c r="AI1617" s="12"/>
      <c r="AJ1617" s="12"/>
      <c r="AK1617" s="12"/>
      <c r="AL1617" s="12"/>
      <c r="AM1617" s="12"/>
      <c r="AN1617" s="12"/>
      <c r="AO1617" s="12"/>
      <c r="AP1617" s="12"/>
      <c r="AQ1617" s="12"/>
      <c r="AR1617" s="12"/>
      <c r="AS1617" s="12"/>
      <c r="AT1617" s="12"/>
      <c r="AU1617" s="12"/>
      <c r="AV1617" s="12"/>
      <c r="AW1617" s="12"/>
      <c r="AX1617" s="12"/>
      <c r="AY1617" s="12"/>
      <c r="AZ1617" s="12"/>
      <c r="BA1617" s="12"/>
      <c r="BB1617" s="12"/>
      <c r="BC1617" s="12"/>
      <c r="BD1617" s="12"/>
      <c r="BE1617" s="12"/>
      <c r="BF1617" s="12"/>
      <c r="BG1617" s="12"/>
      <c r="BH1617" s="12"/>
      <c r="BI1617" s="12"/>
      <c r="BJ1617" s="12"/>
      <c r="BK1617" s="12"/>
      <c r="BL1617" s="12"/>
      <c r="BM1617" s="12"/>
      <c r="BN1617" s="12"/>
      <c r="BO1617" s="12"/>
      <c r="BP1617" s="12"/>
      <c r="BQ1617" s="12"/>
      <c r="BR1617" s="12"/>
      <c r="BS1617" s="12"/>
      <c r="BT1617" s="12"/>
      <c r="BU1617" s="12"/>
      <c r="BV1617" s="12"/>
      <c r="BW1617" s="12"/>
      <c r="BX1617" s="12"/>
      <c r="BY1617" s="12"/>
      <c r="BZ1617" s="12"/>
      <c r="CA1617" s="12"/>
      <c r="CB1617" s="12"/>
      <c r="CC1617" s="12"/>
      <c r="CD1617" s="12"/>
      <c r="CE1617" s="12"/>
      <c r="CF1617" s="12"/>
      <c r="CG1617" s="12"/>
      <c r="CH1617" s="12"/>
      <c r="CI1617" s="12"/>
      <c r="CJ1617" s="12"/>
      <c r="CK1617" s="12"/>
      <c r="CL1617" s="12"/>
      <c r="CM1617" s="12"/>
      <c r="CN1617" s="12"/>
      <c r="CO1617" s="12"/>
      <c r="CP1617" s="12"/>
      <c r="CQ1617" s="12"/>
      <c r="CR1617" s="12"/>
      <c r="CS1617" s="12"/>
      <c r="CT1617" s="12"/>
      <c r="CU1617" s="12"/>
      <c r="CV1617" s="12"/>
      <c r="CW1617" s="12"/>
      <c r="CX1617" s="12"/>
      <c r="CY1617" s="12"/>
      <c r="CZ1617" s="12"/>
      <c r="DA1617" s="12"/>
      <c r="DB1617" s="12"/>
      <c r="DC1617" s="12"/>
      <c r="DD1617" s="12"/>
      <c r="DE1617" s="12"/>
      <c r="DF1617" s="12"/>
      <c r="DG1617" s="12"/>
      <c r="DH1617" s="12"/>
      <c r="DI1617" s="12"/>
      <c r="DJ1617" s="12"/>
      <c r="DK1617" s="12"/>
      <c r="DL1617" s="12"/>
      <c r="DM1617" s="12"/>
      <c r="DN1617" s="12"/>
      <c r="DO1617" s="12"/>
      <c r="DP1617" s="12"/>
      <c r="DQ1617" s="12"/>
      <c r="DR1617" s="12"/>
      <c r="DS1617" s="12"/>
      <c r="DT1617" s="12"/>
      <c r="DU1617" s="12"/>
      <c r="DV1617" s="12"/>
      <c r="DW1617" s="12"/>
      <c r="DX1617" s="12"/>
      <c r="DY1617" s="12"/>
      <c r="DZ1617" s="12"/>
      <c r="EA1617" s="12"/>
      <c r="EB1617" s="12"/>
      <c r="EC1617" s="12"/>
      <c r="ED1617" s="12"/>
      <c r="EE1617" s="12"/>
      <c r="EF1617" s="12"/>
      <c r="EG1617" s="12"/>
      <c r="EH1617" s="12"/>
      <c r="EI1617" s="12"/>
      <c r="EJ1617" s="12"/>
      <c r="EK1617" s="12"/>
      <c r="EL1617" s="12"/>
      <c r="EM1617" s="12"/>
      <c r="EN1617" s="12"/>
      <c r="EO1617" s="12"/>
      <c r="EP1617" s="12"/>
      <c r="EQ1617" s="12"/>
      <c r="ER1617" s="12"/>
      <c r="ES1617" s="12"/>
      <c r="ET1617" s="12"/>
      <c r="EU1617" s="12"/>
      <c r="EV1617" s="12"/>
      <c r="EW1617" s="12"/>
      <c r="EX1617" s="12"/>
      <c r="EY1617" s="12"/>
      <c r="EZ1617" s="12"/>
      <c r="FA1617" s="12"/>
      <c r="FB1617" s="12"/>
      <c r="FC1617" s="12"/>
      <c r="FD1617" s="12"/>
      <c r="FE1617" s="12"/>
      <c r="FF1617" s="12"/>
      <c r="FG1617" s="12"/>
      <c r="FH1617" s="12"/>
      <c r="FI1617" s="12"/>
      <c r="FJ1617" s="12"/>
      <c r="FK1617" s="12"/>
      <c r="FL1617" s="12"/>
      <c r="FM1617" s="12"/>
      <c r="FN1617" s="12"/>
      <c r="FO1617" s="12"/>
      <c r="FP1617" s="12"/>
      <c r="FQ1617" s="12"/>
      <c r="FR1617" s="12"/>
      <c r="FS1617" s="12"/>
      <c r="FT1617" s="12"/>
      <c r="FU1617" s="12"/>
      <c r="FV1617" s="12"/>
      <c r="FW1617" s="12"/>
      <c r="FX1617" s="12"/>
      <c r="FY1617" s="12"/>
      <c r="FZ1617" s="12"/>
      <c r="GA1617" s="12"/>
      <c r="GB1617" s="12"/>
      <c r="GC1617" s="12"/>
      <c r="GD1617" s="12"/>
      <c r="GE1617" s="12"/>
      <c r="GF1617" s="12"/>
      <c r="GG1617" s="12"/>
      <c r="GH1617" s="12"/>
      <c r="GI1617" s="12"/>
      <c r="GJ1617" s="12"/>
      <c r="GK1617" s="12"/>
      <c r="GL1617" s="12"/>
      <c r="GM1617" s="12"/>
      <c r="GN1617" s="12"/>
      <c r="GO1617" s="12"/>
      <c r="GP1617" s="12"/>
      <c r="GQ1617" s="12"/>
      <c r="GR1617" s="12"/>
      <c r="GS1617" s="12"/>
      <c r="GT1617" s="12"/>
      <c r="GU1617" s="12"/>
      <c r="GV1617" s="12"/>
      <c r="GW1617" s="12"/>
      <c r="GX1617" s="12"/>
      <c r="GY1617" s="12"/>
      <c r="GZ1617" s="12"/>
      <c r="HA1617" s="12"/>
      <c r="HB1617" s="12"/>
      <c r="HC1617" s="12"/>
      <c r="HD1617" s="12"/>
      <c r="HE1617" s="12"/>
      <c r="HF1617" s="12"/>
      <c r="HG1617" s="12"/>
      <c r="HH1617" s="12"/>
      <c r="HI1617" s="12"/>
      <c r="HJ1617" s="12"/>
      <c r="HK1617" s="12"/>
      <c r="HL1617" s="12"/>
      <c r="HM1617" s="12"/>
      <c r="HN1617" s="12"/>
      <c r="HO1617" s="12"/>
      <c r="HP1617" s="12"/>
      <c r="HQ1617" s="12"/>
      <c r="HR1617" s="12"/>
      <c r="HS1617" s="12"/>
      <c r="HT1617" s="12"/>
      <c r="HU1617" s="12"/>
      <c r="HV1617" s="12"/>
      <c r="HW1617" s="12"/>
      <c r="HX1617" s="12"/>
      <c r="HY1617" s="12"/>
      <c r="HZ1617" s="12"/>
      <c r="IA1617" s="12"/>
      <c r="IB1617" s="12"/>
      <c r="IC1617" s="12"/>
      <c r="ID1617" s="12"/>
    </row>
    <row r="1618" spans="1:238" x14ac:dyDescent="0.2">
      <c r="A1618" s="11">
        <f t="shared" si="28"/>
        <v>1608</v>
      </c>
      <c r="B1618" s="46" t="s">
        <v>2278</v>
      </c>
      <c r="C1618" s="38" t="s">
        <v>1424</v>
      </c>
      <c r="D1618" s="38" t="s">
        <v>1424</v>
      </c>
      <c r="E1618" s="69" t="s">
        <v>29</v>
      </c>
      <c r="F1618" s="47" t="s">
        <v>27</v>
      </c>
      <c r="G1618" s="39">
        <v>1111</v>
      </c>
      <c r="H1618" s="39">
        <v>2111</v>
      </c>
      <c r="I1618" s="41" t="s">
        <v>15</v>
      </c>
      <c r="J1618" s="43" t="s">
        <v>17</v>
      </c>
      <c r="K1618" s="42"/>
    </row>
    <row r="1619" spans="1:238" x14ac:dyDescent="0.2">
      <c r="A1619" s="11">
        <f t="shared" si="28"/>
        <v>1609</v>
      </c>
      <c r="B1619" s="38" t="s">
        <v>2306</v>
      </c>
      <c r="C1619" s="55" t="s">
        <v>1424</v>
      </c>
      <c r="D1619" s="38" t="s">
        <v>1424</v>
      </c>
      <c r="E1619" s="69" t="s">
        <v>2304</v>
      </c>
      <c r="F1619" s="58" t="s">
        <v>2307</v>
      </c>
      <c r="G1619" s="39">
        <v>1222</v>
      </c>
      <c r="H1619" s="39">
        <v>2353</v>
      </c>
      <c r="I1619" s="57" t="s">
        <v>15</v>
      </c>
      <c r="J1619" s="57" t="s">
        <v>17</v>
      </c>
      <c r="K1619" s="36"/>
    </row>
    <row r="1620" spans="1:238" x14ac:dyDescent="0.2">
      <c r="A1620" s="11">
        <f t="shared" si="28"/>
        <v>1610</v>
      </c>
      <c r="B1620" s="38" t="s">
        <v>2476</v>
      </c>
      <c r="C1620" s="59" t="s">
        <v>1424</v>
      </c>
      <c r="D1620" s="38" t="s">
        <v>1424</v>
      </c>
      <c r="E1620" s="69" t="s">
        <v>2352</v>
      </c>
      <c r="F1620" s="58" t="s">
        <v>45</v>
      </c>
      <c r="G1620" s="39">
        <v>1283</v>
      </c>
      <c r="H1620" s="39">
        <v>2628</v>
      </c>
      <c r="I1620" s="65" t="s">
        <v>18</v>
      </c>
      <c r="J1620" s="57" t="s">
        <v>17</v>
      </c>
      <c r="K1620" s="36" t="s">
        <v>180</v>
      </c>
    </row>
    <row r="1621" spans="1:238" x14ac:dyDescent="0.2">
      <c r="A1621" s="11">
        <f t="shared" si="28"/>
        <v>1611</v>
      </c>
      <c r="B1621" s="108" t="s">
        <v>265</v>
      </c>
      <c r="C1621" s="108" t="s">
        <v>1424</v>
      </c>
      <c r="D1621" s="108" t="s">
        <v>1424</v>
      </c>
      <c r="E1621" s="112" t="s">
        <v>2375</v>
      </c>
      <c r="F1621" s="117" t="s">
        <v>126</v>
      </c>
      <c r="G1621" s="120">
        <v>3045</v>
      </c>
      <c r="H1621" s="120">
        <v>6005</v>
      </c>
      <c r="I1621" s="124" t="s">
        <v>18</v>
      </c>
      <c r="J1621" s="124" t="s">
        <v>42</v>
      </c>
      <c r="K1621" s="97"/>
    </row>
    <row r="1622" spans="1:238" x14ac:dyDescent="0.2">
      <c r="A1622" s="11">
        <f t="shared" si="28"/>
        <v>1612</v>
      </c>
      <c r="B1622" s="32" t="s">
        <v>266</v>
      </c>
      <c r="C1622" s="38" t="s">
        <v>1424</v>
      </c>
      <c r="D1622" s="38" t="s">
        <v>1424</v>
      </c>
      <c r="E1622" s="68" t="s">
        <v>190</v>
      </c>
      <c r="F1622" s="33" t="s">
        <v>195</v>
      </c>
      <c r="G1622" s="34">
        <v>607</v>
      </c>
      <c r="H1622" s="34">
        <v>1383</v>
      </c>
      <c r="I1622" s="37" t="s">
        <v>15</v>
      </c>
      <c r="J1622" s="35" t="s">
        <v>17</v>
      </c>
      <c r="K1622" s="36"/>
    </row>
    <row r="1623" spans="1:238" x14ac:dyDescent="0.2">
      <c r="A1623" s="11">
        <f t="shared" si="28"/>
        <v>1613</v>
      </c>
      <c r="B1623" s="32" t="s">
        <v>267</v>
      </c>
      <c r="C1623" s="38" t="s">
        <v>1424</v>
      </c>
      <c r="D1623" s="38" t="s">
        <v>1424</v>
      </c>
      <c r="E1623" s="68" t="s">
        <v>190</v>
      </c>
      <c r="F1623" s="33" t="s">
        <v>106</v>
      </c>
      <c r="G1623" s="34">
        <v>500</v>
      </c>
      <c r="H1623" s="34">
        <v>1105</v>
      </c>
      <c r="I1623" s="37" t="s">
        <v>15</v>
      </c>
      <c r="J1623" s="35" t="s">
        <v>17</v>
      </c>
      <c r="K1623" s="36"/>
    </row>
    <row r="1624" spans="1:238" s="12" customFormat="1" x14ac:dyDescent="0.2">
      <c r="A1624" s="140" t="s">
        <v>1071</v>
      </c>
      <c r="B1624" s="141"/>
      <c r="C1624" s="141"/>
      <c r="D1624" s="141"/>
      <c r="E1624" s="141"/>
      <c r="F1624" s="141"/>
      <c r="G1624" s="141"/>
      <c r="H1624" s="141"/>
      <c r="I1624" s="141"/>
      <c r="J1624" s="141"/>
      <c r="K1624" s="142"/>
    </row>
    <row r="1625" spans="1:238" x14ac:dyDescent="0.2">
      <c r="A1625" s="9">
        <f>ROW()-11</f>
        <v>1614</v>
      </c>
      <c r="B1625" s="32" t="s">
        <v>412</v>
      </c>
      <c r="C1625" s="32" t="s">
        <v>1814</v>
      </c>
      <c r="D1625" s="32" t="s">
        <v>902</v>
      </c>
      <c r="E1625" s="69" t="s">
        <v>1812</v>
      </c>
      <c r="F1625" s="33" t="s">
        <v>51</v>
      </c>
      <c r="G1625" s="34">
        <v>1695</v>
      </c>
      <c r="H1625" s="34">
        <v>2765</v>
      </c>
      <c r="I1625" s="37" t="s">
        <v>18</v>
      </c>
      <c r="J1625" s="35" t="s">
        <v>42</v>
      </c>
      <c r="K1625" s="36"/>
    </row>
    <row r="1626" spans="1:238" x14ac:dyDescent="0.2">
      <c r="A1626" s="9">
        <f t="shared" ref="A1626:A1628" si="29">ROW()-11</f>
        <v>1615</v>
      </c>
      <c r="B1626" s="38" t="s">
        <v>413</v>
      </c>
      <c r="C1626" s="38" t="s">
        <v>1814</v>
      </c>
      <c r="D1626" s="38" t="s">
        <v>902</v>
      </c>
      <c r="E1626" s="69" t="s">
        <v>1947</v>
      </c>
      <c r="F1626" s="40" t="s">
        <v>155</v>
      </c>
      <c r="G1626" s="39">
        <v>499</v>
      </c>
      <c r="H1626" s="39">
        <v>956</v>
      </c>
      <c r="I1626" s="41" t="s">
        <v>19</v>
      </c>
      <c r="J1626" s="43" t="s">
        <v>90</v>
      </c>
      <c r="K1626" s="42" t="s">
        <v>179</v>
      </c>
      <c r="L1626" s="12"/>
      <c r="M1626" s="12"/>
      <c r="N1626" s="12"/>
      <c r="O1626" s="12"/>
      <c r="P1626" s="12"/>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c r="AM1626" s="12"/>
      <c r="AN1626" s="12"/>
      <c r="AO1626" s="12"/>
      <c r="AP1626" s="12"/>
      <c r="AQ1626" s="12"/>
      <c r="AR1626" s="12"/>
      <c r="AS1626" s="12"/>
      <c r="AT1626" s="12"/>
      <c r="AU1626" s="12"/>
      <c r="AV1626" s="12"/>
      <c r="AW1626" s="12"/>
      <c r="AX1626" s="12"/>
      <c r="AY1626" s="12"/>
      <c r="AZ1626" s="12"/>
      <c r="BA1626" s="12"/>
      <c r="BB1626" s="12"/>
      <c r="BC1626" s="12"/>
      <c r="BD1626" s="12"/>
      <c r="BE1626" s="12"/>
      <c r="BF1626" s="12"/>
      <c r="BG1626" s="12"/>
      <c r="BH1626" s="12"/>
      <c r="BI1626" s="12"/>
      <c r="BJ1626" s="12"/>
      <c r="BK1626" s="12"/>
      <c r="BL1626" s="12"/>
      <c r="BM1626" s="12"/>
      <c r="BN1626" s="12"/>
      <c r="BO1626" s="12"/>
      <c r="BP1626" s="12"/>
      <c r="BQ1626" s="12"/>
      <c r="BR1626" s="12"/>
      <c r="BS1626" s="12"/>
      <c r="BT1626" s="12"/>
      <c r="BU1626" s="12"/>
      <c r="BV1626" s="12"/>
      <c r="BW1626" s="12"/>
      <c r="BX1626" s="12"/>
      <c r="BY1626" s="12"/>
      <c r="BZ1626" s="12"/>
      <c r="CA1626" s="12"/>
      <c r="CB1626" s="12"/>
      <c r="CC1626" s="12"/>
      <c r="CD1626" s="12"/>
      <c r="CE1626" s="12"/>
      <c r="CF1626" s="12"/>
      <c r="CG1626" s="12"/>
      <c r="CH1626" s="12"/>
      <c r="CI1626" s="12"/>
      <c r="CJ1626" s="12"/>
      <c r="CK1626" s="12"/>
      <c r="CL1626" s="12"/>
      <c r="CM1626" s="12"/>
      <c r="CN1626" s="12"/>
      <c r="CO1626" s="12"/>
      <c r="CP1626" s="12"/>
      <c r="CQ1626" s="12"/>
      <c r="CR1626" s="12"/>
      <c r="CS1626" s="12"/>
      <c r="CT1626" s="12"/>
      <c r="CU1626" s="12"/>
      <c r="CV1626" s="12"/>
      <c r="CW1626" s="12"/>
      <c r="CX1626" s="12"/>
      <c r="CY1626" s="12"/>
      <c r="CZ1626" s="12"/>
      <c r="DA1626" s="12"/>
      <c r="DB1626" s="12"/>
      <c r="DC1626" s="12"/>
      <c r="DD1626" s="12"/>
      <c r="DE1626" s="12"/>
      <c r="DF1626" s="12"/>
      <c r="DG1626" s="12"/>
      <c r="DH1626" s="12"/>
      <c r="DI1626" s="12"/>
      <c r="DJ1626" s="12"/>
      <c r="DK1626" s="12"/>
      <c r="DL1626" s="12"/>
      <c r="DM1626" s="12"/>
      <c r="DN1626" s="12"/>
      <c r="DO1626" s="12"/>
      <c r="DP1626" s="12"/>
      <c r="DQ1626" s="12"/>
      <c r="DR1626" s="12"/>
      <c r="DS1626" s="12"/>
      <c r="DT1626" s="12"/>
      <c r="DU1626" s="12"/>
      <c r="DV1626" s="12"/>
      <c r="DW1626" s="12"/>
      <c r="DX1626" s="12"/>
      <c r="DY1626" s="12"/>
      <c r="DZ1626" s="12"/>
      <c r="EA1626" s="12"/>
      <c r="EB1626" s="12"/>
      <c r="EC1626" s="12"/>
      <c r="ED1626" s="12"/>
      <c r="EE1626" s="12"/>
      <c r="EF1626" s="12"/>
      <c r="EG1626" s="12"/>
      <c r="EH1626" s="12"/>
      <c r="EI1626" s="12"/>
      <c r="EJ1626" s="12"/>
      <c r="EK1626" s="12"/>
      <c r="EL1626" s="12"/>
      <c r="EM1626" s="12"/>
      <c r="EN1626" s="12"/>
      <c r="EO1626" s="12"/>
      <c r="EP1626" s="12"/>
      <c r="EQ1626" s="12"/>
      <c r="ER1626" s="12"/>
      <c r="ES1626" s="12"/>
      <c r="ET1626" s="12"/>
      <c r="EU1626" s="12"/>
      <c r="EV1626" s="12"/>
      <c r="EW1626" s="12"/>
      <c r="EX1626" s="12"/>
      <c r="EY1626" s="12"/>
      <c r="EZ1626" s="12"/>
      <c r="FA1626" s="12"/>
      <c r="FB1626" s="12"/>
      <c r="FC1626" s="12"/>
      <c r="FD1626" s="12"/>
      <c r="FE1626" s="12"/>
      <c r="FF1626" s="12"/>
      <c r="FG1626" s="12"/>
      <c r="FH1626" s="12"/>
      <c r="FI1626" s="12"/>
      <c r="FJ1626" s="12"/>
      <c r="FK1626" s="12"/>
      <c r="FL1626" s="12"/>
      <c r="FM1626" s="12"/>
      <c r="FN1626" s="12"/>
      <c r="FO1626" s="12"/>
      <c r="FP1626" s="12"/>
      <c r="FQ1626" s="12"/>
      <c r="FR1626" s="12"/>
      <c r="FS1626" s="12"/>
      <c r="FT1626" s="12"/>
      <c r="FU1626" s="12"/>
      <c r="FV1626" s="12"/>
      <c r="FW1626" s="12"/>
      <c r="FX1626" s="12"/>
      <c r="FY1626" s="12"/>
      <c r="FZ1626" s="12"/>
      <c r="GA1626" s="12"/>
      <c r="GB1626" s="12"/>
      <c r="GC1626" s="12"/>
      <c r="GD1626" s="12"/>
      <c r="GE1626" s="12"/>
      <c r="GF1626" s="12"/>
      <c r="GG1626" s="12"/>
      <c r="GH1626" s="12"/>
      <c r="GI1626" s="12"/>
      <c r="GJ1626" s="12"/>
      <c r="GK1626" s="12"/>
      <c r="GL1626" s="12"/>
      <c r="GM1626" s="12"/>
      <c r="GN1626" s="12"/>
      <c r="GO1626" s="12"/>
      <c r="GP1626" s="12"/>
      <c r="GQ1626" s="12"/>
      <c r="GR1626" s="12"/>
      <c r="GS1626" s="12"/>
      <c r="GT1626" s="12"/>
      <c r="GU1626" s="12"/>
      <c r="GV1626" s="12"/>
      <c r="GW1626" s="12"/>
      <c r="GX1626" s="12"/>
      <c r="GY1626" s="12"/>
      <c r="GZ1626" s="12"/>
      <c r="HA1626" s="12"/>
      <c r="HB1626" s="12"/>
      <c r="HC1626" s="12"/>
      <c r="HD1626" s="12"/>
      <c r="HE1626" s="12"/>
      <c r="HF1626" s="12"/>
      <c r="HG1626" s="12"/>
      <c r="HH1626" s="12"/>
      <c r="HI1626" s="12"/>
      <c r="HJ1626" s="12"/>
      <c r="HK1626" s="12"/>
      <c r="HL1626" s="12"/>
      <c r="HM1626" s="12"/>
      <c r="HN1626" s="12"/>
      <c r="HO1626" s="12"/>
      <c r="HP1626" s="12"/>
      <c r="HQ1626" s="12"/>
      <c r="HR1626" s="12"/>
      <c r="HS1626" s="12"/>
      <c r="HT1626" s="12"/>
      <c r="HU1626" s="12"/>
      <c r="HV1626" s="12"/>
      <c r="HW1626" s="12"/>
      <c r="HX1626" s="12"/>
      <c r="HY1626" s="12"/>
      <c r="HZ1626" s="12"/>
      <c r="IA1626" s="12"/>
      <c r="IB1626" s="12"/>
      <c r="IC1626" s="12"/>
      <c r="ID1626" s="12"/>
    </row>
    <row r="1627" spans="1:238" x14ac:dyDescent="0.2">
      <c r="A1627" s="9">
        <f t="shared" si="29"/>
        <v>1616</v>
      </c>
      <c r="B1627" s="38" t="s">
        <v>414</v>
      </c>
      <c r="C1627" s="38" t="s">
        <v>1814</v>
      </c>
      <c r="D1627" s="38" t="s">
        <v>902</v>
      </c>
      <c r="E1627" s="69" t="s">
        <v>1947</v>
      </c>
      <c r="F1627" s="40" t="s">
        <v>1390</v>
      </c>
      <c r="G1627" s="39">
        <v>836</v>
      </c>
      <c r="H1627" s="39">
        <v>1479</v>
      </c>
      <c r="I1627" s="41" t="s">
        <v>15</v>
      </c>
      <c r="J1627" s="43" t="s">
        <v>17</v>
      </c>
      <c r="K1627" s="42"/>
      <c r="L1627" s="18"/>
      <c r="M1627" s="18"/>
      <c r="N1627" s="18"/>
      <c r="O1627" s="18"/>
      <c r="P1627" s="18"/>
      <c r="Q1627" s="18"/>
      <c r="R1627" s="18"/>
      <c r="S1627" s="18"/>
      <c r="T1627" s="18"/>
      <c r="U1627" s="18"/>
      <c r="V1627" s="18"/>
      <c r="W1627" s="18"/>
      <c r="X1627" s="18"/>
      <c r="Y1627" s="18"/>
      <c r="Z1627" s="18"/>
      <c r="AA1627" s="18"/>
      <c r="AB1627" s="18"/>
      <c r="AC1627" s="18"/>
      <c r="AD1627" s="18"/>
      <c r="AE1627" s="18"/>
      <c r="AF1627" s="18"/>
      <c r="AG1627" s="18"/>
      <c r="AH1627" s="18"/>
      <c r="AI1627" s="18"/>
      <c r="AJ1627" s="18"/>
      <c r="AK1627" s="18"/>
      <c r="AL1627" s="18"/>
      <c r="AM1627" s="18"/>
      <c r="AN1627" s="18"/>
      <c r="AO1627" s="18"/>
      <c r="AP1627" s="18"/>
      <c r="AQ1627" s="18"/>
      <c r="AR1627" s="18"/>
      <c r="AS1627" s="18"/>
      <c r="AT1627" s="18"/>
      <c r="AU1627" s="18"/>
      <c r="AV1627" s="18"/>
      <c r="AW1627" s="18"/>
      <c r="AX1627" s="18"/>
      <c r="AY1627" s="18"/>
      <c r="AZ1627" s="18"/>
      <c r="BA1627" s="18"/>
      <c r="BB1627" s="18"/>
      <c r="BC1627" s="18"/>
      <c r="BD1627" s="18"/>
      <c r="BE1627" s="18"/>
      <c r="BF1627" s="18"/>
      <c r="BG1627" s="18"/>
      <c r="BH1627" s="18"/>
      <c r="BI1627" s="18"/>
      <c r="BJ1627" s="18"/>
      <c r="BK1627" s="18"/>
      <c r="BL1627" s="18"/>
      <c r="BM1627" s="18"/>
      <c r="BN1627" s="18"/>
      <c r="BO1627" s="18"/>
      <c r="BP1627" s="18"/>
      <c r="BQ1627" s="18"/>
      <c r="BR1627" s="18"/>
      <c r="BS1627" s="18"/>
      <c r="BT1627" s="18"/>
      <c r="BU1627" s="18"/>
      <c r="BV1627" s="18"/>
      <c r="BW1627" s="18"/>
      <c r="BX1627" s="18"/>
      <c r="BY1627" s="18"/>
      <c r="BZ1627" s="18"/>
      <c r="CA1627" s="18"/>
      <c r="CB1627" s="18"/>
      <c r="CC1627" s="18"/>
      <c r="CD1627" s="18"/>
      <c r="CE1627" s="18"/>
      <c r="CF1627" s="18"/>
      <c r="CG1627" s="18"/>
      <c r="CH1627" s="18"/>
      <c r="CI1627" s="18"/>
      <c r="CJ1627" s="18"/>
      <c r="CK1627" s="18"/>
      <c r="CL1627" s="18"/>
      <c r="CM1627" s="18"/>
      <c r="CN1627" s="18"/>
      <c r="CO1627" s="18"/>
      <c r="CP1627" s="18"/>
      <c r="CQ1627" s="18"/>
      <c r="CR1627" s="18"/>
      <c r="CS1627" s="18"/>
      <c r="CT1627" s="18"/>
      <c r="CU1627" s="18"/>
      <c r="CV1627" s="18"/>
      <c r="CW1627" s="18"/>
      <c r="CX1627" s="18"/>
      <c r="CY1627" s="18"/>
      <c r="CZ1627" s="18"/>
      <c r="DA1627" s="18"/>
      <c r="DB1627" s="18"/>
      <c r="DC1627" s="18"/>
      <c r="DD1627" s="18"/>
      <c r="DE1627" s="18"/>
      <c r="DF1627" s="18"/>
      <c r="DG1627" s="18"/>
      <c r="DH1627" s="18"/>
      <c r="DI1627" s="18"/>
      <c r="DJ1627" s="18"/>
      <c r="DK1627" s="18"/>
      <c r="DL1627" s="18"/>
      <c r="DM1627" s="18"/>
      <c r="DN1627" s="18"/>
      <c r="DO1627" s="18"/>
      <c r="DP1627" s="18"/>
      <c r="DQ1627" s="18"/>
      <c r="DR1627" s="18"/>
      <c r="DS1627" s="18"/>
      <c r="DT1627" s="18"/>
      <c r="DU1627" s="18"/>
      <c r="DV1627" s="18"/>
      <c r="DW1627" s="18"/>
      <c r="DX1627" s="18"/>
      <c r="DY1627" s="18"/>
      <c r="DZ1627" s="18"/>
      <c r="EA1627" s="18"/>
      <c r="EB1627" s="18"/>
      <c r="EC1627" s="18"/>
      <c r="ED1627" s="18"/>
      <c r="EE1627" s="18"/>
      <c r="EF1627" s="18"/>
      <c r="EG1627" s="18"/>
      <c r="EH1627" s="18"/>
      <c r="EI1627" s="18"/>
      <c r="EJ1627" s="18"/>
      <c r="EK1627" s="18"/>
      <c r="EL1627" s="18"/>
      <c r="EM1627" s="18"/>
      <c r="EN1627" s="18"/>
      <c r="EO1627" s="18"/>
      <c r="EP1627" s="18"/>
      <c r="EQ1627" s="18"/>
      <c r="ER1627" s="18"/>
      <c r="ES1627" s="18"/>
      <c r="ET1627" s="18"/>
      <c r="EU1627" s="18"/>
      <c r="EV1627" s="18"/>
      <c r="EW1627" s="18"/>
      <c r="EX1627" s="18"/>
      <c r="EY1627" s="18"/>
      <c r="EZ1627" s="18"/>
      <c r="FA1627" s="18"/>
      <c r="FB1627" s="18"/>
      <c r="FC1627" s="18"/>
      <c r="FD1627" s="18"/>
      <c r="FE1627" s="18"/>
      <c r="FF1627" s="18"/>
      <c r="FG1627" s="18"/>
      <c r="FH1627" s="18"/>
      <c r="FI1627" s="18"/>
      <c r="FJ1627" s="18"/>
      <c r="FK1627" s="18"/>
      <c r="FL1627" s="18"/>
      <c r="FM1627" s="18"/>
      <c r="FN1627" s="18"/>
      <c r="FO1627" s="18"/>
      <c r="FP1627" s="18"/>
      <c r="FQ1627" s="18"/>
      <c r="FR1627" s="18"/>
      <c r="FS1627" s="18"/>
      <c r="FT1627" s="18"/>
      <c r="FU1627" s="18"/>
      <c r="FV1627" s="18"/>
      <c r="FW1627" s="18"/>
      <c r="FX1627" s="18"/>
      <c r="FY1627" s="18"/>
      <c r="FZ1627" s="18"/>
      <c r="GA1627" s="18"/>
      <c r="GB1627" s="18"/>
      <c r="GC1627" s="18"/>
      <c r="GD1627" s="18"/>
      <c r="GE1627" s="18"/>
      <c r="GF1627" s="18"/>
      <c r="GG1627" s="18"/>
      <c r="GH1627" s="18"/>
      <c r="GI1627" s="18"/>
      <c r="GJ1627" s="18"/>
      <c r="GK1627" s="18"/>
      <c r="GL1627" s="18"/>
      <c r="GM1627" s="18"/>
      <c r="GN1627" s="18"/>
      <c r="GO1627" s="18"/>
      <c r="GP1627" s="18"/>
      <c r="GQ1627" s="18"/>
      <c r="GR1627" s="18"/>
      <c r="GS1627" s="18"/>
      <c r="GT1627" s="18"/>
      <c r="GU1627" s="18"/>
      <c r="GV1627" s="18"/>
      <c r="GW1627" s="18"/>
      <c r="GX1627" s="18"/>
      <c r="GY1627" s="18"/>
      <c r="GZ1627" s="18"/>
      <c r="HA1627" s="18"/>
      <c r="HB1627" s="18"/>
      <c r="HC1627" s="18"/>
      <c r="HD1627" s="18"/>
      <c r="HE1627" s="18"/>
      <c r="HF1627" s="18"/>
      <c r="HG1627" s="18"/>
      <c r="HH1627" s="18"/>
      <c r="HI1627" s="18"/>
      <c r="HJ1627" s="18"/>
      <c r="HK1627" s="18"/>
      <c r="HL1627" s="18"/>
      <c r="HM1627" s="18"/>
      <c r="HN1627" s="18"/>
      <c r="HO1627" s="18"/>
      <c r="HP1627" s="18"/>
      <c r="HQ1627" s="18"/>
      <c r="HR1627" s="18"/>
      <c r="HS1627" s="18"/>
      <c r="HT1627" s="18"/>
      <c r="HU1627" s="18"/>
      <c r="HV1627" s="18"/>
      <c r="HW1627" s="18"/>
      <c r="HX1627" s="18"/>
      <c r="HY1627" s="18"/>
      <c r="HZ1627" s="18"/>
      <c r="IA1627" s="18"/>
      <c r="IB1627" s="18"/>
      <c r="IC1627" s="18"/>
      <c r="ID1627" s="18"/>
    </row>
    <row r="1628" spans="1:238" x14ac:dyDescent="0.2">
      <c r="A1628" s="9">
        <f t="shared" si="29"/>
        <v>1617</v>
      </c>
      <c r="B1628" s="38" t="s">
        <v>2283</v>
      </c>
      <c r="C1628" s="38" t="s">
        <v>1814</v>
      </c>
      <c r="D1628" s="38" t="s">
        <v>902</v>
      </c>
      <c r="E1628" s="69" t="s">
        <v>29</v>
      </c>
      <c r="F1628" s="48" t="s">
        <v>155</v>
      </c>
      <c r="G1628" s="39">
        <v>194</v>
      </c>
      <c r="H1628" s="39">
        <v>368</v>
      </c>
      <c r="I1628" s="41" t="s">
        <v>19</v>
      </c>
      <c r="J1628" s="43" t="s">
        <v>90</v>
      </c>
      <c r="K1628" s="42" t="s">
        <v>179</v>
      </c>
      <c r="L1628" s="20"/>
      <c r="M1628" s="20"/>
      <c r="N1628" s="20"/>
      <c r="O1628" s="20"/>
      <c r="P1628" s="20"/>
      <c r="Q1628" s="20"/>
      <c r="R1628" s="20"/>
      <c r="S1628" s="20"/>
      <c r="T1628" s="20"/>
      <c r="U1628" s="20"/>
      <c r="V1628" s="20"/>
      <c r="W1628" s="20"/>
      <c r="X1628" s="20"/>
      <c r="Y1628" s="20"/>
      <c r="Z1628" s="20"/>
      <c r="AA1628" s="20"/>
      <c r="AB1628" s="20"/>
      <c r="AC1628" s="20"/>
      <c r="AD1628" s="20"/>
      <c r="AE1628" s="20"/>
      <c r="AF1628" s="20"/>
      <c r="AG1628" s="20"/>
      <c r="AH1628" s="20"/>
      <c r="AI1628" s="20"/>
      <c r="AJ1628" s="20"/>
      <c r="AK1628" s="20"/>
      <c r="AL1628" s="20"/>
      <c r="AM1628" s="20"/>
      <c r="AN1628" s="20"/>
      <c r="AO1628" s="20"/>
      <c r="AP1628" s="20"/>
      <c r="AQ1628" s="20"/>
      <c r="AR1628" s="20"/>
      <c r="AS1628" s="20"/>
      <c r="AT1628" s="20"/>
      <c r="AU1628" s="20"/>
      <c r="AV1628" s="20"/>
      <c r="AW1628" s="20"/>
      <c r="AX1628" s="20"/>
      <c r="AY1628" s="20"/>
      <c r="AZ1628" s="20"/>
      <c r="BA1628" s="20"/>
      <c r="BB1628" s="20"/>
      <c r="BC1628" s="20"/>
      <c r="BD1628" s="20"/>
      <c r="BE1628" s="20"/>
      <c r="BF1628" s="20"/>
      <c r="BG1628" s="20"/>
      <c r="BH1628" s="20"/>
      <c r="BI1628" s="20"/>
      <c r="BJ1628" s="20"/>
      <c r="BK1628" s="20"/>
      <c r="BL1628" s="20"/>
      <c r="BM1628" s="20"/>
      <c r="BN1628" s="20"/>
      <c r="BO1628" s="20"/>
      <c r="BP1628" s="20"/>
      <c r="BQ1628" s="20"/>
      <c r="BR1628" s="20"/>
      <c r="BS1628" s="20"/>
      <c r="BT1628" s="20"/>
      <c r="BU1628" s="20"/>
      <c r="BV1628" s="20"/>
      <c r="BW1628" s="20"/>
      <c r="BX1628" s="20"/>
      <c r="BY1628" s="20"/>
      <c r="BZ1628" s="20"/>
      <c r="CA1628" s="20"/>
      <c r="CB1628" s="20"/>
      <c r="CC1628" s="20"/>
      <c r="CD1628" s="20"/>
      <c r="CE1628" s="20"/>
      <c r="CF1628" s="20"/>
      <c r="CG1628" s="20"/>
      <c r="CH1628" s="20"/>
      <c r="CI1628" s="20"/>
      <c r="CJ1628" s="20"/>
      <c r="CK1628" s="20"/>
      <c r="CL1628" s="20"/>
      <c r="CM1628" s="20"/>
      <c r="CN1628" s="20"/>
      <c r="CO1628" s="20"/>
      <c r="CP1628" s="20"/>
      <c r="CQ1628" s="20"/>
      <c r="CR1628" s="20"/>
      <c r="CS1628" s="20"/>
      <c r="CT1628" s="20"/>
      <c r="CU1628" s="20"/>
      <c r="CV1628" s="20"/>
      <c r="CW1628" s="20"/>
      <c r="CX1628" s="20"/>
      <c r="CY1628" s="20"/>
      <c r="CZ1628" s="20"/>
      <c r="DA1628" s="20"/>
      <c r="DB1628" s="20"/>
      <c r="DC1628" s="20"/>
      <c r="DD1628" s="20"/>
      <c r="DE1628" s="20"/>
      <c r="DF1628" s="20"/>
      <c r="DG1628" s="20"/>
      <c r="DH1628" s="20"/>
      <c r="DI1628" s="20"/>
      <c r="DJ1628" s="20"/>
      <c r="DK1628" s="20"/>
      <c r="DL1628" s="20"/>
      <c r="DM1628" s="20"/>
      <c r="DN1628" s="20"/>
      <c r="DO1628" s="20"/>
      <c r="DP1628" s="20"/>
      <c r="DQ1628" s="20"/>
      <c r="DR1628" s="20"/>
      <c r="DS1628" s="20"/>
      <c r="DT1628" s="20"/>
      <c r="DU1628" s="20"/>
      <c r="DV1628" s="20"/>
      <c r="DW1628" s="20"/>
      <c r="DX1628" s="20"/>
      <c r="DY1628" s="20"/>
      <c r="DZ1628" s="20"/>
      <c r="EA1628" s="20"/>
      <c r="EB1628" s="20"/>
      <c r="EC1628" s="20"/>
      <c r="ED1628" s="20"/>
      <c r="EE1628" s="20"/>
      <c r="EF1628" s="20"/>
      <c r="EG1628" s="20"/>
      <c r="EH1628" s="20"/>
      <c r="EI1628" s="20"/>
      <c r="EJ1628" s="20"/>
      <c r="EK1628" s="20"/>
      <c r="EL1628" s="20"/>
      <c r="EM1628" s="20"/>
      <c r="EN1628" s="20"/>
      <c r="EO1628" s="20"/>
      <c r="EP1628" s="20"/>
      <c r="EQ1628" s="20"/>
      <c r="ER1628" s="20"/>
      <c r="ES1628" s="20"/>
      <c r="ET1628" s="20"/>
      <c r="EU1628" s="20"/>
      <c r="EV1628" s="20"/>
      <c r="EW1628" s="20"/>
      <c r="EX1628" s="20"/>
      <c r="EY1628" s="20"/>
      <c r="EZ1628" s="20"/>
      <c r="FA1628" s="20"/>
      <c r="FB1628" s="20"/>
      <c r="FC1628" s="20"/>
      <c r="FD1628" s="20"/>
      <c r="FE1628" s="20"/>
      <c r="FF1628" s="20"/>
      <c r="FG1628" s="20"/>
      <c r="FH1628" s="20"/>
      <c r="FI1628" s="20"/>
      <c r="FJ1628" s="20"/>
      <c r="FK1628" s="20"/>
      <c r="FL1628" s="20"/>
      <c r="FM1628" s="20"/>
      <c r="FN1628" s="20"/>
      <c r="FO1628" s="20"/>
      <c r="FP1628" s="20"/>
      <c r="FQ1628" s="20"/>
      <c r="FR1628" s="20"/>
      <c r="FS1628" s="20"/>
      <c r="FT1628" s="20"/>
      <c r="FU1628" s="20"/>
      <c r="FV1628" s="20"/>
      <c r="FW1628" s="20"/>
      <c r="FX1628" s="20"/>
      <c r="FY1628" s="20"/>
      <c r="FZ1628" s="20"/>
      <c r="GA1628" s="20"/>
      <c r="GB1628" s="20"/>
      <c r="GC1628" s="20"/>
      <c r="GD1628" s="20"/>
      <c r="GE1628" s="20"/>
      <c r="GF1628" s="20"/>
      <c r="GG1628" s="20"/>
      <c r="GH1628" s="20"/>
      <c r="GI1628" s="20"/>
      <c r="GJ1628" s="20"/>
      <c r="GK1628" s="20"/>
      <c r="GL1628" s="20"/>
      <c r="GM1628" s="20"/>
      <c r="GN1628" s="20"/>
      <c r="GO1628" s="20"/>
      <c r="GP1628" s="20"/>
      <c r="GQ1628" s="20"/>
      <c r="GR1628" s="20"/>
      <c r="GS1628" s="20"/>
      <c r="GT1628" s="20"/>
      <c r="GU1628" s="20"/>
      <c r="GV1628" s="20"/>
      <c r="GW1628" s="20"/>
      <c r="GX1628" s="20"/>
      <c r="GY1628" s="20"/>
      <c r="GZ1628" s="20"/>
      <c r="HA1628" s="20"/>
      <c r="HB1628" s="20"/>
      <c r="HC1628" s="20"/>
      <c r="HD1628" s="20"/>
      <c r="HE1628" s="20"/>
      <c r="HF1628" s="20"/>
      <c r="HG1628" s="20"/>
      <c r="HH1628" s="20"/>
      <c r="HI1628" s="20"/>
      <c r="HJ1628" s="20"/>
      <c r="HK1628" s="20"/>
      <c r="HL1628" s="20"/>
      <c r="HM1628" s="20"/>
      <c r="HN1628" s="20"/>
      <c r="HO1628" s="20"/>
      <c r="HP1628" s="20"/>
      <c r="HQ1628" s="20"/>
      <c r="HR1628" s="20"/>
      <c r="HS1628" s="20"/>
      <c r="HT1628" s="20"/>
      <c r="HU1628" s="20"/>
      <c r="HV1628" s="20"/>
      <c r="HW1628" s="20"/>
      <c r="HX1628" s="20"/>
      <c r="HY1628" s="20"/>
      <c r="HZ1628" s="20"/>
      <c r="IA1628" s="20"/>
      <c r="IB1628" s="20"/>
      <c r="IC1628" s="20"/>
      <c r="ID1628" s="20"/>
    </row>
    <row r="1629" spans="1:238" s="12" customFormat="1" x14ac:dyDescent="0.2">
      <c r="A1629" s="140" t="s">
        <v>16</v>
      </c>
      <c r="B1629" s="141"/>
      <c r="C1629" s="141"/>
      <c r="D1629" s="141"/>
      <c r="E1629" s="141"/>
      <c r="F1629" s="141"/>
      <c r="G1629" s="141"/>
      <c r="H1629" s="141"/>
      <c r="I1629" s="141"/>
      <c r="J1629" s="141"/>
      <c r="K1629" s="142"/>
    </row>
    <row r="1630" spans="1:238" x14ac:dyDescent="0.2">
      <c r="A1630" s="11">
        <f>ROW()-12</f>
        <v>1618</v>
      </c>
      <c r="B1630" s="32" t="s">
        <v>9</v>
      </c>
      <c r="C1630" s="32" t="s">
        <v>138</v>
      </c>
      <c r="D1630" s="38" t="s">
        <v>1233</v>
      </c>
      <c r="E1630" s="68" t="s">
        <v>1234</v>
      </c>
      <c r="F1630" s="33" t="s">
        <v>1165</v>
      </c>
      <c r="G1630" s="34">
        <v>247</v>
      </c>
      <c r="H1630" s="34">
        <v>313</v>
      </c>
      <c r="I1630" s="37" t="s">
        <v>19</v>
      </c>
      <c r="J1630" s="35" t="s">
        <v>90</v>
      </c>
      <c r="K1630" s="36"/>
    </row>
    <row r="1631" spans="1:238" x14ac:dyDescent="0.2">
      <c r="A1631" s="11">
        <f t="shared" ref="A1631:A1671" si="30">ROW()-12</f>
        <v>1619</v>
      </c>
      <c r="B1631" s="32" t="s">
        <v>10</v>
      </c>
      <c r="C1631" s="32" t="s">
        <v>138</v>
      </c>
      <c r="D1631" s="38" t="s">
        <v>1233</v>
      </c>
      <c r="E1631" s="68" t="s">
        <v>1238</v>
      </c>
      <c r="F1631" s="33" t="s">
        <v>1239</v>
      </c>
      <c r="G1631" s="34">
        <v>214</v>
      </c>
      <c r="H1631" s="34">
        <v>232</v>
      </c>
      <c r="I1631" s="37" t="s">
        <v>19</v>
      </c>
      <c r="J1631" s="35" t="s">
        <v>90</v>
      </c>
      <c r="K1631" s="36"/>
    </row>
    <row r="1632" spans="1:238" x14ac:dyDescent="0.2">
      <c r="A1632" s="11">
        <f t="shared" si="30"/>
        <v>1620</v>
      </c>
      <c r="B1632" s="32" t="s">
        <v>11</v>
      </c>
      <c r="C1632" s="32" t="s">
        <v>138</v>
      </c>
      <c r="D1632" s="38" t="s">
        <v>1233</v>
      </c>
      <c r="E1632" s="68" t="s">
        <v>1238</v>
      </c>
      <c r="F1632" s="33" t="s">
        <v>44</v>
      </c>
      <c r="G1632" s="34">
        <v>254</v>
      </c>
      <c r="H1632" s="34">
        <v>405</v>
      </c>
      <c r="I1632" s="37" t="s">
        <v>19</v>
      </c>
      <c r="J1632" s="35" t="s">
        <v>90</v>
      </c>
      <c r="K1632" s="36"/>
    </row>
    <row r="1633" spans="1:238" x14ac:dyDescent="0.2">
      <c r="A1633" s="11">
        <f t="shared" si="30"/>
        <v>1621</v>
      </c>
      <c r="B1633" s="32" t="s">
        <v>1353</v>
      </c>
      <c r="C1633" s="32" t="s">
        <v>138</v>
      </c>
      <c r="D1633" s="38" t="s">
        <v>1233</v>
      </c>
      <c r="E1633" s="69" t="s">
        <v>1354</v>
      </c>
      <c r="F1633" s="33" t="s">
        <v>44</v>
      </c>
      <c r="G1633" s="34">
        <v>371</v>
      </c>
      <c r="H1633" s="34">
        <v>918</v>
      </c>
      <c r="I1633" s="41" t="s">
        <v>19</v>
      </c>
      <c r="J1633" s="35" t="s">
        <v>90</v>
      </c>
      <c r="K1633" s="36"/>
      <c r="L1633" s="14"/>
      <c r="M1633" s="14"/>
      <c r="N1633" s="14"/>
      <c r="O1633" s="14"/>
      <c r="P1633" s="14"/>
      <c r="Q1633" s="14"/>
      <c r="R1633" s="14"/>
      <c r="S1633" s="14"/>
      <c r="T1633" s="14"/>
      <c r="U1633" s="14"/>
      <c r="V1633" s="14"/>
      <c r="W1633" s="14"/>
      <c r="X1633" s="14"/>
      <c r="Y1633" s="14"/>
      <c r="Z1633" s="14"/>
      <c r="AA1633" s="14"/>
      <c r="AB1633" s="14"/>
      <c r="AC1633" s="14"/>
      <c r="AD1633" s="14"/>
      <c r="AE1633" s="14"/>
      <c r="AF1633" s="14"/>
      <c r="AG1633" s="14"/>
      <c r="AH1633" s="14"/>
      <c r="AI1633" s="14"/>
      <c r="AJ1633" s="14"/>
      <c r="AK1633" s="14"/>
      <c r="AL1633" s="14"/>
      <c r="AM1633" s="14"/>
      <c r="AN1633" s="14"/>
      <c r="AO1633" s="14"/>
      <c r="AP1633" s="14"/>
      <c r="AQ1633" s="14"/>
      <c r="AR1633" s="14"/>
      <c r="AS1633" s="14"/>
      <c r="AT1633" s="14"/>
      <c r="AU1633" s="14"/>
      <c r="AV1633" s="14"/>
      <c r="AW1633" s="14"/>
      <c r="AX1633" s="14"/>
      <c r="AY1633" s="14"/>
      <c r="AZ1633" s="14"/>
      <c r="BA1633" s="14"/>
      <c r="BB1633" s="14"/>
      <c r="BC1633" s="14"/>
      <c r="BD1633" s="14"/>
      <c r="BE1633" s="14"/>
      <c r="BF1633" s="14"/>
      <c r="BG1633" s="14"/>
      <c r="BH1633" s="14"/>
      <c r="BI1633" s="14"/>
      <c r="BJ1633" s="14"/>
      <c r="BK1633" s="14"/>
      <c r="BL1633" s="14"/>
      <c r="BM1633" s="14"/>
      <c r="BN1633" s="14"/>
      <c r="BO1633" s="14"/>
      <c r="BP1633" s="14"/>
      <c r="BQ1633" s="14"/>
      <c r="BR1633" s="14"/>
      <c r="BS1633" s="14"/>
      <c r="BT1633" s="14"/>
      <c r="BU1633" s="14"/>
      <c r="BV1633" s="14"/>
      <c r="BW1633" s="14"/>
      <c r="BX1633" s="14"/>
      <c r="BY1633" s="14"/>
      <c r="BZ1633" s="14"/>
      <c r="CA1633" s="14"/>
      <c r="CB1633" s="14"/>
      <c r="CC1633" s="14"/>
      <c r="CD1633" s="14"/>
      <c r="CE1633" s="14"/>
      <c r="CF1633" s="14"/>
      <c r="CG1633" s="14"/>
      <c r="CH1633" s="14"/>
      <c r="CI1633" s="14"/>
      <c r="CJ1633" s="14"/>
      <c r="CK1633" s="14"/>
      <c r="CL1633" s="14"/>
      <c r="CM1633" s="14"/>
      <c r="CN1633" s="14"/>
      <c r="CO1633" s="14"/>
      <c r="CP1633" s="14"/>
      <c r="CQ1633" s="14"/>
      <c r="CR1633" s="14"/>
      <c r="CS1633" s="14"/>
      <c r="CT1633" s="14"/>
      <c r="CU1633" s="14"/>
      <c r="CV1633" s="14"/>
      <c r="CW1633" s="14"/>
      <c r="CX1633" s="14"/>
      <c r="CY1633" s="14"/>
      <c r="CZ1633" s="14"/>
      <c r="DA1633" s="14"/>
      <c r="DB1633" s="14"/>
      <c r="DC1633" s="14"/>
      <c r="DD1633" s="14"/>
      <c r="DE1633" s="14"/>
      <c r="DF1633" s="14"/>
      <c r="DG1633" s="14"/>
      <c r="DH1633" s="14"/>
      <c r="DI1633" s="14"/>
      <c r="DJ1633" s="14"/>
      <c r="DK1633" s="14"/>
      <c r="DL1633" s="14"/>
      <c r="DM1633" s="14"/>
      <c r="DN1633" s="14"/>
      <c r="DO1633" s="14"/>
      <c r="DP1633" s="14"/>
      <c r="DQ1633" s="14"/>
      <c r="DR1633" s="14"/>
      <c r="DS1633" s="14"/>
      <c r="DT1633" s="14"/>
      <c r="DU1633" s="14"/>
      <c r="DV1633" s="14"/>
      <c r="DW1633" s="14"/>
      <c r="DX1633" s="14"/>
      <c r="DY1633" s="14"/>
      <c r="DZ1633" s="14"/>
      <c r="EA1633" s="14"/>
      <c r="EB1633" s="14"/>
      <c r="EC1633" s="14"/>
      <c r="ED1633" s="14"/>
      <c r="EE1633" s="14"/>
      <c r="EF1633" s="14"/>
      <c r="EG1633" s="14"/>
      <c r="EH1633" s="14"/>
      <c r="EI1633" s="14"/>
      <c r="EJ1633" s="14"/>
      <c r="EK1633" s="14"/>
      <c r="EL1633" s="14"/>
      <c r="EM1633" s="14"/>
      <c r="EN1633" s="14"/>
      <c r="EO1633" s="14"/>
      <c r="EP1633" s="14"/>
      <c r="EQ1633" s="14"/>
      <c r="ER1633" s="14"/>
      <c r="ES1633" s="14"/>
      <c r="ET1633" s="14"/>
      <c r="EU1633" s="14"/>
      <c r="EV1633" s="14"/>
      <c r="EW1633" s="14"/>
      <c r="EX1633" s="14"/>
      <c r="EY1633" s="14"/>
      <c r="EZ1633" s="14"/>
      <c r="FA1633" s="14"/>
      <c r="FB1633" s="14"/>
      <c r="FC1633" s="14"/>
      <c r="FD1633" s="14"/>
      <c r="FE1633" s="14"/>
      <c r="FF1633" s="14"/>
      <c r="FG1633" s="14"/>
      <c r="FH1633" s="14"/>
      <c r="FI1633" s="14"/>
      <c r="FJ1633" s="14"/>
      <c r="FK1633" s="14"/>
      <c r="FL1633" s="14"/>
      <c r="FM1633" s="14"/>
      <c r="FN1633" s="14"/>
      <c r="FO1633" s="14"/>
      <c r="FP1633" s="14"/>
      <c r="FQ1633" s="14"/>
      <c r="FR1633" s="14"/>
      <c r="FS1633" s="14"/>
      <c r="FT1633" s="14"/>
      <c r="FU1633" s="14"/>
      <c r="FV1633" s="14"/>
      <c r="FW1633" s="14"/>
      <c r="FX1633" s="14"/>
      <c r="FY1633" s="14"/>
      <c r="FZ1633" s="14"/>
      <c r="GA1633" s="14"/>
      <c r="GB1633" s="14"/>
      <c r="GC1633" s="14"/>
      <c r="GD1633" s="14"/>
      <c r="GE1633" s="14"/>
      <c r="GF1633" s="14"/>
      <c r="GG1633" s="14"/>
      <c r="GH1633" s="14"/>
      <c r="GI1633" s="14"/>
      <c r="GJ1633" s="14"/>
      <c r="GK1633" s="14"/>
      <c r="GL1633" s="14"/>
      <c r="GM1633" s="14"/>
      <c r="GN1633" s="14"/>
      <c r="GO1633" s="14"/>
      <c r="GP1633" s="14"/>
      <c r="GQ1633" s="14"/>
      <c r="GR1633" s="14"/>
      <c r="GS1633" s="14"/>
      <c r="GT1633" s="14"/>
      <c r="GU1633" s="14"/>
      <c r="GV1633" s="14"/>
      <c r="GW1633" s="14"/>
      <c r="GX1633" s="14"/>
      <c r="GY1633" s="14"/>
      <c r="GZ1633" s="14"/>
      <c r="HA1633" s="14"/>
      <c r="HB1633" s="14"/>
      <c r="HC1633" s="14"/>
      <c r="HD1633" s="14"/>
      <c r="HE1633" s="14"/>
      <c r="HF1633" s="14"/>
      <c r="HG1633" s="14"/>
      <c r="HH1633" s="14"/>
      <c r="HI1633" s="14"/>
      <c r="HJ1633" s="14"/>
      <c r="HK1633" s="14"/>
      <c r="HL1633" s="14"/>
      <c r="HM1633" s="14"/>
      <c r="HN1633" s="14"/>
      <c r="HO1633" s="14"/>
      <c r="HP1633" s="14"/>
      <c r="HQ1633" s="14"/>
      <c r="HR1633" s="14"/>
      <c r="HS1633" s="14"/>
      <c r="HT1633" s="14"/>
      <c r="HU1633" s="14"/>
      <c r="HV1633" s="14"/>
      <c r="HW1633" s="14"/>
      <c r="HX1633" s="14"/>
      <c r="HY1633" s="14"/>
      <c r="HZ1633" s="14"/>
      <c r="IA1633" s="14"/>
      <c r="IB1633" s="14"/>
      <c r="IC1633" s="14"/>
      <c r="ID1633" s="14"/>
    </row>
    <row r="1634" spans="1:238" x14ac:dyDescent="0.2">
      <c r="A1634" s="11">
        <f t="shared" si="30"/>
        <v>1622</v>
      </c>
      <c r="B1634" s="32" t="s">
        <v>1062</v>
      </c>
      <c r="C1634" s="32" t="s">
        <v>138</v>
      </c>
      <c r="D1634" s="38" t="s">
        <v>1233</v>
      </c>
      <c r="E1634" s="69" t="s">
        <v>1518</v>
      </c>
      <c r="F1634" s="33" t="s">
        <v>88</v>
      </c>
      <c r="G1634" s="34">
        <v>534</v>
      </c>
      <c r="H1634" s="34">
        <v>938</v>
      </c>
      <c r="I1634" s="37" t="s">
        <v>19</v>
      </c>
      <c r="J1634" s="35" t="s">
        <v>17</v>
      </c>
      <c r="K1634" s="36"/>
    </row>
    <row r="1635" spans="1:238" x14ac:dyDescent="0.2">
      <c r="A1635" s="11">
        <f t="shared" si="30"/>
        <v>1623</v>
      </c>
      <c r="B1635" s="32" t="s">
        <v>1552</v>
      </c>
      <c r="C1635" s="32" t="s">
        <v>138</v>
      </c>
      <c r="D1635" s="38" t="s">
        <v>1233</v>
      </c>
      <c r="E1635" s="68" t="s">
        <v>1553</v>
      </c>
      <c r="F1635" s="33" t="s">
        <v>26</v>
      </c>
      <c r="G1635" s="34">
        <v>252</v>
      </c>
      <c r="H1635" s="34">
        <v>527</v>
      </c>
      <c r="I1635" s="37" t="s">
        <v>19</v>
      </c>
      <c r="J1635" s="35" t="s">
        <v>17</v>
      </c>
      <c r="K1635" s="36"/>
      <c r="L1635" s="14"/>
      <c r="M1635" s="14"/>
      <c r="N1635" s="14"/>
      <c r="O1635" s="14"/>
      <c r="P1635" s="14"/>
      <c r="Q1635" s="14"/>
      <c r="R1635" s="14"/>
      <c r="S1635" s="14"/>
      <c r="T1635" s="14"/>
      <c r="U1635" s="14"/>
      <c r="V1635" s="14"/>
      <c r="W1635" s="14"/>
      <c r="X1635" s="14"/>
      <c r="Y1635" s="14"/>
      <c r="Z1635" s="14"/>
      <c r="AA1635" s="14"/>
      <c r="AB1635" s="14"/>
      <c r="AC1635" s="14"/>
      <c r="AD1635" s="14"/>
      <c r="AE1635" s="14"/>
      <c r="AF1635" s="14"/>
      <c r="AG1635" s="14"/>
      <c r="AH1635" s="14"/>
      <c r="AI1635" s="14"/>
      <c r="AJ1635" s="14"/>
      <c r="AK1635" s="14"/>
      <c r="AL1635" s="14"/>
      <c r="AM1635" s="14"/>
      <c r="AN1635" s="14"/>
      <c r="AO1635" s="14"/>
      <c r="AP1635" s="14"/>
      <c r="AQ1635" s="14"/>
      <c r="AR1635" s="14"/>
      <c r="AS1635" s="14"/>
      <c r="AT1635" s="14"/>
      <c r="AU1635" s="14"/>
      <c r="AV1635" s="14"/>
      <c r="AW1635" s="14"/>
      <c r="AX1635" s="14"/>
      <c r="AY1635" s="14"/>
      <c r="AZ1635" s="14"/>
      <c r="BA1635" s="14"/>
      <c r="BB1635" s="14"/>
      <c r="BC1635" s="14"/>
      <c r="BD1635" s="14"/>
      <c r="BE1635" s="14"/>
      <c r="BF1635" s="14"/>
      <c r="BG1635" s="14"/>
      <c r="BH1635" s="14"/>
      <c r="BI1635" s="14"/>
      <c r="BJ1635" s="14"/>
      <c r="BK1635" s="14"/>
      <c r="BL1635" s="14"/>
      <c r="BM1635" s="14"/>
      <c r="BN1635" s="14"/>
      <c r="BO1635" s="14"/>
      <c r="BP1635" s="14"/>
      <c r="BQ1635" s="14"/>
      <c r="BR1635" s="14"/>
      <c r="BS1635" s="14"/>
      <c r="BT1635" s="14"/>
      <c r="BU1635" s="14"/>
      <c r="BV1635" s="14"/>
      <c r="BW1635" s="14"/>
      <c r="BX1635" s="14"/>
      <c r="BY1635" s="14"/>
      <c r="BZ1635" s="14"/>
      <c r="CA1635" s="14"/>
      <c r="CB1635" s="14"/>
      <c r="CC1635" s="14"/>
      <c r="CD1635" s="14"/>
      <c r="CE1635" s="14"/>
      <c r="CF1635" s="14"/>
      <c r="CG1635" s="14"/>
      <c r="CH1635" s="14"/>
      <c r="CI1635" s="14"/>
      <c r="CJ1635" s="14"/>
      <c r="CK1635" s="14"/>
      <c r="CL1635" s="14"/>
      <c r="CM1635" s="14"/>
      <c r="CN1635" s="14"/>
      <c r="CO1635" s="14"/>
      <c r="CP1635" s="14"/>
      <c r="CQ1635" s="14"/>
      <c r="CR1635" s="14"/>
      <c r="CS1635" s="14"/>
      <c r="CT1635" s="14"/>
      <c r="CU1635" s="14"/>
      <c r="CV1635" s="14"/>
      <c r="CW1635" s="14"/>
      <c r="CX1635" s="14"/>
      <c r="CY1635" s="14"/>
      <c r="CZ1635" s="14"/>
      <c r="DA1635" s="14"/>
      <c r="DB1635" s="14"/>
      <c r="DC1635" s="14"/>
      <c r="DD1635" s="14"/>
      <c r="DE1635" s="14"/>
      <c r="DF1635" s="14"/>
      <c r="DG1635" s="14"/>
      <c r="DH1635" s="14"/>
      <c r="DI1635" s="14"/>
      <c r="DJ1635" s="14"/>
      <c r="DK1635" s="14"/>
      <c r="DL1635" s="14"/>
      <c r="DM1635" s="14"/>
      <c r="DN1635" s="14"/>
      <c r="DO1635" s="14"/>
      <c r="DP1635" s="14"/>
      <c r="DQ1635" s="14"/>
      <c r="DR1635" s="14"/>
      <c r="DS1635" s="14"/>
      <c r="DT1635" s="14"/>
      <c r="DU1635" s="14"/>
      <c r="DV1635" s="14"/>
      <c r="DW1635" s="14"/>
      <c r="DX1635" s="14"/>
      <c r="DY1635" s="14"/>
      <c r="DZ1635" s="14"/>
      <c r="EA1635" s="14"/>
      <c r="EB1635" s="14"/>
      <c r="EC1635" s="14"/>
      <c r="ED1635" s="14"/>
      <c r="EE1635" s="14"/>
      <c r="EF1635" s="14"/>
      <c r="EG1635" s="14"/>
      <c r="EH1635" s="14"/>
      <c r="EI1635" s="14"/>
      <c r="EJ1635" s="14"/>
      <c r="EK1635" s="14"/>
      <c r="EL1635" s="14"/>
      <c r="EM1635" s="14"/>
      <c r="EN1635" s="14"/>
      <c r="EO1635" s="14"/>
      <c r="EP1635" s="14"/>
      <c r="EQ1635" s="14"/>
      <c r="ER1635" s="14"/>
      <c r="ES1635" s="14"/>
      <c r="ET1635" s="14"/>
      <c r="EU1635" s="14"/>
      <c r="EV1635" s="14"/>
      <c r="EW1635" s="14"/>
      <c r="EX1635" s="14"/>
      <c r="EY1635" s="14"/>
      <c r="EZ1635" s="14"/>
      <c r="FA1635" s="14"/>
      <c r="FB1635" s="14"/>
      <c r="FC1635" s="14"/>
      <c r="FD1635" s="14"/>
      <c r="FE1635" s="14"/>
      <c r="FF1635" s="14"/>
      <c r="FG1635" s="14"/>
      <c r="FH1635" s="14"/>
      <c r="FI1635" s="14"/>
      <c r="FJ1635" s="14"/>
      <c r="FK1635" s="14"/>
      <c r="FL1635" s="14"/>
      <c r="FM1635" s="14"/>
      <c r="FN1635" s="14"/>
      <c r="FO1635" s="14"/>
      <c r="FP1635" s="14"/>
      <c r="FQ1635" s="14"/>
      <c r="FR1635" s="14"/>
      <c r="FS1635" s="14"/>
      <c r="FT1635" s="14"/>
      <c r="FU1635" s="14"/>
      <c r="FV1635" s="14"/>
      <c r="FW1635" s="14"/>
      <c r="FX1635" s="14"/>
      <c r="FY1635" s="14"/>
      <c r="FZ1635" s="14"/>
      <c r="GA1635" s="14"/>
      <c r="GB1635" s="14"/>
      <c r="GC1635" s="14"/>
      <c r="GD1635" s="14"/>
      <c r="GE1635" s="14"/>
      <c r="GF1635" s="14"/>
      <c r="GG1635" s="14"/>
      <c r="GH1635" s="14"/>
      <c r="GI1635" s="14"/>
      <c r="GJ1635" s="14"/>
      <c r="GK1635" s="14"/>
      <c r="GL1635" s="14"/>
      <c r="GM1635" s="14"/>
      <c r="GN1635" s="14"/>
      <c r="GO1635" s="14"/>
      <c r="GP1635" s="14"/>
      <c r="GQ1635" s="14"/>
      <c r="GR1635" s="14"/>
      <c r="GS1635" s="14"/>
      <c r="GT1635" s="14"/>
      <c r="GU1635" s="14"/>
      <c r="GV1635" s="14"/>
      <c r="GW1635" s="14"/>
      <c r="GX1635" s="14"/>
      <c r="GY1635" s="14"/>
      <c r="GZ1635" s="14"/>
      <c r="HA1635" s="14"/>
      <c r="HB1635" s="14"/>
      <c r="HC1635" s="14"/>
      <c r="HD1635" s="14"/>
      <c r="HE1635" s="14"/>
      <c r="HF1635" s="14"/>
      <c r="HG1635" s="14"/>
      <c r="HH1635" s="14"/>
      <c r="HI1635" s="14"/>
      <c r="HJ1635" s="14"/>
      <c r="HK1635" s="14"/>
      <c r="HL1635" s="14"/>
      <c r="HM1635" s="14"/>
      <c r="HN1635" s="14"/>
      <c r="HO1635" s="14"/>
      <c r="HP1635" s="14"/>
      <c r="HQ1635" s="14"/>
      <c r="HR1635" s="14"/>
      <c r="HS1635" s="14"/>
      <c r="HT1635" s="14"/>
      <c r="HU1635" s="14"/>
      <c r="HV1635" s="14"/>
      <c r="HW1635" s="14"/>
      <c r="HX1635" s="14"/>
      <c r="HY1635" s="14"/>
      <c r="HZ1635" s="14"/>
      <c r="IA1635" s="14"/>
      <c r="IB1635" s="14"/>
      <c r="IC1635" s="14"/>
      <c r="ID1635" s="14"/>
    </row>
    <row r="1636" spans="1:238" s="12" customFormat="1" x14ac:dyDescent="0.2">
      <c r="A1636" s="11">
        <f t="shared" si="30"/>
        <v>1624</v>
      </c>
      <c r="B1636" s="91" t="s">
        <v>1586</v>
      </c>
      <c r="C1636" s="91" t="s">
        <v>138</v>
      </c>
      <c r="D1636" s="38" t="s">
        <v>1233</v>
      </c>
      <c r="E1636" s="113" t="s">
        <v>1585</v>
      </c>
      <c r="F1636" s="92" t="s">
        <v>1587</v>
      </c>
      <c r="G1636" s="93">
        <v>373</v>
      </c>
      <c r="H1636" s="93">
        <v>831</v>
      </c>
      <c r="I1636" s="94" t="s">
        <v>19</v>
      </c>
      <c r="J1636" s="95" t="s">
        <v>17</v>
      </c>
      <c r="K1636" s="97"/>
      <c r="L1636" s="2"/>
      <c r="M1636" s="2"/>
      <c r="N1636" s="2"/>
      <c r="O1636" s="2"/>
      <c r="P1636" s="2"/>
      <c r="Q1636" s="2"/>
      <c r="R1636" s="2"/>
      <c r="S1636" s="2"/>
      <c r="T1636" s="2"/>
      <c r="U1636" s="2"/>
      <c r="V1636" s="2"/>
      <c r="W1636" s="2"/>
      <c r="X1636" s="2"/>
      <c r="Y1636" s="2"/>
      <c r="Z1636" s="2"/>
      <c r="AA1636" s="2"/>
      <c r="AB1636" s="2"/>
      <c r="AC1636" s="2"/>
      <c r="AD1636" s="2"/>
      <c r="AE1636" s="2"/>
      <c r="AF1636" s="2"/>
      <c r="AG1636" s="2"/>
      <c r="AH1636" s="2"/>
      <c r="AI1636" s="2"/>
      <c r="AJ1636" s="2"/>
      <c r="AK1636" s="2"/>
      <c r="AL1636" s="2"/>
      <c r="AM1636" s="2"/>
      <c r="AN1636" s="2"/>
      <c r="AO1636" s="2"/>
      <c r="AP1636" s="2"/>
      <c r="AQ1636" s="2"/>
      <c r="AR1636" s="2"/>
      <c r="AS1636" s="2"/>
      <c r="AT1636" s="2"/>
      <c r="AU1636" s="2"/>
      <c r="AV1636" s="2"/>
      <c r="AW1636" s="2"/>
      <c r="AX1636" s="2"/>
      <c r="AY1636" s="2"/>
      <c r="AZ1636" s="2"/>
      <c r="BA1636" s="2"/>
      <c r="BB1636" s="2"/>
      <c r="BC1636" s="2"/>
      <c r="BD1636" s="2"/>
      <c r="BE1636" s="2"/>
      <c r="BF1636" s="2"/>
      <c r="BG1636" s="2"/>
      <c r="BH1636" s="2"/>
      <c r="BI1636" s="2"/>
      <c r="BJ1636" s="2"/>
      <c r="BK1636" s="2"/>
      <c r="BL1636" s="2"/>
      <c r="BM1636" s="2"/>
      <c r="BN1636" s="2"/>
      <c r="BO1636" s="2"/>
      <c r="BP1636" s="2"/>
      <c r="BQ1636" s="2"/>
      <c r="BR1636" s="2"/>
      <c r="BS1636" s="2"/>
      <c r="BT1636" s="2"/>
      <c r="BU1636" s="2"/>
      <c r="BV1636" s="2"/>
      <c r="BW1636" s="2"/>
      <c r="BX1636" s="2"/>
      <c r="BY1636" s="2"/>
      <c r="BZ1636" s="2"/>
      <c r="CA1636" s="2"/>
      <c r="CB1636" s="2"/>
      <c r="CC1636" s="2"/>
      <c r="CD1636" s="2"/>
      <c r="CE1636" s="2"/>
      <c r="CF1636" s="2"/>
      <c r="CG1636" s="2"/>
      <c r="CH1636" s="2"/>
      <c r="CI1636" s="2"/>
      <c r="CJ1636" s="2"/>
      <c r="CK1636" s="2"/>
      <c r="CL1636" s="2"/>
      <c r="CM1636" s="2"/>
      <c r="CN1636" s="2"/>
      <c r="CO1636" s="2"/>
      <c r="CP1636" s="2"/>
      <c r="CQ1636" s="2"/>
      <c r="CR1636" s="2"/>
      <c r="CS1636" s="2"/>
      <c r="CT1636" s="2"/>
      <c r="CU1636" s="2"/>
      <c r="CV1636" s="2"/>
      <c r="CW1636" s="2"/>
      <c r="CX1636" s="2"/>
      <c r="CY1636" s="2"/>
      <c r="CZ1636" s="2"/>
      <c r="DA1636" s="2"/>
      <c r="DB1636" s="2"/>
      <c r="DC1636" s="2"/>
      <c r="DD1636" s="2"/>
      <c r="DE1636" s="2"/>
      <c r="DF1636" s="2"/>
      <c r="DG1636" s="2"/>
      <c r="DH1636" s="2"/>
      <c r="DI1636" s="2"/>
      <c r="DJ1636" s="2"/>
      <c r="DK1636" s="2"/>
      <c r="DL1636" s="2"/>
      <c r="DM1636" s="2"/>
      <c r="DN1636" s="2"/>
      <c r="DO1636" s="2"/>
      <c r="DP1636" s="2"/>
      <c r="DQ1636" s="2"/>
      <c r="DR1636" s="2"/>
      <c r="DS1636" s="2"/>
      <c r="DT1636" s="2"/>
      <c r="DU1636" s="2"/>
      <c r="DV1636" s="2"/>
      <c r="DW1636" s="2"/>
      <c r="DX1636" s="2"/>
      <c r="DY1636" s="2"/>
      <c r="DZ1636" s="2"/>
      <c r="EA1636" s="2"/>
      <c r="EB1636" s="2"/>
      <c r="EC1636" s="2"/>
      <c r="ED1636" s="2"/>
      <c r="EE1636" s="2"/>
      <c r="EF1636" s="2"/>
      <c r="EG1636" s="2"/>
      <c r="EH1636" s="2"/>
      <c r="EI1636" s="2"/>
      <c r="EJ1636" s="2"/>
      <c r="EK1636" s="2"/>
      <c r="EL1636" s="2"/>
      <c r="EM1636" s="2"/>
      <c r="EN1636" s="2"/>
      <c r="EO1636" s="2"/>
      <c r="EP1636" s="2"/>
      <c r="EQ1636" s="2"/>
      <c r="ER1636" s="2"/>
      <c r="ES1636" s="2"/>
      <c r="ET1636" s="2"/>
      <c r="EU1636" s="2"/>
      <c r="EV1636" s="2"/>
      <c r="EW1636" s="2"/>
      <c r="EX1636" s="2"/>
      <c r="EY1636" s="2"/>
      <c r="EZ1636" s="2"/>
      <c r="FA1636" s="2"/>
      <c r="FB1636" s="2"/>
      <c r="FC1636" s="2"/>
      <c r="FD1636" s="2"/>
      <c r="FE1636" s="2"/>
      <c r="FF1636" s="2"/>
      <c r="FG1636" s="2"/>
      <c r="FH1636" s="2"/>
      <c r="FI1636" s="2"/>
      <c r="FJ1636" s="2"/>
      <c r="FK1636" s="2"/>
      <c r="FL1636" s="2"/>
      <c r="FM1636" s="2"/>
      <c r="FN1636" s="2"/>
      <c r="FO1636" s="2"/>
      <c r="FP1636" s="2"/>
      <c r="FQ1636" s="2"/>
      <c r="FR1636" s="2"/>
      <c r="FS1636" s="2"/>
      <c r="FT1636" s="2"/>
      <c r="FU1636" s="2"/>
      <c r="FV1636" s="2"/>
      <c r="FW1636" s="2"/>
      <c r="FX1636" s="2"/>
      <c r="FY1636" s="2"/>
      <c r="FZ1636" s="2"/>
      <c r="GA1636" s="2"/>
      <c r="GB1636" s="2"/>
      <c r="GC1636" s="2"/>
      <c r="GD1636" s="2"/>
      <c r="GE1636" s="2"/>
      <c r="GF1636" s="2"/>
      <c r="GG1636" s="2"/>
      <c r="GH1636" s="2"/>
      <c r="GI1636" s="2"/>
      <c r="GJ1636" s="2"/>
      <c r="GK1636" s="2"/>
      <c r="GL1636" s="2"/>
      <c r="GM1636" s="2"/>
      <c r="GN1636" s="2"/>
      <c r="GO1636" s="2"/>
      <c r="GP1636" s="2"/>
      <c r="GQ1636" s="2"/>
      <c r="GR1636" s="2"/>
      <c r="GS1636" s="2"/>
      <c r="GT1636" s="2"/>
      <c r="GU1636" s="2"/>
      <c r="GV1636" s="2"/>
      <c r="GW1636" s="2"/>
      <c r="GX1636" s="2"/>
      <c r="GY1636" s="2"/>
      <c r="GZ1636" s="2"/>
      <c r="HA1636" s="2"/>
      <c r="HB1636" s="2"/>
      <c r="HC1636" s="2"/>
      <c r="HD1636" s="2"/>
      <c r="HE1636" s="2"/>
      <c r="HF1636" s="2"/>
      <c r="HG1636" s="2"/>
      <c r="HH1636" s="2"/>
      <c r="HI1636" s="2"/>
      <c r="HJ1636" s="2"/>
      <c r="HK1636" s="2"/>
      <c r="HL1636" s="2"/>
      <c r="HM1636" s="2"/>
      <c r="HN1636" s="2"/>
      <c r="HO1636" s="2"/>
      <c r="HP1636" s="2"/>
      <c r="HQ1636" s="2"/>
      <c r="HR1636" s="2"/>
      <c r="HS1636" s="2"/>
      <c r="HT1636" s="2"/>
      <c r="HU1636" s="2"/>
      <c r="HV1636" s="2"/>
      <c r="HW1636" s="2"/>
      <c r="HX1636" s="2"/>
      <c r="HY1636" s="2"/>
      <c r="HZ1636" s="2"/>
      <c r="IA1636" s="2"/>
      <c r="IB1636" s="2"/>
      <c r="IC1636" s="2"/>
      <c r="ID1636" s="2"/>
    </row>
    <row r="1637" spans="1:238" s="12" customFormat="1" x14ac:dyDescent="0.2">
      <c r="A1637" s="11">
        <f t="shared" si="30"/>
        <v>1625</v>
      </c>
      <c r="B1637" s="108" t="s">
        <v>1661</v>
      </c>
      <c r="C1637" s="108" t="s">
        <v>138</v>
      </c>
      <c r="D1637" s="108" t="s">
        <v>1233</v>
      </c>
      <c r="E1637" s="113" t="s">
        <v>1660</v>
      </c>
      <c r="F1637" s="92" t="s">
        <v>26</v>
      </c>
      <c r="G1637" s="93">
        <v>424</v>
      </c>
      <c r="H1637" s="93">
        <v>1400</v>
      </c>
      <c r="I1637" s="94" t="s">
        <v>19</v>
      </c>
      <c r="J1637" s="95" t="s">
        <v>90</v>
      </c>
      <c r="K1637" s="97"/>
      <c r="L1637" s="2"/>
      <c r="M1637" s="2"/>
      <c r="N1637" s="2"/>
      <c r="O1637" s="2"/>
      <c r="P1637" s="2"/>
      <c r="Q1637" s="2"/>
      <c r="R1637" s="2"/>
      <c r="S1637" s="2"/>
      <c r="T1637" s="2"/>
      <c r="U1637" s="2"/>
      <c r="V1637" s="2"/>
      <c r="W1637" s="2"/>
      <c r="X1637" s="2"/>
      <c r="Y1637" s="2"/>
      <c r="Z1637" s="2"/>
      <c r="AA1637" s="2"/>
      <c r="AB1637" s="2"/>
      <c r="AC1637" s="2"/>
      <c r="AD1637" s="2"/>
      <c r="AE1637" s="2"/>
      <c r="AF1637" s="2"/>
      <c r="AG1637" s="2"/>
      <c r="AH1637" s="2"/>
      <c r="AI1637" s="2"/>
      <c r="AJ1637" s="2"/>
      <c r="AK1637" s="2"/>
      <c r="AL1637" s="2"/>
      <c r="AM1637" s="2"/>
      <c r="AN1637" s="2"/>
      <c r="AO1637" s="2"/>
      <c r="AP1637" s="2"/>
      <c r="AQ1637" s="2"/>
      <c r="AR1637" s="2"/>
      <c r="AS1637" s="2"/>
      <c r="AT1637" s="2"/>
      <c r="AU1637" s="2"/>
      <c r="AV1637" s="2"/>
      <c r="AW1637" s="2"/>
      <c r="AX1637" s="2"/>
      <c r="AY1637" s="2"/>
      <c r="AZ1637" s="2"/>
      <c r="BA1637" s="2"/>
      <c r="BB1637" s="2"/>
      <c r="BC1637" s="2"/>
      <c r="BD1637" s="2"/>
      <c r="BE1637" s="2"/>
      <c r="BF1637" s="2"/>
      <c r="BG1637" s="2"/>
      <c r="BH1637" s="2"/>
      <c r="BI1637" s="2"/>
      <c r="BJ1637" s="2"/>
      <c r="BK1637" s="2"/>
      <c r="BL1637" s="2"/>
      <c r="BM1637" s="2"/>
      <c r="BN1637" s="2"/>
      <c r="BO1637" s="2"/>
      <c r="BP1637" s="2"/>
      <c r="BQ1637" s="2"/>
      <c r="BR1637" s="2"/>
      <c r="BS1637" s="2"/>
      <c r="BT1637" s="2"/>
      <c r="BU1637" s="2"/>
      <c r="BV1637" s="2"/>
      <c r="BW1637" s="2"/>
      <c r="BX1637" s="2"/>
      <c r="BY1637" s="2"/>
      <c r="BZ1637" s="2"/>
      <c r="CA1637" s="2"/>
      <c r="CB1637" s="2"/>
      <c r="CC1637" s="2"/>
      <c r="CD1637" s="2"/>
      <c r="CE1637" s="2"/>
      <c r="CF1637" s="2"/>
      <c r="CG1637" s="2"/>
      <c r="CH1637" s="2"/>
      <c r="CI1637" s="2"/>
      <c r="CJ1637" s="2"/>
      <c r="CK1637" s="2"/>
      <c r="CL1637" s="2"/>
      <c r="CM1637" s="2"/>
      <c r="CN1637" s="2"/>
      <c r="CO1637" s="2"/>
      <c r="CP1637" s="2"/>
      <c r="CQ1637" s="2"/>
      <c r="CR1637" s="2"/>
      <c r="CS1637" s="2"/>
      <c r="CT1637" s="2"/>
      <c r="CU1637" s="2"/>
      <c r="CV1637" s="2"/>
      <c r="CW1637" s="2"/>
      <c r="CX1637" s="2"/>
      <c r="CY1637" s="2"/>
      <c r="CZ1637" s="2"/>
      <c r="DA1637" s="2"/>
      <c r="DB1637" s="2"/>
      <c r="DC1637" s="2"/>
      <c r="DD1637" s="2"/>
      <c r="DE1637" s="2"/>
      <c r="DF1637" s="2"/>
      <c r="DG1637" s="2"/>
      <c r="DH1637" s="2"/>
      <c r="DI1637" s="2"/>
      <c r="DJ1637" s="2"/>
      <c r="DK1637" s="2"/>
      <c r="DL1637" s="2"/>
      <c r="DM1637" s="2"/>
      <c r="DN1637" s="2"/>
      <c r="DO1637" s="2"/>
      <c r="DP1637" s="2"/>
      <c r="DQ1637" s="2"/>
      <c r="DR1637" s="2"/>
      <c r="DS1637" s="2"/>
      <c r="DT1637" s="2"/>
      <c r="DU1637" s="2"/>
      <c r="DV1637" s="2"/>
      <c r="DW1637" s="2"/>
      <c r="DX1637" s="2"/>
      <c r="DY1637" s="2"/>
      <c r="DZ1637" s="2"/>
      <c r="EA1637" s="2"/>
      <c r="EB1637" s="2"/>
      <c r="EC1637" s="2"/>
      <c r="ED1637" s="2"/>
      <c r="EE1637" s="2"/>
      <c r="EF1637" s="2"/>
      <c r="EG1637" s="2"/>
      <c r="EH1637" s="2"/>
      <c r="EI1637" s="2"/>
      <c r="EJ1637" s="2"/>
      <c r="EK1637" s="2"/>
      <c r="EL1637" s="2"/>
      <c r="EM1637" s="2"/>
      <c r="EN1637" s="2"/>
      <c r="EO1637" s="2"/>
      <c r="EP1637" s="2"/>
      <c r="EQ1637" s="2"/>
      <c r="ER1637" s="2"/>
      <c r="ES1637" s="2"/>
      <c r="ET1637" s="2"/>
      <c r="EU1637" s="2"/>
      <c r="EV1637" s="2"/>
      <c r="EW1637" s="2"/>
      <c r="EX1637" s="2"/>
      <c r="EY1637" s="2"/>
      <c r="EZ1637" s="2"/>
      <c r="FA1637" s="2"/>
      <c r="FB1637" s="2"/>
      <c r="FC1637" s="2"/>
      <c r="FD1637" s="2"/>
      <c r="FE1637" s="2"/>
      <c r="FF1637" s="2"/>
      <c r="FG1637" s="2"/>
      <c r="FH1637" s="2"/>
      <c r="FI1637" s="2"/>
      <c r="FJ1637" s="2"/>
      <c r="FK1637" s="2"/>
      <c r="FL1637" s="2"/>
      <c r="FM1637" s="2"/>
      <c r="FN1637" s="2"/>
      <c r="FO1637" s="2"/>
      <c r="FP1637" s="2"/>
      <c r="FQ1637" s="2"/>
      <c r="FR1637" s="2"/>
      <c r="FS1637" s="2"/>
      <c r="FT1637" s="2"/>
      <c r="FU1637" s="2"/>
      <c r="FV1637" s="2"/>
      <c r="FW1637" s="2"/>
      <c r="FX1637" s="2"/>
      <c r="FY1637" s="2"/>
      <c r="FZ1637" s="2"/>
      <c r="GA1637" s="2"/>
      <c r="GB1637" s="2"/>
      <c r="GC1637" s="2"/>
      <c r="GD1637" s="2"/>
      <c r="GE1637" s="2"/>
      <c r="GF1637" s="2"/>
      <c r="GG1637" s="2"/>
      <c r="GH1637" s="2"/>
      <c r="GI1637" s="2"/>
      <c r="GJ1637" s="2"/>
      <c r="GK1637" s="2"/>
      <c r="GL1637" s="2"/>
      <c r="GM1637" s="2"/>
      <c r="GN1637" s="2"/>
      <c r="GO1637" s="2"/>
      <c r="GP1637" s="2"/>
      <c r="GQ1637" s="2"/>
      <c r="GR1637" s="2"/>
      <c r="GS1637" s="2"/>
      <c r="GT1637" s="2"/>
      <c r="GU1637" s="2"/>
      <c r="GV1637" s="2"/>
      <c r="GW1637" s="2"/>
      <c r="GX1637" s="2"/>
      <c r="GY1637" s="2"/>
      <c r="GZ1637" s="2"/>
      <c r="HA1637" s="2"/>
      <c r="HB1637" s="2"/>
      <c r="HC1637" s="2"/>
      <c r="HD1637" s="2"/>
      <c r="HE1637" s="2"/>
      <c r="HF1637" s="2"/>
      <c r="HG1637" s="2"/>
      <c r="HH1637" s="2"/>
      <c r="HI1637" s="2"/>
      <c r="HJ1637" s="2"/>
      <c r="HK1637" s="2"/>
      <c r="HL1637" s="2"/>
      <c r="HM1637" s="2"/>
      <c r="HN1637" s="2"/>
      <c r="HO1637" s="2"/>
      <c r="HP1637" s="2"/>
      <c r="HQ1637" s="2"/>
      <c r="HR1637" s="2"/>
      <c r="HS1637" s="2"/>
      <c r="HT1637" s="2"/>
      <c r="HU1637" s="2"/>
      <c r="HV1637" s="2"/>
      <c r="HW1637" s="2"/>
      <c r="HX1637" s="2"/>
      <c r="HY1637" s="2"/>
      <c r="HZ1637" s="2"/>
      <c r="IA1637" s="2"/>
      <c r="IB1637" s="2"/>
      <c r="IC1637" s="2"/>
      <c r="ID1637" s="2"/>
    </row>
    <row r="1638" spans="1:238" s="12" customFormat="1" x14ac:dyDescent="0.2">
      <c r="A1638" s="11">
        <f t="shared" si="30"/>
        <v>1626</v>
      </c>
      <c r="B1638" s="108" t="s">
        <v>416</v>
      </c>
      <c r="C1638" s="91" t="s">
        <v>138</v>
      </c>
      <c r="D1638" s="108" t="s">
        <v>1233</v>
      </c>
      <c r="E1638" s="112" t="s">
        <v>1882</v>
      </c>
      <c r="F1638" s="116" t="s">
        <v>1886</v>
      </c>
      <c r="G1638" s="120">
        <v>227</v>
      </c>
      <c r="H1638" s="120">
        <v>483</v>
      </c>
      <c r="I1638" s="94" t="s">
        <v>18</v>
      </c>
      <c r="J1638" s="127" t="s">
        <v>17</v>
      </c>
      <c r="K1638" s="129"/>
      <c r="L1638" s="2"/>
      <c r="M1638" s="2"/>
      <c r="N1638" s="2"/>
      <c r="O1638" s="2"/>
      <c r="P1638" s="2"/>
      <c r="Q1638" s="2"/>
      <c r="R1638" s="2"/>
      <c r="S1638" s="2"/>
      <c r="T1638" s="2"/>
      <c r="U1638" s="2"/>
      <c r="V1638" s="2"/>
      <c r="W1638" s="2"/>
      <c r="X1638" s="2"/>
      <c r="Y1638" s="2"/>
      <c r="Z1638" s="2"/>
      <c r="AA1638" s="2"/>
      <c r="AB1638" s="2"/>
      <c r="AC1638" s="2"/>
      <c r="AD1638" s="2"/>
      <c r="AE1638" s="2"/>
      <c r="AF1638" s="2"/>
      <c r="AG1638" s="2"/>
      <c r="AH1638" s="2"/>
      <c r="AI1638" s="2"/>
      <c r="AJ1638" s="2"/>
      <c r="AK1638" s="2"/>
      <c r="AL1638" s="2"/>
      <c r="AM1638" s="2"/>
      <c r="AN1638" s="2"/>
      <c r="AO1638" s="2"/>
      <c r="AP1638" s="2"/>
      <c r="AQ1638" s="2"/>
      <c r="AR1638" s="2"/>
      <c r="AS1638" s="2"/>
      <c r="AT1638" s="2"/>
      <c r="AU1638" s="2"/>
      <c r="AV1638" s="2"/>
      <c r="AW1638" s="2"/>
      <c r="AX1638" s="2"/>
      <c r="AY1638" s="2"/>
      <c r="AZ1638" s="2"/>
      <c r="BA1638" s="2"/>
      <c r="BB1638" s="2"/>
      <c r="BC1638" s="2"/>
      <c r="BD1638" s="2"/>
      <c r="BE1638" s="2"/>
      <c r="BF1638" s="2"/>
      <c r="BG1638" s="2"/>
      <c r="BH1638" s="2"/>
      <c r="BI1638" s="2"/>
      <c r="BJ1638" s="2"/>
      <c r="BK1638" s="2"/>
      <c r="BL1638" s="2"/>
      <c r="BM1638" s="2"/>
      <c r="BN1638" s="2"/>
      <c r="BO1638" s="2"/>
      <c r="BP1638" s="2"/>
      <c r="BQ1638" s="2"/>
      <c r="BR1638" s="2"/>
      <c r="BS1638" s="2"/>
      <c r="BT1638" s="2"/>
      <c r="BU1638" s="2"/>
      <c r="BV1638" s="2"/>
      <c r="BW1638" s="2"/>
      <c r="BX1638" s="2"/>
      <c r="BY1638" s="2"/>
      <c r="BZ1638" s="2"/>
      <c r="CA1638" s="2"/>
      <c r="CB1638" s="2"/>
      <c r="CC1638" s="2"/>
      <c r="CD1638" s="2"/>
      <c r="CE1638" s="2"/>
      <c r="CF1638" s="2"/>
      <c r="CG1638" s="2"/>
      <c r="CH1638" s="2"/>
      <c r="CI1638" s="2"/>
      <c r="CJ1638" s="2"/>
      <c r="CK1638" s="2"/>
      <c r="CL1638" s="2"/>
      <c r="CM1638" s="2"/>
      <c r="CN1638" s="2"/>
      <c r="CO1638" s="2"/>
      <c r="CP1638" s="2"/>
      <c r="CQ1638" s="2"/>
      <c r="CR1638" s="2"/>
      <c r="CS1638" s="2"/>
      <c r="CT1638" s="2"/>
      <c r="CU1638" s="2"/>
      <c r="CV1638" s="2"/>
      <c r="CW1638" s="2"/>
      <c r="CX1638" s="2"/>
      <c r="CY1638" s="2"/>
      <c r="CZ1638" s="2"/>
      <c r="DA1638" s="2"/>
      <c r="DB1638" s="2"/>
      <c r="DC1638" s="2"/>
      <c r="DD1638" s="2"/>
      <c r="DE1638" s="2"/>
      <c r="DF1638" s="2"/>
      <c r="DG1638" s="2"/>
      <c r="DH1638" s="2"/>
      <c r="DI1638" s="2"/>
      <c r="DJ1638" s="2"/>
      <c r="DK1638" s="2"/>
      <c r="DL1638" s="2"/>
      <c r="DM1638" s="2"/>
      <c r="DN1638" s="2"/>
      <c r="DO1638" s="2"/>
      <c r="DP1638" s="2"/>
      <c r="DQ1638" s="2"/>
      <c r="DR1638" s="2"/>
      <c r="DS1638" s="2"/>
      <c r="DT1638" s="2"/>
      <c r="DU1638" s="2"/>
      <c r="DV1638" s="2"/>
      <c r="DW1638" s="2"/>
      <c r="DX1638" s="2"/>
      <c r="DY1638" s="2"/>
      <c r="DZ1638" s="2"/>
      <c r="EA1638" s="2"/>
      <c r="EB1638" s="2"/>
      <c r="EC1638" s="2"/>
      <c r="ED1638" s="2"/>
      <c r="EE1638" s="2"/>
      <c r="EF1638" s="2"/>
      <c r="EG1638" s="2"/>
      <c r="EH1638" s="2"/>
      <c r="EI1638" s="2"/>
      <c r="EJ1638" s="2"/>
      <c r="EK1638" s="2"/>
      <c r="EL1638" s="2"/>
      <c r="EM1638" s="2"/>
      <c r="EN1638" s="2"/>
      <c r="EO1638" s="2"/>
      <c r="EP1638" s="2"/>
      <c r="EQ1638" s="2"/>
      <c r="ER1638" s="2"/>
      <c r="ES1638" s="2"/>
      <c r="ET1638" s="2"/>
      <c r="EU1638" s="2"/>
      <c r="EV1638" s="2"/>
      <c r="EW1638" s="2"/>
      <c r="EX1638" s="2"/>
      <c r="EY1638" s="2"/>
      <c r="EZ1638" s="2"/>
      <c r="FA1638" s="2"/>
      <c r="FB1638" s="2"/>
      <c r="FC1638" s="2"/>
      <c r="FD1638" s="2"/>
      <c r="FE1638" s="2"/>
      <c r="FF1638" s="2"/>
      <c r="FG1638" s="2"/>
      <c r="FH1638" s="2"/>
      <c r="FI1638" s="2"/>
      <c r="FJ1638" s="2"/>
      <c r="FK1638" s="2"/>
      <c r="FL1638" s="2"/>
      <c r="FM1638" s="2"/>
      <c r="FN1638" s="2"/>
      <c r="FO1638" s="2"/>
      <c r="FP1638" s="2"/>
      <c r="FQ1638" s="2"/>
      <c r="FR1638" s="2"/>
      <c r="FS1638" s="2"/>
      <c r="FT1638" s="2"/>
      <c r="FU1638" s="2"/>
      <c r="FV1638" s="2"/>
      <c r="FW1638" s="2"/>
      <c r="FX1638" s="2"/>
      <c r="FY1638" s="2"/>
      <c r="FZ1638" s="2"/>
      <c r="GA1638" s="2"/>
      <c r="GB1638" s="2"/>
      <c r="GC1638" s="2"/>
      <c r="GD1638" s="2"/>
      <c r="GE1638" s="2"/>
      <c r="GF1638" s="2"/>
      <c r="GG1638" s="2"/>
      <c r="GH1638" s="2"/>
      <c r="GI1638" s="2"/>
      <c r="GJ1638" s="2"/>
      <c r="GK1638" s="2"/>
      <c r="GL1638" s="2"/>
      <c r="GM1638" s="2"/>
      <c r="GN1638" s="2"/>
      <c r="GO1638" s="2"/>
      <c r="GP1638" s="2"/>
      <c r="GQ1638" s="2"/>
      <c r="GR1638" s="2"/>
      <c r="GS1638" s="2"/>
      <c r="GT1638" s="2"/>
      <c r="GU1638" s="2"/>
      <c r="GV1638" s="2"/>
      <c r="GW1638" s="2"/>
      <c r="GX1638" s="2"/>
      <c r="GY1638" s="2"/>
      <c r="GZ1638" s="2"/>
      <c r="HA1638" s="2"/>
      <c r="HB1638" s="2"/>
      <c r="HC1638" s="2"/>
      <c r="HD1638" s="2"/>
      <c r="HE1638" s="2"/>
      <c r="HF1638" s="2"/>
      <c r="HG1638" s="2"/>
      <c r="HH1638" s="2"/>
      <c r="HI1638" s="2"/>
      <c r="HJ1638" s="2"/>
      <c r="HK1638" s="2"/>
      <c r="HL1638" s="2"/>
      <c r="HM1638" s="2"/>
      <c r="HN1638" s="2"/>
      <c r="HO1638" s="2"/>
      <c r="HP1638" s="2"/>
      <c r="HQ1638" s="2"/>
      <c r="HR1638" s="2"/>
      <c r="HS1638" s="2"/>
      <c r="HT1638" s="2"/>
      <c r="HU1638" s="2"/>
      <c r="HV1638" s="2"/>
      <c r="HW1638" s="2"/>
      <c r="HX1638" s="2"/>
      <c r="HY1638" s="2"/>
      <c r="HZ1638" s="2"/>
      <c r="IA1638" s="2"/>
      <c r="IB1638" s="2"/>
      <c r="IC1638" s="2"/>
      <c r="ID1638" s="2"/>
    </row>
    <row r="1639" spans="1:238" s="12" customFormat="1" x14ac:dyDescent="0.2">
      <c r="A1639" s="11">
        <f t="shared" si="30"/>
        <v>1627</v>
      </c>
      <c r="B1639" s="108" t="s">
        <v>417</v>
      </c>
      <c r="C1639" s="108" t="s">
        <v>138</v>
      </c>
      <c r="D1639" s="38" t="s">
        <v>1233</v>
      </c>
      <c r="E1639" s="112" t="s">
        <v>1915</v>
      </c>
      <c r="F1639" s="116" t="s">
        <v>1917</v>
      </c>
      <c r="G1639" s="120">
        <v>444</v>
      </c>
      <c r="H1639" s="120">
        <v>952</v>
      </c>
      <c r="I1639" s="123" t="s">
        <v>19</v>
      </c>
      <c r="J1639" s="127" t="s">
        <v>90</v>
      </c>
      <c r="K1639" s="129"/>
      <c r="L1639" s="2"/>
      <c r="M1639" s="2"/>
      <c r="N1639" s="2"/>
      <c r="O1639" s="2"/>
      <c r="P1639" s="2"/>
      <c r="Q1639" s="2"/>
      <c r="R1639" s="2"/>
      <c r="S1639" s="2"/>
      <c r="T1639" s="2"/>
      <c r="U1639" s="2"/>
      <c r="V1639" s="2"/>
      <c r="W1639" s="2"/>
      <c r="X1639" s="2"/>
      <c r="Y1639" s="2"/>
      <c r="Z1639" s="2"/>
      <c r="AA1639" s="2"/>
      <c r="AB1639" s="2"/>
      <c r="AC1639" s="2"/>
      <c r="AD1639" s="2"/>
      <c r="AE1639" s="2"/>
      <c r="AF1639" s="2"/>
      <c r="AG1639" s="2"/>
      <c r="AH1639" s="2"/>
      <c r="AI1639" s="2"/>
      <c r="AJ1639" s="2"/>
      <c r="AK1639" s="2"/>
      <c r="AL1639" s="2"/>
      <c r="AM1639" s="2"/>
      <c r="AN1639" s="2"/>
      <c r="AO1639" s="2"/>
      <c r="AP1639" s="2"/>
      <c r="AQ1639" s="2"/>
      <c r="AR1639" s="2"/>
      <c r="AS1639" s="2"/>
      <c r="AT1639" s="2"/>
      <c r="AU1639" s="2"/>
      <c r="AV1639" s="2"/>
      <c r="AW1639" s="2"/>
      <c r="AX1639" s="2"/>
      <c r="AY1639" s="2"/>
      <c r="AZ1639" s="2"/>
      <c r="BA1639" s="2"/>
      <c r="BB1639" s="2"/>
      <c r="BC1639" s="2"/>
      <c r="BD1639" s="2"/>
      <c r="BE1639" s="2"/>
      <c r="BF1639" s="2"/>
      <c r="BG1639" s="2"/>
      <c r="BH1639" s="2"/>
      <c r="BI1639" s="2"/>
      <c r="BJ1639" s="2"/>
      <c r="BK1639" s="2"/>
      <c r="BL1639" s="2"/>
      <c r="BM1639" s="2"/>
      <c r="BN1639" s="2"/>
      <c r="BO1639" s="2"/>
      <c r="BP1639" s="2"/>
      <c r="BQ1639" s="2"/>
      <c r="BR1639" s="2"/>
      <c r="BS1639" s="2"/>
      <c r="BT1639" s="2"/>
      <c r="BU1639" s="2"/>
      <c r="BV1639" s="2"/>
      <c r="BW1639" s="2"/>
      <c r="BX1639" s="2"/>
      <c r="BY1639" s="2"/>
      <c r="BZ1639" s="2"/>
      <c r="CA1639" s="2"/>
      <c r="CB1639" s="2"/>
      <c r="CC1639" s="2"/>
      <c r="CD1639" s="2"/>
      <c r="CE1639" s="2"/>
      <c r="CF1639" s="2"/>
      <c r="CG1639" s="2"/>
      <c r="CH1639" s="2"/>
      <c r="CI1639" s="2"/>
      <c r="CJ1639" s="2"/>
      <c r="CK1639" s="2"/>
      <c r="CL1639" s="2"/>
      <c r="CM1639" s="2"/>
      <c r="CN1639" s="2"/>
      <c r="CO1639" s="2"/>
      <c r="CP1639" s="2"/>
      <c r="CQ1639" s="2"/>
      <c r="CR1639" s="2"/>
      <c r="CS1639" s="2"/>
      <c r="CT1639" s="2"/>
      <c r="CU1639" s="2"/>
      <c r="CV1639" s="2"/>
      <c r="CW1639" s="2"/>
      <c r="CX1639" s="2"/>
      <c r="CY1639" s="2"/>
      <c r="CZ1639" s="2"/>
      <c r="DA1639" s="2"/>
      <c r="DB1639" s="2"/>
      <c r="DC1639" s="2"/>
      <c r="DD1639" s="2"/>
      <c r="DE1639" s="2"/>
      <c r="DF1639" s="2"/>
      <c r="DG1639" s="2"/>
      <c r="DH1639" s="2"/>
      <c r="DI1639" s="2"/>
      <c r="DJ1639" s="2"/>
      <c r="DK1639" s="2"/>
      <c r="DL1639" s="2"/>
      <c r="DM1639" s="2"/>
      <c r="DN1639" s="2"/>
      <c r="DO1639" s="2"/>
      <c r="DP1639" s="2"/>
      <c r="DQ1639" s="2"/>
      <c r="DR1639" s="2"/>
      <c r="DS1639" s="2"/>
      <c r="DT1639" s="2"/>
      <c r="DU1639" s="2"/>
      <c r="DV1639" s="2"/>
      <c r="DW1639" s="2"/>
      <c r="DX1639" s="2"/>
      <c r="DY1639" s="2"/>
      <c r="DZ1639" s="2"/>
      <c r="EA1639" s="2"/>
      <c r="EB1639" s="2"/>
      <c r="EC1639" s="2"/>
      <c r="ED1639" s="2"/>
      <c r="EE1639" s="2"/>
      <c r="EF1639" s="2"/>
      <c r="EG1639" s="2"/>
      <c r="EH1639" s="2"/>
      <c r="EI1639" s="2"/>
      <c r="EJ1639" s="2"/>
      <c r="EK1639" s="2"/>
      <c r="EL1639" s="2"/>
      <c r="EM1639" s="2"/>
      <c r="EN1639" s="2"/>
      <c r="EO1639" s="2"/>
      <c r="EP1639" s="2"/>
      <c r="EQ1639" s="2"/>
      <c r="ER1639" s="2"/>
      <c r="ES1639" s="2"/>
      <c r="ET1639" s="2"/>
      <c r="EU1639" s="2"/>
      <c r="EV1639" s="2"/>
      <c r="EW1639" s="2"/>
      <c r="EX1639" s="2"/>
      <c r="EY1639" s="2"/>
      <c r="EZ1639" s="2"/>
      <c r="FA1639" s="2"/>
      <c r="FB1639" s="2"/>
      <c r="FC1639" s="2"/>
      <c r="FD1639" s="2"/>
      <c r="FE1639" s="2"/>
      <c r="FF1639" s="2"/>
      <c r="FG1639" s="2"/>
      <c r="FH1639" s="2"/>
      <c r="FI1639" s="2"/>
      <c r="FJ1639" s="2"/>
      <c r="FK1639" s="2"/>
      <c r="FL1639" s="2"/>
      <c r="FM1639" s="2"/>
      <c r="FN1639" s="2"/>
      <c r="FO1639" s="2"/>
      <c r="FP1639" s="2"/>
      <c r="FQ1639" s="2"/>
      <c r="FR1639" s="2"/>
      <c r="FS1639" s="2"/>
      <c r="FT1639" s="2"/>
      <c r="FU1639" s="2"/>
      <c r="FV1639" s="2"/>
      <c r="FW1639" s="2"/>
      <c r="FX1639" s="2"/>
      <c r="FY1639" s="2"/>
      <c r="FZ1639" s="2"/>
      <c r="GA1639" s="2"/>
      <c r="GB1639" s="2"/>
      <c r="GC1639" s="2"/>
      <c r="GD1639" s="2"/>
      <c r="GE1639" s="2"/>
      <c r="GF1639" s="2"/>
      <c r="GG1639" s="2"/>
      <c r="GH1639" s="2"/>
      <c r="GI1639" s="2"/>
      <c r="GJ1639" s="2"/>
      <c r="GK1639" s="2"/>
      <c r="GL1639" s="2"/>
      <c r="GM1639" s="2"/>
      <c r="GN1639" s="2"/>
      <c r="GO1639" s="2"/>
      <c r="GP1639" s="2"/>
      <c r="GQ1639" s="2"/>
      <c r="GR1639" s="2"/>
      <c r="GS1639" s="2"/>
      <c r="GT1639" s="2"/>
      <c r="GU1639" s="2"/>
      <c r="GV1639" s="2"/>
      <c r="GW1639" s="2"/>
      <c r="GX1639" s="2"/>
      <c r="GY1639" s="2"/>
      <c r="GZ1639" s="2"/>
      <c r="HA1639" s="2"/>
      <c r="HB1639" s="2"/>
      <c r="HC1639" s="2"/>
      <c r="HD1639" s="2"/>
      <c r="HE1639" s="2"/>
      <c r="HF1639" s="2"/>
      <c r="HG1639" s="2"/>
      <c r="HH1639" s="2"/>
      <c r="HI1639" s="2"/>
      <c r="HJ1639" s="2"/>
      <c r="HK1639" s="2"/>
      <c r="HL1639" s="2"/>
      <c r="HM1639" s="2"/>
      <c r="HN1639" s="2"/>
      <c r="HO1639" s="2"/>
      <c r="HP1639" s="2"/>
      <c r="HQ1639" s="2"/>
      <c r="HR1639" s="2"/>
      <c r="HS1639" s="2"/>
      <c r="HT1639" s="2"/>
      <c r="HU1639" s="2"/>
      <c r="HV1639" s="2"/>
      <c r="HW1639" s="2"/>
      <c r="HX1639" s="2"/>
      <c r="HY1639" s="2"/>
      <c r="HZ1639" s="2"/>
      <c r="IA1639" s="2"/>
      <c r="IB1639" s="2"/>
      <c r="IC1639" s="2"/>
      <c r="ID1639" s="2"/>
    </row>
    <row r="1640" spans="1:238" s="12" customFormat="1" x14ac:dyDescent="0.2">
      <c r="A1640" s="11">
        <f t="shared" si="30"/>
        <v>1628</v>
      </c>
      <c r="B1640" s="108" t="s">
        <v>1934</v>
      </c>
      <c r="C1640" s="108" t="s">
        <v>138</v>
      </c>
      <c r="D1640" s="38" t="s">
        <v>1233</v>
      </c>
      <c r="E1640" s="112" t="s">
        <v>1931</v>
      </c>
      <c r="F1640" s="116" t="s">
        <v>172</v>
      </c>
      <c r="G1640" s="120">
        <v>111</v>
      </c>
      <c r="H1640" s="120">
        <v>204</v>
      </c>
      <c r="I1640" s="123" t="s">
        <v>1076</v>
      </c>
      <c r="J1640" s="127" t="s">
        <v>90</v>
      </c>
      <c r="K1640" s="129"/>
    </row>
    <row r="1641" spans="1:238" s="12" customFormat="1" x14ac:dyDescent="0.2">
      <c r="A1641" s="11">
        <f t="shared" si="30"/>
        <v>1629</v>
      </c>
      <c r="B1641" s="108" t="s">
        <v>268</v>
      </c>
      <c r="C1641" s="108" t="s">
        <v>138</v>
      </c>
      <c r="D1641" s="108" t="s">
        <v>1233</v>
      </c>
      <c r="E1641" s="112" t="s">
        <v>269</v>
      </c>
      <c r="F1641" s="116" t="s">
        <v>122</v>
      </c>
      <c r="G1641" s="120">
        <v>690</v>
      </c>
      <c r="H1641" s="120">
        <v>1500</v>
      </c>
      <c r="I1641" s="123" t="s">
        <v>19</v>
      </c>
      <c r="J1641" s="127" t="s">
        <v>17</v>
      </c>
      <c r="K1641" s="130"/>
    </row>
    <row r="1642" spans="1:238" s="12" customFormat="1" x14ac:dyDescent="0.2">
      <c r="A1642" s="11">
        <f t="shared" si="30"/>
        <v>1630</v>
      </c>
      <c r="B1642" s="108" t="s">
        <v>270</v>
      </c>
      <c r="C1642" s="108" t="s">
        <v>138</v>
      </c>
      <c r="D1642" s="108" t="s">
        <v>1233</v>
      </c>
      <c r="E1642" s="112" t="s">
        <v>269</v>
      </c>
      <c r="F1642" s="116" t="s">
        <v>122</v>
      </c>
      <c r="G1642" s="120">
        <v>687</v>
      </c>
      <c r="H1642" s="120">
        <v>1443</v>
      </c>
      <c r="I1642" s="123" t="s">
        <v>19</v>
      </c>
      <c r="J1642" s="127" t="s">
        <v>17</v>
      </c>
      <c r="K1642" s="129" t="s">
        <v>179</v>
      </c>
    </row>
    <row r="1643" spans="1:238" s="12" customFormat="1" x14ac:dyDescent="0.2">
      <c r="A1643" s="11">
        <f t="shared" si="30"/>
        <v>1631</v>
      </c>
      <c r="B1643" s="108" t="s">
        <v>2061</v>
      </c>
      <c r="C1643" s="108" t="s">
        <v>138</v>
      </c>
      <c r="D1643" s="38" t="s">
        <v>1233</v>
      </c>
      <c r="E1643" s="112" t="s">
        <v>2048</v>
      </c>
      <c r="F1643" s="116" t="s">
        <v>122</v>
      </c>
      <c r="G1643" s="120">
        <v>1299</v>
      </c>
      <c r="H1643" s="120">
        <v>2547</v>
      </c>
      <c r="I1643" s="123" t="s">
        <v>19</v>
      </c>
      <c r="J1643" s="127" t="s">
        <v>17</v>
      </c>
      <c r="K1643" s="129"/>
    </row>
    <row r="1644" spans="1:238" s="12" customFormat="1" x14ac:dyDescent="0.2">
      <c r="A1644" s="11">
        <f t="shared" si="30"/>
        <v>1632</v>
      </c>
      <c r="B1644" s="108" t="s">
        <v>2062</v>
      </c>
      <c r="C1644" s="108" t="s">
        <v>138</v>
      </c>
      <c r="D1644" s="38" t="s">
        <v>1233</v>
      </c>
      <c r="E1644" s="112" t="s">
        <v>2048</v>
      </c>
      <c r="F1644" s="116" t="s">
        <v>122</v>
      </c>
      <c r="G1644" s="120">
        <v>1186</v>
      </c>
      <c r="H1644" s="120">
        <v>2345</v>
      </c>
      <c r="I1644" s="123" t="s">
        <v>19</v>
      </c>
      <c r="J1644" s="127" t="s">
        <v>17</v>
      </c>
      <c r="K1644" s="129"/>
    </row>
    <row r="1645" spans="1:238" s="12" customFormat="1" x14ac:dyDescent="0.2">
      <c r="A1645" s="11">
        <f t="shared" si="30"/>
        <v>1633</v>
      </c>
      <c r="B1645" s="109" t="s">
        <v>420</v>
      </c>
      <c r="C1645" s="109" t="s">
        <v>138</v>
      </c>
      <c r="D1645" s="38" t="s">
        <v>1233</v>
      </c>
      <c r="E1645" s="112" t="s">
        <v>2123</v>
      </c>
      <c r="F1645" s="116" t="s">
        <v>2125</v>
      </c>
      <c r="G1645" s="120">
        <v>271</v>
      </c>
      <c r="H1645" s="120">
        <v>501</v>
      </c>
      <c r="I1645" s="123" t="s">
        <v>19</v>
      </c>
      <c r="J1645" s="127" t="s">
        <v>90</v>
      </c>
      <c r="K1645" s="129"/>
    </row>
    <row r="1646" spans="1:238" s="12" customFormat="1" x14ac:dyDescent="0.2">
      <c r="A1646" s="11">
        <f t="shared" si="30"/>
        <v>1634</v>
      </c>
      <c r="B1646" s="108" t="s">
        <v>2199</v>
      </c>
      <c r="C1646" s="109" t="s">
        <v>138</v>
      </c>
      <c r="D1646" s="38" t="s">
        <v>1233</v>
      </c>
      <c r="E1646" s="112" t="s">
        <v>2200</v>
      </c>
      <c r="F1646" s="116" t="s">
        <v>26</v>
      </c>
      <c r="G1646" s="120">
        <v>368</v>
      </c>
      <c r="H1646" s="120">
        <v>810</v>
      </c>
      <c r="I1646" s="123" t="s">
        <v>19</v>
      </c>
      <c r="J1646" s="127" t="s">
        <v>90</v>
      </c>
      <c r="K1646" s="129"/>
    </row>
    <row r="1647" spans="1:238" s="12" customFormat="1" x14ac:dyDescent="0.2">
      <c r="A1647" s="11">
        <f t="shared" si="30"/>
        <v>1635</v>
      </c>
      <c r="B1647" s="108" t="s">
        <v>271</v>
      </c>
      <c r="C1647" s="108" t="s">
        <v>138</v>
      </c>
      <c r="D1647" s="38" t="s">
        <v>1233</v>
      </c>
      <c r="E1647" s="112" t="s">
        <v>2216</v>
      </c>
      <c r="F1647" s="118" t="s">
        <v>23</v>
      </c>
      <c r="G1647" s="120">
        <v>379</v>
      </c>
      <c r="H1647" s="120">
        <v>973</v>
      </c>
      <c r="I1647" s="123" t="s">
        <v>18</v>
      </c>
      <c r="J1647" s="127" t="s">
        <v>17</v>
      </c>
      <c r="K1647" s="129"/>
      <c r="L1647" s="2"/>
      <c r="M1647" s="2"/>
      <c r="N1647" s="2"/>
      <c r="O1647" s="2"/>
      <c r="P1647" s="2"/>
      <c r="Q1647" s="2"/>
      <c r="R1647" s="2"/>
      <c r="S1647" s="2"/>
      <c r="T1647" s="2"/>
      <c r="U1647" s="2"/>
      <c r="V1647" s="2"/>
      <c r="W1647" s="2"/>
      <c r="X1647" s="2"/>
      <c r="Y1647" s="2"/>
      <c r="Z1647" s="2"/>
      <c r="AA1647" s="2"/>
      <c r="AB1647" s="2"/>
      <c r="AC1647" s="2"/>
      <c r="AD1647" s="2"/>
      <c r="AE1647" s="2"/>
      <c r="AF1647" s="2"/>
      <c r="AG1647" s="2"/>
      <c r="AH1647" s="2"/>
      <c r="AI1647" s="2"/>
      <c r="AJ1647" s="2"/>
      <c r="AK1647" s="2"/>
      <c r="AL1647" s="2"/>
      <c r="AM1647" s="2"/>
      <c r="AN1647" s="2"/>
      <c r="AO1647" s="2"/>
      <c r="AP1647" s="2"/>
      <c r="AQ1647" s="2"/>
      <c r="AR1647" s="2"/>
      <c r="AS1647" s="2"/>
      <c r="AT1647" s="2"/>
      <c r="AU1647" s="2"/>
      <c r="AV1647" s="2"/>
      <c r="AW1647" s="2"/>
      <c r="AX1647" s="2"/>
      <c r="AY1647" s="2"/>
      <c r="AZ1647" s="2"/>
      <c r="BA1647" s="2"/>
      <c r="BB1647" s="2"/>
      <c r="BC1647" s="2"/>
      <c r="BD1647" s="2"/>
      <c r="BE1647" s="2"/>
      <c r="BF1647" s="2"/>
      <c r="BG1647" s="2"/>
      <c r="BH1647" s="2"/>
      <c r="BI1647" s="2"/>
      <c r="BJ1647" s="2"/>
      <c r="BK1647" s="2"/>
      <c r="BL1647" s="2"/>
      <c r="BM1647" s="2"/>
      <c r="BN1647" s="2"/>
      <c r="BO1647" s="2"/>
      <c r="BP1647" s="2"/>
      <c r="BQ1647" s="2"/>
      <c r="BR1647" s="2"/>
      <c r="BS1647" s="2"/>
      <c r="BT1647" s="2"/>
      <c r="BU1647" s="2"/>
      <c r="BV1647" s="2"/>
      <c r="BW1647" s="2"/>
      <c r="BX1647" s="2"/>
      <c r="BY1647" s="2"/>
      <c r="BZ1647" s="2"/>
      <c r="CA1647" s="2"/>
      <c r="CB1647" s="2"/>
      <c r="CC1647" s="2"/>
      <c r="CD1647" s="2"/>
      <c r="CE1647" s="2"/>
      <c r="CF1647" s="2"/>
      <c r="CG1647" s="2"/>
      <c r="CH1647" s="2"/>
      <c r="CI1647" s="2"/>
      <c r="CJ1647" s="2"/>
      <c r="CK1647" s="2"/>
      <c r="CL1647" s="2"/>
      <c r="CM1647" s="2"/>
      <c r="CN1647" s="2"/>
      <c r="CO1647" s="2"/>
      <c r="CP1647" s="2"/>
      <c r="CQ1647" s="2"/>
      <c r="CR1647" s="2"/>
      <c r="CS1647" s="2"/>
      <c r="CT1647" s="2"/>
      <c r="CU1647" s="2"/>
      <c r="CV1647" s="2"/>
      <c r="CW1647" s="2"/>
      <c r="CX1647" s="2"/>
      <c r="CY1647" s="2"/>
      <c r="CZ1647" s="2"/>
      <c r="DA1647" s="2"/>
      <c r="DB1647" s="2"/>
      <c r="DC1647" s="2"/>
      <c r="DD1647" s="2"/>
      <c r="DE1647" s="2"/>
      <c r="DF1647" s="2"/>
      <c r="DG1647" s="2"/>
      <c r="DH1647" s="2"/>
      <c r="DI1647" s="2"/>
      <c r="DJ1647" s="2"/>
      <c r="DK1647" s="2"/>
      <c r="DL1647" s="2"/>
      <c r="DM1647" s="2"/>
      <c r="DN1647" s="2"/>
      <c r="DO1647" s="2"/>
      <c r="DP1647" s="2"/>
      <c r="DQ1647" s="2"/>
      <c r="DR1647" s="2"/>
      <c r="DS1647" s="2"/>
      <c r="DT1647" s="2"/>
      <c r="DU1647" s="2"/>
      <c r="DV1647" s="2"/>
      <c r="DW1647" s="2"/>
      <c r="DX1647" s="2"/>
      <c r="DY1647" s="2"/>
      <c r="DZ1647" s="2"/>
      <c r="EA1647" s="2"/>
      <c r="EB1647" s="2"/>
      <c r="EC1647" s="2"/>
      <c r="ED1647" s="2"/>
      <c r="EE1647" s="2"/>
      <c r="EF1647" s="2"/>
      <c r="EG1647" s="2"/>
      <c r="EH1647" s="2"/>
      <c r="EI1647" s="2"/>
      <c r="EJ1647" s="2"/>
      <c r="EK1647" s="2"/>
      <c r="EL1647" s="2"/>
      <c r="EM1647" s="2"/>
      <c r="EN1647" s="2"/>
      <c r="EO1647" s="2"/>
      <c r="EP1647" s="2"/>
      <c r="EQ1647" s="2"/>
      <c r="ER1647" s="2"/>
      <c r="ES1647" s="2"/>
      <c r="ET1647" s="2"/>
      <c r="EU1647" s="2"/>
      <c r="EV1647" s="2"/>
      <c r="EW1647" s="2"/>
      <c r="EX1647" s="2"/>
      <c r="EY1647" s="2"/>
      <c r="EZ1647" s="2"/>
      <c r="FA1647" s="2"/>
      <c r="FB1647" s="2"/>
      <c r="FC1647" s="2"/>
      <c r="FD1647" s="2"/>
      <c r="FE1647" s="2"/>
      <c r="FF1647" s="2"/>
      <c r="FG1647" s="2"/>
      <c r="FH1647" s="2"/>
      <c r="FI1647" s="2"/>
      <c r="FJ1647" s="2"/>
      <c r="FK1647" s="2"/>
      <c r="FL1647" s="2"/>
      <c r="FM1647" s="2"/>
      <c r="FN1647" s="2"/>
      <c r="FO1647" s="2"/>
      <c r="FP1647" s="2"/>
      <c r="FQ1647" s="2"/>
      <c r="FR1647" s="2"/>
      <c r="FS1647" s="2"/>
      <c r="FT1647" s="2"/>
      <c r="FU1647" s="2"/>
      <c r="FV1647" s="2"/>
      <c r="FW1647" s="2"/>
      <c r="FX1647" s="2"/>
      <c r="FY1647" s="2"/>
      <c r="FZ1647" s="2"/>
      <c r="GA1647" s="2"/>
      <c r="GB1647" s="2"/>
      <c r="GC1647" s="2"/>
      <c r="GD1647" s="2"/>
      <c r="GE1647" s="2"/>
      <c r="GF1647" s="2"/>
      <c r="GG1647" s="2"/>
      <c r="GH1647" s="2"/>
      <c r="GI1647" s="2"/>
      <c r="GJ1647" s="2"/>
      <c r="GK1647" s="2"/>
      <c r="GL1647" s="2"/>
      <c r="GM1647" s="2"/>
      <c r="GN1647" s="2"/>
      <c r="GO1647" s="2"/>
      <c r="GP1647" s="2"/>
      <c r="GQ1647" s="2"/>
      <c r="GR1647" s="2"/>
      <c r="GS1647" s="2"/>
      <c r="GT1647" s="2"/>
      <c r="GU1647" s="2"/>
      <c r="GV1647" s="2"/>
      <c r="GW1647" s="2"/>
      <c r="GX1647" s="2"/>
      <c r="GY1647" s="2"/>
      <c r="GZ1647" s="2"/>
      <c r="HA1647" s="2"/>
      <c r="HB1647" s="2"/>
      <c r="HC1647" s="2"/>
      <c r="HD1647" s="2"/>
      <c r="HE1647" s="2"/>
      <c r="HF1647" s="2"/>
      <c r="HG1647" s="2"/>
      <c r="HH1647" s="2"/>
      <c r="HI1647" s="2"/>
      <c r="HJ1647" s="2"/>
      <c r="HK1647" s="2"/>
      <c r="HL1647" s="2"/>
      <c r="HM1647" s="2"/>
      <c r="HN1647" s="2"/>
      <c r="HO1647" s="2"/>
      <c r="HP1647" s="2"/>
      <c r="HQ1647" s="2"/>
      <c r="HR1647" s="2"/>
      <c r="HS1647" s="2"/>
      <c r="HT1647" s="2"/>
      <c r="HU1647" s="2"/>
      <c r="HV1647" s="2"/>
      <c r="HW1647" s="2"/>
      <c r="HX1647" s="2"/>
      <c r="HY1647" s="2"/>
      <c r="HZ1647" s="2"/>
      <c r="IA1647" s="2"/>
      <c r="IB1647" s="2"/>
      <c r="IC1647" s="2"/>
      <c r="ID1647" s="2"/>
    </row>
    <row r="1648" spans="1:238" s="12" customFormat="1" x14ac:dyDescent="0.2">
      <c r="A1648" s="11">
        <f t="shared" si="30"/>
        <v>1636</v>
      </c>
      <c r="B1648" s="46" t="s">
        <v>2218</v>
      </c>
      <c r="C1648" s="38" t="s">
        <v>138</v>
      </c>
      <c r="D1648" s="38" t="s">
        <v>1233</v>
      </c>
      <c r="E1648" s="69" t="s">
        <v>2216</v>
      </c>
      <c r="F1648" s="47" t="s">
        <v>51</v>
      </c>
      <c r="G1648" s="39">
        <v>1725</v>
      </c>
      <c r="H1648" s="39">
        <v>3384</v>
      </c>
      <c r="I1648" s="41" t="s">
        <v>1084</v>
      </c>
      <c r="J1648" s="43" t="s">
        <v>90</v>
      </c>
      <c r="K1648" s="42"/>
      <c r="L1648" s="2"/>
      <c r="M1648" s="2"/>
      <c r="N1648" s="2"/>
      <c r="O1648" s="2"/>
      <c r="P1648" s="2"/>
      <c r="Q1648" s="2"/>
      <c r="R1648" s="2"/>
      <c r="S1648" s="2"/>
      <c r="T1648" s="2"/>
      <c r="U1648" s="2"/>
      <c r="V1648" s="2"/>
      <c r="W1648" s="2"/>
      <c r="X1648" s="2"/>
      <c r="Y1648" s="2"/>
      <c r="Z1648" s="2"/>
      <c r="AA1648" s="2"/>
      <c r="AB1648" s="2"/>
      <c r="AC1648" s="2"/>
      <c r="AD1648" s="2"/>
      <c r="AE1648" s="2"/>
      <c r="AF1648" s="2"/>
      <c r="AG1648" s="2"/>
      <c r="AH1648" s="2"/>
      <c r="AI1648" s="2"/>
      <c r="AJ1648" s="2"/>
      <c r="AK1648" s="2"/>
      <c r="AL1648" s="2"/>
      <c r="AM1648" s="2"/>
      <c r="AN1648" s="2"/>
      <c r="AO1648" s="2"/>
      <c r="AP1648" s="2"/>
      <c r="AQ1648" s="2"/>
      <c r="AR1648" s="2"/>
      <c r="AS1648" s="2"/>
      <c r="AT1648" s="2"/>
      <c r="AU1648" s="2"/>
      <c r="AV1648" s="2"/>
      <c r="AW1648" s="2"/>
      <c r="AX1648" s="2"/>
      <c r="AY1648" s="2"/>
      <c r="AZ1648" s="2"/>
      <c r="BA1648" s="2"/>
      <c r="BB1648" s="2"/>
      <c r="BC1648" s="2"/>
      <c r="BD1648" s="2"/>
      <c r="BE1648" s="2"/>
      <c r="BF1648" s="2"/>
      <c r="BG1648" s="2"/>
      <c r="BH1648" s="2"/>
      <c r="BI1648" s="2"/>
      <c r="BJ1648" s="2"/>
      <c r="BK1648" s="2"/>
      <c r="BL1648" s="2"/>
      <c r="BM1648" s="2"/>
      <c r="BN1648" s="2"/>
      <c r="BO1648" s="2"/>
      <c r="BP1648" s="2"/>
      <c r="BQ1648" s="2"/>
      <c r="BR1648" s="2"/>
      <c r="BS1648" s="2"/>
      <c r="BT1648" s="2"/>
      <c r="BU1648" s="2"/>
      <c r="BV1648" s="2"/>
      <c r="BW1648" s="2"/>
      <c r="BX1648" s="2"/>
      <c r="BY1648" s="2"/>
      <c r="BZ1648" s="2"/>
      <c r="CA1648" s="2"/>
      <c r="CB1648" s="2"/>
      <c r="CC1648" s="2"/>
      <c r="CD1648" s="2"/>
      <c r="CE1648" s="2"/>
      <c r="CF1648" s="2"/>
      <c r="CG1648" s="2"/>
      <c r="CH1648" s="2"/>
      <c r="CI1648" s="2"/>
      <c r="CJ1648" s="2"/>
      <c r="CK1648" s="2"/>
      <c r="CL1648" s="2"/>
      <c r="CM1648" s="2"/>
      <c r="CN1648" s="2"/>
      <c r="CO1648" s="2"/>
      <c r="CP1648" s="2"/>
      <c r="CQ1648" s="2"/>
      <c r="CR1648" s="2"/>
      <c r="CS1648" s="2"/>
      <c r="CT1648" s="2"/>
      <c r="CU1648" s="2"/>
      <c r="CV1648" s="2"/>
      <c r="CW1648" s="2"/>
      <c r="CX1648" s="2"/>
      <c r="CY1648" s="2"/>
      <c r="CZ1648" s="2"/>
      <c r="DA1648" s="2"/>
      <c r="DB1648" s="2"/>
      <c r="DC1648" s="2"/>
      <c r="DD1648" s="2"/>
      <c r="DE1648" s="2"/>
      <c r="DF1648" s="2"/>
      <c r="DG1648" s="2"/>
      <c r="DH1648" s="2"/>
      <c r="DI1648" s="2"/>
      <c r="DJ1648" s="2"/>
      <c r="DK1648" s="2"/>
      <c r="DL1648" s="2"/>
      <c r="DM1648" s="2"/>
      <c r="DN1648" s="2"/>
      <c r="DO1648" s="2"/>
      <c r="DP1648" s="2"/>
      <c r="DQ1648" s="2"/>
      <c r="DR1648" s="2"/>
      <c r="DS1648" s="2"/>
      <c r="DT1648" s="2"/>
      <c r="DU1648" s="2"/>
      <c r="DV1648" s="2"/>
      <c r="DW1648" s="2"/>
      <c r="DX1648" s="2"/>
      <c r="DY1648" s="2"/>
      <c r="DZ1648" s="2"/>
      <c r="EA1648" s="2"/>
      <c r="EB1648" s="2"/>
      <c r="EC1648" s="2"/>
      <c r="ED1648" s="2"/>
      <c r="EE1648" s="2"/>
      <c r="EF1648" s="2"/>
      <c r="EG1648" s="2"/>
      <c r="EH1648" s="2"/>
      <c r="EI1648" s="2"/>
      <c r="EJ1648" s="2"/>
      <c r="EK1648" s="2"/>
      <c r="EL1648" s="2"/>
      <c r="EM1648" s="2"/>
      <c r="EN1648" s="2"/>
      <c r="EO1648" s="2"/>
      <c r="EP1648" s="2"/>
      <c r="EQ1648" s="2"/>
      <c r="ER1648" s="2"/>
      <c r="ES1648" s="2"/>
      <c r="ET1648" s="2"/>
      <c r="EU1648" s="2"/>
      <c r="EV1648" s="2"/>
      <c r="EW1648" s="2"/>
      <c r="EX1648" s="2"/>
      <c r="EY1648" s="2"/>
      <c r="EZ1648" s="2"/>
      <c r="FA1648" s="2"/>
      <c r="FB1648" s="2"/>
      <c r="FC1648" s="2"/>
      <c r="FD1648" s="2"/>
      <c r="FE1648" s="2"/>
      <c r="FF1648" s="2"/>
      <c r="FG1648" s="2"/>
      <c r="FH1648" s="2"/>
      <c r="FI1648" s="2"/>
      <c r="FJ1648" s="2"/>
      <c r="FK1648" s="2"/>
      <c r="FL1648" s="2"/>
      <c r="FM1648" s="2"/>
      <c r="FN1648" s="2"/>
      <c r="FO1648" s="2"/>
      <c r="FP1648" s="2"/>
      <c r="FQ1648" s="2"/>
      <c r="FR1648" s="2"/>
      <c r="FS1648" s="2"/>
      <c r="FT1648" s="2"/>
      <c r="FU1648" s="2"/>
      <c r="FV1648" s="2"/>
      <c r="FW1648" s="2"/>
      <c r="FX1648" s="2"/>
      <c r="FY1648" s="2"/>
      <c r="FZ1648" s="2"/>
      <c r="GA1648" s="2"/>
      <c r="GB1648" s="2"/>
      <c r="GC1648" s="2"/>
      <c r="GD1648" s="2"/>
      <c r="GE1648" s="2"/>
      <c r="GF1648" s="2"/>
      <c r="GG1648" s="2"/>
      <c r="GH1648" s="2"/>
      <c r="GI1648" s="2"/>
      <c r="GJ1648" s="2"/>
      <c r="GK1648" s="2"/>
      <c r="GL1648" s="2"/>
      <c r="GM1648" s="2"/>
      <c r="GN1648" s="2"/>
      <c r="GO1648" s="2"/>
      <c r="GP1648" s="2"/>
      <c r="GQ1648" s="2"/>
      <c r="GR1648" s="2"/>
      <c r="GS1648" s="2"/>
      <c r="GT1648" s="2"/>
      <c r="GU1648" s="2"/>
      <c r="GV1648" s="2"/>
      <c r="GW1648" s="2"/>
      <c r="GX1648" s="2"/>
      <c r="GY1648" s="2"/>
      <c r="GZ1648" s="2"/>
      <c r="HA1648" s="2"/>
      <c r="HB1648" s="2"/>
      <c r="HC1648" s="2"/>
      <c r="HD1648" s="2"/>
      <c r="HE1648" s="2"/>
      <c r="HF1648" s="2"/>
      <c r="HG1648" s="2"/>
      <c r="HH1648" s="2"/>
      <c r="HI1648" s="2"/>
      <c r="HJ1648" s="2"/>
      <c r="HK1648" s="2"/>
      <c r="HL1648" s="2"/>
      <c r="HM1648" s="2"/>
      <c r="HN1648" s="2"/>
      <c r="HO1648" s="2"/>
      <c r="HP1648" s="2"/>
      <c r="HQ1648" s="2"/>
      <c r="HR1648" s="2"/>
      <c r="HS1648" s="2"/>
      <c r="HT1648" s="2"/>
      <c r="HU1648" s="2"/>
      <c r="HV1648" s="2"/>
      <c r="HW1648" s="2"/>
      <c r="HX1648" s="2"/>
      <c r="HY1648" s="2"/>
      <c r="HZ1648" s="2"/>
      <c r="IA1648" s="2"/>
      <c r="IB1648" s="2"/>
      <c r="IC1648" s="2"/>
      <c r="ID1648" s="2"/>
    </row>
    <row r="1649" spans="1:238" s="12" customFormat="1" x14ac:dyDescent="0.2">
      <c r="A1649" s="11">
        <f t="shared" si="30"/>
        <v>1637</v>
      </c>
      <c r="B1649" s="108" t="s">
        <v>2231</v>
      </c>
      <c r="C1649" s="108" t="s">
        <v>138</v>
      </c>
      <c r="D1649" s="38" t="s">
        <v>1233</v>
      </c>
      <c r="E1649" s="112" t="s">
        <v>2230</v>
      </c>
      <c r="F1649" s="116" t="s">
        <v>26</v>
      </c>
      <c r="G1649" s="120">
        <v>505</v>
      </c>
      <c r="H1649" s="120">
        <v>989</v>
      </c>
      <c r="I1649" s="123" t="s">
        <v>19</v>
      </c>
      <c r="J1649" s="127" t="s">
        <v>90</v>
      </c>
      <c r="K1649" s="129"/>
      <c r="L1649" s="2"/>
      <c r="M1649" s="2"/>
      <c r="N1649" s="2"/>
      <c r="O1649" s="2"/>
      <c r="P1649" s="2"/>
      <c r="Q1649" s="2"/>
      <c r="R1649" s="2"/>
      <c r="S1649" s="2"/>
      <c r="T1649" s="2"/>
      <c r="U1649" s="2"/>
      <c r="V1649" s="2"/>
      <c r="W1649" s="2"/>
      <c r="X1649" s="2"/>
      <c r="Y1649" s="2"/>
      <c r="Z1649" s="2"/>
      <c r="AA1649" s="2"/>
      <c r="AB1649" s="2"/>
      <c r="AC1649" s="2"/>
      <c r="AD1649" s="2"/>
      <c r="AE1649" s="2"/>
      <c r="AF1649" s="2"/>
      <c r="AG1649" s="2"/>
      <c r="AH1649" s="2"/>
      <c r="AI1649" s="2"/>
      <c r="AJ1649" s="2"/>
      <c r="AK1649" s="2"/>
      <c r="AL1649" s="2"/>
      <c r="AM1649" s="2"/>
      <c r="AN1649" s="2"/>
      <c r="AO1649" s="2"/>
      <c r="AP1649" s="2"/>
      <c r="AQ1649" s="2"/>
      <c r="AR1649" s="2"/>
      <c r="AS1649" s="2"/>
      <c r="AT1649" s="2"/>
      <c r="AU1649" s="2"/>
      <c r="AV1649" s="2"/>
      <c r="AW1649" s="2"/>
      <c r="AX1649" s="2"/>
      <c r="AY1649" s="2"/>
      <c r="AZ1649" s="2"/>
      <c r="BA1649" s="2"/>
      <c r="BB1649" s="2"/>
      <c r="BC1649" s="2"/>
      <c r="BD1649" s="2"/>
      <c r="BE1649" s="2"/>
      <c r="BF1649" s="2"/>
      <c r="BG1649" s="2"/>
      <c r="BH1649" s="2"/>
      <c r="BI1649" s="2"/>
      <c r="BJ1649" s="2"/>
      <c r="BK1649" s="2"/>
      <c r="BL1649" s="2"/>
      <c r="BM1649" s="2"/>
      <c r="BN1649" s="2"/>
      <c r="BO1649" s="2"/>
      <c r="BP1649" s="2"/>
      <c r="BQ1649" s="2"/>
      <c r="BR1649" s="2"/>
      <c r="BS1649" s="2"/>
      <c r="BT1649" s="2"/>
      <c r="BU1649" s="2"/>
      <c r="BV1649" s="2"/>
      <c r="BW1649" s="2"/>
      <c r="BX1649" s="2"/>
      <c r="BY1649" s="2"/>
      <c r="BZ1649" s="2"/>
      <c r="CA1649" s="2"/>
      <c r="CB1649" s="2"/>
      <c r="CC1649" s="2"/>
      <c r="CD1649" s="2"/>
      <c r="CE1649" s="2"/>
      <c r="CF1649" s="2"/>
      <c r="CG1649" s="2"/>
      <c r="CH1649" s="2"/>
      <c r="CI1649" s="2"/>
      <c r="CJ1649" s="2"/>
      <c r="CK1649" s="2"/>
      <c r="CL1649" s="2"/>
      <c r="CM1649" s="2"/>
      <c r="CN1649" s="2"/>
      <c r="CO1649" s="2"/>
      <c r="CP1649" s="2"/>
      <c r="CQ1649" s="2"/>
      <c r="CR1649" s="2"/>
      <c r="CS1649" s="2"/>
      <c r="CT1649" s="2"/>
      <c r="CU1649" s="2"/>
      <c r="CV1649" s="2"/>
      <c r="CW1649" s="2"/>
      <c r="CX1649" s="2"/>
      <c r="CY1649" s="2"/>
      <c r="CZ1649" s="2"/>
      <c r="DA1649" s="2"/>
      <c r="DB1649" s="2"/>
      <c r="DC1649" s="2"/>
      <c r="DD1649" s="2"/>
      <c r="DE1649" s="2"/>
      <c r="DF1649" s="2"/>
      <c r="DG1649" s="2"/>
      <c r="DH1649" s="2"/>
      <c r="DI1649" s="2"/>
      <c r="DJ1649" s="2"/>
      <c r="DK1649" s="2"/>
      <c r="DL1649" s="2"/>
      <c r="DM1649" s="2"/>
      <c r="DN1649" s="2"/>
      <c r="DO1649" s="2"/>
      <c r="DP1649" s="2"/>
      <c r="DQ1649" s="2"/>
      <c r="DR1649" s="2"/>
      <c r="DS1649" s="2"/>
      <c r="DT1649" s="2"/>
      <c r="DU1649" s="2"/>
      <c r="DV1649" s="2"/>
      <c r="DW1649" s="2"/>
      <c r="DX1649" s="2"/>
      <c r="DY1649" s="2"/>
      <c r="DZ1649" s="2"/>
      <c r="EA1649" s="2"/>
      <c r="EB1649" s="2"/>
      <c r="EC1649" s="2"/>
      <c r="ED1649" s="2"/>
      <c r="EE1649" s="2"/>
      <c r="EF1649" s="2"/>
      <c r="EG1649" s="2"/>
      <c r="EH1649" s="2"/>
      <c r="EI1649" s="2"/>
      <c r="EJ1649" s="2"/>
      <c r="EK1649" s="2"/>
      <c r="EL1649" s="2"/>
      <c r="EM1649" s="2"/>
      <c r="EN1649" s="2"/>
      <c r="EO1649" s="2"/>
      <c r="EP1649" s="2"/>
      <c r="EQ1649" s="2"/>
      <c r="ER1649" s="2"/>
      <c r="ES1649" s="2"/>
      <c r="ET1649" s="2"/>
      <c r="EU1649" s="2"/>
      <c r="EV1649" s="2"/>
      <c r="EW1649" s="2"/>
      <c r="EX1649" s="2"/>
      <c r="EY1649" s="2"/>
      <c r="EZ1649" s="2"/>
      <c r="FA1649" s="2"/>
      <c r="FB1649" s="2"/>
      <c r="FC1649" s="2"/>
      <c r="FD1649" s="2"/>
      <c r="FE1649" s="2"/>
      <c r="FF1649" s="2"/>
      <c r="FG1649" s="2"/>
      <c r="FH1649" s="2"/>
      <c r="FI1649" s="2"/>
      <c r="FJ1649" s="2"/>
      <c r="FK1649" s="2"/>
      <c r="FL1649" s="2"/>
      <c r="FM1649" s="2"/>
      <c r="FN1649" s="2"/>
      <c r="FO1649" s="2"/>
      <c r="FP1649" s="2"/>
      <c r="FQ1649" s="2"/>
      <c r="FR1649" s="2"/>
      <c r="FS1649" s="2"/>
      <c r="FT1649" s="2"/>
      <c r="FU1649" s="2"/>
      <c r="FV1649" s="2"/>
      <c r="FW1649" s="2"/>
      <c r="FX1649" s="2"/>
      <c r="FY1649" s="2"/>
      <c r="FZ1649" s="2"/>
      <c r="GA1649" s="2"/>
      <c r="GB1649" s="2"/>
      <c r="GC1649" s="2"/>
      <c r="GD1649" s="2"/>
      <c r="GE1649" s="2"/>
      <c r="GF1649" s="2"/>
      <c r="GG1649" s="2"/>
      <c r="GH1649" s="2"/>
      <c r="GI1649" s="2"/>
      <c r="GJ1649" s="2"/>
      <c r="GK1649" s="2"/>
      <c r="GL1649" s="2"/>
      <c r="GM1649" s="2"/>
      <c r="GN1649" s="2"/>
      <c r="GO1649" s="2"/>
      <c r="GP1649" s="2"/>
      <c r="GQ1649" s="2"/>
      <c r="GR1649" s="2"/>
      <c r="GS1649" s="2"/>
      <c r="GT1649" s="2"/>
      <c r="GU1649" s="2"/>
      <c r="GV1649" s="2"/>
      <c r="GW1649" s="2"/>
      <c r="GX1649" s="2"/>
      <c r="GY1649" s="2"/>
      <c r="GZ1649" s="2"/>
      <c r="HA1649" s="2"/>
      <c r="HB1649" s="2"/>
      <c r="HC1649" s="2"/>
      <c r="HD1649" s="2"/>
      <c r="HE1649" s="2"/>
      <c r="HF1649" s="2"/>
      <c r="HG1649" s="2"/>
      <c r="HH1649" s="2"/>
      <c r="HI1649" s="2"/>
      <c r="HJ1649" s="2"/>
      <c r="HK1649" s="2"/>
      <c r="HL1649" s="2"/>
      <c r="HM1649" s="2"/>
      <c r="HN1649" s="2"/>
      <c r="HO1649" s="2"/>
      <c r="HP1649" s="2"/>
      <c r="HQ1649" s="2"/>
      <c r="HR1649" s="2"/>
      <c r="HS1649" s="2"/>
      <c r="HT1649" s="2"/>
      <c r="HU1649" s="2"/>
      <c r="HV1649" s="2"/>
      <c r="HW1649" s="2"/>
      <c r="HX1649" s="2"/>
      <c r="HY1649" s="2"/>
      <c r="HZ1649" s="2"/>
      <c r="IA1649" s="2"/>
      <c r="IB1649" s="2"/>
      <c r="IC1649" s="2"/>
      <c r="ID1649" s="2"/>
    </row>
    <row r="1650" spans="1:238" x14ac:dyDescent="0.2">
      <c r="A1650" s="11">
        <f t="shared" si="30"/>
        <v>1638</v>
      </c>
      <c r="B1650" s="38" t="s">
        <v>422</v>
      </c>
      <c r="C1650" s="38" t="s">
        <v>138</v>
      </c>
      <c r="D1650" s="38" t="s">
        <v>1233</v>
      </c>
      <c r="E1650" s="69" t="s">
        <v>2230</v>
      </c>
      <c r="F1650" s="40" t="s">
        <v>1141</v>
      </c>
      <c r="G1650" s="39">
        <v>415</v>
      </c>
      <c r="H1650" s="39">
        <v>1106</v>
      </c>
      <c r="I1650" s="41" t="s">
        <v>19</v>
      </c>
      <c r="J1650" s="43" t="s">
        <v>90</v>
      </c>
      <c r="K1650" s="42"/>
      <c r="L1650" s="12"/>
      <c r="M1650" s="12"/>
      <c r="N1650" s="12"/>
      <c r="O1650" s="12"/>
      <c r="P1650" s="12"/>
      <c r="Q1650" s="12"/>
      <c r="R1650" s="12"/>
      <c r="S1650" s="12"/>
      <c r="T1650" s="12"/>
      <c r="U1650" s="12"/>
      <c r="V1650" s="12"/>
      <c r="W1650" s="12"/>
      <c r="X1650" s="12"/>
      <c r="Y1650" s="12"/>
      <c r="Z1650" s="12"/>
      <c r="AA1650" s="12"/>
      <c r="AB1650" s="12"/>
      <c r="AC1650" s="12"/>
      <c r="AD1650" s="12"/>
      <c r="AE1650" s="12"/>
      <c r="AF1650" s="12"/>
      <c r="AG1650" s="12"/>
      <c r="AH1650" s="12"/>
      <c r="AI1650" s="12"/>
      <c r="AJ1650" s="12"/>
      <c r="AK1650" s="12"/>
      <c r="AL1650" s="12"/>
      <c r="AM1650" s="12"/>
      <c r="AN1650" s="12"/>
      <c r="AO1650" s="12"/>
      <c r="AP1650" s="12"/>
      <c r="AQ1650" s="12"/>
      <c r="AR1650" s="12"/>
      <c r="AS1650" s="12"/>
      <c r="AT1650" s="12"/>
      <c r="AU1650" s="12"/>
      <c r="AV1650" s="12"/>
      <c r="AW1650" s="12"/>
      <c r="AX1650" s="12"/>
      <c r="AY1650" s="12"/>
      <c r="AZ1650" s="12"/>
      <c r="BA1650" s="12"/>
      <c r="BB1650" s="12"/>
      <c r="BC1650" s="12"/>
      <c r="BD1650" s="12"/>
      <c r="BE1650" s="12"/>
      <c r="BF1650" s="12"/>
      <c r="BG1650" s="12"/>
      <c r="BH1650" s="12"/>
      <c r="BI1650" s="12"/>
      <c r="BJ1650" s="12"/>
      <c r="BK1650" s="12"/>
      <c r="BL1650" s="12"/>
      <c r="BM1650" s="12"/>
      <c r="BN1650" s="12"/>
      <c r="BO1650" s="12"/>
      <c r="BP1650" s="12"/>
      <c r="BQ1650" s="12"/>
      <c r="BR1650" s="12"/>
      <c r="BS1650" s="12"/>
      <c r="BT1650" s="12"/>
      <c r="BU1650" s="12"/>
      <c r="BV1650" s="12"/>
      <c r="BW1650" s="12"/>
      <c r="BX1650" s="12"/>
      <c r="BY1650" s="12"/>
      <c r="BZ1650" s="12"/>
      <c r="CA1650" s="12"/>
      <c r="CB1650" s="12"/>
      <c r="CC1650" s="12"/>
      <c r="CD1650" s="12"/>
      <c r="CE1650" s="12"/>
      <c r="CF1650" s="12"/>
      <c r="CG1650" s="12"/>
      <c r="CH1650" s="12"/>
      <c r="CI1650" s="12"/>
      <c r="CJ1650" s="12"/>
      <c r="CK1650" s="12"/>
      <c r="CL1650" s="12"/>
      <c r="CM1650" s="12"/>
      <c r="CN1650" s="12"/>
      <c r="CO1650" s="12"/>
      <c r="CP1650" s="12"/>
      <c r="CQ1650" s="12"/>
      <c r="CR1650" s="12"/>
      <c r="CS1650" s="12"/>
      <c r="CT1650" s="12"/>
      <c r="CU1650" s="12"/>
      <c r="CV1650" s="12"/>
      <c r="CW1650" s="12"/>
      <c r="CX1650" s="12"/>
      <c r="CY1650" s="12"/>
      <c r="CZ1650" s="12"/>
      <c r="DA1650" s="12"/>
      <c r="DB1650" s="12"/>
      <c r="DC1650" s="12"/>
      <c r="DD1650" s="12"/>
      <c r="DE1650" s="12"/>
      <c r="DF1650" s="12"/>
      <c r="DG1650" s="12"/>
      <c r="DH1650" s="12"/>
      <c r="DI1650" s="12"/>
      <c r="DJ1650" s="12"/>
      <c r="DK1650" s="12"/>
      <c r="DL1650" s="12"/>
      <c r="DM1650" s="12"/>
      <c r="DN1650" s="12"/>
      <c r="DO1650" s="12"/>
      <c r="DP1650" s="12"/>
      <c r="DQ1650" s="12"/>
      <c r="DR1650" s="12"/>
      <c r="DS1650" s="12"/>
      <c r="DT1650" s="12"/>
      <c r="DU1650" s="12"/>
      <c r="DV1650" s="12"/>
      <c r="DW1650" s="12"/>
      <c r="DX1650" s="12"/>
      <c r="DY1650" s="12"/>
      <c r="DZ1650" s="12"/>
      <c r="EA1650" s="12"/>
      <c r="EB1650" s="12"/>
      <c r="EC1650" s="12"/>
      <c r="ED1650" s="12"/>
      <c r="EE1650" s="12"/>
      <c r="EF1650" s="12"/>
      <c r="EG1650" s="12"/>
      <c r="EH1650" s="12"/>
      <c r="EI1650" s="12"/>
      <c r="EJ1650" s="12"/>
      <c r="EK1650" s="12"/>
      <c r="EL1650" s="12"/>
      <c r="EM1650" s="12"/>
      <c r="EN1650" s="12"/>
      <c r="EO1650" s="12"/>
      <c r="EP1650" s="12"/>
      <c r="EQ1650" s="12"/>
      <c r="ER1650" s="12"/>
      <c r="ES1650" s="12"/>
      <c r="ET1650" s="12"/>
      <c r="EU1650" s="12"/>
      <c r="EV1650" s="12"/>
      <c r="EW1650" s="12"/>
      <c r="EX1650" s="12"/>
      <c r="EY1650" s="12"/>
      <c r="EZ1650" s="12"/>
      <c r="FA1650" s="12"/>
      <c r="FB1650" s="12"/>
      <c r="FC1650" s="12"/>
      <c r="FD1650" s="12"/>
      <c r="FE1650" s="12"/>
      <c r="FF1650" s="12"/>
      <c r="FG1650" s="12"/>
      <c r="FH1650" s="12"/>
      <c r="FI1650" s="12"/>
      <c r="FJ1650" s="12"/>
      <c r="FK1650" s="12"/>
      <c r="FL1650" s="12"/>
      <c r="FM1650" s="12"/>
      <c r="FN1650" s="12"/>
      <c r="FO1650" s="12"/>
      <c r="FP1650" s="12"/>
      <c r="FQ1650" s="12"/>
      <c r="FR1650" s="12"/>
      <c r="FS1650" s="12"/>
      <c r="FT1650" s="12"/>
      <c r="FU1650" s="12"/>
      <c r="FV1650" s="12"/>
      <c r="FW1650" s="12"/>
      <c r="FX1650" s="12"/>
      <c r="FY1650" s="12"/>
      <c r="FZ1650" s="12"/>
      <c r="GA1650" s="12"/>
      <c r="GB1650" s="12"/>
      <c r="GC1650" s="12"/>
      <c r="GD1650" s="12"/>
      <c r="GE1650" s="12"/>
      <c r="GF1650" s="12"/>
      <c r="GG1650" s="12"/>
      <c r="GH1650" s="12"/>
      <c r="GI1650" s="12"/>
      <c r="GJ1650" s="12"/>
      <c r="GK1650" s="12"/>
      <c r="GL1650" s="12"/>
      <c r="GM1650" s="12"/>
      <c r="GN1650" s="12"/>
      <c r="GO1650" s="12"/>
      <c r="GP1650" s="12"/>
      <c r="GQ1650" s="12"/>
      <c r="GR1650" s="12"/>
      <c r="GS1650" s="12"/>
      <c r="GT1650" s="12"/>
      <c r="GU1650" s="12"/>
      <c r="GV1650" s="12"/>
      <c r="GW1650" s="12"/>
      <c r="GX1650" s="12"/>
      <c r="GY1650" s="12"/>
      <c r="GZ1650" s="12"/>
      <c r="HA1650" s="12"/>
      <c r="HB1650" s="12"/>
      <c r="HC1650" s="12"/>
      <c r="HD1650" s="12"/>
      <c r="HE1650" s="12"/>
      <c r="HF1650" s="12"/>
      <c r="HG1650" s="12"/>
      <c r="HH1650" s="12"/>
      <c r="HI1650" s="12"/>
      <c r="HJ1650" s="12"/>
      <c r="HK1650" s="12"/>
      <c r="HL1650" s="12"/>
      <c r="HM1650" s="12"/>
      <c r="HN1650" s="12"/>
      <c r="HO1650" s="12"/>
      <c r="HP1650" s="12"/>
      <c r="HQ1650" s="12"/>
      <c r="HR1650" s="12"/>
      <c r="HS1650" s="12"/>
      <c r="HT1650" s="12"/>
      <c r="HU1650" s="12"/>
      <c r="HV1650" s="12"/>
      <c r="HW1650" s="12"/>
      <c r="HX1650" s="12"/>
      <c r="HY1650" s="12"/>
      <c r="HZ1650" s="12"/>
      <c r="IA1650" s="12"/>
      <c r="IB1650" s="12"/>
      <c r="IC1650" s="12"/>
      <c r="ID1650" s="12"/>
    </row>
    <row r="1651" spans="1:238" s="12" customFormat="1" x14ac:dyDescent="0.2">
      <c r="A1651" s="11">
        <f t="shared" si="30"/>
        <v>1639</v>
      </c>
      <c r="B1651" s="49" t="s">
        <v>272</v>
      </c>
      <c r="C1651" s="38" t="s">
        <v>138</v>
      </c>
      <c r="D1651" s="38" t="s">
        <v>1233</v>
      </c>
      <c r="E1651" s="70" t="s">
        <v>2247</v>
      </c>
      <c r="F1651" s="50" t="s">
        <v>1147</v>
      </c>
      <c r="G1651" s="51">
        <v>677</v>
      </c>
      <c r="H1651" s="51">
        <v>1438</v>
      </c>
      <c r="I1651" s="52" t="s">
        <v>18</v>
      </c>
      <c r="J1651" s="88" t="s">
        <v>17</v>
      </c>
      <c r="K1651" s="53"/>
    </row>
    <row r="1652" spans="1:238" s="12" customFormat="1" x14ac:dyDescent="0.2">
      <c r="A1652" s="11">
        <f t="shared" si="30"/>
        <v>1640</v>
      </c>
      <c r="B1652" s="49" t="s">
        <v>273</v>
      </c>
      <c r="C1652" s="38" t="s">
        <v>138</v>
      </c>
      <c r="D1652" s="38" t="s">
        <v>1233</v>
      </c>
      <c r="E1652" s="70" t="s">
        <v>2247</v>
      </c>
      <c r="F1652" s="50" t="s">
        <v>40</v>
      </c>
      <c r="G1652" s="51">
        <v>193</v>
      </c>
      <c r="H1652" s="51">
        <v>237</v>
      </c>
      <c r="I1652" s="52" t="s">
        <v>15</v>
      </c>
      <c r="J1652" s="88" t="s">
        <v>90</v>
      </c>
      <c r="K1652" s="53"/>
    </row>
    <row r="1653" spans="1:238" s="12" customFormat="1" x14ac:dyDescent="0.2">
      <c r="A1653" s="11">
        <f t="shared" si="30"/>
        <v>1641</v>
      </c>
      <c r="B1653" s="49" t="s">
        <v>274</v>
      </c>
      <c r="C1653" s="38" t="s">
        <v>138</v>
      </c>
      <c r="D1653" s="38" t="s">
        <v>1233</v>
      </c>
      <c r="E1653" s="70" t="s">
        <v>2247</v>
      </c>
      <c r="F1653" s="50" t="s">
        <v>40</v>
      </c>
      <c r="G1653" s="51">
        <v>193</v>
      </c>
      <c r="H1653" s="51">
        <v>237</v>
      </c>
      <c r="I1653" s="52" t="s">
        <v>15</v>
      </c>
      <c r="J1653" s="88" t="s">
        <v>90</v>
      </c>
      <c r="K1653" s="53"/>
    </row>
    <row r="1654" spans="1:238" x14ac:dyDescent="0.2">
      <c r="A1654" s="11">
        <f t="shared" si="30"/>
        <v>1642</v>
      </c>
      <c r="B1654" s="46" t="s">
        <v>260</v>
      </c>
      <c r="C1654" s="49" t="s">
        <v>138</v>
      </c>
      <c r="D1654" s="38" t="s">
        <v>1233</v>
      </c>
      <c r="E1654" s="69" t="s">
        <v>2260</v>
      </c>
      <c r="F1654" s="47" t="s">
        <v>1153</v>
      </c>
      <c r="G1654" s="39">
        <v>469</v>
      </c>
      <c r="H1654" s="39">
        <v>1084</v>
      </c>
      <c r="I1654" s="41" t="s">
        <v>19</v>
      </c>
      <c r="J1654" s="43" t="s">
        <v>90</v>
      </c>
      <c r="K1654" s="42"/>
      <c r="L1654" s="12"/>
      <c r="M1654" s="12"/>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2"/>
      <c r="AL1654" s="12"/>
      <c r="AM1654" s="12"/>
      <c r="AN1654" s="12"/>
      <c r="AO1654" s="12"/>
      <c r="AP1654" s="12"/>
      <c r="AQ1654" s="12"/>
      <c r="AR1654" s="12"/>
      <c r="AS1654" s="12"/>
      <c r="AT1654" s="12"/>
      <c r="AU1654" s="12"/>
      <c r="AV1654" s="12"/>
      <c r="AW1654" s="12"/>
      <c r="AX1654" s="12"/>
      <c r="AY1654" s="12"/>
      <c r="AZ1654" s="12"/>
      <c r="BA1654" s="12"/>
      <c r="BB1654" s="12"/>
      <c r="BC1654" s="12"/>
      <c r="BD1654" s="12"/>
      <c r="BE1654" s="12"/>
      <c r="BF1654" s="12"/>
      <c r="BG1654" s="12"/>
      <c r="BH1654" s="12"/>
      <c r="BI1654" s="12"/>
      <c r="BJ1654" s="12"/>
      <c r="BK1654" s="12"/>
      <c r="BL1654" s="12"/>
      <c r="BM1654" s="12"/>
      <c r="BN1654" s="12"/>
      <c r="BO1654" s="12"/>
      <c r="BP1654" s="12"/>
      <c r="BQ1654" s="12"/>
      <c r="BR1654" s="12"/>
      <c r="BS1654" s="12"/>
      <c r="BT1654" s="12"/>
      <c r="BU1654" s="12"/>
      <c r="BV1654" s="12"/>
      <c r="BW1654" s="12"/>
      <c r="BX1654" s="12"/>
      <c r="BY1654" s="12"/>
      <c r="BZ1654" s="12"/>
      <c r="CA1654" s="12"/>
      <c r="CB1654" s="12"/>
      <c r="CC1654" s="12"/>
      <c r="CD1654" s="12"/>
      <c r="CE1654" s="12"/>
      <c r="CF1654" s="12"/>
      <c r="CG1654" s="12"/>
      <c r="CH1654" s="12"/>
      <c r="CI1654" s="12"/>
      <c r="CJ1654" s="12"/>
      <c r="CK1654" s="12"/>
      <c r="CL1654" s="12"/>
      <c r="CM1654" s="12"/>
      <c r="CN1654" s="12"/>
      <c r="CO1654" s="12"/>
      <c r="CP1654" s="12"/>
      <c r="CQ1654" s="12"/>
      <c r="CR1654" s="12"/>
      <c r="CS1654" s="12"/>
      <c r="CT1654" s="12"/>
      <c r="CU1654" s="12"/>
      <c r="CV1654" s="12"/>
      <c r="CW1654" s="12"/>
      <c r="CX1654" s="12"/>
      <c r="CY1654" s="12"/>
      <c r="CZ1654" s="12"/>
      <c r="DA1654" s="12"/>
      <c r="DB1654" s="12"/>
      <c r="DC1654" s="12"/>
      <c r="DD1654" s="12"/>
      <c r="DE1654" s="12"/>
      <c r="DF1654" s="12"/>
      <c r="DG1654" s="12"/>
      <c r="DH1654" s="12"/>
      <c r="DI1654" s="12"/>
      <c r="DJ1654" s="12"/>
      <c r="DK1654" s="12"/>
      <c r="DL1654" s="12"/>
      <c r="DM1654" s="12"/>
      <c r="DN1654" s="12"/>
      <c r="DO1654" s="12"/>
      <c r="DP1654" s="12"/>
      <c r="DQ1654" s="12"/>
      <c r="DR1654" s="12"/>
      <c r="DS1654" s="12"/>
      <c r="DT1654" s="12"/>
      <c r="DU1654" s="12"/>
      <c r="DV1654" s="12"/>
      <c r="DW1654" s="12"/>
      <c r="DX1654" s="12"/>
      <c r="DY1654" s="12"/>
      <c r="DZ1654" s="12"/>
      <c r="EA1654" s="12"/>
      <c r="EB1654" s="12"/>
      <c r="EC1654" s="12"/>
      <c r="ED1654" s="12"/>
      <c r="EE1654" s="12"/>
      <c r="EF1654" s="12"/>
      <c r="EG1654" s="12"/>
      <c r="EH1654" s="12"/>
      <c r="EI1654" s="12"/>
      <c r="EJ1654" s="12"/>
      <c r="EK1654" s="12"/>
      <c r="EL1654" s="12"/>
      <c r="EM1654" s="12"/>
      <c r="EN1654" s="12"/>
      <c r="EO1654" s="12"/>
      <c r="EP1654" s="12"/>
      <c r="EQ1654" s="12"/>
      <c r="ER1654" s="12"/>
      <c r="ES1654" s="12"/>
      <c r="ET1654" s="12"/>
      <c r="EU1654" s="12"/>
      <c r="EV1654" s="12"/>
      <c r="EW1654" s="12"/>
      <c r="EX1654" s="12"/>
      <c r="EY1654" s="12"/>
      <c r="EZ1654" s="12"/>
      <c r="FA1654" s="12"/>
      <c r="FB1654" s="12"/>
      <c r="FC1654" s="12"/>
      <c r="FD1654" s="12"/>
      <c r="FE1654" s="12"/>
      <c r="FF1654" s="12"/>
      <c r="FG1654" s="12"/>
      <c r="FH1654" s="12"/>
      <c r="FI1654" s="12"/>
      <c r="FJ1654" s="12"/>
      <c r="FK1654" s="12"/>
      <c r="FL1654" s="12"/>
      <c r="FM1654" s="12"/>
      <c r="FN1654" s="12"/>
      <c r="FO1654" s="12"/>
      <c r="FP1654" s="12"/>
      <c r="FQ1654" s="12"/>
      <c r="FR1654" s="12"/>
      <c r="FS1654" s="12"/>
      <c r="FT1654" s="12"/>
      <c r="FU1654" s="12"/>
      <c r="FV1654" s="12"/>
      <c r="FW1654" s="12"/>
      <c r="FX1654" s="12"/>
      <c r="FY1654" s="12"/>
      <c r="FZ1654" s="12"/>
      <c r="GA1654" s="12"/>
      <c r="GB1654" s="12"/>
      <c r="GC1654" s="12"/>
      <c r="GD1654" s="12"/>
      <c r="GE1654" s="12"/>
      <c r="GF1654" s="12"/>
      <c r="GG1654" s="12"/>
      <c r="GH1654" s="12"/>
      <c r="GI1654" s="12"/>
      <c r="GJ1654" s="12"/>
      <c r="GK1654" s="12"/>
      <c r="GL1654" s="12"/>
      <c r="GM1654" s="12"/>
      <c r="GN1654" s="12"/>
      <c r="GO1654" s="12"/>
      <c r="GP1654" s="12"/>
      <c r="GQ1654" s="12"/>
      <c r="GR1654" s="12"/>
      <c r="GS1654" s="12"/>
      <c r="GT1654" s="12"/>
      <c r="GU1654" s="12"/>
      <c r="GV1654" s="12"/>
      <c r="GW1654" s="12"/>
      <c r="GX1654" s="12"/>
      <c r="GY1654" s="12"/>
      <c r="GZ1654" s="12"/>
      <c r="HA1654" s="12"/>
      <c r="HB1654" s="12"/>
      <c r="HC1654" s="12"/>
      <c r="HD1654" s="12"/>
      <c r="HE1654" s="12"/>
      <c r="HF1654" s="12"/>
      <c r="HG1654" s="12"/>
      <c r="HH1654" s="12"/>
      <c r="HI1654" s="12"/>
      <c r="HJ1654" s="12"/>
      <c r="HK1654" s="12"/>
      <c r="HL1654" s="12"/>
      <c r="HM1654" s="12"/>
      <c r="HN1654" s="12"/>
      <c r="HO1654" s="12"/>
      <c r="HP1654" s="12"/>
      <c r="HQ1654" s="12"/>
      <c r="HR1654" s="12"/>
      <c r="HS1654" s="12"/>
      <c r="HT1654" s="12"/>
      <c r="HU1654" s="12"/>
      <c r="HV1654" s="12"/>
      <c r="HW1654" s="12"/>
      <c r="HX1654" s="12"/>
      <c r="HY1654" s="12"/>
      <c r="HZ1654" s="12"/>
      <c r="IA1654" s="12"/>
      <c r="IB1654" s="12"/>
      <c r="IC1654" s="12"/>
      <c r="ID1654" s="12"/>
    </row>
    <row r="1655" spans="1:238" x14ac:dyDescent="0.2">
      <c r="A1655" s="11">
        <f t="shared" si="30"/>
        <v>1643</v>
      </c>
      <c r="B1655" s="32" t="s">
        <v>2324</v>
      </c>
      <c r="C1655" s="38" t="s">
        <v>138</v>
      </c>
      <c r="D1655" s="38" t="s">
        <v>1233</v>
      </c>
      <c r="E1655" s="71" t="s">
        <v>1166</v>
      </c>
      <c r="F1655" s="33" t="s">
        <v>44</v>
      </c>
      <c r="G1655" s="62">
        <v>346</v>
      </c>
      <c r="H1655" s="62">
        <v>786</v>
      </c>
      <c r="I1655" s="63" t="s">
        <v>19</v>
      </c>
      <c r="J1655" s="65" t="s">
        <v>90</v>
      </c>
      <c r="K1655" s="36"/>
    </row>
    <row r="1656" spans="1:238" x14ac:dyDescent="0.2">
      <c r="A1656" s="11">
        <f t="shared" si="30"/>
        <v>1644</v>
      </c>
      <c r="B1656" s="38" t="s">
        <v>1172</v>
      </c>
      <c r="C1656" s="38" t="s">
        <v>138</v>
      </c>
      <c r="D1656" s="38" t="s">
        <v>1233</v>
      </c>
      <c r="E1656" s="69" t="s">
        <v>2366</v>
      </c>
      <c r="F1656" s="58" t="s">
        <v>97</v>
      </c>
      <c r="G1656" s="39">
        <v>889</v>
      </c>
      <c r="H1656" s="39">
        <v>3199</v>
      </c>
      <c r="I1656" s="65" t="s">
        <v>18</v>
      </c>
      <c r="J1656" s="57" t="s">
        <v>17</v>
      </c>
      <c r="K1656" s="36"/>
      <c r="L1656" s="12"/>
      <c r="M1656" s="12"/>
      <c r="N1656" s="12"/>
      <c r="O1656" s="12"/>
      <c r="P1656" s="12"/>
      <c r="Q1656" s="12"/>
      <c r="R1656" s="12"/>
      <c r="S1656" s="12"/>
      <c r="T1656" s="12"/>
      <c r="U1656" s="12"/>
      <c r="V1656" s="12"/>
      <c r="W1656" s="12"/>
      <c r="X1656" s="12"/>
      <c r="Y1656" s="12"/>
      <c r="Z1656" s="12"/>
      <c r="AA1656" s="12"/>
      <c r="AB1656" s="12"/>
      <c r="AC1656" s="12"/>
      <c r="AD1656" s="12"/>
      <c r="AE1656" s="12"/>
      <c r="AF1656" s="12"/>
      <c r="AG1656" s="12"/>
      <c r="AH1656" s="12"/>
      <c r="AI1656" s="12"/>
      <c r="AJ1656" s="12"/>
      <c r="AK1656" s="12"/>
      <c r="AL1656" s="12"/>
      <c r="AM1656" s="12"/>
      <c r="AN1656" s="12"/>
      <c r="AO1656" s="12"/>
      <c r="AP1656" s="12"/>
      <c r="AQ1656" s="12"/>
      <c r="AR1656" s="12"/>
      <c r="AS1656" s="12"/>
      <c r="AT1656" s="12"/>
      <c r="AU1656" s="12"/>
      <c r="AV1656" s="12"/>
      <c r="AW1656" s="12"/>
      <c r="AX1656" s="12"/>
      <c r="AY1656" s="12"/>
      <c r="AZ1656" s="12"/>
      <c r="BA1656" s="12"/>
      <c r="BB1656" s="12"/>
      <c r="BC1656" s="12"/>
      <c r="BD1656" s="12"/>
      <c r="BE1656" s="12"/>
      <c r="BF1656" s="12"/>
      <c r="BG1656" s="12"/>
      <c r="BH1656" s="12"/>
      <c r="BI1656" s="12"/>
      <c r="BJ1656" s="12"/>
      <c r="BK1656" s="12"/>
      <c r="BL1656" s="12"/>
      <c r="BM1656" s="12"/>
      <c r="BN1656" s="12"/>
      <c r="BO1656" s="12"/>
      <c r="BP1656" s="12"/>
      <c r="BQ1656" s="12"/>
      <c r="BR1656" s="12"/>
      <c r="BS1656" s="12"/>
      <c r="BT1656" s="12"/>
      <c r="BU1656" s="12"/>
      <c r="BV1656" s="12"/>
      <c r="BW1656" s="12"/>
      <c r="BX1656" s="12"/>
      <c r="BY1656" s="12"/>
      <c r="BZ1656" s="12"/>
      <c r="CA1656" s="12"/>
      <c r="CB1656" s="12"/>
      <c r="CC1656" s="12"/>
      <c r="CD1656" s="12"/>
      <c r="CE1656" s="12"/>
      <c r="CF1656" s="12"/>
      <c r="CG1656" s="12"/>
      <c r="CH1656" s="12"/>
      <c r="CI1656" s="12"/>
      <c r="CJ1656" s="12"/>
      <c r="CK1656" s="12"/>
      <c r="CL1656" s="12"/>
      <c r="CM1656" s="12"/>
      <c r="CN1656" s="12"/>
      <c r="CO1656" s="12"/>
      <c r="CP1656" s="12"/>
      <c r="CQ1656" s="12"/>
      <c r="CR1656" s="12"/>
      <c r="CS1656" s="12"/>
      <c r="CT1656" s="12"/>
      <c r="CU1656" s="12"/>
      <c r="CV1656" s="12"/>
      <c r="CW1656" s="12"/>
      <c r="CX1656" s="12"/>
      <c r="CY1656" s="12"/>
      <c r="CZ1656" s="12"/>
      <c r="DA1656" s="12"/>
      <c r="DB1656" s="12"/>
      <c r="DC1656" s="12"/>
      <c r="DD1656" s="12"/>
      <c r="DE1656" s="12"/>
      <c r="DF1656" s="12"/>
      <c r="DG1656" s="12"/>
      <c r="DH1656" s="12"/>
      <c r="DI1656" s="12"/>
      <c r="DJ1656" s="12"/>
      <c r="DK1656" s="12"/>
      <c r="DL1656" s="12"/>
      <c r="DM1656" s="12"/>
      <c r="DN1656" s="12"/>
      <c r="DO1656" s="12"/>
      <c r="DP1656" s="12"/>
      <c r="DQ1656" s="12"/>
      <c r="DR1656" s="12"/>
      <c r="DS1656" s="12"/>
      <c r="DT1656" s="12"/>
      <c r="DU1656" s="12"/>
      <c r="DV1656" s="12"/>
      <c r="DW1656" s="12"/>
      <c r="DX1656" s="12"/>
      <c r="DY1656" s="12"/>
      <c r="DZ1656" s="12"/>
      <c r="EA1656" s="12"/>
      <c r="EB1656" s="12"/>
      <c r="EC1656" s="12"/>
      <c r="ED1656" s="12"/>
      <c r="EE1656" s="12"/>
      <c r="EF1656" s="12"/>
      <c r="EG1656" s="12"/>
      <c r="EH1656" s="12"/>
      <c r="EI1656" s="12"/>
      <c r="EJ1656" s="12"/>
      <c r="EK1656" s="12"/>
      <c r="EL1656" s="12"/>
      <c r="EM1656" s="12"/>
      <c r="EN1656" s="12"/>
      <c r="EO1656" s="12"/>
      <c r="EP1656" s="12"/>
      <c r="EQ1656" s="12"/>
      <c r="ER1656" s="12"/>
      <c r="ES1656" s="12"/>
      <c r="ET1656" s="12"/>
      <c r="EU1656" s="12"/>
      <c r="EV1656" s="12"/>
      <c r="EW1656" s="12"/>
      <c r="EX1656" s="12"/>
      <c r="EY1656" s="12"/>
      <c r="EZ1656" s="12"/>
      <c r="FA1656" s="12"/>
      <c r="FB1656" s="12"/>
      <c r="FC1656" s="12"/>
      <c r="FD1656" s="12"/>
      <c r="FE1656" s="12"/>
      <c r="FF1656" s="12"/>
      <c r="FG1656" s="12"/>
      <c r="FH1656" s="12"/>
      <c r="FI1656" s="12"/>
      <c r="FJ1656" s="12"/>
      <c r="FK1656" s="12"/>
      <c r="FL1656" s="12"/>
      <c r="FM1656" s="12"/>
      <c r="FN1656" s="12"/>
      <c r="FO1656" s="12"/>
      <c r="FP1656" s="12"/>
      <c r="FQ1656" s="12"/>
      <c r="FR1656" s="12"/>
      <c r="FS1656" s="12"/>
      <c r="FT1656" s="12"/>
      <c r="FU1656" s="12"/>
      <c r="FV1656" s="12"/>
      <c r="FW1656" s="12"/>
      <c r="FX1656" s="12"/>
      <c r="FY1656" s="12"/>
      <c r="FZ1656" s="12"/>
      <c r="GA1656" s="12"/>
      <c r="GB1656" s="12"/>
      <c r="GC1656" s="12"/>
      <c r="GD1656" s="12"/>
      <c r="GE1656" s="12"/>
      <c r="GF1656" s="12"/>
      <c r="GG1656" s="12"/>
      <c r="GH1656" s="12"/>
      <c r="GI1656" s="12"/>
      <c r="GJ1656" s="12"/>
      <c r="GK1656" s="12"/>
      <c r="GL1656" s="12"/>
      <c r="GM1656" s="12"/>
      <c r="GN1656" s="12"/>
      <c r="GO1656" s="12"/>
      <c r="GP1656" s="12"/>
      <c r="GQ1656" s="12"/>
      <c r="GR1656" s="12"/>
      <c r="GS1656" s="12"/>
      <c r="GT1656" s="12"/>
      <c r="GU1656" s="12"/>
      <c r="GV1656" s="12"/>
      <c r="GW1656" s="12"/>
      <c r="GX1656" s="12"/>
      <c r="GY1656" s="12"/>
      <c r="GZ1656" s="12"/>
      <c r="HA1656" s="12"/>
      <c r="HB1656" s="12"/>
      <c r="HC1656" s="12"/>
      <c r="HD1656" s="12"/>
      <c r="HE1656" s="12"/>
      <c r="HF1656" s="12"/>
      <c r="HG1656" s="12"/>
      <c r="HH1656" s="12"/>
      <c r="HI1656" s="12"/>
      <c r="HJ1656" s="12"/>
      <c r="HK1656" s="12"/>
      <c r="HL1656" s="12"/>
      <c r="HM1656" s="12"/>
      <c r="HN1656" s="12"/>
      <c r="HO1656" s="12"/>
      <c r="HP1656" s="12"/>
      <c r="HQ1656" s="12"/>
      <c r="HR1656" s="12"/>
      <c r="HS1656" s="12"/>
      <c r="HT1656" s="12"/>
      <c r="HU1656" s="12"/>
      <c r="HV1656" s="12"/>
      <c r="HW1656" s="12"/>
      <c r="HX1656" s="12"/>
      <c r="HY1656" s="12"/>
      <c r="HZ1656" s="12"/>
      <c r="IA1656" s="12"/>
      <c r="IB1656" s="12"/>
      <c r="IC1656" s="12"/>
      <c r="ID1656" s="12"/>
    </row>
    <row r="1657" spans="1:238" x14ac:dyDescent="0.2">
      <c r="A1657" s="11">
        <f t="shared" si="30"/>
        <v>1645</v>
      </c>
      <c r="B1657" s="38" t="s">
        <v>2380</v>
      </c>
      <c r="C1657" s="55" t="s">
        <v>138</v>
      </c>
      <c r="D1657" s="55" t="s">
        <v>1233</v>
      </c>
      <c r="E1657" s="69" t="s">
        <v>2381</v>
      </c>
      <c r="F1657" s="58" t="s">
        <v>1182</v>
      </c>
      <c r="G1657" s="39">
        <v>738</v>
      </c>
      <c r="H1657" s="39">
        <v>292</v>
      </c>
      <c r="I1657" s="57" t="s">
        <v>18</v>
      </c>
      <c r="J1657" s="57" t="s">
        <v>17</v>
      </c>
      <c r="K1657" s="36"/>
    </row>
    <row r="1658" spans="1:238" x14ac:dyDescent="0.2">
      <c r="A1658" s="11">
        <f t="shared" si="30"/>
        <v>1646</v>
      </c>
      <c r="B1658" s="32" t="s">
        <v>939</v>
      </c>
      <c r="C1658" s="32" t="s">
        <v>138</v>
      </c>
      <c r="D1658" s="38" t="s">
        <v>1233</v>
      </c>
      <c r="E1658" s="68">
        <v>2022.08</v>
      </c>
      <c r="F1658" s="33" t="s">
        <v>940</v>
      </c>
      <c r="G1658" s="34">
        <v>719</v>
      </c>
      <c r="H1658" s="34">
        <v>1953</v>
      </c>
      <c r="I1658" s="37" t="s">
        <v>18</v>
      </c>
      <c r="J1658" s="35" t="s">
        <v>90</v>
      </c>
      <c r="K1658" s="36"/>
    </row>
    <row r="1659" spans="1:238" x14ac:dyDescent="0.2">
      <c r="A1659" s="11">
        <f t="shared" si="30"/>
        <v>1647</v>
      </c>
      <c r="B1659" s="32" t="s">
        <v>1496</v>
      </c>
      <c r="C1659" s="32" t="s">
        <v>138</v>
      </c>
      <c r="D1659" s="38" t="s">
        <v>1497</v>
      </c>
      <c r="E1659" s="69" t="s">
        <v>1493</v>
      </c>
      <c r="F1659" s="33" t="s">
        <v>108</v>
      </c>
      <c r="G1659" s="34">
        <v>53</v>
      </c>
      <c r="H1659" s="34">
        <v>86</v>
      </c>
      <c r="I1659" s="37" t="s">
        <v>19</v>
      </c>
      <c r="J1659" s="35" t="s">
        <v>17</v>
      </c>
      <c r="K1659" s="36"/>
    </row>
    <row r="1660" spans="1:238" x14ac:dyDescent="0.2">
      <c r="A1660" s="11">
        <f t="shared" si="30"/>
        <v>1648</v>
      </c>
      <c r="B1660" s="38" t="s">
        <v>1628</v>
      </c>
      <c r="C1660" s="32" t="s">
        <v>138</v>
      </c>
      <c r="D1660" s="38" t="s">
        <v>1497</v>
      </c>
      <c r="E1660" s="68" t="s">
        <v>1624</v>
      </c>
      <c r="F1660" s="40" t="s">
        <v>1629</v>
      </c>
      <c r="G1660" s="39">
        <v>117</v>
      </c>
      <c r="H1660" s="39">
        <v>198</v>
      </c>
      <c r="I1660" s="37" t="s">
        <v>19</v>
      </c>
      <c r="J1660" s="43" t="s">
        <v>17</v>
      </c>
      <c r="K1660" s="42" t="s">
        <v>179</v>
      </c>
    </row>
    <row r="1661" spans="1:238" x14ac:dyDescent="0.2">
      <c r="A1661" s="11">
        <f t="shared" si="30"/>
        <v>1649</v>
      </c>
      <c r="B1661" s="38" t="s">
        <v>1767</v>
      </c>
      <c r="C1661" s="38" t="s">
        <v>138</v>
      </c>
      <c r="D1661" s="38" t="s">
        <v>1497</v>
      </c>
      <c r="E1661" s="69" t="s">
        <v>1768</v>
      </c>
      <c r="F1661" s="82" t="s">
        <v>25</v>
      </c>
      <c r="G1661" s="83">
        <v>140</v>
      </c>
      <c r="H1661" s="34">
        <v>187</v>
      </c>
      <c r="I1661" s="37" t="s">
        <v>18</v>
      </c>
      <c r="J1661" s="35" t="s">
        <v>42</v>
      </c>
      <c r="K1661" s="36" t="s">
        <v>179</v>
      </c>
      <c r="L1661" s="13"/>
      <c r="M1661" s="13"/>
      <c r="N1661" s="13"/>
      <c r="O1661" s="13"/>
      <c r="P1661" s="13"/>
      <c r="Q1661" s="13"/>
      <c r="R1661" s="13"/>
      <c r="S1661" s="13"/>
      <c r="T1661" s="13"/>
      <c r="U1661" s="13"/>
      <c r="V1661" s="13"/>
      <c r="W1661" s="13"/>
      <c r="X1661" s="13"/>
      <c r="Y1661" s="13"/>
      <c r="Z1661" s="13"/>
      <c r="AA1661" s="13"/>
      <c r="AB1661" s="13"/>
      <c r="AC1661" s="13"/>
      <c r="AD1661" s="13"/>
      <c r="AE1661" s="13"/>
      <c r="AF1661" s="13"/>
      <c r="AG1661" s="13"/>
      <c r="AH1661" s="13"/>
      <c r="AI1661" s="13"/>
      <c r="AJ1661" s="13"/>
      <c r="AK1661" s="13"/>
      <c r="AL1661" s="13"/>
      <c r="AM1661" s="13"/>
      <c r="AN1661" s="13"/>
      <c r="AO1661" s="13"/>
      <c r="AP1661" s="13"/>
      <c r="AQ1661" s="13"/>
      <c r="AR1661" s="13"/>
      <c r="AS1661" s="13"/>
      <c r="AT1661" s="13"/>
      <c r="AU1661" s="13"/>
      <c r="AV1661" s="13"/>
      <c r="AW1661" s="13"/>
      <c r="AX1661" s="13"/>
      <c r="AY1661" s="13"/>
      <c r="AZ1661" s="13"/>
      <c r="BA1661" s="13"/>
      <c r="BB1661" s="13"/>
      <c r="BC1661" s="13"/>
      <c r="BD1661" s="13"/>
      <c r="BE1661" s="13"/>
      <c r="BF1661" s="13"/>
      <c r="BG1661" s="13"/>
      <c r="BH1661" s="13"/>
      <c r="BI1661" s="13"/>
      <c r="BJ1661" s="13"/>
      <c r="BK1661" s="13"/>
      <c r="BL1661" s="13"/>
      <c r="BM1661" s="13"/>
      <c r="BN1661" s="13"/>
      <c r="BO1661" s="13"/>
      <c r="BP1661" s="13"/>
      <c r="BQ1661" s="13"/>
      <c r="BR1661" s="13"/>
      <c r="BS1661" s="13"/>
      <c r="BT1661" s="13"/>
      <c r="BU1661" s="13"/>
      <c r="BV1661" s="13"/>
      <c r="BW1661" s="13"/>
      <c r="BX1661" s="13"/>
      <c r="BY1661" s="13"/>
      <c r="BZ1661" s="13"/>
      <c r="CA1661" s="13"/>
      <c r="CB1661" s="13"/>
      <c r="CC1661" s="13"/>
      <c r="CD1661" s="13"/>
      <c r="CE1661" s="13"/>
      <c r="CF1661" s="13"/>
      <c r="CG1661" s="13"/>
      <c r="CH1661" s="13"/>
      <c r="CI1661" s="13"/>
      <c r="CJ1661" s="13"/>
      <c r="CK1661" s="13"/>
      <c r="CL1661" s="13"/>
      <c r="CM1661" s="13"/>
      <c r="CN1661" s="13"/>
      <c r="CO1661" s="13"/>
      <c r="CP1661" s="13"/>
      <c r="CQ1661" s="13"/>
      <c r="CR1661" s="13"/>
      <c r="CS1661" s="13"/>
      <c r="CT1661" s="13"/>
      <c r="CU1661" s="13"/>
      <c r="CV1661" s="13"/>
      <c r="CW1661" s="13"/>
      <c r="CX1661" s="13"/>
      <c r="CY1661" s="13"/>
      <c r="CZ1661" s="13"/>
      <c r="DA1661" s="13"/>
      <c r="DB1661" s="13"/>
      <c r="DC1661" s="13"/>
      <c r="DD1661" s="13"/>
      <c r="DE1661" s="13"/>
      <c r="DF1661" s="13"/>
      <c r="DG1661" s="13"/>
      <c r="DH1661" s="13"/>
      <c r="DI1661" s="13"/>
      <c r="DJ1661" s="13"/>
      <c r="DK1661" s="13"/>
      <c r="DL1661" s="13"/>
      <c r="DM1661" s="13"/>
      <c r="DN1661" s="13"/>
      <c r="DO1661" s="13"/>
      <c r="DP1661" s="13"/>
      <c r="DQ1661" s="13"/>
      <c r="DR1661" s="13"/>
      <c r="DS1661" s="13"/>
      <c r="DT1661" s="13"/>
      <c r="DU1661" s="13"/>
      <c r="DV1661" s="13"/>
      <c r="DW1661" s="13"/>
      <c r="DX1661" s="13"/>
      <c r="DY1661" s="13"/>
      <c r="DZ1661" s="13"/>
      <c r="EA1661" s="13"/>
      <c r="EB1661" s="13"/>
      <c r="EC1661" s="13"/>
      <c r="ED1661" s="13"/>
      <c r="EE1661" s="13"/>
      <c r="EF1661" s="13"/>
      <c r="EG1661" s="13"/>
      <c r="EH1661" s="13"/>
      <c r="EI1661" s="13"/>
      <c r="EJ1661" s="13"/>
      <c r="EK1661" s="13"/>
      <c r="EL1661" s="13"/>
      <c r="EM1661" s="13"/>
      <c r="EN1661" s="13"/>
      <c r="EO1661" s="13"/>
      <c r="EP1661" s="13"/>
      <c r="EQ1661" s="13"/>
      <c r="ER1661" s="13"/>
      <c r="ES1661" s="13"/>
      <c r="ET1661" s="13"/>
      <c r="EU1661" s="13"/>
      <c r="EV1661" s="13"/>
      <c r="EW1661" s="13"/>
      <c r="EX1661" s="13"/>
      <c r="EY1661" s="13"/>
      <c r="EZ1661" s="13"/>
      <c r="FA1661" s="13"/>
      <c r="FB1661" s="13"/>
      <c r="FC1661" s="13"/>
      <c r="FD1661" s="13"/>
      <c r="FE1661" s="13"/>
      <c r="FF1661" s="13"/>
      <c r="FG1661" s="13"/>
      <c r="FH1661" s="13"/>
      <c r="FI1661" s="13"/>
      <c r="FJ1661" s="13"/>
      <c r="FK1661" s="13"/>
      <c r="FL1661" s="13"/>
      <c r="FM1661" s="13"/>
      <c r="FN1661" s="13"/>
      <c r="FO1661" s="13"/>
      <c r="FP1661" s="13"/>
      <c r="FQ1661" s="13"/>
      <c r="FR1661" s="13"/>
      <c r="FS1661" s="13"/>
      <c r="FT1661" s="13"/>
      <c r="FU1661" s="13"/>
      <c r="FV1661" s="13"/>
      <c r="FW1661" s="13"/>
      <c r="FX1661" s="13"/>
      <c r="FY1661" s="13"/>
      <c r="FZ1661" s="13"/>
      <c r="GA1661" s="13"/>
      <c r="GB1661" s="13"/>
      <c r="GC1661" s="13"/>
      <c r="GD1661" s="13"/>
      <c r="GE1661" s="13"/>
      <c r="GF1661" s="13"/>
      <c r="GG1661" s="13"/>
      <c r="GH1661" s="13"/>
      <c r="GI1661" s="13"/>
      <c r="GJ1661" s="13"/>
      <c r="GK1661" s="13"/>
      <c r="GL1661" s="13"/>
      <c r="GM1661" s="13"/>
      <c r="GN1661" s="13"/>
      <c r="GO1661" s="13"/>
      <c r="GP1661" s="13"/>
      <c r="GQ1661" s="13"/>
      <c r="GR1661" s="13"/>
      <c r="GS1661" s="13"/>
      <c r="GT1661" s="13"/>
      <c r="GU1661" s="13"/>
      <c r="GV1661" s="13"/>
      <c r="GW1661" s="13"/>
      <c r="GX1661" s="13"/>
      <c r="GY1661" s="13"/>
      <c r="GZ1661" s="13"/>
      <c r="HA1661" s="13"/>
      <c r="HB1661" s="13"/>
      <c r="HC1661" s="13"/>
      <c r="HD1661" s="13"/>
      <c r="HE1661" s="13"/>
      <c r="HF1661" s="13"/>
      <c r="HG1661" s="13"/>
      <c r="HH1661" s="13"/>
      <c r="HI1661" s="13"/>
      <c r="HJ1661" s="13"/>
      <c r="HK1661" s="13"/>
      <c r="HL1661" s="13"/>
      <c r="HM1661" s="13"/>
      <c r="HN1661" s="13"/>
      <c r="HO1661" s="13"/>
    </row>
    <row r="1662" spans="1:238" x14ac:dyDescent="0.2">
      <c r="A1662" s="11">
        <f t="shared" si="30"/>
        <v>1650</v>
      </c>
      <c r="B1662" s="38" t="s">
        <v>1901</v>
      </c>
      <c r="C1662" s="38" t="s">
        <v>138</v>
      </c>
      <c r="D1662" s="38" t="s">
        <v>1497</v>
      </c>
      <c r="E1662" s="69" t="s">
        <v>1897</v>
      </c>
      <c r="F1662" s="40" t="s">
        <v>83</v>
      </c>
      <c r="G1662" s="39">
        <v>267</v>
      </c>
      <c r="H1662" s="39">
        <v>937</v>
      </c>
      <c r="I1662" s="41" t="s">
        <v>19</v>
      </c>
      <c r="J1662" s="43" t="s">
        <v>90</v>
      </c>
      <c r="K1662" s="45"/>
    </row>
    <row r="1663" spans="1:238" x14ac:dyDescent="0.2">
      <c r="A1663" s="11">
        <f t="shared" si="30"/>
        <v>1651</v>
      </c>
      <c r="B1663" s="38" t="s">
        <v>418</v>
      </c>
      <c r="C1663" s="38" t="s">
        <v>138</v>
      </c>
      <c r="D1663" s="38" t="s">
        <v>1497</v>
      </c>
      <c r="E1663" s="69" t="s">
        <v>1985</v>
      </c>
      <c r="F1663" s="40" t="s">
        <v>25</v>
      </c>
      <c r="G1663" s="39">
        <v>342</v>
      </c>
      <c r="H1663" s="39">
        <v>675</v>
      </c>
      <c r="I1663" s="41" t="s">
        <v>19</v>
      </c>
      <c r="J1663" s="43" t="s">
        <v>90</v>
      </c>
      <c r="K1663" s="42"/>
      <c r="L1663" s="12"/>
      <c r="M1663" s="12"/>
      <c r="N1663" s="12"/>
      <c r="O1663" s="12"/>
      <c r="P1663" s="12"/>
      <c r="Q1663" s="12"/>
      <c r="R1663" s="12"/>
      <c r="S1663" s="12"/>
      <c r="T1663" s="12"/>
      <c r="U1663" s="12"/>
      <c r="V1663" s="12"/>
      <c r="W1663" s="12"/>
      <c r="X1663" s="12"/>
      <c r="Y1663" s="12"/>
      <c r="Z1663" s="12"/>
      <c r="AA1663" s="12"/>
      <c r="AB1663" s="12"/>
      <c r="AC1663" s="12"/>
      <c r="AD1663" s="12"/>
      <c r="AE1663" s="12"/>
      <c r="AF1663" s="12"/>
      <c r="AG1663" s="12"/>
      <c r="AH1663" s="12"/>
      <c r="AI1663" s="12"/>
      <c r="AJ1663" s="12"/>
      <c r="AK1663" s="12"/>
      <c r="AL1663" s="12"/>
      <c r="AM1663" s="12"/>
      <c r="AN1663" s="12"/>
      <c r="AO1663" s="12"/>
      <c r="AP1663" s="12"/>
      <c r="AQ1663" s="12"/>
      <c r="AR1663" s="12"/>
      <c r="AS1663" s="12"/>
      <c r="AT1663" s="12"/>
      <c r="AU1663" s="12"/>
      <c r="AV1663" s="12"/>
      <c r="AW1663" s="12"/>
      <c r="AX1663" s="12"/>
      <c r="AY1663" s="12"/>
      <c r="AZ1663" s="12"/>
      <c r="BA1663" s="12"/>
      <c r="BB1663" s="12"/>
      <c r="BC1663" s="12"/>
      <c r="BD1663" s="12"/>
      <c r="BE1663" s="12"/>
      <c r="BF1663" s="12"/>
      <c r="BG1663" s="12"/>
      <c r="BH1663" s="12"/>
      <c r="BI1663" s="12"/>
      <c r="BJ1663" s="12"/>
      <c r="BK1663" s="12"/>
      <c r="BL1663" s="12"/>
      <c r="BM1663" s="12"/>
      <c r="BN1663" s="12"/>
      <c r="BO1663" s="12"/>
      <c r="BP1663" s="12"/>
      <c r="BQ1663" s="12"/>
      <c r="BR1663" s="12"/>
      <c r="BS1663" s="12"/>
      <c r="BT1663" s="12"/>
      <c r="BU1663" s="12"/>
      <c r="BV1663" s="12"/>
      <c r="BW1663" s="12"/>
      <c r="BX1663" s="12"/>
      <c r="BY1663" s="12"/>
      <c r="BZ1663" s="12"/>
      <c r="CA1663" s="12"/>
      <c r="CB1663" s="12"/>
      <c r="CC1663" s="12"/>
      <c r="CD1663" s="12"/>
      <c r="CE1663" s="12"/>
      <c r="CF1663" s="12"/>
      <c r="CG1663" s="12"/>
      <c r="CH1663" s="12"/>
      <c r="CI1663" s="12"/>
      <c r="CJ1663" s="12"/>
      <c r="CK1663" s="12"/>
      <c r="CL1663" s="12"/>
      <c r="CM1663" s="12"/>
      <c r="CN1663" s="12"/>
      <c r="CO1663" s="12"/>
      <c r="CP1663" s="12"/>
      <c r="CQ1663" s="12"/>
      <c r="CR1663" s="12"/>
      <c r="CS1663" s="12"/>
      <c r="CT1663" s="12"/>
      <c r="CU1663" s="12"/>
      <c r="CV1663" s="12"/>
      <c r="CW1663" s="12"/>
      <c r="CX1663" s="12"/>
      <c r="CY1663" s="12"/>
      <c r="CZ1663" s="12"/>
      <c r="DA1663" s="12"/>
      <c r="DB1663" s="12"/>
      <c r="DC1663" s="12"/>
      <c r="DD1663" s="12"/>
      <c r="DE1663" s="12"/>
      <c r="DF1663" s="12"/>
      <c r="DG1663" s="12"/>
      <c r="DH1663" s="12"/>
      <c r="DI1663" s="12"/>
      <c r="DJ1663" s="12"/>
      <c r="DK1663" s="12"/>
      <c r="DL1663" s="12"/>
      <c r="DM1663" s="12"/>
      <c r="DN1663" s="12"/>
      <c r="DO1663" s="12"/>
      <c r="DP1663" s="12"/>
      <c r="DQ1663" s="12"/>
      <c r="DR1663" s="12"/>
      <c r="DS1663" s="12"/>
      <c r="DT1663" s="12"/>
      <c r="DU1663" s="12"/>
      <c r="DV1663" s="12"/>
      <c r="DW1663" s="12"/>
      <c r="DX1663" s="12"/>
      <c r="DY1663" s="12"/>
      <c r="DZ1663" s="12"/>
      <c r="EA1663" s="12"/>
      <c r="EB1663" s="12"/>
      <c r="EC1663" s="12"/>
      <c r="ED1663" s="12"/>
      <c r="EE1663" s="12"/>
      <c r="EF1663" s="12"/>
      <c r="EG1663" s="12"/>
      <c r="EH1663" s="12"/>
      <c r="EI1663" s="12"/>
      <c r="EJ1663" s="12"/>
      <c r="EK1663" s="12"/>
      <c r="EL1663" s="12"/>
      <c r="EM1663" s="12"/>
      <c r="EN1663" s="12"/>
      <c r="EO1663" s="12"/>
      <c r="EP1663" s="12"/>
      <c r="EQ1663" s="12"/>
      <c r="ER1663" s="12"/>
      <c r="ES1663" s="12"/>
      <c r="ET1663" s="12"/>
      <c r="EU1663" s="12"/>
      <c r="EV1663" s="12"/>
      <c r="EW1663" s="12"/>
      <c r="EX1663" s="12"/>
      <c r="EY1663" s="12"/>
      <c r="EZ1663" s="12"/>
      <c r="FA1663" s="12"/>
      <c r="FB1663" s="12"/>
      <c r="FC1663" s="12"/>
      <c r="FD1663" s="12"/>
      <c r="FE1663" s="12"/>
      <c r="FF1663" s="12"/>
      <c r="FG1663" s="12"/>
      <c r="FH1663" s="12"/>
      <c r="FI1663" s="12"/>
      <c r="FJ1663" s="12"/>
      <c r="FK1663" s="12"/>
      <c r="FL1663" s="12"/>
      <c r="FM1663" s="12"/>
      <c r="FN1663" s="12"/>
      <c r="FO1663" s="12"/>
      <c r="FP1663" s="12"/>
      <c r="FQ1663" s="12"/>
      <c r="FR1663" s="12"/>
      <c r="FS1663" s="12"/>
      <c r="FT1663" s="12"/>
      <c r="FU1663" s="12"/>
      <c r="FV1663" s="12"/>
      <c r="FW1663" s="12"/>
      <c r="FX1663" s="12"/>
      <c r="FY1663" s="12"/>
      <c r="FZ1663" s="12"/>
      <c r="GA1663" s="12"/>
      <c r="GB1663" s="12"/>
      <c r="GC1663" s="12"/>
      <c r="GD1663" s="12"/>
      <c r="GE1663" s="12"/>
      <c r="GF1663" s="12"/>
      <c r="GG1663" s="12"/>
      <c r="GH1663" s="12"/>
      <c r="GI1663" s="12"/>
      <c r="GJ1663" s="12"/>
      <c r="GK1663" s="12"/>
      <c r="GL1663" s="12"/>
      <c r="GM1663" s="12"/>
      <c r="GN1663" s="12"/>
      <c r="GO1663" s="12"/>
      <c r="GP1663" s="12"/>
      <c r="GQ1663" s="12"/>
      <c r="GR1663" s="12"/>
      <c r="GS1663" s="12"/>
      <c r="GT1663" s="12"/>
      <c r="GU1663" s="12"/>
      <c r="GV1663" s="12"/>
      <c r="GW1663" s="12"/>
      <c r="GX1663" s="12"/>
      <c r="GY1663" s="12"/>
      <c r="GZ1663" s="12"/>
      <c r="HA1663" s="12"/>
      <c r="HB1663" s="12"/>
      <c r="HC1663" s="12"/>
      <c r="HD1663" s="12"/>
      <c r="HE1663" s="12"/>
      <c r="HF1663" s="12"/>
      <c r="HG1663" s="12"/>
      <c r="HH1663" s="12"/>
      <c r="HI1663" s="12"/>
      <c r="HJ1663" s="12"/>
      <c r="HK1663" s="12"/>
      <c r="HL1663" s="12"/>
      <c r="HM1663" s="12"/>
      <c r="HN1663" s="12"/>
      <c r="HO1663" s="12"/>
      <c r="HP1663" s="12"/>
      <c r="HQ1663" s="12"/>
      <c r="HR1663" s="12"/>
      <c r="HS1663" s="12"/>
      <c r="HT1663" s="12"/>
      <c r="HU1663" s="12"/>
      <c r="HV1663" s="12"/>
      <c r="HW1663" s="12"/>
      <c r="HX1663" s="12"/>
      <c r="HY1663" s="12"/>
      <c r="HZ1663" s="12"/>
      <c r="IA1663" s="12"/>
      <c r="IB1663" s="12"/>
      <c r="IC1663" s="12"/>
      <c r="ID1663" s="12"/>
    </row>
    <row r="1664" spans="1:238" x14ac:dyDescent="0.2">
      <c r="A1664" s="11">
        <f t="shared" si="30"/>
        <v>1652</v>
      </c>
      <c r="B1664" s="38" t="s">
        <v>419</v>
      </c>
      <c r="C1664" s="38" t="s">
        <v>138</v>
      </c>
      <c r="D1664" s="38" t="s">
        <v>1497</v>
      </c>
      <c r="E1664" s="69" t="s">
        <v>2099</v>
      </c>
      <c r="F1664" s="40" t="s">
        <v>44</v>
      </c>
      <c r="G1664" s="85">
        <v>167</v>
      </c>
      <c r="H1664" s="39">
        <v>432</v>
      </c>
      <c r="I1664" s="41" t="s">
        <v>18</v>
      </c>
      <c r="J1664" s="43" t="s">
        <v>90</v>
      </c>
      <c r="K1664" s="42"/>
      <c r="L1664" s="18"/>
      <c r="M1664" s="18"/>
      <c r="N1664" s="18"/>
      <c r="O1664" s="18"/>
      <c r="P1664" s="18"/>
      <c r="Q1664" s="18"/>
      <c r="R1664" s="18"/>
      <c r="S1664" s="18"/>
      <c r="T1664" s="18"/>
      <c r="U1664" s="18"/>
      <c r="V1664" s="18"/>
      <c r="W1664" s="18"/>
      <c r="X1664" s="18"/>
      <c r="Y1664" s="18"/>
      <c r="Z1664" s="18"/>
      <c r="AA1664" s="18"/>
      <c r="AB1664" s="18"/>
      <c r="AC1664" s="18"/>
      <c r="AD1664" s="18"/>
      <c r="AE1664" s="18"/>
      <c r="AF1664" s="18"/>
      <c r="AG1664" s="18"/>
      <c r="AH1664" s="18"/>
      <c r="AI1664" s="18"/>
      <c r="AJ1664" s="18"/>
      <c r="AK1664" s="18"/>
      <c r="AL1664" s="18"/>
      <c r="AM1664" s="18"/>
      <c r="AN1664" s="18"/>
      <c r="AO1664" s="18"/>
      <c r="AP1664" s="18"/>
      <c r="AQ1664" s="18"/>
      <c r="AR1664" s="18"/>
      <c r="AS1664" s="18"/>
      <c r="AT1664" s="18"/>
      <c r="AU1664" s="18"/>
      <c r="AV1664" s="18"/>
      <c r="AW1664" s="18"/>
      <c r="AX1664" s="18"/>
      <c r="AY1664" s="18"/>
      <c r="AZ1664" s="18"/>
      <c r="BA1664" s="18"/>
      <c r="BB1664" s="18"/>
      <c r="BC1664" s="18"/>
      <c r="BD1664" s="18"/>
      <c r="BE1664" s="18"/>
      <c r="BF1664" s="18"/>
      <c r="BG1664" s="18"/>
      <c r="BH1664" s="18"/>
      <c r="BI1664" s="18"/>
      <c r="BJ1664" s="18"/>
      <c r="BK1664" s="18"/>
      <c r="BL1664" s="18"/>
      <c r="BM1664" s="18"/>
      <c r="BN1664" s="18"/>
      <c r="BO1664" s="18"/>
      <c r="BP1664" s="18"/>
      <c r="BQ1664" s="18"/>
      <c r="BR1664" s="18"/>
      <c r="BS1664" s="18"/>
      <c r="BT1664" s="18"/>
      <c r="BU1664" s="18"/>
      <c r="BV1664" s="18"/>
      <c r="BW1664" s="18"/>
      <c r="BX1664" s="18"/>
      <c r="BY1664" s="18"/>
      <c r="BZ1664" s="18"/>
      <c r="CA1664" s="18"/>
      <c r="CB1664" s="18"/>
      <c r="CC1664" s="18"/>
      <c r="CD1664" s="18"/>
      <c r="CE1664" s="18"/>
      <c r="CF1664" s="18"/>
      <c r="CG1664" s="18"/>
      <c r="CH1664" s="18"/>
      <c r="CI1664" s="18"/>
      <c r="CJ1664" s="18"/>
      <c r="CK1664" s="18"/>
      <c r="CL1664" s="18"/>
      <c r="CM1664" s="18"/>
      <c r="CN1664" s="18"/>
      <c r="CO1664" s="18"/>
      <c r="CP1664" s="18"/>
      <c r="CQ1664" s="18"/>
      <c r="CR1664" s="18"/>
      <c r="CS1664" s="18"/>
      <c r="CT1664" s="18"/>
      <c r="CU1664" s="18"/>
      <c r="CV1664" s="18"/>
      <c r="CW1664" s="18"/>
      <c r="CX1664" s="18"/>
      <c r="CY1664" s="18"/>
      <c r="CZ1664" s="18"/>
      <c r="DA1664" s="18"/>
      <c r="DB1664" s="18"/>
      <c r="DC1664" s="18"/>
      <c r="DD1664" s="18"/>
      <c r="DE1664" s="18"/>
      <c r="DF1664" s="18"/>
      <c r="DG1664" s="18"/>
      <c r="DH1664" s="18"/>
      <c r="DI1664" s="18"/>
      <c r="DJ1664" s="18"/>
      <c r="DK1664" s="18"/>
      <c r="DL1664" s="18"/>
      <c r="DM1664" s="18"/>
      <c r="DN1664" s="18"/>
      <c r="DO1664" s="18"/>
      <c r="DP1664" s="18"/>
      <c r="DQ1664" s="18"/>
      <c r="DR1664" s="18"/>
      <c r="DS1664" s="18"/>
      <c r="DT1664" s="18"/>
      <c r="DU1664" s="18"/>
      <c r="DV1664" s="18"/>
      <c r="DW1664" s="18"/>
      <c r="DX1664" s="18"/>
      <c r="DY1664" s="18"/>
      <c r="DZ1664" s="18"/>
      <c r="EA1664" s="18"/>
      <c r="EB1664" s="18"/>
      <c r="EC1664" s="18"/>
      <c r="ED1664" s="18"/>
      <c r="EE1664" s="18"/>
      <c r="EF1664" s="18"/>
      <c r="EG1664" s="18"/>
      <c r="EH1664" s="18"/>
      <c r="EI1664" s="18"/>
      <c r="EJ1664" s="18"/>
      <c r="EK1664" s="18"/>
      <c r="EL1664" s="18"/>
      <c r="EM1664" s="18"/>
      <c r="EN1664" s="18"/>
      <c r="EO1664" s="18"/>
      <c r="EP1664" s="18"/>
      <c r="EQ1664" s="18"/>
      <c r="ER1664" s="18"/>
      <c r="ES1664" s="18"/>
      <c r="ET1664" s="18"/>
      <c r="EU1664" s="18"/>
      <c r="EV1664" s="18"/>
      <c r="EW1664" s="18"/>
      <c r="EX1664" s="18"/>
      <c r="EY1664" s="18"/>
      <c r="EZ1664" s="18"/>
      <c r="FA1664" s="18"/>
      <c r="FB1664" s="18"/>
      <c r="FC1664" s="18"/>
      <c r="FD1664" s="18"/>
      <c r="FE1664" s="18"/>
      <c r="FF1664" s="18"/>
      <c r="FG1664" s="18"/>
      <c r="FH1664" s="18"/>
      <c r="FI1664" s="18"/>
      <c r="FJ1664" s="18"/>
      <c r="FK1664" s="18"/>
      <c r="FL1664" s="18"/>
      <c r="FM1664" s="18"/>
      <c r="FN1664" s="18"/>
      <c r="FO1664" s="18"/>
      <c r="FP1664" s="18"/>
      <c r="FQ1664" s="18"/>
      <c r="FR1664" s="18"/>
      <c r="FS1664" s="18"/>
      <c r="FT1664" s="18"/>
      <c r="FU1664" s="18"/>
      <c r="FV1664" s="18"/>
      <c r="FW1664" s="18"/>
      <c r="FX1664" s="18"/>
      <c r="FY1664" s="18"/>
      <c r="FZ1664" s="18"/>
      <c r="GA1664" s="18"/>
      <c r="GB1664" s="18"/>
      <c r="GC1664" s="18"/>
      <c r="GD1664" s="18"/>
      <c r="GE1664" s="18"/>
      <c r="GF1664" s="18"/>
      <c r="GG1664" s="18"/>
      <c r="GH1664" s="18"/>
      <c r="GI1664" s="18"/>
      <c r="GJ1664" s="18"/>
      <c r="GK1664" s="18"/>
      <c r="GL1664" s="18"/>
      <c r="GM1664" s="18"/>
      <c r="GN1664" s="18"/>
      <c r="GO1664" s="18"/>
      <c r="GP1664" s="18"/>
      <c r="GQ1664" s="18"/>
      <c r="GR1664" s="18"/>
      <c r="GS1664" s="18"/>
      <c r="GT1664" s="18"/>
      <c r="GU1664" s="18"/>
      <c r="GV1664" s="18"/>
      <c r="GW1664" s="18"/>
      <c r="GX1664" s="18"/>
      <c r="GY1664" s="18"/>
      <c r="GZ1664" s="18"/>
      <c r="HA1664" s="18"/>
      <c r="HB1664" s="18"/>
      <c r="HC1664" s="18"/>
      <c r="HD1664" s="18"/>
      <c r="HE1664" s="18"/>
      <c r="HF1664" s="18"/>
      <c r="HG1664" s="18"/>
      <c r="HH1664" s="18"/>
      <c r="HI1664" s="18"/>
      <c r="HJ1664" s="18"/>
      <c r="HK1664" s="18"/>
      <c r="HL1664" s="18"/>
      <c r="HM1664" s="18"/>
      <c r="HN1664" s="18"/>
      <c r="HO1664" s="18"/>
      <c r="HP1664" s="18"/>
      <c r="HQ1664" s="18"/>
      <c r="HR1664" s="18"/>
      <c r="HS1664" s="18"/>
      <c r="HT1664" s="18"/>
      <c r="HU1664" s="18"/>
      <c r="HV1664" s="18"/>
      <c r="HW1664" s="18"/>
      <c r="HX1664" s="18"/>
      <c r="HY1664" s="18"/>
      <c r="HZ1664" s="18"/>
      <c r="IA1664" s="18"/>
      <c r="IB1664" s="18"/>
      <c r="IC1664" s="18"/>
      <c r="ID1664" s="18"/>
    </row>
    <row r="1665" spans="1:238" x14ac:dyDescent="0.2">
      <c r="A1665" s="11">
        <f t="shared" si="30"/>
        <v>1653</v>
      </c>
      <c r="B1665" s="46" t="s">
        <v>1101</v>
      </c>
      <c r="C1665" s="38" t="s">
        <v>138</v>
      </c>
      <c r="D1665" s="38" t="s">
        <v>1497</v>
      </c>
      <c r="E1665" s="69" t="s">
        <v>2114</v>
      </c>
      <c r="F1665" s="40" t="s">
        <v>1165</v>
      </c>
      <c r="G1665" s="39">
        <v>97</v>
      </c>
      <c r="H1665" s="39">
        <v>184</v>
      </c>
      <c r="I1665" s="41" t="s">
        <v>18</v>
      </c>
      <c r="J1665" s="41" t="s">
        <v>42</v>
      </c>
      <c r="K1665" s="42" t="s">
        <v>179</v>
      </c>
      <c r="L1665" s="12"/>
      <c r="M1665" s="12"/>
      <c r="N1665" s="12"/>
      <c r="O1665" s="12"/>
      <c r="P1665" s="12"/>
      <c r="Q1665" s="12"/>
      <c r="R1665" s="12"/>
      <c r="S1665" s="12"/>
      <c r="T1665" s="12"/>
      <c r="U1665" s="12"/>
      <c r="V1665" s="12"/>
      <c r="W1665" s="12"/>
      <c r="X1665" s="12"/>
      <c r="Y1665" s="12"/>
      <c r="Z1665" s="12"/>
      <c r="AA1665" s="12"/>
      <c r="AB1665" s="12"/>
      <c r="AC1665" s="12"/>
      <c r="AD1665" s="12"/>
      <c r="AE1665" s="12"/>
      <c r="AF1665" s="12"/>
      <c r="AG1665" s="12"/>
      <c r="AH1665" s="12"/>
      <c r="AI1665" s="12"/>
      <c r="AJ1665" s="12"/>
      <c r="AK1665" s="12"/>
      <c r="AL1665" s="12"/>
      <c r="AM1665" s="12"/>
      <c r="AN1665" s="12"/>
      <c r="AO1665" s="12"/>
      <c r="AP1665" s="12"/>
      <c r="AQ1665" s="12"/>
      <c r="AR1665" s="12"/>
      <c r="AS1665" s="12"/>
      <c r="AT1665" s="12"/>
      <c r="AU1665" s="12"/>
      <c r="AV1665" s="12"/>
      <c r="AW1665" s="12"/>
      <c r="AX1665" s="12"/>
      <c r="AY1665" s="12"/>
      <c r="AZ1665" s="12"/>
      <c r="BA1665" s="12"/>
      <c r="BB1665" s="12"/>
      <c r="BC1665" s="12"/>
      <c r="BD1665" s="12"/>
      <c r="BE1665" s="12"/>
      <c r="BF1665" s="12"/>
      <c r="BG1665" s="12"/>
      <c r="BH1665" s="12"/>
      <c r="BI1665" s="12"/>
      <c r="BJ1665" s="12"/>
      <c r="BK1665" s="12"/>
      <c r="BL1665" s="12"/>
      <c r="BM1665" s="12"/>
      <c r="BN1665" s="12"/>
      <c r="BO1665" s="12"/>
      <c r="BP1665" s="12"/>
      <c r="BQ1665" s="12"/>
      <c r="BR1665" s="12"/>
      <c r="BS1665" s="12"/>
      <c r="BT1665" s="12"/>
      <c r="BU1665" s="12"/>
      <c r="BV1665" s="12"/>
      <c r="BW1665" s="12"/>
      <c r="BX1665" s="12"/>
      <c r="BY1665" s="12"/>
      <c r="BZ1665" s="12"/>
      <c r="CA1665" s="12"/>
      <c r="CB1665" s="12"/>
      <c r="CC1665" s="12"/>
      <c r="CD1665" s="12"/>
      <c r="CE1665" s="12"/>
      <c r="CF1665" s="12"/>
      <c r="CG1665" s="12"/>
      <c r="CH1665" s="12"/>
      <c r="CI1665" s="12"/>
      <c r="CJ1665" s="12"/>
      <c r="CK1665" s="12"/>
      <c r="CL1665" s="12"/>
      <c r="CM1665" s="12"/>
      <c r="CN1665" s="12"/>
      <c r="CO1665" s="12"/>
      <c r="CP1665" s="12"/>
      <c r="CQ1665" s="12"/>
      <c r="CR1665" s="12"/>
      <c r="CS1665" s="12"/>
      <c r="CT1665" s="12"/>
      <c r="CU1665" s="12"/>
      <c r="CV1665" s="12"/>
      <c r="CW1665" s="12"/>
      <c r="CX1665" s="12"/>
      <c r="CY1665" s="12"/>
      <c r="CZ1665" s="12"/>
      <c r="DA1665" s="12"/>
      <c r="DB1665" s="12"/>
      <c r="DC1665" s="12"/>
      <c r="DD1665" s="12"/>
      <c r="DE1665" s="12"/>
      <c r="DF1665" s="12"/>
      <c r="DG1665" s="12"/>
      <c r="DH1665" s="12"/>
      <c r="DI1665" s="12"/>
      <c r="DJ1665" s="12"/>
      <c r="DK1665" s="12"/>
      <c r="DL1665" s="12"/>
      <c r="DM1665" s="12"/>
      <c r="DN1665" s="12"/>
      <c r="DO1665" s="12"/>
      <c r="DP1665" s="12"/>
      <c r="DQ1665" s="12"/>
      <c r="DR1665" s="12"/>
      <c r="DS1665" s="12"/>
      <c r="DT1665" s="12"/>
      <c r="DU1665" s="12"/>
      <c r="DV1665" s="12"/>
      <c r="DW1665" s="12"/>
      <c r="DX1665" s="12"/>
      <c r="DY1665" s="12"/>
      <c r="DZ1665" s="12"/>
      <c r="EA1665" s="12"/>
      <c r="EB1665" s="12"/>
      <c r="EC1665" s="12"/>
      <c r="ED1665" s="12"/>
      <c r="EE1665" s="12"/>
      <c r="EF1665" s="12"/>
      <c r="EG1665" s="12"/>
      <c r="EH1665" s="12"/>
      <c r="EI1665" s="12"/>
      <c r="EJ1665" s="12"/>
      <c r="EK1665" s="12"/>
      <c r="EL1665" s="12"/>
      <c r="EM1665" s="12"/>
      <c r="EN1665" s="12"/>
      <c r="EO1665" s="12"/>
      <c r="EP1665" s="12"/>
      <c r="EQ1665" s="12"/>
      <c r="ER1665" s="12"/>
      <c r="ES1665" s="12"/>
      <c r="ET1665" s="12"/>
      <c r="EU1665" s="12"/>
      <c r="EV1665" s="12"/>
      <c r="EW1665" s="12"/>
      <c r="EX1665" s="12"/>
      <c r="EY1665" s="12"/>
      <c r="EZ1665" s="12"/>
      <c r="FA1665" s="12"/>
      <c r="FB1665" s="12"/>
      <c r="FC1665" s="12"/>
      <c r="FD1665" s="12"/>
      <c r="FE1665" s="12"/>
      <c r="FF1665" s="12"/>
      <c r="FG1665" s="12"/>
      <c r="FH1665" s="12"/>
      <c r="FI1665" s="12"/>
      <c r="FJ1665" s="12"/>
      <c r="FK1665" s="12"/>
      <c r="FL1665" s="12"/>
      <c r="FM1665" s="12"/>
      <c r="FN1665" s="12"/>
      <c r="FO1665" s="12"/>
      <c r="FP1665" s="12"/>
      <c r="FQ1665" s="12"/>
      <c r="FR1665" s="12"/>
      <c r="FS1665" s="12"/>
      <c r="FT1665" s="12"/>
      <c r="FU1665" s="12"/>
      <c r="FV1665" s="12"/>
      <c r="FW1665" s="12"/>
      <c r="FX1665" s="12"/>
      <c r="FY1665" s="12"/>
      <c r="FZ1665" s="12"/>
      <c r="GA1665" s="12"/>
      <c r="GB1665" s="12"/>
      <c r="GC1665" s="12"/>
      <c r="GD1665" s="12"/>
      <c r="GE1665" s="12"/>
      <c r="GF1665" s="12"/>
      <c r="GG1665" s="12"/>
      <c r="GH1665" s="12"/>
      <c r="GI1665" s="12"/>
      <c r="GJ1665" s="12"/>
      <c r="GK1665" s="12"/>
      <c r="GL1665" s="12"/>
      <c r="GM1665" s="12"/>
      <c r="GN1665" s="12"/>
      <c r="GO1665" s="12"/>
      <c r="GP1665" s="12"/>
      <c r="GQ1665" s="12"/>
      <c r="GR1665" s="12"/>
      <c r="GS1665" s="12"/>
      <c r="GT1665" s="12"/>
      <c r="GU1665" s="12"/>
      <c r="GV1665" s="12"/>
      <c r="GW1665" s="12"/>
      <c r="GX1665" s="12"/>
      <c r="GY1665" s="12"/>
      <c r="GZ1665" s="12"/>
      <c r="HA1665" s="12"/>
      <c r="HB1665" s="12"/>
      <c r="HC1665" s="12"/>
      <c r="HD1665" s="12"/>
      <c r="HE1665" s="12"/>
      <c r="HF1665" s="12"/>
      <c r="HG1665" s="12"/>
      <c r="HH1665" s="12"/>
      <c r="HI1665" s="12"/>
      <c r="HJ1665" s="12"/>
      <c r="HK1665" s="12"/>
      <c r="HL1665" s="12"/>
      <c r="HM1665" s="12"/>
      <c r="HN1665" s="12"/>
      <c r="HO1665" s="12"/>
      <c r="HP1665" s="12"/>
      <c r="HQ1665" s="12"/>
      <c r="HR1665" s="12"/>
      <c r="HS1665" s="12"/>
      <c r="HT1665" s="12"/>
      <c r="HU1665" s="12"/>
      <c r="HV1665" s="12"/>
      <c r="HW1665" s="12"/>
      <c r="HX1665" s="12"/>
      <c r="HY1665" s="12"/>
      <c r="HZ1665" s="12"/>
      <c r="IA1665" s="12"/>
      <c r="IB1665" s="12"/>
      <c r="IC1665" s="12"/>
      <c r="ID1665" s="12"/>
    </row>
    <row r="1666" spans="1:238" s="12" customFormat="1" x14ac:dyDescent="0.2">
      <c r="A1666" s="11">
        <f t="shared" si="30"/>
        <v>1654</v>
      </c>
      <c r="B1666" s="46" t="s">
        <v>421</v>
      </c>
      <c r="C1666" s="46" t="s">
        <v>138</v>
      </c>
      <c r="D1666" s="38" t="s">
        <v>1497</v>
      </c>
      <c r="E1666" s="69" t="s">
        <v>2190</v>
      </c>
      <c r="F1666" s="40" t="s">
        <v>1136</v>
      </c>
      <c r="G1666" s="39">
        <v>295</v>
      </c>
      <c r="H1666" s="39">
        <v>525</v>
      </c>
      <c r="I1666" s="41" t="s">
        <v>18</v>
      </c>
      <c r="J1666" s="43" t="s">
        <v>90</v>
      </c>
      <c r="K1666" s="42" t="s">
        <v>179</v>
      </c>
    </row>
    <row r="1667" spans="1:238" s="12" customFormat="1" x14ac:dyDescent="0.2">
      <c r="A1667" s="11">
        <f t="shared" si="30"/>
        <v>1655</v>
      </c>
      <c r="B1667" s="38" t="s">
        <v>2192</v>
      </c>
      <c r="C1667" s="38" t="s">
        <v>138</v>
      </c>
      <c r="D1667" s="38" t="s">
        <v>1497</v>
      </c>
      <c r="E1667" s="69" t="s">
        <v>2190</v>
      </c>
      <c r="F1667" s="40" t="s">
        <v>1035</v>
      </c>
      <c r="G1667" s="39">
        <v>142</v>
      </c>
      <c r="H1667" s="39">
        <v>274</v>
      </c>
      <c r="I1667" s="41" t="s">
        <v>19</v>
      </c>
      <c r="J1667" s="43" t="s">
        <v>17</v>
      </c>
      <c r="K1667" s="36"/>
    </row>
    <row r="1668" spans="1:238" x14ac:dyDescent="0.2">
      <c r="A1668" s="11">
        <f t="shared" si="30"/>
        <v>1656</v>
      </c>
      <c r="B1668" s="32" t="s">
        <v>423</v>
      </c>
      <c r="C1668" s="38" t="s">
        <v>138</v>
      </c>
      <c r="D1668" s="38" t="s">
        <v>1497</v>
      </c>
      <c r="E1668" s="71" t="s">
        <v>1168</v>
      </c>
      <c r="F1668" s="32" t="s">
        <v>2338</v>
      </c>
      <c r="G1668" s="64">
        <v>270</v>
      </c>
      <c r="H1668" s="64">
        <v>467</v>
      </c>
      <c r="I1668" s="65" t="s">
        <v>15</v>
      </c>
      <c r="J1668" s="90" t="s">
        <v>17</v>
      </c>
      <c r="K1668" s="36"/>
      <c r="L1668" s="12"/>
      <c r="M1668" s="12"/>
      <c r="N1668" s="12"/>
      <c r="O1668" s="12"/>
      <c r="P1668" s="12"/>
      <c r="Q1668" s="12"/>
      <c r="R1668" s="12"/>
      <c r="S1668" s="12"/>
      <c r="T1668" s="12"/>
      <c r="U1668" s="12"/>
      <c r="V1668" s="12"/>
      <c r="W1668" s="12"/>
      <c r="X1668" s="12"/>
      <c r="Y1668" s="12"/>
      <c r="Z1668" s="12"/>
      <c r="AA1668" s="12"/>
      <c r="AB1668" s="12"/>
      <c r="AC1668" s="12"/>
      <c r="AD1668" s="12"/>
      <c r="AE1668" s="12"/>
      <c r="AF1668" s="12"/>
      <c r="AG1668" s="12"/>
      <c r="AH1668" s="12"/>
      <c r="AI1668" s="12"/>
      <c r="AJ1668" s="12"/>
      <c r="AK1668" s="12"/>
      <c r="AL1668" s="12"/>
      <c r="AM1668" s="12"/>
      <c r="AN1668" s="12"/>
      <c r="AO1668" s="12"/>
      <c r="AP1668" s="12"/>
      <c r="AQ1668" s="12"/>
      <c r="AR1668" s="12"/>
      <c r="AS1668" s="12"/>
      <c r="AT1668" s="12"/>
      <c r="AU1668" s="12"/>
      <c r="AV1668" s="12"/>
      <c r="AW1668" s="12"/>
      <c r="AX1668" s="12"/>
      <c r="AY1668" s="12"/>
      <c r="AZ1668" s="12"/>
      <c r="BA1668" s="12"/>
      <c r="BB1668" s="12"/>
      <c r="BC1668" s="12"/>
      <c r="BD1668" s="12"/>
      <c r="BE1668" s="12"/>
      <c r="BF1668" s="12"/>
      <c r="BG1668" s="12"/>
      <c r="BH1668" s="12"/>
      <c r="BI1668" s="12"/>
      <c r="BJ1668" s="12"/>
      <c r="BK1668" s="12"/>
      <c r="BL1668" s="12"/>
      <c r="BM1668" s="12"/>
      <c r="BN1668" s="12"/>
      <c r="BO1668" s="12"/>
      <c r="BP1668" s="12"/>
      <c r="BQ1668" s="12"/>
      <c r="BR1668" s="12"/>
      <c r="BS1668" s="12"/>
      <c r="BT1668" s="12"/>
      <c r="BU1668" s="12"/>
      <c r="BV1668" s="12"/>
      <c r="BW1668" s="12"/>
      <c r="BX1668" s="12"/>
      <c r="BY1668" s="12"/>
      <c r="BZ1668" s="12"/>
      <c r="CA1668" s="12"/>
      <c r="CB1668" s="12"/>
      <c r="CC1668" s="12"/>
      <c r="CD1668" s="12"/>
      <c r="CE1668" s="12"/>
      <c r="CF1668" s="12"/>
      <c r="CG1668" s="12"/>
      <c r="CH1668" s="12"/>
      <c r="CI1668" s="12"/>
      <c r="CJ1668" s="12"/>
      <c r="CK1668" s="12"/>
      <c r="CL1668" s="12"/>
      <c r="CM1668" s="12"/>
      <c r="CN1668" s="12"/>
      <c r="CO1668" s="12"/>
      <c r="CP1668" s="12"/>
      <c r="CQ1668" s="12"/>
      <c r="CR1668" s="12"/>
      <c r="CS1668" s="12"/>
      <c r="CT1668" s="12"/>
      <c r="CU1668" s="12"/>
      <c r="CV1668" s="12"/>
      <c r="CW1668" s="12"/>
      <c r="CX1668" s="12"/>
      <c r="CY1668" s="12"/>
      <c r="CZ1668" s="12"/>
      <c r="DA1668" s="12"/>
      <c r="DB1668" s="12"/>
      <c r="DC1668" s="12"/>
      <c r="DD1668" s="12"/>
      <c r="DE1668" s="12"/>
      <c r="DF1668" s="12"/>
      <c r="DG1668" s="12"/>
      <c r="DH1668" s="12"/>
      <c r="DI1668" s="12"/>
      <c r="DJ1668" s="12"/>
      <c r="DK1668" s="12"/>
      <c r="DL1668" s="12"/>
      <c r="DM1668" s="12"/>
      <c r="DN1668" s="12"/>
      <c r="DO1668" s="12"/>
      <c r="DP1668" s="12"/>
      <c r="DQ1668" s="12"/>
      <c r="DR1668" s="12"/>
      <c r="DS1668" s="12"/>
      <c r="DT1668" s="12"/>
      <c r="DU1668" s="12"/>
      <c r="DV1668" s="12"/>
      <c r="DW1668" s="12"/>
      <c r="DX1668" s="12"/>
      <c r="DY1668" s="12"/>
      <c r="DZ1668" s="12"/>
      <c r="EA1668" s="12"/>
      <c r="EB1668" s="12"/>
      <c r="EC1668" s="12"/>
      <c r="ED1668" s="12"/>
      <c r="EE1668" s="12"/>
      <c r="EF1668" s="12"/>
      <c r="EG1668" s="12"/>
      <c r="EH1668" s="12"/>
      <c r="EI1668" s="12"/>
      <c r="EJ1668" s="12"/>
      <c r="EK1668" s="12"/>
      <c r="EL1668" s="12"/>
      <c r="EM1668" s="12"/>
      <c r="EN1668" s="12"/>
      <c r="EO1668" s="12"/>
      <c r="EP1668" s="12"/>
      <c r="EQ1668" s="12"/>
      <c r="ER1668" s="12"/>
      <c r="ES1668" s="12"/>
      <c r="ET1668" s="12"/>
      <c r="EU1668" s="12"/>
      <c r="EV1668" s="12"/>
      <c r="EW1668" s="12"/>
      <c r="EX1668" s="12"/>
      <c r="EY1668" s="12"/>
      <c r="EZ1668" s="12"/>
      <c r="FA1668" s="12"/>
      <c r="FB1668" s="12"/>
      <c r="FC1668" s="12"/>
      <c r="FD1668" s="12"/>
      <c r="FE1668" s="12"/>
      <c r="FF1668" s="12"/>
      <c r="FG1668" s="12"/>
      <c r="FH1668" s="12"/>
      <c r="FI1668" s="12"/>
      <c r="FJ1668" s="12"/>
      <c r="FK1668" s="12"/>
      <c r="FL1668" s="12"/>
      <c r="FM1668" s="12"/>
      <c r="FN1668" s="12"/>
      <c r="FO1668" s="12"/>
      <c r="FP1668" s="12"/>
      <c r="FQ1668" s="12"/>
      <c r="FR1668" s="12"/>
      <c r="FS1668" s="12"/>
      <c r="FT1668" s="12"/>
      <c r="FU1668" s="12"/>
      <c r="FV1668" s="12"/>
      <c r="FW1668" s="12"/>
      <c r="FX1668" s="12"/>
      <c r="FY1668" s="12"/>
      <c r="FZ1668" s="12"/>
      <c r="GA1668" s="12"/>
      <c r="GB1668" s="12"/>
      <c r="GC1668" s="12"/>
      <c r="GD1668" s="12"/>
      <c r="GE1668" s="12"/>
      <c r="GF1668" s="12"/>
      <c r="GG1668" s="12"/>
      <c r="GH1668" s="12"/>
      <c r="GI1668" s="12"/>
      <c r="GJ1668" s="12"/>
      <c r="GK1668" s="12"/>
      <c r="GL1668" s="12"/>
      <c r="GM1668" s="12"/>
      <c r="GN1668" s="12"/>
      <c r="GO1668" s="12"/>
      <c r="GP1668" s="12"/>
      <c r="GQ1668" s="12"/>
      <c r="GR1668" s="12"/>
      <c r="GS1668" s="12"/>
      <c r="GT1668" s="12"/>
      <c r="GU1668" s="12"/>
      <c r="GV1668" s="12"/>
      <c r="GW1668" s="12"/>
      <c r="GX1668" s="12"/>
      <c r="GY1668" s="12"/>
      <c r="GZ1668" s="12"/>
      <c r="HA1668" s="12"/>
      <c r="HB1668" s="12"/>
      <c r="HC1668" s="12"/>
      <c r="HD1668" s="12"/>
      <c r="HE1668" s="12"/>
      <c r="HF1668" s="12"/>
      <c r="HG1668" s="12"/>
      <c r="HH1668" s="12"/>
      <c r="HI1668" s="12"/>
      <c r="HJ1668" s="12"/>
      <c r="HK1668" s="12"/>
      <c r="HL1668" s="12"/>
      <c r="HM1668" s="12"/>
      <c r="HN1668" s="12"/>
      <c r="HO1668" s="12"/>
      <c r="HP1668" s="12"/>
      <c r="HQ1668" s="12"/>
      <c r="HR1668" s="12"/>
      <c r="HS1668" s="12"/>
      <c r="HT1668" s="12"/>
      <c r="HU1668" s="12"/>
      <c r="HV1668" s="12"/>
      <c r="HW1668" s="12"/>
      <c r="HX1668" s="12"/>
      <c r="HY1668" s="12"/>
      <c r="HZ1668" s="12"/>
      <c r="IA1668" s="12"/>
      <c r="IB1668" s="12"/>
      <c r="IC1668" s="12"/>
      <c r="ID1668" s="12"/>
    </row>
    <row r="1669" spans="1:238" x14ac:dyDescent="0.2">
      <c r="A1669" s="11">
        <f t="shared" si="30"/>
        <v>1657</v>
      </c>
      <c r="B1669" s="107" t="s">
        <v>424</v>
      </c>
      <c r="C1669" s="107" t="s">
        <v>138</v>
      </c>
      <c r="D1669" s="38" t="s">
        <v>1497</v>
      </c>
      <c r="E1669" s="111" t="s">
        <v>2366</v>
      </c>
      <c r="F1669" s="115" t="s">
        <v>102</v>
      </c>
      <c r="G1669" s="119">
        <v>161</v>
      </c>
      <c r="H1669" s="119">
        <v>249</v>
      </c>
      <c r="I1669" s="122" t="s">
        <v>18</v>
      </c>
      <c r="J1669" s="126" t="s">
        <v>90</v>
      </c>
      <c r="K1669" s="96" t="s">
        <v>179</v>
      </c>
      <c r="L1669" s="12"/>
      <c r="M1669" s="12"/>
      <c r="N1669" s="12"/>
      <c r="O1669" s="12"/>
      <c r="P1669" s="12"/>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c r="AM1669" s="12"/>
      <c r="AN1669" s="12"/>
      <c r="AO1669" s="12"/>
      <c r="AP1669" s="12"/>
      <c r="AQ1669" s="12"/>
      <c r="AR1669" s="12"/>
      <c r="AS1669" s="12"/>
      <c r="AT1669" s="12"/>
      <c r="AU1669" s="12"/>
      <c r="AV1669" s="12"/>
      <c r="AW1669" s="12"/>
      <c r="AX1669" s="12"/>
      <c r="AY1669" s="12"/>
      <c r="AZ1669" s="12"/>
      <c r="BA1669" s="12"/>
      <c r="BB1669" s="12"/>
      <c r="BC1669" s="12"/>
      <c r="BD1669" s="12"/>
      <c r="BE1669" s="12"/>
      <c r="BF1669" s="12"/>
      <c r="BG1669" s="12"/>
      <c r="BH1669" s="12"/>
      <c r="BI1669" s="12"/>
      <c r="BJ1669" s="12"/>
      <c r="BK1669" s="12"/>
      <c r="BL1669" s="12"/>
      <c r="BM1669" s="12"/>
      <c r="BN1669" s="12"/>
      <c r="BO1669" s="12"/>
      <c r="BP1669" s="12"/>
      <c r="BQ1669" s="12"/>
      <c r="BR1669" s="12"/>
      <c r="BS1669" s="12"/>
      <c r="BT1669" s="12"/>
      <c r="BU1669" s="12"/>
      <c r="BV1669" s="12"/>
      <c r="BW1669" s="12"/>
      <c r="BX1669" s="12"/>
      <c r="BY1669" s="12"/>
      <c r="BZ1669" s="12"/>
      <c r="CA1669" s="12"/>
      <c r="CB1669" s="12"/>
      <c r="CC1669" s="12"/>
      <c r="CD1669" s="12"/>
      <c r="CE1669" s="12"/>
      <c r="CF1669" s="12"/>
      <c r="CG1669" s="12"/>
      <c r="CH1669" s="12"/>
      <c r="CI1669" s="12"/>
      <c r="CJ1669" s="12"/>
      <c r="CK1669" s="12"/>
      <c r="CL1669" s="12"/>
      <c r="CM1669" s="12"/>
      <c r="CN1669" s="12"/>
      <c r="CO1669" s="12"/>
      <c r="CP1669" s="12"/>
      <c r="CQ1669" s="12"/>
      <c r="CR1669" s="12"/>
      <c r="CS1669" s="12"/>
      <c r="CT1669" s="12"/>
      <c r="CU1669" s="12"/>
      <c r="CV1669" s="12"/>
      <c r="CW1669" s="12"/>
      <c r="CX1669" s="12"/>
      <c r="CY1669" s="12"/>
      <c r="CZ1669" s="12"/>
      <c r="DA1669" s="12"/>
      <c r="DB1669" s="12"/>
      <c r="DC1669" s="12"/>
      <c r="DD1669" s="12"/>
      <c r="DE1669" s="12"/>
      <c r="DF1669" s="12"/>
      <c r="DG1669" s="12"/>
      <c r="DH1669" s="12"/>
      <c r="DI1669" s="12"/>
      <c r="DJ1669" s="12"/>
      <c r="DK1669" s="12"/>
      <c r="DL1669" s="12"/>
      <c r="DM1669" s="12"/>
      <c r="DN1669" s="12"/>
      <c r="DO1669" s="12"/>
      <c r="DP1669" s="12"/>
      <c r="DQ1669" s="12"/>
      <c r="DR1669" s="12"/>
      <c r="DS1669" s="12"/>
      <c r="DT1669" s="12"/>
      <c r="DU1669" s="12"/>
      <c r="DV1669" s="12"/>
      <c r="DW1669" s="12"/>
      <c r="DX1669" s="12"/>
      <c r="DY1669" s="12"/>
      <c r="DZ1669" s="12"/>
      <c r="EA1669" s="12"/>
      <c r="EB1669" s="12"/>
      <c r="EC1669" s="12"/>
      <c r="ED1669" s="12"/>
      <c r="EE1669" s="12"/>
      <c r="EF1669" s="12"/>
      <c r="EG1669" s="12"/>
      <c r="EH1669" s="12"/>
      <c r="EI1669" s="12"/>
      <c r="EJ1669" s="12"/>
      <c r="EK1669" s="12"/>
      <c r="EL1669" s="12"/>
      <c r="EM1669" s="12"/>
      <c r="EN1669" s="12"/>
      <c r="EO1669" s="12"/>
      <c r="EP1669" s="12"/>
      <c r="EQ1669" s="12"/>
      <c r="ER1669" s="12"/>
      <c r="ES1669" s="12"/>
      <c r="ET1669" s="12"/>
      <c r="EU1669" s="12"/>
      <c r="EV1669" s="12"/>
      <c r="EW1669" s="12"/>
      <c r="EX1669" s="12"/>
      <c r="EY1669" s="12"/>
      <c r="EZ1669" s="12"/>
      <c r="FA1669" s="12"/>
      <c r="FB1669" s="12"/>
      <c r="FC1669" s="12"/>
      <c r="FD1669" s="12"/>
      <c r="FE1669" s="12"/>
      <c r="FF1669" s="12"/>
      <c r="FG1669" s="12"/>
      <c r="FH1669" s="12"/>
      <c r="FI1669" s="12"/>
      <c r="FJ1669" s="12"/>
      <c r="FK1669" s="12"/>
      <c r="FL1669" s="12"/>
      <c r="FM1669" s="12"/>
      <c r="FN1669" s="12"/>
      <c r="FO1669" s="12"/>
      <c r="FP1669" s="12"/>
      <c r="FQ1669" s="12"/>
      <c r="FR1669" s="12"/>
      <c r="FS1669" s="12"/>
      <c r="FT1669" s="12"/>
      <c r="FU1669" s="12"/>
      <c r="FV1669" s="12"/>
      <c r="FW1669" s="12"/>
      <c r="FX1669" s="12"/>
      <c r="FY1669" s="12"/>
      <c r="FZ1669" s="12"/>
      <c r="GA1669" s="12"/>
      <c r="GB1669" s="12"/>
      <c r="GC1669" s="12"/>
      <c r="GD1669" s="12"/>
      <c r="GE1669" s="12"/>
      <c r="GF1669" s="12"/>
      <c r="GG1669" s="12"/>
      <c r="GH1669" s="12"/>
      <c r="GI1669" s="12"/>
      <c r="GJ1669" s="12"/>
      <c r="GK1669" s="12"/>
      <c r="GL1669" s="12"/>
      <c r="GM1669" s="12"/>
      <c r="GN1669" s="12"/>
      <c r="GO1669" s="12"/>
      <c r="GP1669" s="12"/>
      <c r="GQ1669" s="12"/>
      <c r="GR1669" s="12"/>
      <c r="GS1669" s="12"/>
      <c r="GT1669" s="12"/>
      <c r="GU1669" s="12"/>
      <c r="GV1669" s="12"/>
      <c r="GW1669" s="12"/>
      <c r="GX1669" s="12"/>
      <c r="GY1669" s="12"/>
      <c r="GZ1669" s="12"/>
      <c r="HA1669" s="12"/>
      <c r="HB1669" s="12"/>
      <c r="HC1669" s="12"/>
      <c r="HD1669" s="12"/>
      <c r="HE1669" s="12"/>
      <c r="HF1669" s="12"/>
      <c r="HG1669" s="12"/>
      <c r="HH1669" s="12"/>
      <c r="HI1669" s="12"/>
      <c r="HJ1669" s="12"/>
      <c r="HK1669" s="12"/>
      <c r="HL1669" s="12"/>
      <c r="HM1669" s="12"/>
      <c r="HN1669" s="12"/>
      <c r="HO1669" s="12"/>
      <c r="HP1669" s="12"/>
      <c r="HQ1669" s="12"/>
      <c r="HR1669" s="12"/>
      <c r="HS1669" s="12"/>
      <c r="HT1669" s="12"/>
      <c r="HU1669" s="12"/>
      <c r="HV1669" s="12"/>
      <c r="HW1669" s="12"/>
      <c r="HX1669" s="12"/>
      <c r="HY1669" s="12"/>
      <c r="HZ1669" s="12"/>
      <c r="IA1669" s="12"/>
      <c r="IB1669" s="12"/>
      <c r="IC1669" s="12"/>
      <c r="ID1669" s="12"/>
    </row>
    <row r="1670" spans="1:238" x14ac:dyDescent="0.2">
      <c r="A1670" s="11">
        <f t="shared" si="30"/>
        <v>1658</v>
      </c>
      <c r="B1670" s="38" t="s">
        <v>137</v>
      </c>
      <c r="C1670" s="55" t="s">
        <v>138</v>
      </c>
      <c r="D1670" s="55" t="s">
        <v>1497</v>
      </c>
      <c r="E1670" s="69" t="s">
        <v>2379</v>
      </c>
      <c r="F1670" s="58" t="s">
        <v>139</v>
      </c>
      <c r="G1670" s="39">
        <v>164</v>
      </c>
      <c r="H1670" s="39">
        <v>234</v>
      </c>
      <c r="I1670" s="57" t="s">
        <v>15</v>
      </c>
      <c r="J1670" s="57" t="s">
        <v>90</v>
      </c>
      <c r="K1670" s="36"/>
    </row>
    <row r="1671" spans="1:238" x14ac:dyDescent="0.2">
      <c r="A1671" s="11">
        <f t="shared" si="30"/>
        <v>1659</v>
      </c>
      <c r="B1671" s="32" t="s">
        <v>748</v>
      </c>
      <c r="C1671" s="32" t="s">
        <v>138</v>
      </c>
      <c r="D1671" s="55" t="s">
        <v>1497</v>
      </c>
      <c r="E1671" s="68">
        <v>2021.07</v>
      </c>
      <c r="F1671" s="33" t="s">
        <v>1203</v>
      </c>
      <c r="G1671" s="34">
        <v>214</v>
      </c>
      <c r="H1671" s="34">
        <v>378</v>
      </c>
      <c r="I1671" s="37" t="s">
        <v>18</v>
      </c>
      <c r="J1671" s="35" t="s">
        <v>90</v>
      </c>
      <c r="K1671" s="36"/>
    </row>
    <row r="1672" spans="1:238" s="12" customFormat="1" x14ac:dyDescent="0.2">
      <c r="A1672" s="140" t="s">
        <v>197</v>
      </c>
      <c r="B1672" s="141"/>
      <c r="C1672" s="141"/>
      <c r="D1672" s="141"/>
      <c r="E1672" s="141"/>
      <c r="F1672" s="141"/>
      <c r="G1672" s="141"/>
      <c r="H1672" s="141"/>
      <c r="I1672" s="141"/>
      <c r="J1672" s="141"/>
      <c r="K1672" s="142"/>
    </row>
    <row r="1673" spans="1:238" x14ac:dyDescent="0.2">
      <c r="A1673" s="11">
        <f>ROW()-13</f>
        <v>1660</v>
      </c>
      <c r="B1673" s="32" t="s">
        <v>1375</v>
      </c>
      <c r="C1673" s="32" t="s">
        <v>426</v>
      </c>
      <c r="D1673" s="32" t="s">
        <v>426</v>
      </c>
      <c r="E1673" s="68" t="s">
        <v>1374</v>
      </c>
      <c r="F1673" s="33" t="s">
        <v>1012</v>
      </c>
      <c r="G1673" s="34">
        <v>1398</v>
      </c>
      <c r="H1673" s="34">
        <v>2355</v>
      </c>
      <c r="I1673" s="35" t="s">
        <v>18</v>
      </c>
      <c r="J1673" s="35" t="s">
        <v>17</v>
      </c>
      <c r="K1673" s="36"/>
      <c r="L1673" s="14"/>
      <c r="M1673" s="14"/>
      <c r="N1673" s="14"/>
      <c r="O1673" s="14"/>
      <c r="P1673" s="14"/>
      <c r="Q1673" s="14"/>
      <c r="R1673" s="14"/>
      <c r="S1673" s="14"/>
      <c r="T1673" s="14"/>
      <c r="U1673" s="14"/>
      <c r="V1673" s="14"/>
      <c r="W1673" s="14"/>
      <c r="X1673" s="14"/>
      <c r="Y1673" s="14"/>
      <c r="Z1673" s="14"/>
      <c r="AA1673" s="14"/>
      <c r="AB1673" s="14"/>
      <c r="AC1673" s="14"/>
      <c r="AD1673" s="14"/>
      <c r="AE1673" s="14"/>
      <c r="AF1673" s="14"/>
      <c r="AG1673" s="14"/>
      <c r="AH1673" s="14"/>
      <c r="AI1673" s="14"/>
      <c r="AJ1673" s="14"/>
      <c r="AK1673" s="14"/>
      <c r="AL1673" s="14"/>
      <c r="AM1673" s="14"/>
      <c r="AN1673" s="14"/>
      <c r="AO1673" s="14"/>
      <c r="AP1673" s="14"/>
      <c r="AQ1673" s="14"/>
      <c r="AR1673" s="14"/>
      <c r="AS1673" s="14"/>
      <c r="AT1673" s="14"/>
      <c r="AU1673" s="14"/>
      <c r="AV1673" s="14"/>
      <c r="AW1673" s="14"/>
      <c r="AX1673" s="14"/>
      <c r="AY1673" s="14"/>
      <c r="AZ1673" s="14"/>
      <c r="BA1673" s="14"/>
      <c r="BB1673" s="14"/>
      <c r="BC1673" s="14"/>
      <c r="BD1673" s="14"/>
      <c r="BE1673" s="14"/>
      <c r="BF1673" s="14"/>
      <c r="BG1673" s="14"/>
      <c r="BH1673" s="14"/>
      <c r="BI1673" s="14"/>
      <c r="BJ1673" s="14"/>
      <c r="BK1673" s="14"/>
      <c r="BL1673" s="14"/>
      <c r="BM1673" s="14"/>
      <c r="BN1673" s="14"/>
      <c r="BO1673" s="14"/>
      <c r="BP1673" s="14"/>
      <c r="BQ1673" s="14"/>
      <c r="BR1673" s="14"/>
      <c r="BS1673" s="14"/>
      <c r="BT1673" s="14"/>
      <c r="BU1673" s="14"/>
      <c r="BV1673" s="14"/>
      <c r="BW1673" s="14"/>
      <c r="BX1673" s="14"/>
      <c r="BY1673" s="14"/>
      <c r="BZ1673" s="14"/>
      <c r="CA1673" s="14"/>
      <c r="CB1673" s="14"/>
      <c r="CC1673" s="14"/>
      <c r="CD1673" s="14"/>
      <c r="CE1673" s="14"/>
      <c r="CF1673" s="14"/>
      <c r="CG1673" s="14"/>
      <c r="CH1673" s="14"/>
      <c r="CI1673" s="14"/>
      <c r="CJ1673" s="14"/>
      <c r="CK1673" s="14"/>
      <c r="CL1673" s="14"/>
      <c r="CM1673" s="14"/>
      <c r="CN1673" s="14"/>
      <c r="CO1673" s="14"/>
      <c r="CP1673" s="14"/>
      <c r="CQ1673" s="14"/>
      <c r="CR1673" s="14"/>
      <c r="CS1673" s="14"/>
      <c r="CT1673" s="14"/>
      <c r="CU1673" s="14"/>
      <c r="CV1673" s="14"/>
      <c r="CW1673" s="14"/>
      <c r="CX1673" s="14"/>
      <c r="CY1673" s="14"/>
      <c r="CZ1673" s="14"/>
      <c r="DA1673" s="14"/>
      <c r="DB1673" s="14"/>
      <c r="DC1673" s="14"/>
      <c r="DD1673" s="14"/>
      <c r="DE1673" s="14"/>
      <c r="DF1673" s="14"/>
      <c r="DG1673" s="14"/>
      <c r="DH1673" s="14"/>
      <c r="DI1673" s="14"/>
      <c r="DJ1673" s="14"/>
      <c r="DK1673" s="14"/>
      <c r="DL1673" s="14"/>
      <c r="DM1673" s="14"/>
      <c r="DN1673" s="14"/>
      <c r="DO1673" s="14"/>
      <c r="DP1673" s="14"/>
      <c r="DQ1673" s="14"/>
      <c r="DR1673" s="14"/>
      <c r="DS1673" s="14"/>
      <c r="DT1673" s="14"/>
      <c r="DU1673" s="14"/>
      <c r="DV1673" s="14"/>
      <c r="DW1673" s="14"/>
      <c r="DX1673" s="14"/>
      <c r="DY1673" s="14"/>
      <c r="DZ1673" s="14"/>
      <c r="EA1673" s="14"/>
      <c r="EB1673" s="14"/>
      <c r="EC1673" s="14"/>
      <c r="ED1673" s="14"/>
      <c r="EE1673" s="14"/>
      <c r="EF1673" s="14"/>
      <c r="EG1673" s="14"/>
      <c r="EH1673" s="14"/>
      <c r="EI1673" s="14"/>
      <c r="EJ1673" s="14"/>
      <c r="EK1673" s="14"/>
      <c r="EL1673" s="14"/>
      <c r="EM1673" s="14"/>
      <c r="EN1673" s="14"/>
      <c r="EO1673" s="14"/>
      <c r="EP1673" s="14"/>
      <c r="EQ1673" s="14"/>
      <c r="ER1673" s="14"/>
      <c r="ES1673" s="14"/>
      <c r="ET1673" s="14"/>
      <c r="EU1673" s="14"/>
      <c r="EV1673" s="14"/>
      <c r="EW1673" s="14"/>
      <c r="EX1673" s="14"/>
      <c r="EY1673" s="14"/>
      <c r="EZ1673" s="14"/>
      <c r="FA1673" s="14"/>
      <c r="FB1673" s="14"/>
      <c r="FC1673" s="14"/>
      <c r="FD1673" s="14"/>
      <c r="FE1673" s="14"/>
      <c r="FF1673" s="14"/>
      <c r="FG1673" s="14"/>
      <c r="FH1673" s="14"/>
      <c r="FI1673" s="14"/>
      <c r="FJ1673" s="14"/>
      <c r="FK1673" s="14"/>
      <c r="FL1673" s="14"/>
      <c r="FM1673" s="14"/>
      <c r="FN1673" s="14"/>
      <c r="FO1673" s="14"/>
      <c r="FP1673" s="14"/>
      <c r="FQ1673" s="14"/>
      <c r="FR1673" s="14"/>
      <c r="FS1673" s="14"/>
      <c r="FT1673" s="14"/>
      <c r="FU1673" s="14"/>
      <c r="FV1673" s="14"/>
      <c r="FW1673" s="14"/>
      <c r="FX1673" s="14"/>
      <c r="FY1673" s="14"/>
      <c r="FZ1673" s="14"/>
      <c r="GA1673" s="14"/>
      <c r="GB1673" s="14"/>
      <c r="GC1673" s="14"/>
      <c r="GD1673" s="14"/>
      <c r="GE1673" s="14"/>
      <c r="GF1673" s="14"/>
      <c r="GG1673" s="14"/>
      <c r="GH1673" s="14"/>
      <c r="GI1673" s="14"/>
      <c r="GJ1673" s="14"/>
      <c r="GK1673" s="14"/>
      <c r="GL1673" s="14"/>
      <c r="GM1673" s="14"/>
      <c r="GN1673" s="14"/>
      <c r="GO1673" s="14"/>
      <c r="GP1673" s="14"/>
      <c r="GQ1673" s="14"/>
      <c r="GR1673" s="14"/>
      <c r="GS1673" s="14"/>
      <c r="GT1673" s="14"/>
      <c r="GU1673" s="14"/>
      <c r="GV1673" s="14"/>
      <c r="GW1673" s="14"/>
      <c r="GX1673" s="14"/>
      <c r="GY1673" s="14"/>
      <c r="GZ1673" s="14"/>
      <c r="HA1673" s="14"/>
      <c r="HB1673" s="14"/>
      <c r="HC1673" s="14"/>
      <c r="HD1673" s="14"/>
      <c r="HE1673" s="14"/>
      <c r="HF1673" s="14"/>
      <c r="HG1673" s="14"/>
      <c r="HH1673" s="14"/>
      <c r="HI1673" s="14"/>
      <c r="HJ1673" s="14"/>
      <c r="HK1673" s="14"/>
      <c r="HL1673" s="14"/>
      <c r="HM1673" s="14"/>
      <c r="HN1673" s="14"/>
      <c r="HO1673" s="14"/>
      <c r="HP1673" s="14"/>
      <c r="HQ1673" s="14"/>
      <c r="HR1673" s="14"/>
      <c r="HS1673" s="14"/>
      <c r="HT1673" s="14"/>
      <c r="HU1673" s="14"/>
      <c r="HV1673" s="14"/>
      <c r="HW1673" s="14"/>
      <c r="HX1673" s="14"/>
      <c r="HY1673" s="14"/>
      <c r="HZ1673" s="14"/>
      <c r="IA1673" s="14"/>
      <c r="IB1673" s="14"/>
      <c r="IC1673" s="14"/>
      <c r="ID1673" s="14"/>
    </row>
    <row r="1674" spans="1:238" x14ac:dyDescent="0.2">
      <c r="A1674" s="11">
        <f t="shared" ref="A1674:A1687" si="31">ROW()-13</f>
        <v>1661</v>
      </c>
      <c r="B1674" s="38" t="s">
        <v>1669</v>
      </c>
      <c r="C1674" s="38" t="s">
        <v>426</v>
      </c>
      <c r="D1674" s="32" t="s">
        <v>426</v>
      </c>
      <c r="E1674" s="68" t="s">
        <v>1668</v>
      </c>
      <c r="F1674" s="33" t="s">
        <v>48</v>
      </c>
      <c r="G1674" s="34">
        <v>299</v>
      </c>
      <c r="H1674" s="34">
        <v>287</v>
      </c>
      <c r="I1674" s="37" t="s">
        <v>15</v>
      </c>
      <c r="J1674" s="35" t="s">
        <v>42</v>
      </c>
      <c r="K1674" s="36"/>
    </row>
    <row r="1675" spans="1:238" x14ac:dyDescent="0.2">
      <c r="A1675" s="11">
        <f t="shared" si="31"/>
        <v>1662</v>
      </c>
      <c r="B1675" s="38" t="s">
        <v>1690</v>
      </c>
      <c r="C1675" s="38" t="s">
        <v>426</v>
      </c>
      <c r="D1675" s="32" t="s">
        <v>426</v>
      </c>
      <c r="E1675" s="68" t="s">
        <v>1688</v>
      </c>
      <c r="F1675" s="33" t="s">
        <v>44</v>
      </c>
      <c r="G1675" s="34">
        <v>944</v>
      </c>
      <c r="H1675" s="34">
        <v>1669</v>
      </c>
      <c r="I1675" s="37" t="s">
        <v>15</v>
      </c>
      <c r="J1675" s="35" t="s">
        <v>17</v>
      </c>
      <c r="K1675" s="36" t="s">
        <v>180</v>
      </c>
      <c r="L1675" s="14"/>
      <c r="M1675" s="14"/>
      <c r="N1675" s="14"/>
      <c r="O1675" s="14"/>
      <c r="P1675" s="14"/>
      <c r="Q1675" s="14"/>
      <c r="R1675" s="14"/>
      <c r="S1675" s="14"/>
      <c r="T1675" s="14"/>
      <c r="U1675" s="14"/>
      <c r="V1675" s="14"/>
      <c r="W1675" s="14"/>
      <c r="X1675" s="14"/>
      <c r="Y1675" s="14"/>
      <c r="Z1675" s="14"/>
      <c r="AA1675" s="14"/>
      <c r="AB1675" s="14"/>
      <c r="AC1675" s="14"/>
      <c r="AD1675" s="14"/>
      <c r="AE1675" s="14"/>
      <c r="AF1675" s="14"/>
      <c r="AG1675" s="14"/>
      <c r="AH1675" s="14"/>
      <c r="AI1675" s="14"/>
      <c r="AJ1675" s="14"/>
      <c r="AK1675" s="14"/>
      <c r="AL1675" s="14"/>
      <c r="AM1675" s="14"/>
      <c r="AN1675" s="14"/>
      <c r="AO1675" s="14"/>
      <c r="AP1675" s="14"/>
      <c r="AQ1675" s="14"/>
      <c r="AR1675" s="14"/>
      <c r="AS1675" s="14"/>
      <c r="AT1675" s="14"/>
      <c r="AU1675" s="14"/>
      <c r="AV1675" s="14"/>
      <c r="AW1675" s="14"/>
      <c r="AX1675" s="14"/>
      <c r="AY1675" s="14"/>
      <c r="AZ1675" s="14"/>
      <c r="BA1675" s="14"/>
      <c r="BB1675" s="14"/>
      <c r="BC1675" s="14"/>
      <c r="BD1675" s="14"/>
      <c r="BE1675" s="14"/>
      <c r="BF1675" s="14"/>
      <c r="BG1675" s="14"/>
      <c r="BH1675" s="14"/>
      <c r="BI1675" s="14"/>
      <c r="BJ1675" s="14"/>
      <c r="BK1675" s="14"/>
      <c r="BL1675" s="14"/>
      <c r="BM1675" s="14"/>
      <c r="BN1675" s="14"/>
      <c r="BO1675" s="14"/>
      <c r="BP1675" s="14"/>
      <c r="BQ1675" s="14"/>
      <c r="BR1675" s="14"/>
      <c r="BS1675" s="14"/>
      <c r="BT1675" s="14"/>
      <c r="BU1675" s="14"/>
      <c r="BV1675" s="14"/>
      <c r="BW1675" s="14"/>
      <c r="BX1675" s="14"/>
      <c r="BY1675" s="14"/>
      <c r="BZ1675" s="14"/>
      <c r="CA1675" s="14"/>
      <c r="CB1675" s="14"/>
      <c r="CC1675" s="14"/>
      <c r="CD1675" s="14"/>
      <c r="CE1675" s="14"/>
      <c r="CF1675" s="14"/>
      <c r="CG1675" s="14"/>
      <c r="CH1675" s="14"/>
      <c r="CI1675" s="14"/>
      <c r="CJ1675" s="14"/>
      <c r="CK1675" s="14"/>
      <c r="CL1675" s="14"/>
      <c r="CM1675" s="14"/>
      <c r="CN1675" s="14"/>
      <c r="CO1675" s="14"/>
      <c r="CP1675" s="14"/>
      <c r="CQ1675" s="14"/>
      <c r="CR1675" s="14"/>
      <c r="CS1675" s="14"/>
      <c r="CT1675" s="14"/>
      <c r="CU1675" s="14"/>
      <c r="CV1675" s="14"/>
      <c r="CW1675" s="14"/>
      <c r="CX1675" s="14"/>
      <c r="CY1675" s="14"/>
      <c r="CZ1675" s="14"/>
      <c r="DA1675" s="14"/>
      <c r="DB1675" s="14"/>
      <c r="DC1675" s="14"/>
      <c r="DD1675" s="14"/>
      <c r="DE1675" s="14"/>
      <c r="DF1675" s="14"/>
      <c r="DG1675" s="14"/>
      <c r="DH1675" s="14"/>
      <c r="DI1675" s="14"/>
      <c r="DJ1675" s="14"/>
      <c r="DK1675" s="14"/>
      <c r="DL1675" s="14"/>
      <c r="DM1675" s="14"/>
      <c r="DN1675" s="14"/>
      <c r="DO1675" s="14"/>
      <c r="DP1675" s="14"/>
      <c r="DQ1675" s="14"/>
      <c r="DR1675" s="14"/>
      <c r="DS1675" s="14"/>
      <c r="DT1675" s="14"/>
      <c r="DU1675" s="14"/>
      <c r="DV1675" s="14"/>
      <c r="DW1675" s="14"/>
      <c r="DX1675" s="14"/>
      <c r="DY1675" s="14"/>
      <c r="DZ1675" s="14"/>
      <c r="EA1675" s="14"/>
      <c r="EB1675" s="14"/>
      <c r="EC1675" s="14"/>
      <c r="ED1675" s="14"/>
      <c r="EE1675" s="14"/>
      <c r="EF1675" s="14"/>
      <c r="EG1675" s="14"/>
      <c r="EH1675" s="14"/>
      <c r="EI1675" s="14"/>
      <c r="EJ1675" s="14"/>
      <c r="EK1675" s="14"/>
      <c r="EL1675" s="14"/>
      <c r="EM1675" s="14"/>
      <c r="EN1675" s="14"/>
      <c r="EO1675" s="14"/>
      <c r="EP1675" s="14"/>
      <c r="EQ1675" s="14"/>
      <c r="ER1675" s="14"/>
      <c r="ES1675" s="14"/>
      <c r="ET1675" s="14"/>
      <c r="EU1675" s="14"/>
      <c r="EV1675" s="14"/>
      <c r="EW1675" s="14"/>
      <c r="EX1675" s="14"/>
      <c r="EY1675" s="14"/>
      <c r="EZ1675" s="14"/>
      <c r="FA1675" s="14"/>
      <c r="FB1675" s="14"/>
      <c r="FC1675" s="14"/>
      <c r="FD1675" s="14"/>
      <c r="FE1675" s="14"/>
      <c r="FF1675" s="14"/>
      <c r="FG1675" s="14"/>
      <c r="FH1675" s="14"/>
      <c r="FI1675" s="14"/>
      <c r="FJ1675" s="14"/>
      <c r="FK1675" s="14"/>
      <c r="FL1675" s="14"/>
      <c r="FM1675" s="14"/>
      <c r="FN1675" s="14"/>
      <c r="FO1675" s="14"/>
      <c r="FP1675" s="14"/>
      <c r="FQ1675" s="14"/>
      <c r="FR1675" s="14"/>
      <c r="FS1675" s="14"/>
      <c r="FT1675" s="14"/>
      <c r="FU1675" s="14"/>
      <c r="FV1675" s="14"/>
      <c r="FW1675" s="14"/>
      <c r="FX1675" s="14"/>
      <c r="FY1675" s="14"/>
      <c r="FZ1675" s="14"/>
      <c r="GA1675" s="14"/>
      <c r="GB1675" s="14"/>
      <c r="GC1675" s="14"/>
      <c r="GD1675" s="14"/>
      <c r="GE1675" s="14"/>
      <c r="GF1675" s="14"/>
      <c r="GG1675" s="14"/>
      <c r="GH1675" s="14"/>
      <c r="GI1675" s="14"/>
      <c r="GJ1675" s="14"/>
      <c r="GK1675" s="14"/>
      <c r="GL1675" s="14"/>
      <c r="GM1675" s="14"/>
      <c r="GN1675" s="14"/>
      <c r="GO1675" s="14"/>
      <c r="GP1675" s="14"/>
      <c r="GQ1675" s="14"/>
      <c r="GR1675" s="14"/>
      <c r="GS1675" s="14"/>
      <c r="GT1675" s="14"/>
      <c r="GU1675" s="14"/>
      <c r="GV1675" s="14"/>
      <c r="GW1675" s="14"/>
      <c r="GX1675" s="14"/>
      <c r="GY1675" s="14"/>
      <c r="GZ1675" s="14"/>
      <c r="HA1675" s="14"/>
      <c r="HB1675" s="14"/>
      <c r="HC1675" s="14"/>
      <c r="HD1675" s="14"/>
      <c r="HE1675" s="14"/>
      <c r="HF1675" s="14"/>
      <c r="HG1675" s="14"/>
      <c r="HH1675" s="14"/>
      <c r="HI1675" s="14"/>
      <c r="HJ1675" s="14"/>
      <c r="HK1675" s="14"/>
      <c r="HL1675" s="14"/>
      <c r="HM1675" s="14"/>
      <c r="HN1675" s="14"/>
      <c r="HO1675" s="14"/>
      <c r="HP1675" s="14"/>
      <c r="HQ1675" s="14"/>
      <c r="HR1675" s="14"/>
      <c r="HS1675" s="14"/>
      <c r="HT1675" s="14"/>
      <c r="HU1675" s="14"/>
      <c r="HV1675" s="14"/>
      <c r="HW1675" s="14"/>
      <c r="HX1675" s="14"/>
      <c r="HY1675" s="14"/>
      <c r="HZ1675" s="14"/>
      <c r="IA1675" s="14"/>
      <c r="IB1675" s="14"/>
      <c r="IC1675" s="14"/>
      <c r="ID1675" s="14"/>
    </row>
    <row r="1676" spans="1:238" x14ac:dyDescent="0.2">
      <c r="A1676" s="11">
        <f t="shared" si="31"/>
        <v>1663</v>
      </c>
      <c r="B1676" s="32" t="s">
        <v>427</v>
      </c>
      <c r="C1676" s="32" t="s">
        <v>426</v>
      </c>
      <c r="D1676" s="32" t="s">
        <v>426</v>
      </c>
      <c r="E1676" s="68" t="s">
        <v>1707</v>
      </c>
      <c r="F1676" s="33" t="s">
        <v>967</v>
      </c>
      <c r="G1676" s="34">
        <v>753</v>
      </c>
      <c r="H1676" s="34">
        <v>1475</v>
      </c>
      <c r="I1676" s="37" t="s">
        <v>15</v>
      </c>
      <c r="J1676" s="35" t="s">
        <v>17</v>
      </c>
      <c r="K1676" s="36"/>
      <c r="L1676" s="17"/>
      <c r="M1676" s="17"/>
      <c r="N1676" s="17"/>
      <c r="O1676" s="17"/>
      <c r="P1676" s="17"/>
      <c r="Q1676" s="17"/>
      <c r="R1676" s="17"/>
      <c r="S1676" s="17"/>
      <c r="T1676" s="17"/>
      <c r="U1676" s="17"/>
      <c r="V1676" s="17"/>
      <c r="W1676" s="17"/>
      <c r="X1676" s="17"/>
      <c r="Y1676" s="17"/>
      <c r="Z1676" s="17"/>
      <c r="AA1676" s="17"/>
      <c r="AB1676" s="17"/>
      <c r="AC1676" s="17"/>
      <c r="AD1676" s="17"/>
      <c r="AE1676" s="17"/>
      <c r="AF1676" s="17"/>
      <c r="AG1676" s="17"/>
      <c r="AH1676" s="17"/>
      <c r="AI1676" s="17"/>
      <c r="AJ1676" s="17"/>
      <c r="AK1676" s="17"/>
      <c r="AL1676" s="17"/>
      <c r="AM1676" s="17"/>
      <c r="AN1676" s="17"/>
      <c r="AO1676" s="17"/>
      <c r="AP1676" s="17"/>
      <c r="AQ1676" s="17"/>
      <c r="AR1676" s="17"/>
      <c r="AS1676" s="17"/>
      <c r="AT1676" s="17"/>
      <c r="AU1676" s="17"/>
      <c r="AV1676" s="17"/>
      <c r="AW1676" s="17"/>
      <c r="AX1676" s="17"/>
      <c r="AY1676" s="17"/>
      <c r="AZ1676" s="17"/>
      <c r="BA1676" s="17"/>
      <c r="BB1676" s="17"/>
      <c r="BC1676" s="17"/>
      <c r="BD1676" s="17"/>
      <c r="BE1676" s="17"/>
      <c r="BF1676" s="17"/>
      <c r="BG1676" s="17"/>
      <c r="BH1676" s="17"/>
      <c r="BI1676" s="17"/>
      <c r="BJ1676" s="17"/>
      <c r="BK1676" s="17"/>
      <c r="BL1676" s="17"/>
      <c r="BM1676" s="17"/>
      <c r="BN1676" s="17"/>
      <c r="BO1676" s="17"/>
      <c r="BP1676" s="17"/>
      <c r="BQ1676" s="17"/>
      <c r="BR1676" s="17"/>
      <c r="BS1676" s="17"/>
      <c r="BT1676" s="17"/>
      <c r="BU1676" s="17"/>
      <c r="BV1676" s="17"/>
      <c r="BW1676" s="17"/>
      <c r="BX1676" s="17"/>
      <c r="BY1676" s="17"/>
      <c r="BZ1676" s="17"/>
      <c r="CA1676" s="17"/>
      <c r="CB1676" s="17"/>
      <c r="CC1676" s="17"/>
      <c r="CD1676" s="17"/>
      <c r="CE1676" s="17"/>
      <c r="CF1676" s="17"/>
      <c r="CG1676" s="17"/>
      <c r="CH1676" s="17"/>
      <c r="CI1676" s="17"/>
      <c r="CJ1676" s="17"/>
      <c r="CK1676" s="17"/>
      <c r="CL1676" s="17"/>
      <c r="CM1676" s="17"/>
      <c r="CN1676" s="17"/>
      <c r="CO1676" s="17"/>
      <c r="CP1676" s="17"/>
      <c r="CQ1676" s="17"/>
      <c r="CR1676" s="17"/>
      <c r="CS1676" s="17"/>
      <c r="CT1676" s="17"/>
      <c r="CU1676" s="17"/>
      <c r="CV1676" s="17"/>
      <c r="CW1676" s="17"/>
      <c r="CX1676" s="17"/>
      <c r="CY1676" s="17"/>
      <c r="CZ1676" s="17"/>
      <c r="DA1676" s="17"/>
      <c r="DB1676" s="17"/>
      <c r="DC1676" s="17"/>
      <c r="DD1676" s="17"/>
      <c r="DE1676" s="17"/>
      <c r="DF1676" s="17"/>
      <c r="DG1676" s="17"/>
      <c r="DH1676" s="17"/>
      <c r="DI1676" s="17"/>
      <c r="DJ1676" s="17"/>
      <c r="DK1676" s="17"/>
      <c r="DL1676" s="17"/>
      <c r="DM1676" s="17"/>
      <c r="DN1676" s="17"/>
      <c r="DO1676" s="17"/>
      <c r="DP1676" s="17"/>
      <c r="DQ1676" s="17"/>
      <c r="DR1676" s="17"/>
      <c r="DS1676" s="17"/>
      <c r="DT1676" s="17"/>
      <c r="DU1676" s="17"/>
      <c r="DV1676" s="17"/>
      <c r="DW1676" s="17"/>
      <c r="DX1676" s="17"/>
      <c r="DY1676" s="17"/>
      <c r="DZ1676" s="17"/>
      <c r="EA1676" s="17"/>
      <c r="EB1676" s="17"/>
      <c r="EC1676" s="17"/>
      <c r="ED1676" s="17"/>
      <c r="EE1676" s="17"/>
      <c r="EF1676" s="17"/>
      <c r="EG1676" s="17"/>
      <c r="EH1676" s="17"/>
      <c r="EI1676" s="17"/>
      <c r="EJ1676" s="17"/>
      <c r="EK1676" s="17"/>
      <c r="EL1676" s="17"/>
      <c r="EM1676" s="17"/>
      <c r="EN1676" s="17"/>
      <c r="EO1676" s="17"/>
      <c r="EP1676" s="17"/>
      <c r="EQ1676" s="17"/>
      <c r="ER1676" s="17"/>
      <c r="ES1676" s="17"/>
      <c r="ET1676" s="17"/>
      <c r="EU1676" s="17"/>
      <c r="EV1676" s="17"/>
      <c r="EW1676" s="17"/>
      <c r="EX1676" s="17"/>
      <c r="EY1676" s="17"/>
      <c r="EZ1676" s="17"/>
      <c r="FA1676" s="17"/>
      <c r="FB1676" s="17"/>
      <c r="FC1676" s="17"/>
      <c r="FD1676" s="17"/>
      <c r="FE1676" s="17"/>
      <c r="FF1676" s="17"/>
      <c r="FG1676" s="17"/>
      <c r="FH1676" s="17"/>
      <c r="FI1676" s="17"/>
      <c r="FJ1676" s="17"/>
      <c r="FK1676" s="17"/>
      <c r="FL1676" s="17"/>
      <c r="FM1676" s="17"/>
      <c r="FN1676" s="17"/>
      <c r="FO1676" s="17"/>
      <c r="FP1676" s="17"/>
      <c r="FQ1676" s="17"/>
      <c r="FR1676" s="17"/>
      <c r="FS1676" s="17"/>
      <c r="FT1676" s="17"/>
      <c r="FU1676" s="17"/>
      <c r="FV1676" s="17"/>
      <c r="FW1676" s="17"/>
      <c r="FX1676" s="17"/>
      <c r="FY1676" s="17"/>
      <c r="FZ1676" s="17"/>
      <c r="GA1676" s="17"/>
      <c r="GB1676" s="17"/>
      <c r="GC1676" s="17"/>
      <c r="GD1676" s="17"/>
      <c r="GE1676" s="17"/>
      <c r="GF1676" s="17"/>
      <c r="GG1676" s="17"/>
      <c r="GH1676" s="17"/>
      <c r="GI1676" s="17"/>
      <c r="GJ1676" s="17"/>
      <c r="GK1676" s="17"/>
      <c r="GL1676" s="17"/>
      <c r="GM1676" s="17"/>
      <c r="GN1676" s="17"/>
      <c r="GO1676" s="17"/>
      <c r="GP1676" s="17"/>
      <c r="GQ1676" s="17"/>
      <c r="GR1676" s="17"/>
      <c r="GS1676" s="17"/>
      <c r="GT1676" s="17"/>
      <c r="GU1676" s="17"/>
      <c r="GV1676" s="17"/>
      <c r="GW1676" s="17"/>
      <c r="GX1676" s="17"/>
      <c r="GY1676" s="17"/>
      <c r="GZ1676" s="17"/>
      <c r="HA1676" s="17"/>
      <c r="HB1676" s="17"/>
      <c r="HC1676" s="17"/>
      <c r="HD1676" s="17"/>
      <c r="HE1676" s="17"/>
      <c r="HF1676" s="17"/>
      <c r="HG1676" s="17"/>
      <c r="HH1676" s="17"/>
      <c r="HI1676" s="17"/>
      <c r="HJ1676" s="17"/>
      <c r="HK1676" s="17"/>
      <c r="HL1676" s="17"/>
      <c r="HM1676" s="17"/>
      <c r="HN1676" s="17"/>
      <c r="HO1676" s="17"/>
      <c r="HP1676" s="13"/>
      <c r="HQ1676" s="13"/>
      <c r="HR1676" s="13"/>
      <c r="HS1676" s="13"/>
      <c r="HT1676" s="13"/>
      <c r="HU1676" s="13"/>
      <c r="HV1676" s="13"/>
      <c r="HW1676" s="13"/>
      <c r="HX1676" s="13"/>
      <c r="HY1676" s="13"/>
      <c r="HZ1676" s="13"/>
      <c r="IA1676" s="13"/>
      <c r="IB1676" s="13"/>
      <c r="IC1676" s="13"/>
      <c r="ID1676" s="13"/>
    </row>
    <row r="1677" spans="1:238" s="13" customFormat="1" x14ac:dyDescent="0.2">
      <c r="A1677" s="11">
        <f t="shared" si="31"/>
        <v>1664</v>
      </c>
      <c r="B1677" s="38" t="s">
        <v>1893</v>
      </c>
      <c r="C1677" s="32" t="s">
        <v>426</v>
      </c>
      <c r="D1677" s="32" t="s">
        <v>426</v>
      </c>
      <c r="E1677" s="69" t="s">
        <v>1891</v>
      </c>
      <c r="F1677" s="40" t="s">
        <v>945</v>
      </c>
      <c r="G1677" s="39">
        <v>168</v>
      </c>
      <c r="H1677" s="39">
        <v>341</v>
      </c>
      <c r="I1677" s="41" t="s">
        <v>18</v>
      </c>
      <c r="J1677" s="43" t="s">
        <v>90</v>
      </c>
      <c r="K1677" s="45" t="s">
        <v>180</v>
      </c>
      <c r="L1677" s="2"/>
      <c r="M1677" s="2"/>
      <c r="N1677" s="2"/>
      <c r="O1677" s="2"/>
      <c r="P1677" s="2"/>
      <c r="Q1677" s="2"/>
      <c r="R1677" s="2"/>
      <c r="S1677" s="2"/>
      <c r="T1677" s="2"/>
      <c r="U1677" s="2"/>
      <c r="V1677" s="2"/>
      <c r="W1677" s="2"/>
      <c r="X1677" s="2"/>
      <c r="Y1677" s="2"/>
      <c r="Z1677" s="2"/>
      <c r="AA1677" s="2"/>
      <c r="AB1677" s="2"/>
      <c r="AC1677" s="2"/>
      <c r="AD1677" s="2"/>
      <c r="AE1677" s="2"/>
      <c r="AF1677" s="2"/>
      <c r="AG1677" s="2"/>
      <c r="AH1677" s="2"/>
      <c r="AI1677" s="2"/>
      <c r="AJ1677" s="2"/>
      <c r="AK1677" s="2"/>
      <c r="AL1677" s="2"/>
      <c r="AM1677" s="2"/>
      <c r="AN1677" s="2"/>
      <c r="AO1677" s="2"/>
      <c r="AP1677" s="2"/>
      <c r="AQ1677" s="2"/>
      <c r="AR1677" s="2"/>
      <c r="AS1677" s="2"/>
      <c r="AT1677" s="2"/>
      <c r="AU1677" s="2"/>
      <c r="AV1677" s="2"/>
      <c r="AW1677" s="2"/>
      <c r="AX1677" s="2"/>
      <c r="AY1677" s="2"/>
      <c r="AZ1677" s="2"/>
      <c r="BA1677" s="2"/>
      <c r="BB1677" s="2"/>
      <c r="BC1677" s="2"/>
      <c r="BD1677" s="2"/>
      <c r="BE1677" s="2"/>
      <c r="BF1677" s="2"/>
      <c r="BG1677" s="2"/>
      <c r="BH1677" s="2"/>
      <c r="BI1677" s="2"/>
      <c r="BJ1677" s="2"/>
      <c r="BK1677" s="2"/>
      <c r="BL1677" s="2"/>
      <c r="BM1677" s="2"/>
      <c r="BN1677" s="2"/>
      <c r="BO1677" s="2"/>
      <c r="BP1677" s="2"/>
      <c r="BQ1677" s="2"/>
      <c r="BR1677" s="2"/>
      <c r="BS1677" s="2"/>
      <c r="BT1677" s="2"/>
      <c r="BU1677" s="2"/>
      <c r="BV1677" s="2"/>
      <c r="BW1677" s="2"/>
      <c r="BX1677" s="2"/>
      <c r="BY1677" s="2"/>
      <c r="BZ1677" s="2"/>
      <c r="CA1677" s="2"/>
      <c r="CB1677" s="2"/>
      <c r="CC1677" s="2"/>
      <c r="CD1677" s="2"/>
      <c r="CE1677" s="2"/>
      <c r="CF1677" s="2"/>
      <c r="CG1677" s="2"/>
      <c r="CH1677" s="2"/>
      <c r="CI1677" s="2"/>
      <c r="CJ1677" s="2"/>
      <c r="CK1677" s="2"/>
      <c r="CL1677" s="2"/>
      <c r="CM1677" s="2"/>
      <c r="CN1677" s="2"/>
      <c r="CO1677" s="2"/>
      <c r="CP1677" s="2"/>
      <c r="CQ1677" s="2"/>
      <c r="CR1677" s="2"/>
      <c r="CS1677" s="2"/>
      <c r="CT1677" s="2"/>
      <c r="CU1677" s="2"/>
      <c r="CV1677" s="2"/>
      <c r="CW1677" s="2"/>
      <c r="CX1677" s="2"/>
      <c r="CY1677" s="2"/>
      <c r="CZ1677" s="2"/>
      <c r="DA1677" s="2"/>
      <c r="DB1677" s="2"/>
      <c r="DC1677" s="2"/>
      <c r="DD1677" s="2"/>
      <c r="DE1677" s="2"/>
      <c r="DF1677" s="2"/>
      <c r="DG1677" s="2"/>
      <c r="DH1677" s="2"/>
      <c r="DI1677" s="2"/>
      <c r="DJ1677" s="2"/>
      <c r="DK1677" s="2"/>
      <c r="DL1677" s="2"/>
      <c r="DM1677" s="2"/>
      <c r="DN1677" s="2"/>
      <c r="DO1677" s="2"/>
      <c r="DP1677" s="2"/>
      <c r="DQ1677" s="2"/>
      <c r="DR1677" s="2"/>
      <c r="DS1677" s="2"/>
      <c r="DT1677" s="2"/>
      <c r="DU1677" s="2"/>
      <c r="DV1677" s="2"/>
      <c r="DW1677" s="2"/>
      <c r="DX1677" s="2"/>
      <c r="DY1677" s="2"/>
      <c r="DZ1677" s="2"/>
      <c r="EA1677" s="2"/>
      <c r="EB1677" s="2"/>
      <c r="EC1677" s="2"/>
      <c r="ED1677" s="2"/>
      <c r="EE1677" s="2"/>
      <c r="EF1677" s="2"/>
      <c r="EG1677" s="2"/>
      <c r="EH1677" s="2"/>
      <c r="EI1677" s="2"/>
      <c r="EJ1677" s="2"/>
      <c r="EK1677" s="2"/>
      <c r="EL1677" s="2"/>
      <c r="EM1677" s="2"/>
      <c r="EN1677" s="2"/>
      <c r="EO1677" s="2"/>
      <c r="EP1677" s="2"/>
      <c r="EQ1677" s="2"/>
      <c r="ER1677" s="2"/>
      <c r="ES1677" s="2"/>
      <c r="ET1677" s="2"/>
      <c r="EU1677" s="2"/>
      <c r="EV1677" s="2"/>
      <c r="EW1677" s="2"/>
      <c r="EX1677" s="2"/>
      <c r="EY1677" s="2"/>
      <c r="EZ1677" s="2"/>
      <c r="FA1677" s="2"/>
      <c r="FB1677" s="2"/>
      <c r="FC1677" s="2"/>
      <c r="FD1677" s="2"/>
      <c r="FE1677" s="2"/>
      <c r="FF1677" s="2"/>
      <c r="FG1677" s="2"/>
      <c r="FH1677" s="2"/>
      <c r="FI1677" s="2"/>
      <c r="FJ1677" s="2"/>
      <c r="FK1677" s="2"/>
      <c r="FL1677" s="2"/>
      <c r="FM1677" s="2"/>
      <c r="FN1677" s="2"/>
      <c r="FO1677" s="2"/>
      <c r="FP1677" s="2"/>
      <c r="FQ1677" s="2"/>
      <c r="FR1677" s="2"/>
      <c r="FS1677" s="2"/>
      <c r="FT1677" s="2"/>
      <c r="FU1677" s="2"/>
      <c r="FV1677" s="2"/>
      <c r="FW1677" s="2"/>
      <c r="FX1677" s="2"/>
      <c r="FY1677" s="2"/>
      <c r="FZ1677" s="2"/>
      <c r="GA1677" s="2"/>
      <c r="GB1677" s="2"/>
      <c r="GC1677" s="2"/>
      <c r="GD1677" s="2"/>
      <c r="GE1677" s="2"/>
      <c r="GF1677" s="2"/>
      <c r="GG1677" s="2"/>
      <c r="GH1677" s="2"/>
      <c r="GI1677" s="2"/>
      <c r="GJ1677" s="2"/>
      <c r="GK1677" s="2"/>
      <c r="GL1677" s="2"/>
      <c r="GM1677" s="2"/>
      <c r="GN1677" s="2"/>
      <c r="GO1677" s="2"/>
      <c r="GP1677" s="2"/>
      <c r="GQ1677" s="2"/>
      <c r="GR1677" s="2"/>
      <c r="GS1677" s="2"/>
      <c r="GT1677" s="2"/>
      <c r="GU1677" s="2"/>
      <c r="GV1677" s="2"/>
      <c r="GW1677" s="2"/>
      <c r="GX1677" s="2"/>
      <c r="GY1677" s="2"/>
      <c r="GZ1677" s="2"/>
      <c r="HA1677" s="2"/>
      <c r="HB1677" s="2"/>
      <c r="HC1677" s="2"/>
      <c r="HD1677" s="2"/>
      <c r="HE1677" s="2"/>
      <c r="HF1677" s="2"/>
      <c r="HG1677" s="2"/>
      <c r="HH1677" s="2"/>
      <c r="HI1677" s="2"/>
      <c r="HJ1677" s="2"/>
      <c r="HK1677" s="2"/>
      <c r="HL1677" s="2"/>
      <c r="HM1677" s="2"/>
      <c r="HN1677" s="2"/>
      <c r="HO1677" s="2"/>
      <c r="HP1677" s="2"/>
      <c r="HQ1677" s="2"/>
      <c r="HR1677" s="2"/>
      <c r="HS1677" s="2"/>
      <c r="HT1677" s="2"/>
      <c r="HU1677" s="2"/>
      <c r="HV1677" s="2"/>
      <c r="HW1677" s="2"/>
      <c r="HX1677" s="2"/>
      <c r="HY1677" s="2"/>
      <c r="HZ1677" s="2"/>
      <c r="IA1677" s="2"/>
      <c r="IB1677" s="2"/>
      <c r="IC1677" s="2"/>
      <c r="ID1677" s="2"/>
    </row>
    <row r="1678" spans="1:238" s="13" customFormat="1" x14ac:dyDescent="0.2">
      <c r="A1678" s="11">
        <f t="shared" si="31"/>
        <v>1665</v>
      </c>
      <c r="B1678" s="38" t="s">
        <v>429</v>
      </c>
      <c r="C1678" s="38" t="s">
        <v>426</v>
      </c>
      <c r="D1678" s="32" t="s">
        <v>426</v>
      </c>
      <c r="E1678" s="69" t="s">
        <v>1947</v>
      </c>
      <c r="F1678" s="40" t="s">
        <v>945</v>
      </c>
      <c r="G1678" s="39">
        <v>362</v>
      </c>
      <c r="H1678" s="39">
        <v>509</v>
      </c>
      <c r="I1678" s="41" t="s">
        <v>18</v>
      </c>
      <c r="J1678" s="43" t="s">
        <v>90</v>
      </c>
      <c r="K1678" s="45" t="s">
        <v>180</v>
      </c>
      <c r="L1678" s="12"/>
      <c r="M1678" s="12"/>
      <c r="N1678" s="12"/>
      <c r="O1678" s="12"/>
      <c r="P1678" s="12"/>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c r="AM1678" s="12"/>
      <c r="AN1678" s="12"/>
      <c r="AO1678" s="12"/>
      <c r="AP1678" s="12"/>
      <c r="AQ1678" s="12"/>
      <c r="AR1678" s="12"/>
      <c r="AS1678" s="12"/>
      <c r="AT1678" s="12"/>
      <c r="AU1678" s="12"/>
      <c r="AV1678" s="12"/>
      <c r="AW1678" s="12"/>
      <c r="AX1678" s="12"/>
      <c r="AY1678" s="12"/>
      <c r="AZ1678" s="12"/>
      <c r="BA1678" s="12"/>
      <c r="BB1678" s="12"/>
      <c r="BC1678" s="12"/>
      <c r="BD1678" s="12"/>
      <c r="BE1678" s="12"/>
      <c r="BF1678" s="12"/>
      <c r="BG1678" s="12"/>
      <c r="BH1678" s="12"/>
      <c r="BI1678" s="12"/>
      <c r="BJ1678" s="12"/>
      <c r="BK1678" s="12"/>
      <c r="BL1678" s="12"/>
      <c r="BM1678" s="12"/>
      <c r="BN1678" s="12"/>
      <c r="BO1678" s="12"/>
      <c r="BP1678" s="12"/>
      <c r="BQ1678" s="12"/>
      <c r="BR1678" s="12"/>
      <c r="BS1678" s="12"/>
      <c r="BT1678" s="12"/>
      <c r="BU1678" s="12"/>
      <c r="BV1678" s="12"/>
      <c r="BW1678" s="12"/>
      <c r="BX1678" s="12"/>
      <c r="BY1678" s="12"/>
      <c r="BZ1678" s="12"/>
      <c r="CA1678" s="12"/>
      <c r="CB1678" s="12"/>
      <c r="CC1678" s="12"/>
      <c r="CD1678" s="12"/>
      <c r="CE1678" s="12"/>
      <c r="CF1678" s="12"/>
      <c r="CG1678" s="12"/>
      <c r="CH1678" s="12"/>
      <c r="CI1678" s="12"/>
      <c r="CJ1678" s="12"/>
      <c r="CK1678" s="12"/>
      <c r="CL1678" s="12"/>
      <c r="CM1678" s="12"/>
      <c r="CN1678" s="12"/>
      <c r="CO1678" s="12"/>
      <c r="CP1678" s="12"/>
      <c r="CQ1678" s="12"/>
      <c r="CR1678" s="12"/>
      <c r="CS1678" s="12"/>
      <c r="CT1678" s="12"/>
      <c r="CU1678" s="12"/>
      <c r="CV1678" s="12"/>
      <c r="CW1678" s="12"/>
      <c r="CX1678" s="12"/>
      <c r="CY1678" s="12"/>
      <c r="CZ1678" s="12"/>
      <c r="DA1678" s="12"/>
      <c r="DB1678" s="12"/>
      <c r="DC1678" s="12"/>
      <c r="DD1678" s="12"/>
      <c r="DE1678" s="12"/>
      <c r="DF1678" s="12"/>
      <c r="DG1678" s="12"/>
      <c r="DH1678" s="12"/>
      <c r="DI1678" s="12"/>
      <c r="DJ1678" s="12"/>
      <c r="DK1678" s="12"/>
      <c r="DL1678" s="12"/>
      <c r="DM1678" s="12"/>
      <c r="DN1678" s="12"/>
      <c r="DO1678" s="12"/>
      <c r="DP1678" s="12"/>
      <c r="DQ1678" s="12"/>
      <c r="DR1678" s="12"/>
      <c r="DS1678" s="12"/>
      <c r="DT1678" s="12"/>
      <c r="DU1678" s="12"/>
      <c r="DV1678" s="12"/>
      <c r="DW1678" s="12"/>
      <c r="DX1678" s="12"/>
      <c r="DY1678" s="12"/>
      <c r="DZ1678" s="12"/>
      <c r="EA1678" s="12"/>
      <c r="EB1678" s="12"/>
      <c r="EC1678" s="12"/>
      <c r="ED1678" s="12"/>
      <c r="EE1678" s="12"/>
      <c r="EF1678" s="12"/>
      <c r="EG1678" s="12"/>
      <c r="EH1678" s="12"/>
      <c r="EI1678" s="12"/>
      <c r="EJ1678" s="12"/>
      <c r="EK1678" s="12"/>
      <c r="EL1678" s="12"/>
      <c r="EM1678" s="12"/>
      <c r="EN1678" s="12"/>
      <c r="EO1678" s="12"/>
      <c r="EP1678" s="12"/>
      <c r="EQ1678" s="12"/>
      <c r="ER1678" s="12"/>
      <c r="ES1678" s="12"/>
      <c r="ET1678" s="12"/>
      <c r="EU1678" s="12"/>
      <c r="EV1678" s="12"/>
      <c r="EW1678" s="12"/>
      <c r="EX1678" s="12"/>
      <c r="EY1678" s="12"/>
      <c r="EZ1678" s="12"/>
      <c r="FA1678" s="12"/>
      <c r="FB1678" s="12"/>
      <c r="FC1678" s="12"/>
      <c r="FD1678" s="12"/>
      <c r="FE1678" s="12"/>
      <c r="FF1678" s="12"/>
      <c r="FG1678" s="12"/>
      <c r="FH1678" s="12"/>
      <c r="FI1678" s="12"/>
      <c r="FJ1678" s="12"/>
      <c r="FK1678" s="12"/>
      <c r="FL1678" s="12"/>
      <c r="FM1678" s="12"/>
      <c r="FN1678" s="12"/>
      <c r="FO1678" s="12"/>
      <c r="FP1678" s="12"/>
      <c r="FQ1678" s="12"/>
      <c r="FR1678" s="12"/>
      <c r="FS1678" s="12"/>
      <c r="FT1678" s="12"/>
      <c r="FU1678" s="12"/>
      <c r="FV1678" s="12"/>
      <c r="FW1678" s="12"/>
      <c r="FX1678" s="12"/>
      <c r="FY1678" s="12"/>
      <c r="FZ1678" s="12"/>
      <c r="GA1678" s="12"/>
      <c r="GB1678" s="12"/>
      <c r="GC1678" s="12"/>
      <c r="GD1678" s="12"/>
      <c r="GE1678" s="12"/>
      <c r="GF1678" s="12"/>
      <c r="GG1678" s="12"/>
      <c r="GH1678" s="12"/>
      <c r="GI1678" s="12"/>
      <c r="GJ1678" s="12"/>
      <c r="GK1678" s="12"/>
      <c r="GL1678" s="12"/>
      <c r="GM1678" s="12"/>
      <c r="GN1678" s="12"/>
      <c r="GO1678" s="12"/>
      <c r="GP1678" s="12"/>
      <c r="GQ1678" s="12"/>
      <c r="GR1678" s="12"/>
      <c r="GS1678" s="12"/>
      <c r="GT1678" s="12"/>
      <c r="GU1678" s="12"/>
      <c r="GV1678" s="12"/>
      <c r="GW1678" s="12"/>
      <c r="GX1678" s="12"/>
      <c r="GY1678" s="12"/>
      <c r="GZ1678" s="12"/>
      <c r="HA1678" s="12"/>
      <c r="HB1678" s="12"/>
      <c r="HC1678" s="12"/>
      <c r="HD1678" s="12"/>
      <c r="HE1678" s="12"/>
      <c r="HF1678" s="12"/>
      <c r="HG1678" s="12"/>
      <c r="HH1678" s="12"/>
      <c r="HI1678" s="12"/>
      <c r="HJ1678" s="12"/>
      <c r="HK1678" s="12"/>
      <c r="HL1678" s="12"/>
      <c r="HM1678" s="12"/>
      <c r="HN1678" s="12"/>
      <c r="HO1678" s="12"/>
      <c r="HP1678" s="12"/>
      <c r="HQ1678" s="12"/>
      <c r="HR1678" s="12"/>
      <c r="HS1678" s="12"/>
      <c r="HT1678" s="12"/>
      <c r="HU1678" s="12"/>
      <c r="HV1678" s="12"/>
      <c r="HW1678" s="12"/>
      <c r="HX1678" s="12"/>
      <c r="HY1678" s="12"/>
      <c r="HZ1678" s="12"/>
      <c r="IA1678" s="12"/>
      <c r="IB1678" s="12"/>
      <c r="IC1678" s="12"/>
      <c r="ID1678" s="12"/>
    </row>
    <row r="1679" spans="1:238" s="4" customFormat="1" x14ac:dyDescent="0.2">
      <c r="A1679" s="11">
        <f t="shared" si="31"/>
        <v>1666</v>
      </c>
      <c r="B1679" s="38" t="s">
        <v>430</v>
      </c>
      <c r="C1679" s="38" t="s">
        <v>426</v>
      </c>
      <c r="D1679" s="32" t="s">
        <v>426</v>
      </c>
      <c r="E1679" s="69" t="s">
        <v>2087</v>
      </c>
      <c r="F1679" s="40" t="s">
        <v>1549</v>
      </c>
      <c r="G1679" s="39">
        <v>368</v>
      </c>
      <c r="H1679" s="39">
        <v>1251</v>
      </c>
      <c r="I1679" s="41" t="s">
        <v>18</v>
      </c>
      <c r="J1679" s="43" t="s">
        <v>90</v>
      </c>
      <c r="K1679" s="42"/>
      <c r="L1679" s="18"/>
      <c r="M1679" s="18"/>
      <c r="N1679" s="18"/>
      <c r="O1679" s="18"/>
      <c r="P1679" s="18"/>
      <c r="Q1679" s="18"/>
      <c r="R1679" s="18"/>
      <c r="S1679" s="18"/>
      <c r="T1679" s="18"/>
      <c r="U1679" s="18"/>
      <c r="V1679" s="18"/>
      <c r="W1679" s="18"/>
      <c r="X1679" s="18"/>
      <c r="Y1679" s="18"/>
      <c r="Z1679" s="18"/>
      <c r="AA1679" s="18"/>
      <c r="AB1679" s="18"/>
      <c r="AC1679" s="18"/>
      <c r="AD1679" s="18"/>
      <c r="AE1679" s="18"/>
      <c r="AF1679" s="18"/>
      <c r="AG1679" s="18"/>
      <c r="AH1679" s="18"/>
      <c r="AI1679" s="18"/>
      <c r="AJ1679" s="18"/>
      <c r="AK1679" s="18"/>
      <c r="AL1679" s="18"/>
      <c r="AM1679" s="18"/>
      <c r="AN1679" s="18"/>
      <c r="AO1679" s="18"/>
      <c r="AP1679" s="18"/>
      <c r="AQ1679" s="18"/>
      <c r="AR1679" s="18"/>
      <c r="AS1679" s="18"/>
      <c r="AT1679" s="18"/>
      <c r="AU1679" s="18"/>
      <c r="AV1679" s="18"/>
      <c r="AW1679" s="18"/>
      <c r="AX1679" s="18"/>
      <c r="AY1679" s="18"/>
      <c r="AZ1679" s="18"/>
      <c r="BA1679" s="18"/>
      <c r="BB1679" s="18"/>
      <c r="BC1679" s="18"/>
      <c r="BD1679" s="18"/>
      <c r="BE1679" s="18"/>
      <c r="BF1679" s="18"/>
      <c r="BG1679" s="18"/>
      <c r="BH1679" s="18"/>
      <c r="BI1679" s="18"/>
      <c r="BJ1679" s="18"/>
      <c r="BK1679" s="18"/>
      <c r="BL1679" s="18"/>
      <c r="BM1679" s="18"/>
      <c r="BN1679" s="18"/>
      <c r="BO1679" s="18"/>
      <c r="BP1679" s="18"/>
      <c r="BQ1679" s="18"/>
      <c r="BR1679" s="18"/>
      <c r="BS1679" s="18"/>
      <c r="BT1679" s="18"/>
      <c r="BU1679" s="18"/>
      <c r="BV1679" s="18"/>
      <c r="BW1679" s="18"/>
      <c r="BX1679" s="18"/>
      <c r="BY1679" s="18"/>
      <c r="BZ1679" s="18"/>
      <c r="CA1679" s="18"/>
      <c r="CB1679" s="18"/>
      <c r="CC1679" s="18"/>
      <c r="CD1679" s="18"/>
      <c r="CE1679" s="18"/>
      <c r="CF1679" s="18"/>
      <c r="CG1679" s="18"/>
      <c r="CH1679" s="18"/>
      <c r="CI1679" s="18"/>
      <c r="CJ1679" s="18"/>
      <c r="CK1679" s="18"/>
      <c r="CL1679" s="18"/>
      <c r="CM1679" s="18"/>
      <c r="CN1679" s="18"/>
      <c r="CO1679" s="18"/>
      <c r="CP1679" s="18"/>
      <c r="CQ1679" s="18"/>
      <c r="CR1679" s="18"/>
      <c r="CS1679" s="18"/>
      <c r="CT1679" s="18"/>
      <c r="CU1679" s="18"/>
      <c r="CV1679" s="18"/>
      <c r="CW1679" s="18"/>
      <c r="CX1679" s="18"/>
      <c r="CY1679" s="18"/>
      <c r="CZ1679" s="18"/>
      <c r="DA1679" s="18"/>
      <c r="DB1679" s="18"/>
      <c r="DC1679" s="18"/>
      <c r="DD1679" s="18"/>
      <c r="DE1679" s="18"/>
      <c r="DF1679" s="18"/>
      <c r="DG1679" s="18"/>
      <c r="DH1679" s="18"/>
      <c r="DI1679" s="18"/>
      <c r="DJ1679" s="18"/>
      <c r="DK1679" s="18"/>
      <c r="DL1679" s="18"/>
      <c r="DM1679" s="18"/>
      <c r="DN1679" s="18"/>
      <c r="DO1679" s="18"/>
      <c r="DP1679" s="18"/>
      <c r="DQ1679" s="18"/>
      <c r="DR1679" s="18"/>
      <c r="DS1679" s="18"/>
      <c r="DT1679" s="18"/>
      <c r="DU1679" s="18"/>
      <c r="DV1679" s="18"/>
      <c r="DW1679" s="18"/>
      <c r="DX1679" s="18"/>
      <c r="DY1679" s="18"/>
      <c r="DZ1679" s="18"/>
      <c r="EA1679" s="18"/>
      <c r="EB1679" s="18"/>
      <c r="EC1679" s="18"/>
      <c r="ED1679" s="18"/>
      <c r="EE1679" s="18"/>
      <c r="EF1679" s="18"/>
      <c r="EG1679" s="18"/>
      <c r="EH1679" s="18"/>
      <c r="EI1679" s="18"/>
      <c r="EJ1679" s="18"/>
      <c r="EK1679" s="18"/>
      <c r="EL1679" s="18"/>
      <c r="EM1679" s="18"/>
      <c r="EN1679" s="18"/>
      <c r="EO1679" s="18"/>
      <c r="EP1679" s="18"/>
      <c r="EQ1679" s="18"/>
      <c r="ER1679" s="18"/>
      <c r="ES1679" s="18"/>
      <c r="ET1679" s="18"/>
      <c r="EU1679" s="18"/>
      <c r="EV1679" s="18"/>
      <c r="EW1679" s="18"/>
      <c r="EX1679" s="18"/>
      <c r="EY1679" s="18"/>
      <c r="EZ1679" s="18"/>
      <c r="FA1679" s="18"/>
      <c r="FB1679" s="18"/>
      <c r="FC1679" s="18"/>
      <c r="FD1679" s="18"/>
      <c r="FE1679" s="18"/>
      <c r="FF1679" s="18"/>
      <c r="FG1679" s="18"/>
      <c r="FH1679" s="18"/>
      <c r="FI1679" s="18"/>
      <c r="FJ1679" s="18"/>
      <c r="FK1679" s="18"/>
      <c r="FL1679" s="18"/>
      <c r="FM1679" s="18"/>
      <c r="FN1679" s="18"/>
      <c r="FO1679" s="18"/>
      <c r="FP1679" s="18"/>
      <c r="FQ1679" s="18"/>
      <c r="FR1679" s="18"/>
      <c r="FS1679" s="18"/>
      <c r="FT1679" s="18"/>
      <c r="FU1679" s="18"/>
      <c r="FV1679" s="18"/>
      <c r="FW1679" s="18"/>
      <c r="FX1679" s="18"/>
      <c r="FY1679" s="18"/>
      <c r="FZ1679" s="18"/>
      <c r="GA1679" s="18"/>
      <c r="GB1679" s="18"/>
      <c r="GC1679" s="18"/>
      <c r="GD1679" s="18"/>
      <c r="GE1679" s="18"/>
      <c r="GF1679" s="18"/>
      <c r="GG1679" s="18"/>
      <c r="GH1679" s="18"/>
      <c r="GI1679" s="18"/>
      <c r="GJ1679" s="18"/>
      <c r="GK1679" s="18"/>
      <c r="GL1679" s="18"/>
      <c r="GM1679" s="18"/>
      <c r="GN1679" s="18"/>
      <c r="GO1679" s="18"/>
      <c r="GP1679" s="18"/>
      <c r="GQ1679" s="18"/>
      <c r="GR1679" s="18"/>
      <c r="GS1679" s="18"/>
      <c r="GT1679" s="18"/>
      <c r="GU1679" s="18"/>
      <c r="GV1679" s="18"/>
      <c r="GW1679" s="18"/>
      <c r="GX1679" s="18"/>
      <c r="GY1679" s="18"/>
      <c r="GZ1679" s="18"/>
      <c r="HA1679" s="18"/>
      <c r="HB1679" s="18"/>
      <c r="HC1679" s="18"/>
      <c r="HD1679" s="18"/>
      <c r="HE1679" s="18"/>
      <c r="HF1679" s="18"/>
      <c r="HG1679" s="18"/>
      <c r="HH1679" s="18"/>
      <c r="HI1679" s="18"/>
      <c r="HJ1679" s="18"/>
      <c r="HK1679" s="18"/>
      <c r="HL1679" s="18"/>
      <c r="HM1679" s="18"/>
      <c r="HN1679" s="18"/>
      <c r="HO1679" s="18"/>
      <c r="HP1679" s="18"/>
      <c r="HQ1679" s="18"/>
      <c r="HR1679" s="18"/>
      <c r="HS1679" s="18"/>
      <c r="HT1679" s="18"/>
      <c r="HU1679" s="18"/>
      <c r="HV1679" s="18"/>
      <c r="HW1679" s="18"/>
      <c r="HX1679" s="18"/>
      <c r="HY1679" s="18"/>
      <c r="HZ1679" s="18"/>
      <c r="IA1679" s="18"/>
      <c r="IB1679" s="18"/>
      <c r="IC1679" s="18"/>
      <c r="ID1679" s="18"/>
    </row>
    <row r="1680" spans="1:238" s="4" customFormat="1" x14ac:dyDescent="0.2">
      <c r="A1680" s="11">
        <f t="shared" si="31"/>
        <v>1667</v>
      </c>
      <c r="B1680" s="38" t="s">
        <v>1095</v>
      </c>
      <c r="C1680" s="38" t="s">
        <v>426</v>
      </c>
      <c r="D1680" s="32" t="s">
        <v>426</v>
      </c>
      <c r="E1680" s="69" t="s">
        <v>2108</v>
      </c>
      <c r="F1680" s="40" t="s">
        <v>65</v>
      </c>
      <c r="G1680" s="39">
        <v>271</v>
      </c>
      <c r="H1680" s="39">
        <v>628</v>
      </c>
      <c r="I1680" s="86" t="s">
        <v>19</v>
      </c>
      <c r="J1680" s="43" t="s">
        <v>90</v>
      </c>
      <c r="K1680" s="42"/>
      <c r="L1680" s="12"/>
      <c r="M1680" s="12"/>
      <c r="N1680" s="12"/>
      <c r="O1680" s="12"/>
      <c r="P1680" s="12"/>
      <c r="Q1680" s="12"/>
      <c r="R1680" s="12"/>
      <c r="S1680" s="12"/>
      <c r="T1680" s="12"/>
      <c r="U1680" s="12"/>
      <c r="V1680" s="12"/>
      <c r="W1680" s="12"/>
      <c r="X1680" s="12"/>
      <c r="Y1680" s="12"/>
      <c r="Z1680" s="12"/>
      <c r="AA1680" s="12"/>
      <c r="AB1680" s="12"/>
      <c r="AC1680" s="12"/>
      <c r="AD1680" s="12"/>
      <c r="AE1680" s="12"/>
      <c r="AF1680" s="12"/>
      <c r="AG1680" s="12"/>
      <c r="AH1680" s="12"/>
      <c r="AI1680" s="12"/>
      <c r="AJ1680" s="12"/>
      <c r="AK1680" s="12"/>
      <c r="AL1680" s="12"/>
      <c r="AM1680" s="12"/>
      <c r="AN1680" s="12"/>
      <c r="AO1680" s="12"/>
      <c r="AP1680" s="12"/>
      <c r="AQ1680" s="12"/>
      <c r="AR1680" s="12"/>
      <c r="AS1680" s="12"/>
      <c r="AT1680" s="12"/>
      <c r="AU1680" s="12"/>
      <c r="AV1680" s="12"/>
      <c r="AW1680" s="12"/>
      <c r="AX1680" s="12"/>
      <c r="AY1680" s="12"/>
      <c r="AZ1680" s="12"/>
      <c r="BA1680" s="12"/>
      <c r="BB1680" s="12"/>
      <c r="BC1680" s="12"/>
      <c r="BD1680" s="12"/>
      <c r="BE1680" s="12"/>
      <c r="BF1680" s="12"/>
      <c r="BG1680" s="12"/>
      <c r="BH1680" s="12"/>
      <c r="BI1680" s="12"/>
      <c r="BJ1680" s="12"/>
      <c r="BK1680" s="12"/>
      <c r="BL1680" s="12"/>
      <c r="BM1680" s="12"/>
      <c r="BN1680" s="12"/>
      <c r="BO1680" s="12"/>
      <c r="BP1680" s="12"/>
      <c r="BQ1680" s="12"/>
      <c r="BR1680" s="12"/>
      <c r="BS1680" s="12"/>
      <c r="BT1680" s="12"/>
      <c r="BU1680" s="12"/>
      <c r="BV1680" s="12"/>
      <c r="BW1680" s="12"/>
      <c r="BX1680" s="12"/>
      <c r="BY1680" s="12"/>
      <c r="BZ1680" s="12"/>
      <c r="CA1680" s="12"/>
      <c r="CB1680" s="12"/>
      <c r="CC1680" s="12"/>
      <c r="CD1680" s="12"/>
      <c r="CE1680" s="12"/>
      <c r="CF1680" s="12"/>
      <c r="CG1680" s="12"/>
      <c r="CH1680" s="12"/>
      <c r="CI1680" s="12"/>
      <c r="CJ1680" s="12"/>
      <c r="CK1680" s="12"/>
      <c r="CL1680" s="12"/>
      <c r="CM1680" s="12"/>
      <c r="CN1680" s="12"/>
      <c r="CO1680" s="12"/>
      <c r="CP1680" s="12"/>
      <c r="CQ1680" s="12"/>
      <c r="CR1680" s="12"/>
      <c r="CS1680" s="12"/>
      <c r="CT1680" s="12"/>
      <c r="CU1680" s="12"/>
      <c r="CV1680" s="12"/>
      <c r="CW1680" s="12"/>
      <c r="CX1680" s="12"/>
      <c r="CY1680" s="12"/>
      <c r="CZ1680" s="12"/>
      <c r="DA1680" s="12"/>
      <c r="DB1680" s="12"/>
      <c r="DC1680" s="12"/>
      <c r="DD1680" s="12"/>
      <c r="DE1680" s="12"/>
      <c r="DF1680" s="12"/>
      <c r="DG1680" s="12"/>
      <c r="DH1680" s="12"/>
      <c r="DI1680" s="12"/>
      <c r="DJ1680" s="12"/>
      <c r="DK1680" s="12"/>
      <c r="DL1680" s="12"/>
      <c r="DM1680" s="12"/>
      <c r="DN1680" s="12"/>
      <c r="DO1680" s="12"/>
      <c r="DP1680" s="12"/>
      <c r="DQ1680" s="12"/>
      <c r="DR1680" s="12"/>
      <c r="DS1680" s="12"/>
      <c r="DT1680" s="12"/>
      <c r="DU1680" s="12"/>
      <c r="DV1680" s="12"/>
      <c r="DW1680" s="12"/>
      <c r="DX1680" s="12"/>
      <c r="DY1680" s="12"/>
      <c r="DZ1680" s="12"/>
      <c r="EA1680" s="12"/>
      <c r="EB1680" s="12"/>
      <c r="EC1680" s="12"/>
      <c r="ED1680" s="12"/>
      <c r="EE1680" s="12"/>
      <c r="EF1680" s="12"/>
      <c r="EG1680" s="12"/>
      <c r="EH1680" s="12"/>
      <c r="EI1680" s="12"/>
      <c r="EJ1680" s="12"/>
      <c r="EK1680" s="12"/>
      <c r="EL1680" s="12"/>
      <c r="EM1680" s="12"/>
      <c r="EN1680" s="12"/>
      <c r="EO1680" s="12"/>
      <c r="EP1680" s="12"/>
      <c r="EQ1680" s="12"/>
      <c r="ER1680" s="12"/>
      <c r="ES1680" s="12"/>
      <c r="ET1680" s="12"/>
      <c r="EU1680" s="12"/>
      <c r="EV1680" s="12"/>
      <c r="EW1680" s="12"/>
      <c r="EX1680" s="12"/>
      <c r="EY1680" s="12"/>
      <c r="EZ1680" s="12"/>
      <c r="FA1680" s="12"/>
      <c r="FB1680" s="12"/>
      <c r="FC1680" s="12"/>
      <c r="FD1680" s="12"/>
      <c r="FE1680" s="12"/>
      <c r="FF1680" s="12"/>
      <c r="FG1680" s="12"/>
      <c r="FH1680" s="12"/>
      <c r="FI1680" s="12"/>
      <c r="FJ1680" s="12"/>
      <c r="FK1680" s="12"/>
      <c r="FL1680" s="12"/>
      <c r="FM1680" s="12"/>
      <c r="FN1680" s="12"/>
      <c r="FO1680" s="12"/>
      <c r="FP1680" s="12"/>
      <c r="FQ1680" s="12"/>
      <c r="FR1680" s="12"/>
      <c r="FS1680" s="12"/>
      <c r="FT1680" s="12"/>
      <c r="FU1680" s="12"/>
      <c r="FV1680" s="12"/>
      <c r="FW1680" s="12"/>
      <c r="FX1680" s="12"/>
      <c r="FY1680" s="12"/>
      <c r="FZ1680" s="12"/>
      <c r="GA1680" s="12"/>
      <c r="GB1680" s="12"/>
      <c r="GC1680" s="12"/>
      <c r="GD1680" s="12"/>
      <c r="GE1680" s="12"/>
      <c r="GF1680" s="12"/>
      <c r="GG1680" s="12"/>
      <c r="GH1680" s="12"/>
      <c r="GI1680" s="12"/>
      <c r="GJ1680" s="12"/>
      <c r="GK1680" s="12"/>
      <c r="GL1680" s="12"/>
      <c r="GM1680" s="12"/>
      <c r="GN1680" s="12"/>
      <c r="GO1680" s="12"/>
      <c r="GP1680" s="12"/>
      <c r="GQ1680" s="12"/>
      <c r="GR1680" s="12"/>
      <c r="GS1680" s="12"/>
      <c r="GT1680" s="12"/>
      <c r="GU1680" s="12"/>
      <c r="GV1680" s="12"/>
      <c r="GW1680" s="12"/>
      <c r="GX1680" s="12"/>
      <c r="GY1680" s="12"/>
      <c r="GZ1680" s="12"/>
      <c r="HA1680" s="12"/>
      <c r="HB1680" s="12"/>
      <c r="HC1680" s="12"/>
      <c r="HD1680" s="12"/>
      <c r="HE1680" s="12"/>
      <c r="HF1680" s="12"/>
      <c r="HG1680" s="12"/>
      <c r="HH1680" s="12"/>
      <c r="HI1680" s="12"/>
      <c r="HJ1680" s="12"/>
      <c r="HK1680" s="12"/>
      <c r="HL1680" s="12"/>
      <c r="HM1680" s="12"/>
      <c r="HN1680" s="12"/>
      <c r="HO1680" s="12"/>
      <c r="HP1680" s="12"/>
      <c r="HQ1680" s="12"/>
      <c r="HR1680" s="12"/>
      <c r="HS1680" s="12"/>
      <c r="HT1680" s="12"/>
      <c r="HU1680" s="12"/>
      <c r="HV1680" s="12"/>
      <c r="HW1680" s="12"/>
      <c r="HX1680" s="12"/>
      <c r="HY1680" s="12"/>
      <c r="HZ1680" s="12"/>
      <c r="IA1680" s="12"/>
      <c r="IB1680" s="12"/>
      <c r="IC1680" s="12"/>
      <c r="ID1680" s="12"/>
    </row>
    <row r="1681" spans="1:238" s="4" customFormat="1" x14ac:dyDescent="0.2">
      <c r="A1681" s="11">
        <f t="shared" si="31"/>
        <v>1668</v>
      </c>
      <c r="B1681" s="38" t="s">
        <v>431</v>
      </c>
      <c r="C1681" s="38" t="s">
        <v>426</v>
      </c>
      <c r="D1681" s="32" t="s">
        <v>426</v>
      </c>
      <c r="E1681" s="69" t="s">
        <v>2123</v>
      </c>
      <c r="F1681" s="40" t="s">
        <v>945</v>
      </c>
      <c r="G1681" s="39">
        <v>892</v>
      </c>
      <c r="H1681" s="39">
        <v>2693</v>
      </c>
      <c r="I1681" s="41" t="s">
        <v>15</v>
      </c>
      <c r="J1681" s="43" t="s">
        <v>17</v>
      </c>
      <c r="K1681" s="42"/>
      <c r="L1681" s="12"/>
      <c r="M1681" s="12"/>
      <c r="N1681" s="12"/>
      <c r="O1681" s="12"/>
      <c r="P1681" s="12"/>
      <c r="Q1681" s="12"/>
      <c r="R1681" s="12"/>
      <c r="S1681" s="12"/>
      <c r="T1681" s="12"/>
      <c r="U1681" s="12"/>
      <c r="V1681" s="12"/>
      <c r="W1681" s="12"/>
      <c r="X1681" s="12"/>
      <c r="Y1681" s="12"/>
      <c r="Z1681" s="12"/>
      <c r="AA1681" s="12"/>
      <c r="AB1681" s="12"/>
      <c r="AC1681" s="12"/>
      <c r="AD1681" s="12"/>
      <c r="AE1681" s="12"/>
      <c r="AF1681" s="12"/>
      <c r="AG1681" s="12"/>
      <c r="AH1681" s="12"/>
      <c r="AI1681" s="12"/>
      <c r="AJ1681" s="12"/>
      <c r="AK1681" s="12"/>
      <c r="AL1681" s="12"/>
      <c r="AM1681" s="12"/>
      <c r="AN1681" s="12"/>
      <c r="AO1681" s="12"/>
      <c r="AP1681" s="12"/>
      <c r="AQ1681" s="12"/>
      <c r="AR1681" s="12"/>
      <c r="AS1681" s="12"/>
      <c r="AT1681" s="12"/>
      <c r="AU1681" s="12"/>
      <c r="AV1681" s="12"/>
      <c r="AW1681" s="12"/>
      <c r="AX1681" s="12"/>
      <c r="AY1681" s="12"/>
      <c r="AZ1681" s="12"/>
      <c r="BA1681" s="12"/>
      <c r="BB1681" s="12"/>
      <c r="BC1681" s="12"/>
      <c r="BD1681" s="12"/>
      <c r="BE1681" s="12"/>
      <c r="BF1681" s="12"/>
      <c r="BG1681" s="12"/>
      <c r="BH1681" s="12"/>
      <c r="BI1681" s="12"/>
      <c r="BJ1681" s="12"/>
      <c r="BK1681" s="12"/>
      <c r="BL1681" s="12"/>
      <c r="BM1681" s="12"/>
      <c r="BN1681" s="12"/>
      <c r="BO1681" s="12"/>
      <c r="BP1681" s="12"/>
      <c r="BQ1681" s="12"/>
      <c r="BR1681" s="12"/>
      <c r="BS1681" s="12"/>
      <c r="BT1681" s="12"/>
      <c r="BU1681" s="12"/>
      <c r="BV1681" s="12"/>
      <c r="BW1681" s="12"/>
      <c r="BX1681" s="12"/>
      <c r="BY1681" s="12"/>
      <c r="BZ1681" s="12"/>
      <c r="CA1681" s="12"/>
      <c r="CB1681" s="12"/>
      <c r="CC1681" s="12"/>
      <c r="CD1681" s="12"/>
      <c r="CE1681" s="12"/>
      <c r="CF1681" s="12"/>
      <c r="CG1681" s="12"/>
      <c r="CH1681" s="12"/>
      <c r="CI1681" s="12"/>
      <c r="CJ1681" s="12"/>
      <c r="CK1681" s="12"/>
      <c r="CL1681" s="12"/>
      <c r="CM1681" s="12"/>
      <c r="CN1681" s="12"/>
      <c r="CO1681" s="12"/>
      <c r="CP1681" s="12"/>
      <c r="CQ1681" s="12"/>
      <c r="CR1681" s="12"/>
      <c r="CS1681" s="12"/>
      <c r="CT1681" s="12"/>
      <c r="CU1681" s="12"/>
      <c r="CV1681" s="12"/>
      <c r="CW1681" s="12"/>
      <c r="CX1681" s="12"/>
      <c r="CY1681" s="12"/>
      <c r="CZ1681" s="12"/>
      <c r="DA1681" s="12"/>
      <c r="DB1681" s="12"/>
      <c r="DC1681" s="12"/>
      <c r="DD1681" s="12"/>
      <c r="DE1681" s="12"/>
      <c r="DF1681" s="12"/>
      <c r="DG1681" s="12"/>
      <c r="DH1681" s="12"/>
      <c r="DI1681" s="12"/>
      <c r="DJ1681" s="12"/>
      <c r="DK1681" s="12"/>
      <c r="DL1681" s="12"/>
      <c r="DM1681" s="12"/>
      <c r="DN1681" s="12"/>
      <c r="DO1681" s="12"/>
      <c r="DP1681" s="12"/>
      <c r="DQ1681" s="12"/>
      <c r="DR1681" s="12"/>
      <c r="DS1681" s="12"/>
      <c r="DT1681" s="12"/>
      <c r="DU1681" s="12"/>
      <c r="DV1681" s="12"/>
      <c r="DW1681" s="12"/>
      <c r="DX1681" s="12"/>
      <c r="DY1681" s="12"/>
      <c r="DZ1681" s="12"/>
      <c r="EA1681" s="12"/>
      <c r="EB1681" s="12"/>
      <c r="EC1681" s="12"/>
      <c r="ED1681" s="12"/>
      <c r="EE1681" s="12"/>
      <c r="EF1681" s="12"/>
      <c r="EG1681" s="12"/>
      <c r="EH1681" s="12"/>
      <c r="EI1681" s="12"/>
      <c r="EJ1681" s="12"/>
      <c r="EK1681" s="12"/>
      <c r="EL1681" s="12"/>
      <c r="EM1681" s="12"/>
      <c r="EN1681" s="12"/>
      <c r="EO1681" s="12"/>
      <c r="EP1681" s="12"/>
      <c r="EQ1681" s="12"/>
      <c r="ER1681" s="12"/>
      <c r="ES1681" s="12"/>
      <c r="ET1681" s="12"/>
      <c r="EU1681" s="12"/>
      <c r="EV1681" s="12"/>
      <c r="EW1681" s="12"/>
      <c r="EX1681" s="12"/>
      <c r="EY1681" s="12"/>
      <c r="EZ1681" s="12"/>
      <c r="FA1681" s="12"/>
      <c r="FB1681" s="12"/>
      <c r="FC1681" s="12"/>
      <c r="FD1681" s="12"/>
      <c r="FE1681" s="12"/>
      <c r="FF1681" s="12"/>
      <c r="FG1681" s="12"/>
      <c r="FH1681" s="12"/>
      <c r="FI1681" s="12"/>
      <c r="FJ1681" s="12"/>
      <c r="FK1681" s="12"/>
      <c r="FL1681" s="12"/>
      <c r="FM1681" s="12"/>
      <c r="FN1681" s="12"/>
      <c r="FO1681" s="12"/>
      <c r="FP1681" s="12"/>
      <c r="FQ1681" s="12"/>
      <c r="FR1681" s="12"/>
      <c r="FS1681" s="12"/>
      <c r="FT1681" s="12"/>
      <c r="FU1681" s="12"/>
      <c r="FV1681" s="12"/>
      <c r="FW1681" s="12"/>
      <c r="FX1681" s="12"/>
      <c r="FY1681" s="12"/>
      <c r="FZ1681" s="12"/>
      <c r="GA1681" s="12"/>
      <c r="GB1681" s="12"/>
      <c r="GC1681" s="12"/>
      <c r="GD1681" s="12"/>
      <c r="GE1681" s="12"/>
      <c r="GF1681" s="12"/>
      <c r="GG1681" s="12"/>
      <c r="GH1681" s="12"/>
      <c r="GI1681" s="12"/>
      <c r="GJ1681" s="12"/>
      <c r="GK1681" s="12"/>
      <c r="GL1681" s="12"/>
      <c r="GM1681" s="12"/>
      <c r="GN1681" s="12"/>
      <c r="GO1681" s="12"/>
      <c r="GP1681" s="12"/>
      <c r="GQ1681" s="12"/>
      <c r="GR1681" s="12"/>
      <c r="GS1681" s="12"/>
      <c r="GT1681" s="12"/>
      <c r="GU1681" s="12"/>
      <c r="GV1681" s="12"/>
      <c r="GW1681" s="12"/>
      <c r="GX1681" s="12"/>
      <c r="GY1681" s="12"/>
      <c r="GZ1681" s="12"/>
      <c r="HA1681" s="12"/>
      <c r="HB1681" s="12"/>
      <c r="HC1681" s="12"/>
      <c r="HD1681" s="12"/>
      <c r="HE1681" s="12"/>
      <c r="HF1681" s="12"/>
      <c r="HG1681" s="12"/>
      <c r="HH1681" s="12"/>
      <c r="HI1681" s="12"/>
      <c r="HJ1681" s="12"/>
      <c r="HK1681" s="12"/>
      <c r="HL1681" s="12"/>
      <c r="HM1681" s="12"/>
      <c r="HN1681" s="12"/>
      <c r="HO1681" s="12"/>
      <c r="HP1681" s="12"/>
      <c r="HQ1681" s="12"/>
      <c r="HR1681" s="12"/>
      <c r="HS1681" s="12"/>
      <c r="HT1681" s="12"/>
      <c r="HU1681" s="12"/>
      <c r="HV1681" s="12"/>
      <c r="HW1681" s="12"/>
      <c r="HX1681" s="12"/>
      <c r="HY1681" s="12"/>
      <c r="HZ1681" s="12"/>
      <c r="IA1681" s="12"/>
      <c r="IB1681" s="12"/>
      <c r="IC1681" s="12"/>
      <c r="ID1681" s="12"/>
    </row>
    <row r="1682" spans="1:238" s="4" customFormat="1" x14ac:dyDescent="0.2">
      <c r="A1682" s="11">
        <f t="shared" si="31"/>
        <v>1669</v>
      </c>
      <c r="B1682" s="46" t="s">
        <v>2176</v>
      </c>
      <c r="C1682" s="40" t="s">
        <v>426</v>
      </c>
      <c r="D1682" s="32" t="s">
        <v>426</v>
      </c>
      <c r="E1682" s="69" t="s">
        <v>2167</v>
      </c>
      <c r="F1682" s="47" t="s">
        <v>2097</v>
      </c>
      <c r="G1682" s="39">
        <v>327</v>
      </c>
      <c r="H1682" s="39">
        <v>605</v>
      </c>
      <c r="I1682" s="41" t="s">
        <v>15</v>
      </c>
      <c r="J1682" s="43" t="s">
        <v>17</v>
      </c>
      <c r="K1682" s="42"/>
      <c r="L1682" s="12"/>
      <c r="M1682" s="12"/>
      <c r="N1682" s="12"/>
      <c r="O1682" s="12"/>
      <c r="P1682" s="12"/>
      <c r="Q1682" s="12"/>
      <c r="R1682" s="12"/>
      <c r="S1682" s="12"/>
      <c r="T1682" s="12"/>
      <c r="U1682" s="12"/>
      <c r="V1682" s="12"/>
      <c r="W1682" s="12"/>
      <c r="X1682" s="12"/>
      <c r="Y1682" s="12"/>
      <c r="Z1682" s="12"/>
      <c r="AA1682" s="12"/>
      <c r="AB1682" s="12"/>
      <c r="AC1682" s="12"/>
      <c r="AD1682" s="12"/>
      <c r="AE1682" s="12"/>
      <c r="AF1682" s="12"/>
      <c r="AG1682" s="12"/>
      <c r="AH1682" s="12"/>
      <c r="AI1682" s="12"/>
      <c r="AJ1682" s="12"/>
      <c r="AK1682" s="12"/>
      <c r="AL1682" s="12"/>
      <c r="AM1682" s="12"/>
      <c r="AN1682" s="12"/>
      <c r="AO1682" s="12"/>
      <c r="AP1682" s="12"/>
      <c r="AQ1682" s="12"/>
      <c r="AR1682" s="12"/>
      <c r="AS1682" s="12"/>
      <c r="AT1682" s="12"/>
      <c r="AU1682" s="12"/>
      <c r="AV1682" s="12"/>
      <c r="AW1682" s="12"/>
      <c r="AX1682" s="12"/>
      <c r="AY1682" s="12"/>
      <c r="AZ1682" s="12"/>
      <c r="BA1682" s="12"/>
      <c r="BB1682" s="12"/>
      <c r="BC1682" s="12"/>
      <c r="BD1682" s="12"/>
      <c r="BE1682" s="12"/>
      <c r="BF1682" s="12"/>
      <c r="BG1682" s="12"/>
      <c r="BH1682" s="12"/>
      <c r="BI1682" s="12"/>
      <c r="BJ1682" s="12"/>
      <c r="BK1682" s="12"/>
      <c r="BL1682" s="12"/>
      <c r="BM1682" s="12"/>
      <c r="BN1682" s="12"/>
      <c r="BO1682" s="12"/>
      <c r="BP1682" s="12"/>
      <c r="BQ1682" s="12"/>
      <c r="BR1682" s="12"/>
      <c r="BS1682" s="12"/>
      <c r="BT1682" s="12"/>
      <c r="BU1682" s="12"/>
      <c r="BV1682" s="12"/>
      <c r="BW1682" s="12"/>
      <c r="BX1682" s="12"/>
      <c r="BY1682" s="12"/>
      <c r="BZ1682" s="12"/>
      <c r="CA1682" s="12"/>
      <c r="CB1682" s="12"/>
      <c r="CC1682" s="12"/>
      <c r="CD1682" s="12"/>
      <c r="CE1682" s="12"/>
      <c r="CF1682" s="12"/>
      <c r="CG1682" s="12"/>
      <c r="CH1682" s="12"/>
      <c r="CI1682" s="12"/>
      <c r="CJ1682" s="12"/>
      <c r="CK1682" s="12"/>
      <c r="CL1682" s="12"/>
      <c r="CM1682" s="12"/>
      <c r="CN1682" s="12"/>
      <c r="CO1682" s="12"/>
      <c r="CP1682" s="12"/>
      <c r="CQ1682" s="12"/>
      <c r="CR1682" s="12"/>
      <c r="CS1682" s="12"/>
      <c r="CT1682" s="12"/>
      <c r="CU1682" s="12"/>
      <c r="CV1682" s="12"/>
      <c r="CW1682" s="12"/>
      <c r="CX1682" s="12"/>
      <c r="CY1682" s="12"/>
      <c r="CZ1682" s="12"/>
      <c r="DA1682" s="12"/>
      <c r="DB1682" s="12"/>
      <c r="DC1682" s="12"/>
      <c r="DD1682" s="12"/>
      <c r="DE1682" s="12"/>
      <c r="DF1682" s="12"/>
      <c r="DG1682" s="12"/>
      <c r="DH1682" s="12"/>
      <c r="DI1682" s="12"/>
      <c r="DJ1682" s="12"/>
      <c r="DK1682" s="12"/>
      <c r="DL1682" s="12"/>
      <c r="DM1682" s="12"/>
      <c r="DN1682" s="12"/>
      <c r="DO1682" s="12"/>
      <c r="DP1682" s="12"/>
      <c r="DQ1682" s="12"/>
      <c r="DR1682" s="12"/>
      <c r="DS1682" s="12"/>
      <c r="DT1682" s="12"/>
      <c r="DU1682" s="12"/>
      <c r="DV1682" s="12"/>
      <c r="DW1682" s="12"/>
      <c r="DX1682" s="12"/>
      <c r="DY1682" s="12"/>
      <c r="DZ1682" s="12"/>
      <c r="EA1682" s="12"/>
      <c r="EB1682" s="12"/>
      <c r="EC1682" s="12"/>
      <c r="ED1682" s="12"/>
      <c r="EE1682" s="12"/>
      <c r="EF1682" s="12"/>
      <c r="EG1682" s="12"/>
      <c r="EH1682" s="12"/>
      <c r="EI1682" s="12"/>
      <c r="EJ1682" s="12"/>
      <c r="EK1682" s="12"/>
      <c r="EL1682" s="12"/>
      <c r="EM1682" s="12"/>
      <c r="EN1682" s="12"/>
      <c r="EO1682" s="12"/>
      <c r="EP1682" s="12"/>
      <c r="EQ1682" s="12"/>
      <c r="ER1682" s="12"/>
      <c r="ES1682" s="12"/>
      <c r="ET1682" s="12"/>
      <c r="EU1682" s="12"/>
      <c r="EV1682" s="12"/>
      <c r="EW1682" s="12"/>
      <c r="EX1682" s="12"/>
      <c r="EY1682" s="12"/>
      <c r="EZ1682" s="12"/>
      <c r="FA1682" s="12"/>
      <c r="FB1682" s="12"/>
      <c r="FC1682" s="12"/>
      <c r="FD1682" s="12"/>
      <c r="FE1682" s="12"/>
      <c r="FF1682" s="12"/>
      <c r="FG1682" s="12"/>
      <c r="FH1682" s="12"/>
      <c r="FI1682" s="12"/>
      <c r="FJ1682" s="12"/>
      <c r="FK1682" s="12"/>
      <c r="FL1682" s="12"/>
      <c r="FM1682" s="12"/>
      <c r="FN1682" s="12"/>
      <c r="FO1682" s="12"/>
      <c r="FP1682" s="12"/>
      <c r="FQ1682" s="12"/>
      <c r="FR1682" s="12"/>
      <c r="FS1682" s="12"/>
      <c r="FT1682" s="12"/>
      <c r="FU1682" s="12"/>
      <c r="FV1682" s="12"/>
      <c r="FW1682" s="12"/>
      <c r="FX1682" s="12"/>
      <c r="FY1682" s="12"/>
      <c r="FZ1682" s="12"/>
      <c r="GA1682" s="12"/>
      <c r="GB1682" s="12"/>
      <c r="GC1682" s="12"/>
      <c r="GD1682" s="12"/>
      <c r="GE1682" s="12"/>
      <c r="GF1682" s="12"/>
      <c r="GG1682" s="12"/>
      <c r="GH1682" s="12"/>
      <c r="GI1682" s="12"/>
      <c r="GJ1682" s="12"/>
      <c r="GK1682" s="12"/>
      <c r="GL1682" s="12"/>
      <c r="GM1682" s="12"/>
      <c r="GN1682" s="12"/>
      <c r="GO1682" s="12"/>
      <c r="GP1682" s="12"/>
      <c r="GQ1682" s="12"/>
      <c r="GR1682" s="12"/>
      <c r="GS1682" s="12"/>
      <c r="GT1682" s="12"/>
      <c r="GU1682" s="12"/>
      <c r="GV1682" s="12"/>
      <c r="GW1682" s="12"/>
      <c r="GX1682" s="12"/>
      <c r="GY1682" s="12"/>
      <c r="GZ1682" s="12"/>
      <c r="HA1682" s="12"/>
      <c r="HB1682" s="12"/>
      <c r="HC1682" s="12"/>
      <c r="HD1682" s="12"/>
      <c r="HE1682" s="12"/>
      <c r="HF1682" s="12"/>
      <c r="HG1682" s="12"/>
      <c r="HH1682" s="12"/>
      <c r="HI1682" s="12"/>
      <c r="HJ1682" s="12"/>
      <c r="HK1682" s="12"/>
      <c r="HL1682" s="12"/>
      <c r="HM1682" s="12"/>
      <c r="HN1682" s="12"/>
      <c r="HO1682" s="12"/>
      <c r="HP1682" s="12"/>
      <c r="HQ1682" s="12"/>
      <c r="HR1682" s="12"/>
      <c r="HS1682" s="12"/>
      <c r="HT1682" s="12"/>
      <c r="HU1682" s="12"/>
      <c r="HV1682" s="12"/>
      <c r="HW1682" s="12"/>
      <c r="HX1682" s="12"/>
      <c r="HY1682" s="12"/>
      <c r="HZ1682" s="12"/>
      <c r="IA1682" s="12"/>
      <c r="IB1682" s="12"/>
      <c r="IC1682" s="12"/>
      <c r="ID1682" s="12"/>
    </row>
    <row r="1683" spans="1:238" x14ac:dyDescent="0.2">
      <c r="A1683" s="11">
        <f t="shared" si="31"/>
        <v>1670</v>
      </c>
      <c r="B1683" s="38" t="s">
        <v>432</v>
      </c>
      <c r="C1683" s="38" t="s">
        <v>426</v>
      </c>
      <c r="D1683" s="32" t="s">
        <v>426</v>
      </c>
      <c r="E1683" s="69" t="s">
        <v>2376</v>
      </c>
      <c r="F1683" s="58" t="s">
        <v>97</v>
      </c>
      <c r="G1683" s="39">
        <v>368</v>
      </c>
      <c r="H1683" s="39">
        <v>665</v>
      </c>
      <c r="I1683" s="57" t="s">
        <v>15</v>
      </c>
      <c r="J1683" s="57" t="s">
        <v>17</v>
      </c>
      <c r="K1683" s="36" t="s">
        <v>181</v>
      </c>
    </row>
    <row r="1684" spans="1:238" x14ac:dyDescent="0.2">
      <c r="A1684" s="11">
        <f t="shared" si="31"/>
        <v>1671</v>
      </c>
      <c r="B1684" s="38" t="s">
        <v>433</v>
      </c>
      <c r="C1684" s="55" t="s">
        <v>426</v>
      </c>
      <c r="D1684" s="32" t="s">
        <v>426</v>
      </c>
      <c r="E1684" s="69" t="s">
        <v>2381</v>
      </c>
      <c r="F1684" s="58" t="s">
        <v>1183</v>
      </c>
      <c r="G1684" s="39">
        <v>467</v>
      </c>
      <c r="H1684" s="39">
        <v>1037</v>
      </c>
      <c r="I1684" s="57" t="s">
        <v>18</v>
      </c>
      <c r="J1684" s="57" t="s">
        <v>17</v>
      </c>
      <c r="K1684" s="36" t="s">
        <v>181</v>
      </c>
    </row>
    <row r="1685" spans="1:238" x14ac:dyDescent="0.2">
      <c r="A1685" s="11">
        <f t="shared" si="31"/>
        <v>1672</v>
      </c>
      <c r="B1685" s="32" t="s">
        <v>682</v>
      </c>
      <c r="C1685" s="32" t="s">
        <v>426</v>
      </c>
      <c r="D1685" s="32" t="s">
        <v>426</v>
      </c>
      <c r="E1685" s="68" t="s">
        <v>2409</v>
      </c>
      <c r="F1685" s="33" t="s">
        <v>964</v>
      </c>
      <c r="G1685" s="34">
        <v>1465</v>
      </c>
      <c r="H1685" s="34">
        <v>3098</v>
      </c>
      <c r="I1685" s="37" t="s">
        <v>127</v>
      </c>
      <c r="J1685" s="35" t="s">
        <v>17</v>
      </c>
      <c r="K1685" s="36"/>
    </row>
    <row r="1686" spans="1:238" x14ac:dyDescent="0.2">
      <c r="A1686" s="11">
        <f t="shared" si="31"/>
        <v>1673</v>
      </c>
      <c r="B1686" s="32" t="s">
        <v>745</v>
      </c>
      <c r="C1686" s="32" t="s">
        <v>426</v>
      </c>
      <c r="D1686" s="32" t="s">
        <v>426</v>
      </c>
      <c r="E1686" s="68">
        <v>2021.06</v>
      </c>
      <c r="F1686" s="33" t="s">
        <v>2401</v>
      </c>
      <c r="G1686" s="34">
        <v>449</v>
      </c>
      <c r="H1686" s="34">
        <v>931</v>
      </c>
      <c r="I1686" s="37" t="s">
        <v>18</v>
      </c>
      <c r="J1686" s="35" t="s">
        <v>17</v>
      </c>
      <c r="K1686" s="36" t="s">
        <v>181</v>
      </c>
    </row>
    <row r="1687" spans="1:238" x14ac:dyDescent="0.2">
      <c r="A1687" s="11">
        <f t="shared" si="31"/>
        <v>1674</v>
      </c>
      <c r="B1687" s="32" t="s">
        <v>832</v>
      </c>
      <c r="C1687" s="32" t="s">
        <v>426</v>
      </c>
      <c r="D1687" s="32" t="s">
        <v>426</v>
      </c>
      <c r="E1687" s="68">
        <v>2022.01</v>
      </c>
      <c r="F1687" s="33" t="s">
        <v>26</v>
      </c>
      <c r="G1687" s="34">
        <v>534</v>
      </c>
      <c r="H1687" s="34">
        <v>1316</v>
      </c>
      <c r="I1687" s="37" t="s">
        <v>18</v>
      </c>
      <c r="J1687" s="35" t="s">
        <v>17</v>
      </c>
      <c r="K1687" s="36" t="s">
        <v>180</v>
      </c>
      <c r="L1687" s="12"/>
      <c r="M1687" s="12"/>
      <c r="N1687" s="12"/>
      <c r="O1687" s="12"/>
      <c r="P1687" s="12"/>
      <c r="Q1687" s="12"/>
      <c r="R1687" s="12"/>
      <c r="S1687" s="12"/>
      <c r="T1687" s="12"/>
      <c r="U1687" s="12"/>
      <c r="V1687" s="12"/>
      <c r="W1687" s="12"/>
      <c r="X1687" s="12"/>
      <c r="Y1687" s="12"/>
      <c r="Z1687" s="12"/>
      <c r="AA1687" s="12"/>
      <c r="AB1687" s="12"/>
      <c r="AC1687" s="12"/>
      <c r="AD1687" s="12"/>
      <c r="AE1687" s="12"/>
      <c r="AF1687" s="12"/>
      <c r="AG1687" s="12"/>
      <c r="AH1687" s="12"/>
      <c r="AI1687" s="12"/>
      <c r="AJ1687" s="12"/>
      <c r="AK1687" s="12"/>
      <c r="AL1687" s="12"/>
      <c r="AM1687" s="12"/>
      <c r="AN1687" s="12"/>
      <c r="AO1687" s="12"/>
      <c r="AP1687" s="12"/>
      <c r="AQ1687" s="12"/>
      <c r="AR1687" s="12"/>
      <c r="AS1687" s="12"/>
      <c r="AT1687" s="12"/>
      <c r="AU1687" s="12"/>
      <c r="AV1687" s="12"/>
      <c r="AW1687" s="12"/>
      <c r="AX1687" s="12"/>
      <c r="AY1687" s="12"/>
      <c r="AZ1687" s="12"/>
      <c r="BA1687" s="12"/>
      <c r="BB1687" s="12"/>
      <c r="BC1687" s="12"/>
      <c r="BD1687" s="12"/>
      <c r="BE1687" s="12"/>
      <c r="BF1687" s="12"/>
      <c r="BG1687" s="12"/>
      <c r="BH1687" s="12"/>
      <c r="BI1687" s="12"/>
      <c r="BJ1687" s="12"/>
      <c r="BK1687" s="12"/>
      <c r="BL1687" s="12"/>
      <c r="BM1687" s="12"/>
      <c r="BN1687" s="12"/>
      <c r="BO1687" s="12"/>
      <c r="BP1687" s="12"/>
      <c r="BQ1687" s="12"/>
      <c r="BR1687" s="12"/>
      <c r="BS1687" s="12"/>
      <c r="BT1687" s="12"/>
      <c r="BU1687" s="12"/>
      <c r="BV1687" s="12"/>
      <c r="BW1687" s="12"/>
      <c r="BX1687" s="12"/>
      <c r="BY1687" s="12"/>
      <c r="BZ1687" s="12"/>
      <c r="CA1687" s="12"/>
      <c r="CB1687" s="12"/>
      <c r="CC1687" s="12"/>
      <c r="CD1687" s="12"/>
      <c r="CE1687" s="12"/>
      <c r="CF1687" s="12"/>
      <c r="CG1687" s="12"/>
      <c r="CH1687" s="12"/>
      <c r="CI1687" s="12"/>
      <c r="CJ1687" s="12"/>
      <c r="CK1687" s="12"/>
      <c r="CL1687" s="12"/>
      <c r="CM1687" s="12"/>
      <c r="CN1687" s="12"/>
      <c r="CO1687" s="12"/>
      <c r="CP1687" s="12"/>
      <c r="CQ1687" s="12"/>
      <c r="CR1687" s="12"/>
      <c r="CS1687" s="12"/>
      <c r="CT1687" s="12"/>
      <c r="CU1687" s="12"/>
      <c r="CV1687" s="12"/>
      <c r="CW1687" s="12"/>
      <c r="CX1687" s="12"/>
      <c r="CY1687" s="12"/>
      <c r="CZ1687" s="12"/>
      <c r="DA1687" s="12"/>
      <c r="DB1687" s="12"/>
      <c r="DC1687" s="12"/>
      <c r="DD1687" s="12"/>
      <c r="DE1687" s="12"/>
      <c r="DF1687" s="12"/>
      <c r="DG1687" s="12"/>
      <c r="DH1687" s="12"/>
      <c r="DI1687" s="12"/>
      <c r="DJ1687" s="12"/>
      <c r="DK1687" s="12"/>
      <c r="DL1687" s="12"/>
      <c r="DM1687" s="12"/>
      <c r="DN1687" s="12"/>
      <c r="DO1687" s="12"/>
      <c r="DP1687" s="12"/>
      <c r="DQ1687" s="12"/>
      <c r="DR1687" s="12"/>
      <c r="DS1687" s="12"/>
      <c r="DT1687" s="12"/>
      <c r="DU1687" s="12"/>
      <c r="DV1687" s="12"/>
      <c r="DW1687" s="12"/>
      <c r="DX1687" s="12"/>
      <c r="DY1687" s="12"/>
      <c r="DZ1687" s="12"/>
      <c r="EA1687" s="12"/>
      <c r="EB1687" s="12"/>
      <c r="EC1687" s="12"/>
      <c r="ED1687" s="12"/>
      <c r="EE1687" s="12"/>
      <c r="EF1687" s="12"/>
      <c r="EG1687" s="12"/>
      <c r="EH1687" s="12"/>
      <c r="EI1687" s="12"/>
      <c r="EJ1687" s="12"/>
      <c r="EK1687" s="12"/>
      <c r="EL1687" s="12"/>
      <c r="EM1687" s="12"/>
      <c r="EN1687" s="12"/>
      <c r="EO1687" s="12"/>
      <c r="EP1687" s="12"/>
      <c r="EQ1687" s="12"/>
      <c r="ER1687" s="12"/>
      <c r="ES1687" s="12"/>
      <c r="ET1687" s="12"/>
      <c r="EU1687" s="12"/>
      <c r="EV1687" s="12"/>
      <c r="EW1687" s="12"/>
      <c r="EX1687" s="12"/>
      <c r="EY1687" s="12"/>
      <c r="EZ1687" s="12"/>
      <c r="FA1687" s="12"/>
      <c r="FB1687" s="12"/>
      <c r="FC1687" s="12"/>
      <c r="FD1687" s="12"/>
      <c r="FE1687" s="12"/>
      <c r="FF1687" s="12"/>
      <c r="FG1687" s="12"/>
      <c r="FH1687" s="12"/>
      <c r="FI1687" s="12"/>
      <c r="FJ1687" s="12"/>
      <c r="FK1687" s="12"/>
      <c r="FL1687" s="12"/>
      <c r="FM1687" s="12"/>
      <c r="FN1687" s="12"/>
      <c r="FO1687" s="12"/>
      <c r="FP1687" s="12"/>
      <c r="FQ1687" s="12"/>
      <c r="FR1687" s="12"/>
      <c r="FS1687" s="12"/>
      <c r="FT1687" s="12"/>
      <c r="FU1687" s="12"/>
      <c r="FV1687" s="12"/>
      <c r="FW1687" s="12"/>
      <c r="FX1687" s="12"/>
      <c r="FY1687" s="12"/>
      <c r="FZ1687" s="12"/>
      <c r="GA1687" s="12"/>
      <c r="GB1687" s="12"/>
      <c r="GC1687" s="12"/>
      <c r="GD1687" s="12"/>
      <c r="GE1687" s="12"/>
      <c r="GF1687" s="12"/>
      <c r="GG1687" s="12"/>
      <c r="GH1687" s="12"/>
      <c r="GI1687" s="12"/>
      <c r="GJ1687" s="12"/>
      <c r="GK1687" s="12"/>
      <c r="GL1687" s="12"/>
      <c r="GM1687" s="12"/>
      <c r="GN1687" s="12"/>
      <c r="GO1687" s="12"/>
      <c r="GP1687" s="12"/>
      <c r="GQ1687" s="12"/>
      <c r="GR1687" s="12"/>
      <c r="GS1687" s="12"/>
      <c r="GT1687" s="12"/>
      <c r="GU1687" s="12"/>
      <c r="GV1687" s="12"/>
      <c r="GW1687" s="12"/>
      <c r="GX1687" s="12"/>
      <c r="GY1687" s="12"/>
      <c r="GZ1687" s="12"/>
      <c r="HA1687" s="12"/>
      <c r="HB1687" s="12"/>
      <c r="HC1687" s="12"/>
      <c r="HD1687" s="12"/>
      <c r="HE1687" s="12"/>
      <c r="HF1687" s="12"/>
      <c r="HG1687" s="12"/>
      <c r="HH1687" s="12"/>
      <c r="HI1687" s="12"/>
      <c r="HJ1687" s="12"/>
      <c r="HK1687" s="12"/>
      <c r="HL1687" s="12"/>
      <c r="HM1687" s="12"/>
      <c r="HN1687" s="12"/>
      <c r="HO1687" s="12"/>
      <c r="HP1687" s="12"/>
      <c r="HQ1687" s="12"/>
      <c r="HR1687" s="12"/>
      <c r="HS1687" s="12"/>
      <c r="HT1687" s="12"/>
      <c r="HU1687" s="12"/>
      <c r="HV1687" s="12"/>
      <c r="HW1687" s="12"/>
      <c r="HX1687" s="12"/>
      <c r="HY1687" s="12"/>
      <c r="HZ1687" s="12"/>
      <c r="IA1687" s="12"/>
      <c r="IB1687" s="12"/>
      <c r="IC1687" s="12"/>
      <c r="ID1687" s="12"/>
    </row>
    <row r="1688" spans="1:238" s="12" customFormat="1" x14ac:dyDescent="0.2">
      <c r="A1688" s="140" t="s">
        <v>2479</v>
      </c>
      <c r="B1688" s="141"/>
      <c r="C1688" s="141"/>
      <c r="D1688" s="141"/>
      <c r="E1688" s="141"/>
      <c r="F1688" s="141"/>
      <c r="G1688" s="141"/>
      <c r="H1688" s="141"/>
      <c r="I1688" s="141"/>
      <c r="J1688" s="141"/>
      <c r="K1688" s="142"/>
    </row>
    <row r="1689" spans="1:238" x14ac:dyDescent="0.2">
      <c r="A1689" s="11">
        <f>ROW()-14</f>
        <v>1675</v>
      </c>
      <c r="B1689" s="32" t="s">
        <v>1454</v>
      </c>
      <c r="C1689" s="32" t="s">
        <v>2478</v>
      </c>
      <c r="D1689" s="38" t="s">
        <v>1049</v>
      </c>
      <c r="E1689" s="69" t="s">
        <v>1450</v>
      </c>
      <c r="F1689" s="33" t="s">
        <v>1455</v>
      </c>
      <c r="G1689" s="34">
        <v>2835</v>
      </c>
      <c r="H1689" s="34">
        <v>4512</v>
      </c>
      <c r="I1689" s="35" t="s">
        <v>18</v>
      </c>
      <c r="J1689" s="79" t="s">
        <v>17</v>
      </c>
      <c r="K1689" s="44"/>
      <c r="L1689" s="15"/>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c r="AP1689" s="15"/>
      <c r="AQ1689" s="15"/>
      <c r="AR1689" s="15"/>
      <c r="AS1689" s="15"/>
      <c r="AT1689" s="15"/>
      <c r="AU1689" s="15"/>
      <c r="AV1689" s="15"/>
      <c r="AW1689" s="15"/>
      <c r="AX1689" s="15"/>
      <c r="AY1689" s="15"/>
      <c r="AZ1689" s="15"/>
      <c r="BA1689" s="15"/>
      <c r="BB1689" s="15"/>
      <c r="BC1689" s="15"/>
      <c r="BD1689" s="15"/>
      <c r="BE1689" s="15"/>
      <c r="BF1689" s="15"/>
      <c r="BG1689" s="15"/>
      <c r="BH1689" s="15"/>
      <c r="BI1689" s="15"/>
      <c r="BJ1689" s="15"/>
      <c r="BK1689" s="15"/>
      <c r="BL1689" s="15"/>
      <c r="BM1689" s="15"/>
      <c r="BN1689" s="15"/>
      <c r="BO1689" s="15"/>
      <c r="BP1689" s="15"/>
      <c r="BQ1689" s="15"/>
      <c r="BR1689" s="15"/>
      <c r="BS1689" s="15"/>
      <c r="BT1689" s="15"/>
      <c r="BU1689" s="15"/>
      <c r="BV1689" s="15"/>
      <c r="BW1689" s="15"/>
      <c r="BX1689" s="15"/>
      <c r="BY1689" s="15"/>
      <c r="BZ1689" s="15"/>
      <c r="CA1689" s="15"/>
      <c r="CB1689" s="15"/>
      <c r="CC1689" s="15"/>
      <c r="CD1689" s="15"/>
      <c r="CE1689" s="15"/>
      <c r="CF1689" s="15"/>
      <c r="CG1689" s="15"/>
      <c r="CH1689" s="15"/>
      <c r="CI1689" s="15"/>
      <c r="CJ1689" s="15"/>
      <c r="CK1689" s="15"/>
      <c r="CL1689" s="15"/>
      <c r="CM1689" s="15"/>
      <c r="CN1689" s="15"/>
      <c r="CO1689" s="15"/>
      <c r="CP1689" s="15"/>
      <c r="CQ1689" s="15"/>
      <c r="CR1689" s="15"/>
      <c r="CS1689" s="15"/>
      <c r="CT1689" s="15"/>
      <c r="CU1689" s="15"/>
      <c r="CV1689" s="15"/>
      <c r="CW1689" s="15"/>
      <c r="CX1689" s="15"/>
      <c r="CY1689" s="15"/>
      <c r="CZ1689" s="15"/>
      <c r="DA1689" s="15"/>
      <c r="DB1689" s="15"/>
      <c r="DC1689" s="15"/>
      <c r="DD1689" s="15"/>
      <c r="DE1689" s="15"/>
      <c r="DF1689" s="15"/>
      <c r="DG1689" s="15"/>
      <c r="DH1689" s="15"/>
      <c r="DI1689" s="15"/>
      <c r="DJ1689" s="15"/>
      <c r="DK1689" s="15"/>
      <c r="DL1689" s="15"/>
      <c r="DM1689" s="15"/>
      <c r="DN1689" s="15"/>
      <c r="DO1689" s="15"/>
      <c r="DP1689" s="15"/>
      <c r="DQ1689" s="15"/>
      <c r="DR1689" s="15"/>
      <c r="DS1689" s="15"/>
      <c r="DT1689" s="15"/>
      <c r="DU1689" s="15"/>
      <c r="DV1689" s="15"/>
      <c r="DW1689" s="15"/>
      <c r="DX1689" s="15"/>
      <c r="DY1689" s="15"/>
      <c r="DZ1689" s="15"/>
      <c r="EA1689" s="15"/>
      <c r="EB1689" s="15"/>
      <c r="EC1689" s="15"/>
      <c r="ED1689" s="15"/>
      <c r="EE1689" s="15"/>
      <c r="EF1689" s="15"/>
      <c r="EG1689" s="15"/>
      <c r="EH1689" s="15"/>
      <c r="EI1689" s="15"/>
      <c r="EJ1689" s="15"/>
      <c r="EK1689" s="15"/>
      <c r="EL1689" s="15"/>
      <c r="EM1689" s="15"/>
      <c r="EN1689" s="15"/>
      <c r="EO1689" s="15"/>
      <c r="EP1689" s="15"/>
      <c r="EQ1689" s="15"/>
      <c r="ER1689" s="15"/>
      <c r="ES1689" s="15"/>
      <c r="ET1689" s="15"/>
      <c r="EU1689" s="15"/>
      <c r="EV1689" s="15"/>
      <c r="EW1689" s="15"/>
      <c r="EX1689" s="15"/>
      <c r="EY1689" s="15"/>
      <c r="EZ1689" s="15"/>
      <c r="FA1689" s="15"/>
      <c r="FB1689" s="15"/>
      <c r="FC1689" s="15"/>
      <c r="FD1689" s="15"/>
      <c r="FE1689" s="15"/>
      <c r="FF1689" s="15"/>
      <c r="FG1689" s="15"/>
      <c r="FH1689" s="15"/>
      <c r="FI1689" s="15"/>
      <c r="FJ1689" s="15"/>
      <c r="FK1689" s="15"/>
      <c r="FL1689" s="15"/>
      <c r="FM1689" s="15"/>
      <c r="FN1689" s="15"/>
      <c r="FO1689" s="15"/>
      <c r="FP1689" s="15"/>
      <c r="FQ1689" s="15"/>
      <c r="FR1689" s="15"/>
      <c r="FS1689" s="15"/>
      <c r="FT1689" s="15"/>
      <c r="FU1689" s="15"/>
      <c r="FV1689" s="15"/>
      <c r="FW1689" s="15"/>
      <c r="FX1689" s="15"/>
      <c r="FY1689" s="15"/>
      <c r="FZ1689" s="15"/>
      <c r="GA1689" s="15"/>
      <c r="GB1689" s="15"/>
      <c r="GC1689" s="15"/>
      <c r="GD1689" s="15"/>
      <c r="GE1689" s="15"/>
      <c r="GF1689" s="15"/>
      <c r="GG1689" s="15"/>
      <c r="GH1689" s="15"/>
      <c r="GI1689" s="15"/>
      <c r="GJ1689" s="15"/>
      <c r="GK1689" s="15"/>
      <c r="GL1689" s="15"/>
      <c r="GM1689" s="15"/>
      <c r="GN1689" s="15"/>
      <c r="GO1689" s="15"/>
      <c r="GP1689" s="15"/>
      <c r="GQ1689" s="15"/>
      <c r="GR1689" s="15"/>
      <c r="GS1689" s="15"/>
      <c r="GT1689" s="15"/>
      <c r="GU1689" s="15"/>
      <c r="GV1689" s="15"/>
      <c r="GW1689" s="15"/>
      <c r="GX1689" s="15"/>
      <c r="GY1689" s="15"/>
      <c r="GZ1689" s="15"/>
      <c r="HA1689" s="15"/>
      <c r="HB1689" s="15"/>
      <c r="HC1689" s="15"/>
      <c r="HD1689" s="15"/>
      <c r="HE1689" s="15"/>
      <c r="HF1689" s="15"/>
      <c r="HG1689" s="15"/>
      <c r="HH1689" s="15"/>
      <c r="HI1689" s="15"/>
      <c r="HJ1689" s="15"/>
      <c r="HK1689" s="15"/>
      <c r="HL1689" s="15"/>
      <c r="HM1689" s="15"/>
      <c r="HN1689" s="15"/>
      <c r="HO1689" s="15"/>
      <c r="HP1689" s="15"/>
      <c r="HQ1689" s="15"/>
      <c r="HR1689" s="15"/>
      <c r="HS1689" s="15"/>
      <c r="HT1689" s="15"/>
      <c r="HU1689" s="15"/>
      <c r="HV1689" s="15"/>
      <c r="HW1689" s="15"/>
      <c r="HX1689" s="15"/>
      <c r="HY1689" s="15"/>
      <c r="HZ1689" s="15"/>
      <c r="IA1689" s="15"/>
      <c r="IB1689" s="15"/>
      <c r="IC1689" s="15"/>
      <c r="ID1689" s="15"/>
    </row>
    <row r="1690" spans="1:238" x14ac:dyDescent="0.2">
      <c r="A1690" s="11">
        <f t="shared" ref="A1690:A1714" si="32">ROW()-14</f>
        <v>1676</v>
      </c>
      <c r="B1690" s="32" t="s">
        <v>555</v>
      </c>
      <c r="C1690" s="32" t="s">
        <v>2478</v>
      </c>
      <c r="D1690" s="38" t="s">
        <v>1049</v>
      </c>
      <c r="E1690" s="69" t="s">
        <v>1511</v>
      </c>
      <c r="F1690" s="33" t="s">
        <v>1322</v>
      </c>
      <c r="G1690" s="34">
        <v>3981</v>
      </c>
      <c r="H1690" s="34">
        <v>6960</v>
      </c>
      <c r="I1690" s="35" t="s">
        <v>18</v>
      </c>
      <c r="J1690" s="35" t="s">
        <v>17</v>
      </c>
      <c r="K1690" s="36"/>
    </row>
    <row r="1691" spans="1:238" x14ac:dyDescent="0.2">
      <c r="A1691" s="11">
        <f t="shared" si="32"/>
        <v>1677</v>
      </c>
      <c r="B1691" s="32" t="s">
        <v>1566</v>
      </c>
      <c r="C1691" s="32" t="s">
        <v>2478</v>
      </c>
      <c r="D1691" s="38" t="s">
        <v>1049</v>
      </c>
      <c r="E1691" s="68" t="s">
        <v>1558</v>
      </c>
      <c r="F1691" s="33" t="s">
        <v>71</v>
      </c>
      <c r="G1691" s="34">
        <v>2346</v>
      </c>
      <c r="H1691" s="34">
        <v>3337</v>
      </c>
      <c r="I1691" s="37" t="s">
        <v>15</v>
      </c>
      <c r="J1691" s="35" t="s">
        <v>17</v>
      </c>
      <c r="K1691" s="36"/>
      <c r="L1691" s="14"/>
      <c r="M1691" s="14"/>
      <c r="N1691" s="14"/>
      <c r="O1691" s="14"/>
      <c r="P1691" s="14"/>
      <c r="Q1691" s="14"/>
      <c r="R1691" s="14"/>
      <c r="S1691" s="14"/>
      <c r="T1691" s="14"/>
      <c r="U1691" s="14"/>
      <c r="V1691" s="14"/>
      <c r="W1691" s="14"/>
      <c r="X1691" s="14"/>
      <c r="Y1691" s="14"/>
      <c r="Z1691" s="14"/>
      <c r="AA1691" s="14"/>
      <c r="AB1691" s="14"/>
      <c r="AC1691" s="14"/>
      <c r="AD1691" s="14"/>
      <c r="AE1691" s="14"/>
      <c r="AF1691" s="14"/>
      <c r="AG1691" s="14"/>
      <c r="AH1691" s="14"/>
      <c r="AI1691" s="14"/>
      <c r="AJ1691" s="14"/>
      <c r="AK1691" s="14"/>
      <c r="AL1691" s="14"/>
      <c r="AM1691" s="14"/>
      <c r="AN1691" s="14"/>
      <c r="AO1691" s="14"/>
      <c r="AP1691" s="14"/>
      <c r="AQ1691" s="14"/>
      <c r="AR1691" s="14"/>
      <c r="AS1691" s="14"/>
      <c r="AT1691" s="14"/>
      <c r="AU1691" s="14"/>
      <c r="AV1691" s="14"/>
      <c r="AW1691" s="14"/>
      <c r="AX1691" s="14"/>
      <c r="AY1691" s="14"/>
      <c r="AZ1691" s="14"/>
      <c r="BA1691" s="14"/>
      <c r="BB1691" s="14"/>
      <c r="BC1691" s="14"/>
      <c r="BD1691" s="14"/>
      <c r="BE1691" s="14"/>
      <c r="BF1691" s="14"/>
      <c r="BG1691" s="14"/>
      <c r="BH1691" s="14"/>
      <c r="BI1691" s="14"/>
      <c r="BJ1691" s="14"/>
      <c r="BK1691" s="14"/>
      <c r="BL1691" s="14"/>
      <c r="BM1691" s="14"/>
      <c r="BN1691" s="14"/>
      <c r="BO1691" s="14"/>
      <c r="BP1691" s="14"/>
      <c r="BQ1691" s="14"/>
      <c r="BR1691" s="14"/>
      <c r="BS1691" s="14"/>
      <c r="BT1691" s="14"/>
      <c r="BU1691" s="14"/>
      <c r="BV1691" s="14"/>
      <c r="BW1691" s="14"/>
      <c r="BX1691" s="14"/>
      <c r="BY1691" s="14"/>
      <c r="BZ1691" s="14"/>
      <c r="CA1691" s="14"/>
      <c r="CB1691" s="14"/>
      <c r="CC1691" s="14"/>
      <c r="CD1691" s="14"/>
      <c r="CE1691" s="14"/>
      <c r="CF1691" s="14"/>
      <c r="CG1691" s="14"/>
      <c r="CH1691" s="14"/>
      <c r="CI1691" s="14"/>
      <c r="CJ1691" s="14"/>
      <c r="CK1691" s="14"/>
      <c r="CL1691" s="14"/>
      <c r="CM1691" s="14"/>
      <c r="CN1691" s="14"/>
      <c r="CO1691" s="14"/>
      <c r="CP1691" s="14"/>
      <c r="CQ1691" s="14"/>
      <c r="CR1691" s="14"/>
      <c r="CS1691" s="14"/>
      <c r="CT1691" s="14"/>
      <c r="CU1691" s="14"/>
      <c r="CV1691" s="14"/>
      <c r="CW1691" s="14"/>
      <c r="CX1691" s="14"/>
      <c r="CY1691" s="14"/>
      <c r="CZ1691" s="14"/>
      <c r="DA1691" s="14"/>
      <c r="DB1691" s="14"/>
      <c r="DC1691" s="14"/>
      <c r="DD1691" s="14"/>
      <c r="DE1691" s="14"/>
      <c r="DF1691" s="14"/>
      <c r="DG1691" s="14"/>
      <c r="DH1691" s="14"/>
      <c r="DI1691" s="14"/>
      <c r="DJ1691" s="14"/>
      <c r="DK1691" s="14"/>
      <c r="DL1691" s="14"/>
      <c r="DM1691" s="14"/>
      <c r="DN1691" s="14"/>
      <c r="DO1691" s="14"/>
      <c r="DP1691" s="14"/>
      <c r="DQ1691" s="14"/>
      <c r="DR1691" s="14"/>
      <c r="DS1691" s="14"/>
      <c r="DT1691" s="14"/>
      <c r="DU1691" s="14"/>
      <c r="DV1691" s="14"/>
      <c r="DW1691" s="14"/>
      <c r="DX1691" s="14"/>
      <c r="DY1691" s="14"/>
      <c r="DZ1691" s="14"/>
      <c r="EA1691" s="14"/>
      <c r="EB1691" s="14"/>
      <c r="EC1691" s="14"/>
      <c r="ED1691" s="14"/>
      <c r="EE1691" s="14"/>
      <c r="EF1691" s="14"/>
      <c r="EG1691" s="14"/>
      <c r="EH1691" s="14"/>
      <c r="EI1691" s="14"/>
      <c r="EJ1691" s="14"/>
      <c r="EK1691" s="14"/>
      <c r="EL1691" s="14"/>
      <c r="EM1691" s="14"/>
      <c r="EN1691" s="14"/>
      <c r="EO1691" s="14"/>
      <c r="EP1691" s="14"/>
      <c r="EQ1691" s="14"/>
      <c r="ER1691" s="14"/>
      <c r="ES1691" s="14"/>
      <c r="ET1691" s="14"/>
      <c r="EU1691" s="14"/>
      <c r="EV1691" s="14"/>
      <c r="EW1691" s="14"/>
      <c r="EX1691" s="14"/>
      <c r="EY1691" s="14"/>
      <c r="EZ1691" s="14"/>
      <c r="FA1691" s="14"/>
      <c r="FB1691" s="14"/>
      <c r="FC1691" s="14"/>
      <c r="FD1691" s="14"/>
      <c r="FE1691" s="14"/>
      <c r="FF1691" s="14"/>
      <c r="FG1691" s="14"/>
      <c r="FH1691" s="14"/>
      <c r="FI1691" s="14"/>
      <c r="FJ1691" s="14"/>
      <c r="FK1691" s="14"/>
      <c r="FL1691" s="14"/>
      <c r="FM1691" s="14"/>
      <c r="FN1691" s="14"/>
      <c r="FO1691" s="14"/>
      <c r="FP1691" s="14"/>
      <c r="FQ1691" s="14"/>
      <c r="FR1691" s="14"/>
      <c r="FS1691" s="14"/>
      <c r="FT1691" s="14"/>
      <c r="FU1691" s="14"/>
      <c r="FV1691" s="14"/>
      <c r="FW1691" s="14"/>
      <c r="FX1691" s="14"/>
      <c r="FY1691" s="14"/>
      <c r="FZ1691" s="14"/>
      <c r="GA1691" s="14"/>
      <c r="GB1691" s="14"/>
      <c r="GC1691" s="14"/>
      <c r="GD1691" s="14"/>
      <c r="GE1691" s="14"/>
      <c r="GF1691" s="14"/>
      <c r="GG1691" s="14"/>
      <c r="GH1691" s="14"/>
      <c r="GI1691" s="14"/>
      <c r="GJ1691" s="14"/>
      <c r="GK1691" s="14"/>
      <c r="GL1691" s="14"/>
      <c r="GM1691" s="14"/>
      <c r="GN1691" s="14"/>
      <c r="GO1691" s="14"/>
      <c r="GP1691" s="14"/>
      <c r="GQ1691" s="14"/>
      <c r="GR1691" s="14"/>
      <c r="GS1691" s="14"/>
      <c r="GT1691" s="14"/>
      <c r="GU1691" s="14"/>
      <c r="GV1691" s="14"/>
      <c r="GW1691" s="14"/>
      <c r="GX1691" s="14"/>
      <c r="GY1691" s="14"/>
      <c r="GZ1691" s="14"/>
      <c r="HA1691" s="14"/>
      <c r="HB1691" s="14"/>
      <c r="HC1691" s="14"/>
      <c r="HD1691" s="14"/>
      <c r="HE1691" s="14"/>
      <c r="HF1691" s="14"/>
      <c r="HG1691" s="14"/>
      <c r="HH1691" s="14"/>
      <c r="HI1691" s="14"/>
      <c r="HJ1691" s="14"/>
      <c r="HK1691" s="14"/>
      <c r="HL1691" s="14"/>
      <c r="HM1691" s="14"/>
      <c r="HN1691" s="14"/>
      <c r="HO1691" s="14"/>
      <c r="HP1691" s="14"/>
      <c r="HQ1691" s="14"/>
      <c r="HR1691" s="14"/>
      <c r="HS1691" s="14"/>
      <c r="HT1691" s="14"/>
      <c r="HU1691" s="14"/>
      <c r="HV1691" s="14"/>
      <c r="HW1691" s="14"/>
      <c r="HX1691" s="14"/>
      <c r="HY1691" s="14"/>
      <c r="HZ1691" s="14"/>
      <c r="IA1691" s="14"/>
      <c r="IB1691" s="14"/>
      <c r="IC1691" s="14"/>
      <c r="ID1691" s="14"/>
    </row>
    <row r="1692" spans="1:238" x14ac:dyDescent="0.2">
      <c r="A1692" s="11">
        <f t="shared" si="32"/>
        <v>1678</v>
      </c>
      <c r="B1692" s="32" t="s">
        <v>1567</v>
      </c>
      <c r="C1692" s="32" t="s">
        <v>2478</v>
      </c>
      <c r="D1692" s="38" t="s">
        <v>1049</v>
      </c>
      <c r="E1692" s="68" t="s">
        <v>1558</v>
      </c>
      <c r="F1692" s="33" t="s">
        <v>71</v>
      </c>
      <c r="G1692" s="34">
        <v>1518</v>
      </c>
      <c r="H1692" s="34">
        <v>2234</v>
      </c>
      <c r="I1692" s="37" t="s">
        <v>15</v>
      </c>
      <c r="J1692" s="35" t="s">
        <v>17</v>
      </c>
      <c r="K1692" s="36"/>
      <c r="L1692" s="14"/>
      <c r="M1692" s="14"/>
      <c r="N1692" s="14"/>
      <c r="O1692" s="14"/>
      <c r="P1692" s="14"/>
      <c r="Q1692" s="14"/>
      <c r="R1692" s="14"/>
      <c r="S1692" s="14"/>
      <c r="T1692" s="14"/>
      <c r="U1692" s="14"/>
      <c r="V1692" s="14"/>
      <c r="W1692" s="14"/>
      <c r="X1692" s="14"/>
      <c r="Y1692" s="14"/>
      <c r="Z1692" s="14"/>
      <c r="AA1692" s="14"/>
      <c r="AB1692" s="14"/>
      <c r="AC1692" s="14"/>
      <c r="AD1692" s="14"/>
      <c r="AE1692" s="14"/>
      <c r="AF1692" s="14"/>
      <c r="AG1692" s="14"/>
      <c r="AH1692" s="14"/>
      <c r="AI1692" s="14"/>
      <c r="AJ1692" s="14"/>
      <c r="AK1692" s="14"/>
      <c r="AL1692" s="14"/>
      <c r="AM1692" s="14"/>
      <c r="AN1692" s="14"/>
      <c r="AO1692" s="14"/>
      <c r="AP1692" s="14"/>
      <c r="AQ1692" s="14"/>
      <c r="AR1692" s="14"/>
      <c r="AS1692" s="14"/>
      <c r="AT1692" s="14"/>
      <c r="AU1692" s="14"/>
      <c r="AV1692" s="14"/>
      <c r="AW1692" s="14"/>
      <c r="AX1692" s="14"/>
      <c r="AY1692" s="14"/>
      <c r="AZ1692" s="14"/>
      <c r="BA1692" s="14"/>
      <c r="BB1692" s="14"/>
      <c r="BC1692" s="14"/>
      <c r="BD1692" s="14"/>
      <c r="BE1692" s="14"/>
      <c r="BF1692" s="14"/>
      <c r="BG1692" s="14"/>
      <c r="BH1692" s="14"/>
      <c r="BI1692" s="14"/>
      <c r="BJ1692" s="14"/>
      <c r="BK1692" s="14"/>
      <c r="BL1692" s="14"/>
      <c r="BM1692" s="14"/>
      <c r="BN1692" s="14"/>
      <c r="BO1692" s="14"/>
      <c r="BP1692" s="14"/>
      <c r="BQ1692" s="14"/>
      <c r="BR1692" s="14"/>
      <c r="BS1692" s="14"/>
      <c r="BT1692" s="14"/>
      <c r="BU1692" s="14"/>
      <c r="BV1692" s="14"/>
      <c r="BW1692" s="14"/>
      <c r="BX1692" s="14"/>
      <c r="BY1692" s="14"/>
      <c r="BZ1692" s="14"/>
      <c r="CA1692" s="14"/>
      <c r="CB1692" s="14"/>
      <c r="CC1692" s="14"/>
      <c r="CD1692" s="14"/>
      <c r="CE1692" s="14"/>
      <c r="CF1692" s="14"/>
      <c r="CG1692" s="14"/>
      <c r="CH1692" s="14"/>
      <c r="CI1692" s="14"/>
      <c r="CJ1692" s="14"/>
      <c r="CK1692" s="14"/>
      <c r="CL1692" s="14"/>
      <c r="CM1692" s="14"/>
      <c r="CN1692" s="14"/>
      <c r="CO1692" s="14"/>
      <c r="CP1692" s="14"/>
      <c r="CQ1692" s="14"/>
      <c r="CR1692" s="14"/>
      <c r="CS1692" s="14"/>
      <c r="CT1692" s="14"/>
      <c r="CU1692" s="14"/>
      <c r="CV1692" s="14"/>
      <c r="CW1692" s="14"/>
      <c r="CX1692" s="14"/>
      <c r="CY1692" s="14"/>
      <c r="CZ1692" s="14"/>
      <c r="DA1692" s="14"/>
      <c r="DB1692" s="14"/>
      <c r="DC1692" s="14"/>
      <c r="DD1692" s="14"/>
      <c r="DE1692" s="14"/>
      <c r="DF1692" s="14"/>
      <c r="DG1692" s="14"/>
      <c r="DH1692" s="14"/>
      <c r="DI1692" s="14"/>
      <c r="DJ1692" s="14"/>
      <c r="DK1692" s="14"/>
      <c r="DL1692" s="14"/>
      <c r="DM1692" s="14"/>
      <c r="DN1692" s="14"/>
      <c r="DO1692" s="14"/>
      <c r="DP1692" s="14"/>
      <c r="DQ1692" s="14"/>
      <c r="DR1692" s="14"/>
      <c r="DS1692" s="14"/>
      <c r="DT1692" s="14"/>
      <c r="DU1692" s="14"/>
      <c r="DV1692" s="14"/>
      <c r="DW1692" s="14"/>
      <c r="DX1692" s="14"/>
      <c r="DY1692" s="14"/>
      <c r="DZ1692" s="14"/>
      <c r="EA1692" s="14"/>
      <c r="EB1692" s="14"/>
      <c r="EC1692" s="14"/>
      <c r="ED1692" s="14"/>
      <c r="EE1692" s="14"/>
      <c r="EF1692" s="14"/>
      <c r="EG1692" s="14"/>
      <c r="EH1692" s="14"/>
      <c r="EI1692" s="14"/>
      <c r="EJ1692" s="14"/>
      <c r="EK1692" s="14"/>
      <c r="EL1692" s="14"/>
      <c r="EM1692" s="14"/>
      <c r="EN1692" s="14"/>
      <c r="EO1692" s="14"/>
      <c r="EP1692" s="14"/>
      <c r="EQ1692" s="14"/>
      <c r="ER1692" s="14"/>
      <c r="ES1692" s="14"/>
      <c r="ET1692" s="14"/>
      <c r="EU1692" s="14"/>
      <c r="EV1692" s="14"/>
      <c r="EW1692" s="14"/>
      <c r="EX1692" s="14"/>
      <c r="EY1692" s="14"/>
      <c r="EZ1692" s="14"/>
      <c r="FA1692" s="14"/>
      <c r="FB1692" s="14"/>
      <c r="FC1692" s="14"/>
      <c r="FD1692" s="14"/>
      <c r="FE1692" s="14"/>
      <c r="FF1692" s="14"/>
      <c r="FG1692" s="14"/>
      <c r="FH1692" s="14"/>
      <c r="FI1692" s="14"/>
      <c r="FJ1692" s="14"/>
      <c r="FK1692" s="14"/>
      <c r="FL1692" s="14"/>
      <c r="FM1692" s="14"/>
      <c r="FN1692" s="14"/>
      <c r="FO1692" s="14"/>
      <c r="FP1692" s="14"/>
      <c r="FQ1692" s="14"/>
      <c r="FR1692" s="14"/>
      <c r="FS1692" s="14"/>
      <c r="FT1692" s="14"/>
      <c r="FU1692" s="14"/>
      <c r="FV1692" s="14"/>
      <c r="FW1692" s="14"/>
      <c r="FX1692" s="14"/>
      <c r="FY1692" s="14"/>
      <c r="FZ1692" s="14"/>
      <c r="GA1692" s="14"/>
      <c r="GB1692" s="14"/>
      <c r="GC1692" s="14"/>
      <c r="GD1692" s="14"/>
      <c r="GE1692" s="14"/>
      <c r="GF1692" s="14"/>
      <c r="GG1692" s="14"/>
      <c r="GH1692" s="14"/>
      <c r="GI1692" s="14"/>
      <c r="GJ1692" s="14"/>
      <c r="GK1692" s="14"/>
      <c r="GL1692" s="14"/>
      <c r="GM1692" s="14"/>
      <c r="GN1692" s="14"/>
      <c r="GO1692" s="14"/>
      <c r="GP1692" s="14"/>
      <c r="GQ1692" s="14"/>
      <c r="GR1692" s="14"/>
      <c r="GS1692" s="14"/>
      <c r="GT1692" s="14"/>
      <c r="GU1692" s="14"/>
      <c r="GV1692" s="14"/>
      <c r="GW1692" s="14"/>
      <c r="GX1692" s="14"/>
      <c r="GY1692" s="14"/>
      <c r="GZ1692" s="14"/>
      <c r="HA1692" s="14"/>
      <c r="HB1692" s="14"/>
      <c r="HC1692" s="14"/>
      <c r="HD1692" s="14"/>
      <c r="HE1692" s="14"/>
      <c r="HF1692" s="14"/>
      <c r="HG1692" s="14"/>
      <c r="HH1692" s="14"/>
      <c r="HI1692" s="14"/>
      <c r="HJ1692" s="14"/>
      <c r="HK1692" s="14"/>
      <c r="HL1692" s="14"/>
      <c r="HM1692" s="14"/>
      <c r="HN1692" s="14"/>
      <c r="HO1692" s="14"/>
      <c r="HP1692" s="14"/>
      <c r="HQ1692" s="14"/>
      <c r="HR1692" s="14"/>
      <c r="HS1692" s="14"/>
      <c r="HT1692" s="14"/>
      <c r="HU1692" s="14"/>
      <c r="HV1692" s="14"/>
      <c r="HW1692" s="14"/>
      <c r="HX1692" s="14"/>
      <c r="HY1692" s="14"/>
      <c r="HZ1692" s="14"/>
      <c r="IA1692" s="14"/>
      <c r="IB1692" s="14"/>
      <c r="IC1692" s="14"/>
      <c r="ID1692" s="14"/>
    </row>
    <row r="1693" spans="1:238" x14ac:dyDescent="0.2">
      <c r="A1693" s="11">
        <f t="shared" si="32"/>
        <v>1679</v>
      </c>
      <c r="B1693" s="38" t="s">
        <v>1632</v>
      </c>
      <c r="C1693" s="32" t="s">
        <v>2478</v>
      </c>
      <c r="D1693" s="38" t="s">
        <v>1049</v>
      </c>
      <c r="E1693" s="68" t="s">
        <v>1624</v>
      </c>
      <c r="F1693" s="33" t="s">
        <v>1625</v>
      </c>
      <c r="G1693" s="34">
        <v>1561</v>
      </c>
      <c r="H1693" s="34">
        <v>5288</v>
      </c>
      <c r="I1693" s="37" t="s">
        <v>19</v>
      </c>
      <c r="J1693" s="35" t="s">
        <v>17</v>
      </c>
      <c r="K1693" s="36"/>
    </row>
    <row r="1694" spans="1:238" x14ac:dyDescent="0.2">
      <c r="A1694" s="11">
        <f t="shared" si="32"/>
        <v>1680</v>
      </c>
      <c r="B1694" s="38" t="s">
        <v>1641</v>
      </c>
      <c r="C1694" s="32" t="s">
        <v>2478</v>
      </c>
      <c r="D1694" s="38" t="s">
        <v>1049</v>
      </c>
      <c r="E1694" s="68" t="s">
        <v>1637</v>
      </c>
      <c r="F1694" s="33" t="s">
        <v>1638</v>
      </c>
      <c r="G1694" s="34">
        <v>2433</v>
      </c>
      <c r="H1694" s="34">
        <v>5947</v>
      </c>
      <c r="I1694" s="37" t="s">
        <v>19</v>
      </c>
      <c r="J1694" s="35" t="s">
        <v>17</v>
      </c>
      <c r="K1694" s="36"/>
    </row>
    <row r="1695" spans="1:238" x14ac:dyDescent="0.2">
      <c r="A1695" s="11">
        <f t="shared" si="32"/>
        <v>1681</v>
      </c>
      <c r="B1695" s="38" t="s">
        <v>1645</v>
      </c>
      <c r="C1695" s="32" t="s">
        <v>2478</v>
      </c>
      <c r="D1695" s="38" t="s">
        <v>1049</v>
      </c>
      <c r="E1695" s="68" t="s">
        <v>1067</v>
      </c>
      <c r="F1695" s="33" t="s">
        <v>1646</v>
      </c>
      <c r="G1695" s="34">
        <v>2632</v>
      </c>
      <c r="H1695" s="34">
        <v>4792</v>
      </c>
      <c r="I1695" s="37" t="s">
        <v>18</v>
      </c>
      <c r="J1695" s="35" t="s">
        <v>17</v>
      </c>
      <c r="K1695" s="36"/>
    </row>
    <row r="1696" spans="1:238" x14ac:dyDescent="0.2">
      <c r="A1696" s="11">
        <f t="shared" si="32"/>
        <v>1682</v>
      </c>
      <c r="B1696" s="38" t="s">
        <v>1647</v>
      </c>
      <c r="C1696" s="32" t="s">
        <v>2478</v>
      </c>
      <c r="D1696" s="38" t="s">
        <v>1049</v>
      </c>
      <c r="E1696" s="68" t="s">
        <v>1067</v>
      </c>
      <c r="F1696" s="33" t="s">
        <v>1646</v>
      </c>
      <c r="G1696" s="34">
        <v>2499</v>
      </c>
      <c r="H1696" s="34">
        <v>4958</v>
      </c>
      <c r="I1696" s="37" t="s">
        <v>15</v>
      </c>
      <c r="J1696" s="35" t="s">
        <v>17</v>
      </c>
      <c r="K1696" s="36"/>
    </row>
    <row r="1697" spans="1:238" x14ac:dyDescent="0.2">
      <c r="A1697" s="11">
        <f t="shared" si="32"/>
        <v>1683</v>
      </c>
      <c r="B1697" s="38" t="s">
        <v>1648</v>
      </c>
      <c r="C1697" s="32" t="s">
        <v>2478</v>
      </c>
      <c r="D1697" s="38" t="s">
        <v>1049</v>
      </c>
      <c r="E1697" s="68" t="s">
        <v>1067</v>
      </c>
      <c r="F1697" s="33" t="s">
        <v>1646</v>
      </c>
      <c r="G1697" s="34">
        <v>2057</v>
      </c>
      <c r="H1697" s="34">
        <v>4949</v>
      </c>
      <c r="I1697" s="37" t="s">
        <v>18</v>
      </c>
      <c r="J1697" s="35" t="s">
        <v>17</v>
      </c>
      <c r="K1697" s="36"/>
    </row>
    <row r="1698" spans="1:238" x14ac:dyDescent="0.2">
      <c r="A1698" s="11">
        <f t="shared" si="32"/>
        <v>1684</v>
      </c>
      <c r="B1698" s="38" t="s">
        <v>1649</v>
      </c>
      <c r="C1698" s="32" t="s">
        <v>2478</v>
      </c>
      <c r="D1698" s="38" t="s">
        <v>1049</v>
      </c>
      <c r="E1698" s="68" t="s">
        <v>1067</v>
      </c>
      <c r="F1698" s="33" t="s">
        <v>84</v>
      </c>
      <c r="G1698" s="34">
        <v>1285</v>
      </c>
      <c r="H1698" s="34">
        <v>2699</v>
      </c>
      <c r="I1698" s="37" t="s">
        <v>15</v>
      </c>
      <c r="J1698" s="35" t="s">
        <v>17</v>
      </c>
      <c r="K1698" s="36"/>
    </row>
    <row r="1699" spans="1:238" x14ac:dyDescent="0.2">
      <c r="A1699" s="11">
        <f t="shared" si="32"/>
        <v>1685</v>
      </c>
      <c r="B1699" s="38" t="s">
        <v>1691</v>
      </c>
      <c r="C1699" s="38" t="s">
        <v>2478</v>
      </c>
      <c r="D1699" s="38" t="s">
        <v>1049</v>
      </c>
      <c r="E1699" s="68" t="s">
        <v>1688</v>
      </c>
      <c r="F1699" s="33" t="s">
        <v>1159</v>
      </c>
      <c r="G1699" s="34">
        <v>1389</v>
      </c>
      <c r="H1699" s="34">
        <v>2725</v>
      </c>
      <c r="I1699" s="37" t="s">
        <v>19</v>
      </c>
      <c r="J1699" s="35" t="s">
        <v>17</v>
      </c>
      <c r="K1699" s="36"/>
      <c r="L1699" s="14"/>
      <c r="M1699" s="14"/>
      <c r="N1699" s="14"/>
      <c r="O1699" s="14"/>
      <c r="P1699" s="14"/>
      <c r="Q1699" s="14"/>
      <c r="R1699" s="14"/>
      <c r="S1699" s="14"/>
      <c r="T1699" s="14"/>
      <c r="U1699" s="14"/>
      <c r="V1699" s="14"/>
      <c r="W1699" s="14"/>
      <c r="X1699" s="14"/>
      <c r="Y1699" s="14"/>
      <c r="Z1699" s="14"/>
      <c r="AA1699" s="14"/>
      <c r="AB1699" s="14"/>
      <c r="AC1699" s="14"/>
      <c r="AD1699" s="14"/>
      <c r="AE1699" s="14"/>
      <c r="AF1699" s="14"/>
      <c r="AG1699" s="14"/>
      <c r="AH1699" s="14"/>
      <c r="AI1699" s="14"/>
      <c r="AJ1699" s="14"/>
      <c r="AK1699" s="14"/>
      <c r="AL1699" s="14"/>
      <c r="AM1699" s="14"/>
      <c r="AN1699" s="14"/>
      <c r="AO1699" s="14"/>
      <c r="AP1699" s="14"/>
      <c r="AQ1699" s="14"/>
      <c r="AR1699" s="14"/>
      <c r="AS1699" s="14"/>
      <c r="AT1699" s="14"/>
      <c r="AU1699" s="14"/>
      <c r="AV1699" s="14"/>
      <c r="AW1699" s="14"/>
      <c r="AX1699" s="14"/>
      <c r="AY1699" s="14"/>
      <c r="AZ1699" s="14"/>
      <c r="BA1699" s="14"/>
      <c r="BB1699" s="14"/>
      <c r="BC1699" s="14"/>
      <c r="BD1699" s="14"/>
      <c r="BE1699" s="14"/>
      <c r="BF1699" s="14"/>
      <c r="BG1699" s="14"/>
      <c r="BH1699" s="14"/>
      <c r="BI1699" s="14"/>
      <c r="BJ1699" s="14"/>
      <c r="BK1699" s="14"/>
      <c r="BL1699" s="14"/>
      <c r="BM1699" s="14"/>
      <c r="BN1699" s="14"/>
      <c r="BO1699" s="14"/>
      <c r="BP1699" s="14"/>
      <c r="BQ1699" s="14"/>
      <c r="BR1699" s="14"/>
      <c r="BS1699" s="14"/>
      <c r="BT1699" s="14"/>
      <c r="BU1699" s="14"/>
      <c r="BV1699" s="14"/>
      <c r="BW1699" s="14"/>
      <c r="BX1699" s="14"/>
      <c r="BY1699" s="14"/>
      <c r="BZ1699" s="14"/>
      <c r="CA1699" s="14"/>
      <c r="CB1699" s="14"/>
      <c r="CC1699" s="14"/>
      <c r="CD1699" s="14"/>
      <c r="CE1699" s="14"/>
      <c r="CF1699" s="14"/>
      <c r="CG1699" s="14"/>
      <c r="CH1699" s="14"/>
      <c r="CI1699" s="14"/>
      <c r="CJ1699" s="14"/>
      <c r="CK1699" s="14"/>
      <c r="CL1699" s="14"/>
      <c r="CM1699" s="14"/>
      <c r="CN1699" s="14"/>
      <c r="CO1699" s="14"/>
      <c r="CP1699" s="14"/>
      <c r="CQ1699" s="14"/>
      <c r="CR1699" s="14"/>
      <c r="CS1699" s="14"/>
      <c r="CT1699" s="14"/>
      <c r="CU1699" s="14"/>
      <c r="CV1699" s="14"/>
      <c r="CW1699" s="14"/>
      <c r="CX1699" s="14"/>
      <c r="CY1699" s="14"/>
      <c r="CZ1699" s="14"/>
      <c r="DA1699" s="14"/>
      <c r="DB1699" s="14"/>
      <c r="DC1699" s="14"/>
      <c r="DD1699" s="14"/>
      <c r="DE1699" s="14"/>
      <c r="DF1699" s="14"/>
      <c r="DG1699" s="14"/>
      <c r="DH1699" s="14"/>
      <c r="DI1699" s="14"/>
      <c r="DJ1699" s="14"/>
      <c r="DK1699" s="14"/>
      <c r="DL1699" s="14"/>
      <c r="DM1699" s="14"/>
      <c r="DN1699" s="14"/>
      <c r="DO1699" s="14"/>
      <c r="DP1699" s="14"/>
      <c r="DQ1699" s="14"/>
      <c r="DR1699" s="14"/>
      <c r="DS1699" s="14"/>
      <c r="DT1699" s="14"/>
      <c r="DU1699" s="14"/>
      <c r="DV1699" s="14"/>
      <c r="DW1699" s="14"/>
      <c r="DX1699" s="14"/>
      <c r="DY1699" s="14"/>
      <c r="DZ1699" s="14"/>
      <c r="EA1699" s="14"/>
      <c r="EB1699" s="14"/>
      <c r="EC1699" s="14"/>
      <c r="ED1699" s="14"/>
      <c r="EE1699" s="14"/>
      <c r="EF1699" s="14"/>
      <c r="EG1699" s="14"/>
      <c r="EH1699" s="14"/>
      <c r="EI1699" s="14"/>
      <c r="EJ1699" s="14"/>
      <c r="EK1699" s="14"/>
      <c r="EL1699" s="14"/>
      <c r="EM1699" s="14"/>
      <c r="EN1699" s="14"/>
      <c r="EO1699" s="14"/>
      <c r="EP1699" s="14"/>
      <c r="EQ1699" s="14"/>
      <c r="ER1699" s="14"/>
      <c r="ES1699" s="14"/>
      <c r="ET1699" s="14"/>
      <c r="EU1699" s="14"/>
      <c r="EV1699" s="14"/>
      <c r="EW1699" s="14"/>
      <c r="EX1699" s="14"/>
      <c r="EY1699" s="14"/>
      <c r="EZ1699" s="14"/>
      <c r="FA1699" s="14"/>
      <c r="FB1699" s="14"/>
      <c r="FC1699" s="14"/>
      <c r="FD1699" s="14"/>
      <c r="FE1699" s="14"/>
      <c r="FF1699" s="14"/>
      <c r="FG1699" s="14"/>
      <c r="FH1699" s="14"/>
      <c r="FI1699" s="14"/>
      <c r="FJ1699" s="14"/>
      <c r="FK1699" s="14"/>
      <c r="FL1699" s="14"/>
      <c r="FM1699" s="14"/>
      <c r="FN1699" s="14"/>
      <c r="FO1699" s="14"/>
      <c r="FP1699" s="14"/>
      <c r="FQ1699" s="14"/>
      <c r="FR1699" s="14"/>
      <c r="FS1699" s="14"/>
      <c r="FT1699" s="14"/>
      <c r="FU1699" s="14"/>
      <c r="FV1699" s="14"/>
      <c r="FW1699" s="14"/>
      <c r="FX1699" s="14"/>
      <c r="FY1699" s="14"/>
      <c r="FZ1699" s="14"/>
      <c r="GA1699" s="14"/>
      <c r="GB1699" s="14"/>
      <c r="GC1699" s="14"/>
      <c r="GD1699" s="14"/>
      <c r="GE1699" s="14"/>
      <c r="GF1699" s="14"/>
      <c r="GG1699" s="14"/>
      <c r="GH1699" s="14"/>
      <c r="GI1699" s="14"/>
      <c r="GJ1699" s="14"/>
      <c r="GK1699" s="14"/>
      <c r="GL1699" s="14"/>
      <c r="GM1699" s="14"/>
      <c r="GN1699" s="14"/>
      <c r="GO1699" s="14"/>
      <c r="GP1699" s="14"/>
      <c r="GQ1699" s="14"/>
      <c r="GR1699" s="14"/>
      <c r="GS1699" s="14"/>
      <c r="GT1699" s="14"/>
      <c r="GU1699" s="14"/>
      <c r="GV1699" s="14"/>
      <c r="GW1699" s="14"/>
      <c r="GX1699" s="14"/>
      <c r="GY1699" s="14"/>
      <c r="GZ1699" s="14"/>
      <c r="HA1699" s="14"/>
      <c r="HB1699" s="14"/>
      <c r="HC1699" s="14"/>
      <c r="HD1699" s="14"/>
      <c r="HE1699" s="14"/>
      <c r="HF1699" s="14"/>
      <c r="HG1699" s="14"/>
      <c r="HH1699" s="14"/>
      <c r="HI1699" s="14"/>
      <c r="HJ1699" s="14"/>
      <c r="HK1699" s="14"/>
      <c r="HL1699" s="14"/>
      <c r="HM1699" s="14"/>
      <c r="HN1699" s="14"/>
      <c r="HO1699" s="14"/>
      <c r="HP1699" s="14"/>
      <c r="HQ1699" s="14"/>
      <c r="HR1699" s="14"/>
      <c r="HS1699" s="14"/>
      <c r="HT1699" s="14"/>
      <c r="HU1699" s="14"/>
      <c r="HV1699" s="14"/>
      <c r="HW1699" s="14"/>
      <c r="HX1699" s="14"/>
      <c r="HY1699" s="14"/>
      <c r="HZ1699" s="14"/>
      <c r="IA1699" s="14"/>
      <c r="IB1699" s="14"/>
      <c r="IC1699" s="14"/>
      <c r="ID1699" s="14"/>
    </row>
    <row r="1700" spans="1:238" x14ac:dyDescent="0.2">
      <c r="A1700" s="11">
        <f t="shared" si="32"/>
        <v>1686</v>
      </c>
      <c r="B1700" s="38" t="s">
        <v>2068</v>
      </c>
      <c r="C1700" s="38" t="s">
        <v>2478</v>
      </c>
      <c r="D1700" s="38" t="s">
        <v>1049</v>
      </c>
      <c r="E1700" s="69" t="s">
        <v>2048</v>
      </c>
      <c r="F1700" s="40" t="s">
        <v>905</v>
      </c>
      <c r="G1700" s="39">
        <v>2057</v>
      </c>
      <c r="H1700" s="39">
        <v>3604</v>
      </c>
      <c r="I1700" s="41" t="s">
        <v>15</v>
      </c>
      <c r="J1700" s="43" t="s">
        <v>17</v>
      </c>
      <c r="K1700" s="42"/>
      <c r="L1700" s="12"/>
      <c r="M1700" s="12"/>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12"/>
      <c r="AL1700" s="12"/>
      <c r="AM1700" s="12"/>
      <c r="AN1700" s="12"/>
      <c r="AO1700" s="12"/>
      <c r="AP1700" s="12"/>
      <c r="AQ1700" s="12"/>
      <c r="AR1700" s="12"/>
      <c r="AS1700" s="12"/>
      <c r="AT1700" s="12"/>
      <c r="AU1700" s="12"/>
      <c r="AV1700" s="12"/>
      <c r="AW1700" s="12"/>
      <c r="AX1700" s="12"/>
      <c r="AY1700" s="12"/>
      <c r="AZ1700" s="12"/>
      <c r="BA1700" s="12"/>
      <c r="BB1700" s="12"/>
      <c r="BC1700" s="12"/>
      <c r="BD1700" s="12"/>
      <c r="BE1700" s="12"/>
      <c r="BF1700" s="12"/>
      <c r="BG1700" s="12"/>
      <c r="BH1700" s="12"/>
      <c r="BI1700" s="12"/>
      <c r="BJ1700" s="12"/>
      <c r="BK1700" s="12"/>
      <c r="BL1700" s="12"/>
      <c r="BM1700" s="12"/>
      <c r="BN1700" s="12"/>
      <c r="BO1700" s="12"/>
      <c r="BP1700" s="12"/>
      <c r="BQ1700" s="12"/>
      <c r="BR1700" s="12"/>
      <c r="BS1700" s="12"/>
      <c r="BT1700" s="12"/>
      <c r="BU1700" s="12"/>
      <c r="BV1700" s="12"/>
      <c r="BW1700" s="12"/>
      <c r="BX1700" s="12"/>
      <c r="BY1700" s="12"/>
      <c r="BZ1700" s="12"/>
      <c r="CA1700" s="12"/>
      <c r="CB1700" s="12"/>
      <c r="CC1700" s="12"/>
      <c r="CD1700" s="12"/>
      <c r="CE1700" s="12"/>
      <c r="CF1700" s="12"/>
      <c r="CG1700" s="12"/>
      <c r="CH1700" s="12"/>
      <c r="CI1700" s="12"/>
      <c r="CJ1700" s="12"/>
      <c r="CK1700" s="12"/>
      <c r="CL1700" s="12"/>
      <c r="CM1700" s="12"/>
      <c r="CN1700" s="12"/>
      <c r="CO1700" s="12"/>
      <c r="CP1700" s="12"/>
      <c r="CQ1700" s="12"/>
      <c r="CR1700" s="12"/>
      <c r="CS1700" s="12"/>
      <c r="CT1700" s="12"/>
      <c r="CU1700" s="12"/>
      <c r="CV1700" s="12"/>
      <c r="CW1700" s="12"/>
      <c r="CX1700" s="12"/>
      <c r="CY1700" s="12"/>
      <c r="CZ1700" s="12"/>
      <c r="DA1700" s="12"/>
      <c r="DB1700" s="12"/>
      <c r="DC1700" s="12"/>
      <c r="DD1700" s="12"/>
      <c r="DE1700" s="12"/>
      <c r="DF1700" s="12"/>
      <c r="DG1700" s="12"/>
      <c r="DH1700" s="12"/>
      <c r="DI1700" s="12"/>
      <c r="DJ1700" s="12"/>
      <c r="DK1700" s="12"/>
      <c r="DL1700" s="12"/>
      <c r="DM1700" s="12"/>
      <c r="DN1700" s="12"/>
      <c r="DO1700" s="12"/>
      <c r="DP1700" s="12"/>
      <c r="DQ1700" s="12"/>
      <c r="DR1700" s="12"/>
      <c r="DS1700" s="12"/>
      <c r="DT1700" s="12"/>
      <c r="DU1700" s="12"/>
      <c r="DV1700" s="12"/>
      <c r="DW1700" s="12"/>
      <c r="DX1700" s="12"/>
      <c r="DY1700" s="12"/>
      <c r="DZ1700" s="12"/>
      <c r="EA1700" s="12"/>
      <c r="EB1700" s="12"/>
      <c r="EC1700" s="12"/>
      <c r="ED1700" s="12"/>
      <c r="EE1700" s="12"/>
      <c r="EF1700" s="12"/>
      <c r="EG1700" s="12"/>
      <c r="EH1700" s="12"/>
      <c r="EI1700" s="12"/>
      <c r="EJ1700" s="12"/>
      <c r="EK1700" s="12"/>
      <c r="EL1700" s="12"/>
      <c r="EM1700" s="12"/>
      <c r="EN1700" s="12"/>
      <c r="EO1700" s="12"/>
      <c r="EP1700" s="12"/>
      <c r="EQ1700" s="12"/>
      <c r="ER1700" s="12"/>
      <c r="ES1700" s="12"/>
      <c r="ET1700" s="12"/>
      <c r="EU1700" s="12"/>
      <c r="EV1700" s="12"/>
      <c r="EW1700" s="12"/>
      <c r="EX1700" s="12"/>
      <c r="EY1700" s="12"/>
      <c r="EZ1700" s="12"/>
      <c r="FA1700" s="12"/>
      <c r="FB1700" s="12"/>
      <c r="FC1700" s="12"/>
      <c r="FD1700" s="12"/>
      <c r="FE1700" s="12"/>
      <c r="FF1700" s="12"/>
      <c r="FG1700" s="12"/>
      <c r="FH1700" s="12"/>
      <c r="FI1700" s="12"/>
      <c r="FJ1700" s="12"/>
      <c r="FK1700" s="12"/>
      <c r="FL1700" s="12"/>
      <c r="FM1700" s="12"/>
      <c r="FN1700" s="12"/>
      <c r="FO1700" s="12"/>
      <c r="FP1700" s="12"/>
      <c r="FQ1700" s="12"/>
      <c r="FR1700" s="12"/>
      <c r="FS1700" s="12"/>
      <c r="FT1700" s="12"/>
      <c r="FU1700" s="12"/>
      <c r="FV1700" s="12"/>
      <c r="FW1700" s="12"/>
      <c r="FX1700" s="12"/>
      <c r="FY1700" s="12"/>
      <c r="FZ1700" s="12"/>
      <c r="GA1700" s="12"/>
      <c r="GB1700" s="12"/>
      <c r="GC1700" s="12"/>
      <c r="GD1700" s="12"/>
      <c r="GE1700" s="12"/>
      <c r="GF1700" s="12"/>
      <c r="GG1700" s="12"/>
      <c r="GH1700" s="12"/>
      <c r="GI1700" s="12"/>
      <c r="GJ1700" s="12"/>
      <c r="GK1700" s="12"/>
      <c r="GL1700" s="12"/>
      <c r="GM1700" s="12"/>
      <c r="GN1700" s="12"/>
      <c r="GO1700" s="12"/>
      <c r="GP1700" s="12"/>
      <c r="GQ1700" s="12"/>
      <c r="GR1700" s="12"/>
      <c r="GS1700" s="12"/>
      <c r="GT1700" s="12"/>
      <c r="GU1700" s="12"/>
      <c r="GV1700" s="12"/>
      <c r="GW1700" s="12"/>
      <c r="GX1700" s="12"/>
      <c r="GY1700" s="12"/>
      <c r="GZ1700" s="12"/>
      <c r="HA1700" s="12"/>
      <c r="HB1700" s="12"/>
      <c r="HC1700" s="12"/>
      <c r="HD1700" s="12"/>
      <c r="HE1700" s="12"/>
      <c r="HF1700" s="12"/>
      <c r="HG1700" s="12"/>
      <c r="HH1700" s="12"/>
      <c r="HI1700" s="12"/>
      <c r="HJ1700" s="12"/>
      <c r="HK1700" s="12"/>
      <c r="HL1700" s="12"/>
      <c r="HM1700" s="12"/>
      <c r="HN1700" s="12"/>
      <c r="HO1700" s="12"/>
      <c r="HP1700" s="12"/>
      <c r="HQ1700" s="12"/>
      <c r="HR1700" s="12"/>
      <c r="HS1700" s="12"/>
      <c r="HT1700" s="12"/>
      <c r="HU1700" s="12"/>
      <c r="HV1700" s="12"/>
      <c r="HW1700" s="12"/>
      <c r="HX1700" s="12"/>
      <c r="HY1700" s="12"/>
      <c r="HZ1700" s="12"/>
      <c r="IA1700" s="12"/>
      <c r="IB1700" s="12"/>
      <c r="IC1700" s="12"/>
      <c r="ID1700" s="12"/>
    </row>
    <row r="1701" spans="1:238" x14ac:dyDescent="0.2">
      <c r="A1701" s="11">
        <f t="shared" si="32"/>
        <v>1687</v>
      </c>
      <c r="B1701" s="38" t="s">
        <v>556</v>
      </c>
      <c r="C1701" s="38" t="s">
        <v>2478</v>
      </c>
      <c r="D1701" s="60" t="s">
        <v>1049</v>
      </c>
      <c r="E1701" s="69" t="s">
        <v>2077</v>
      </c>
      <c r="F1701" s="40" t="s">
        <v>1309</v>
      </c>
      <c r="G1701" s="85">
        <v>3592</v>
      </c>
      <c r="H1701" s="85">
        <v>7123</v>
      </c>
      <c r="I1701" s="41" t="s">
        <v>18</v>
      </c>
      <c r="J1701" s="86" t="s">
        <v>17</v>
      </c>
      <c r="K1701" s="42"/>
      <c r="L1701" s="18"/>
      <c r="M1701" s="18"/>
      <c r="N1701" s="18"/>
      <c r="O1701" s="18"/>
      <c r="P1701" s="18"/>
      <c r="Q1701" s="18"/>
      <c r="R1701" s="18"/>
      <c r="S1701" s="18"/>
      <c r="T1701" s="18"/>
      <c r="U1701" s="18"/>
      <c r="V1701" s="18"/>
      <c r="W1701" s="18"/>
      <c r="X1701" s="18"/>
      <c r="Y1701" s="18"/>
      <c r="Z1701" s="18"/>
      <c r="AA1701" s="18"/>
      <c r="AB1701" s="18"/>
      <c r="AC1701" s="18"/>
      <c r="AD1701" s="18"/>
      <c r="AE1701" s="18"/>
      <c r="AF1701" s="18"/>
      <c r="AG1701" s="18"/>
      <c r="AH1701" s="18"/>
      <c r="AI1701" s="18"/>
      <c r="AJ1701" s="18"/>
      <c r="AK1701" s="18"/>
      <c r="AL1701" s="18"/>
      <c r="AM1701" s="18"/>
      <c r="AN1701" s="18"/>
      <c r="AO1701" s="18"/>
      <c r="AP1701" s="18"/>
      <c r="AQ1701" s="18"/>
      <c r="AR1701" s="18"/>
      <c r="AS1701" s="18"/>
      <c r="AT1701" s="18"/>
      <c r="AU1701" s="18"/>
      <c r="AV1701" s="18"/>
      <c r="AW1701" s="18"/>
      <c r="AX1701" s="18"/>
      <c r="AY1701" s="18"/>
      <c r="AZ1701" s="18"/>
      <c r="BA1701" s="18"/>
      <c r="BB1701" s="18"/>
      <c r="BC1701" s="18"/>
      <c r="BD1701" s="18"/>
      <c r="BE1701" s="18"/>
      <c r="BF1701" s="18"/>
      <c r="BG1701" s="18"/>
      <c r="BH1701" s="18"/>
      <c r="BI1701" s="18"/>
      <c r="BJ1701" s="18"/>
      <c r="BK1701" s="18"/>
      <c r="BL1701" s="18"/>
      <c r="BM1701" s="18"/>
      <c r="BN1701" s="18"/>
      <c r="BO1701" s="18"/>
      <c r="BP1701" s="18"/>
      <c r="BQ1701" s="18"/>
      <c r="BR1701" s="18"/>
      <c r="BS1701" s="18"/>
      <c r="BT1701" s="18"/>
      <c r="BU1701" s="18"/>
      <c r="BV1701" s="18"/>
      <c r="BW1701" s="18"/>
      <c r="BX1701" s="18"/>
      <c r="BY1701" s="18"/>
      <c r="BZ1701" s="18"/>
      <c r="CA1701" s="18"/>
      <c r="CB1701" s="18"/>
      <c r="CC1701" s="18"/>
      <c r="CD1701" s="18"/>
      <c r="CE1701" s="18"/>
      <c r="CF1701" s="18"/>
      <c r="CG1701" s="18"/>
      <c r="CH1701" s="18"/>
      <c r="CI1701" s="18"/>
      <c r="CJ1701" s="18"/>
      <c r="CK1701" s="18"/>
      <c r="CL1701" s="18"/>
      <c r="CM1701" s="18"/>
      <c r="CN1701" s="18"/>
      <c r="CO1701" s="18"/>
      <c r="CP1701" s="18"/>
      <c r="CQ1701" s="18"/>
      <c r="CR1701" s="18"/>
      <c r="CS1701" s="18"/>
      <c r="CT1701" s="18"/>
      <c r="CU1701" s="18"/>
      <c r="CV1701" s="18"/>
      <c r="CW1701" s="18"/>
      <c r="CX1701" s="18"/>
      <c r="CY1701" s="18"/>
      <c r="CZ1701" s="18"/>
      <c r="DA1701" s="18"/>
      <c r="DB1701" s="18"/>
      <c r="DC1701" s="18"/>
      <c r="DD1701" s="18"/>
      <c r="DE1701" s="18"/>
      <c r="DF1701" s="18"/>
      <c r="DG1701" s="18"/>
      <c r="DH1701" s="18"/>
      <c r="DI1701" s="18"/>
      <c r="DJ1701" s="18"/>
      <c r="DK1701" s="18"/>
      <c r="DL1701" s="18"/>
      <c r="DM1701" s="18"/>
      <c r="DN1701" s="18"/>
      <c r="DO1701" s="18"/>
      <c r="DP1701" s="18"/>
      <c r="DQ1701" s="18"/>
      <c r="DR1701" s="18"/>
      <c r="DS1701" s="18"/>
      <c r="DT1701" s="18"/>
      <c r="DU1701" s="18"/>
      <c r="DV1701" s="18"/>
      <c r="DW1701" s="18"/>
      <c r="DX1701" s="18"/>
      <c r="DY1701" s="18"/>
      <c r="DZ1701" s="18"/>
      <c r="EA1701" s="18"/>
      <c r="EB1701" s="18"/>
      <c r="EC1701" s="18"/>
      <c r="ED1701" s="18"/>
      <c r="EE1701" s="18"/>
      <c r="EF1701" s="18"/>
      <c r="EG1701" s="18"/>
      <c r="EH1701" s="18"/>
      <c r="EI1701" s="18"/>
      <c r="EJ1701" s="18"/>
      <c r="EK1701" s="18"/>
      <c r="EL1701" s="18"/>
      <c r="EM1701" s="18"/>
      <c r="EN1701" s="18"/>
      <c r="EO1701" s="18"/>
      <c r="EP1701" s="18"/>
      <c r="EQ1701" s="18"/>
      <c r="ER1701" s="18"/>
      <c r="ES1701" s="18"/>
      <c r="ET1701" s="18"/>
      <c r="EU1701" s="18"/>
      <c r="EV1701" s="18"/>
      <c r="EW1701" s="18"/>
      <c r="EX1701" s="18"/>
      <c r="EY1701" s="18"/>
      <c r="EZ1701" s="18"/>
      <c r="FA1701" s="18"/>
      <c r="FB1701" s="18"/>
      <c r="FC1701" s="18"/>
      <c r="FD1701" s="18"/>
      <c r="FE1701" s="18"/>
      <c r="FF1701" s="18"/>
      <c r="FG1701" s="18"/>
      <c r="FH1701" s="18"/>
      <c r="FI1701" s="18"/>
      <c r="FJ1701" s="18"/>
      <c r="FK1701" s="18"/>
      <c r="FL1701" s="18"/>
      <c r="FM1701" s="18"/>
      <c r="FN1701" s="18"/>
      <c r="FO1701" s="18"/>
      <c r="FP1701" s="18"/>
      <c r="FQ1701" s="18"/>
      <c r="FR1701" s="18"/>
      <c r="FS1701" s="18"/>
      <c r="FT1701" s="18"/>
      <c r="FU1701" s="18"/>
      <c r="FV1701" s="18"/>
      <c r="FW1701" s="18"/>
      <c r="FX1701" s="18"/>
      <c r="FY1701" s="18"/>
      <c r="FZ1701" s="18"/>
      <c r="GA1701" s="18"/>
      <c r="GB1701" s="18"/>
      <c r="GC1701" s="18"/>
      <c r="GD1701" s="18"/>
      <c r="GE1701" s="18"/>
      <c r="GF1701" s="18"/>
      <c r="GG1701" s="18"/>
      <c r="GH1701" s="18"/>
      <c r="GI1701" s="18"/>
      <c r="GJ1701" s="18"/>
      <c r="GK1701" s="18"/>
      <c r="GL1701" s="18"/>
      <c r="GM1701" s="18"/>
      <c r="GN1701" s="18"/>
      <c r="GO1701" s="18"/>
      <c r="GP1701" s="18"/>
      <c r="GQ1701" s="18"/>
      <c r="GR1701" s="18"/>
      <c r="GS1701" s="18"/>
      <c r="GT1701" s="18"/>
      <c r="GU1701" s="18"/>
      <c r="GV1701" s="18"/>
      <c r="GW1701" s="18"/>
      <c r="GX1701" s="18"/>
      <c r="GY1701" s="18"/>
      <c r="GZ1701" s="18"/>
      <c r="HA1701" s="18"/>
      <c r="HB1701" s="18"/>
      <c r="HC1701" s="18"/>
      <c r="HD1701" s="18"/>
      <c r="HE1701" s="18"/>
      <c r="HF1701" s="18"/>
      <c r="HG1701" s="18"/>
      <c r="HH1701" s="18"/>
      <c r="HI1701" s="18"/>
      <c r="HJ1701" s="18"/>
      <c r="HK1701" s="18"/>
      <c r="HL1701" s="18"/>
      <c r="HM1701" s="18"/>
      <c r="HN1701" s="18"/>
      <c r="HO1701" s="18"/>
      <c r="HP1701" s="18"/>
      <c r="HQ1701" s="18"/>
      <c r="HR1701" s="18"/>
      <c r="HS1701" s="18"/>
      <c r="HT1701" s="18"/>
      <c r="HU1701" s="18"/>
      <c r="HV1701" s="18"/>
      <c r="HW1701" s="18"/>
      <c r="HX1701" s="18"/>
      <c r="HY1701" s="18"/>
      <c r="HZ1701" s="18"/>
      <c r="IA1701" s="18"/>
      <c r="IB1701" s="18"/>
      <c r="IC1701" s="18"/>
      <c r="ID1701" s="18"/>
    </row>
    <row r="1702" spans="1:238" x14ac:dyDescent="0.2">
      <c r="A1702" s="11">
        <f t="shared" si="32"/>
        <v>1688</v>
      </c>
      <c r="B1702" s="46" t="s">
        <v>2189</v>
      </c>
      <c r="C1702" s="46" t="s">
        <v>2478</v>
      </c>
      <c r="D1702" s="38" t="s">
        <v>1049</v>
      </c>
      <c r="E1702" s="69" t="s">
        <v>2181</v>
      </c>
      <c r="F1702" s="40" t="s">
        <v>1135</v>
      </c>
      <c r="G1702" s="39">
        <v>1098</v>
      </c>
      <c r="H1702" s="39">
        <v>2234</v>
      </c>
      <c r="I1702" s="41" t="s">
        <v>18</v>
      </c>
      <c r="J1702" s="43" t="s">
        <v>17</v>
      </c>
      <c r="K1702" s="42"/>
      <c r="L1702" s="12"/>
      <c r="M1702" s="12"/>
      <c r="N1702" s="12"/>
      <c r="O1702" s="12"/>
      <c r="P1702" s="12"/>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12"/>
      <c r="AM1702" s="12"/>
      <c r="AN1702" s="12"/>
      <c r="AO1702" s="12"/>
      <c r="AP1702" s="12"/>
      <c r="AQ1702" s="12"/>
      <c r="AR1702" s="12"/>
      <c r="AS1702" s="12"/>
      <c r="AT1702" s="12"/>
      <c r="AU1702" s="12"/>
      <c r="AV1702" s="12"/>
      <c r="AW1702" s="12"/>
      <c r="AX1702" s="12"/>
      <c r="AY1702" s="12"/>
      <c r="AZ1702" s="12"/>
      <c r="BA1702" s="12"/>
      <c r="BB1702" s="12"/>
      <c r="BC1702" s="12"/>
      <c r="BD1702" s="12"/>
      <c r="BE1702" s="12"/>
      <c r="BF1702" s="12"/>
      <c r="BG1702" s="12"/>
      <c r="BH1702" s="12"/>
      <c r="BI1702" s="12"/>
      <c r="BJ1702" s="12"/>
      <c r="BK1702" s="12"/>
      <c r="BL1702" s="12"/>
      <c r="BM1702" s="12"/>
      <c r="BN1702" s="12"/>
      <c r="BO1702" s="12"/>
      <c r="BP1702" s="12"/>
      <c r="BQ1702" s="12"/>
      <c r="BR1702" s="12"/>
      <c r="BS1702" s="12"/>
      <c r="BT1702" s="12"/>
      <c r="BU1702" s="12"/>
      <c r="BV1702" s="12"/>
      <c r="BW1702" s="12"/>
      <c r="BX1702" s="12"/>
      <c r="BY1702" s="12"/>
      <c r="BZ1702" s="12"/>
      <c r="CA1702" s="12"/>
      <c r="CB1702" s="12"/>
      <c r="CC1702" s="12"/>
      <c r="CD1702" s="12"/>
      <c r="CE1702" s="12"/>
      <c r="CF1702" s="12"/>
      <c r="CG1702" s="12"/>
      <c r="CH1702" s="12"/>
      <c r="CI1702" s="12"/>
      <c r="CJ1702" s="12"/>
      <c r="CK1702" s="12"/>
      <c r="CL1702" s="12"/>
      <c r="CM1702" s="12"/>
      <c r="CN1702" s="12"/>
      <c r="CO1702" s="12"/>
      <c r="CP1702" s="12"/>
      <c r="CQ1702" s="12"/>
      <c r="CR1702" s="12"/>
      <c r="CS1702" s="12"/>
      <c r="CT1702" s="12"/>
      <c r="CU1702" s="12"/>
      <c r="CV1702" s="12"/>
      <c r="CW1702" s="12"/>
      <c r="CX1702" s="12"/>
      <c r="CY1702" s="12"/>
      <c r="CZ1702" s="12"/>
      <c r="DA1702" s="12"/>
      <c r="DB1702" s="12"/>
      <c r="DC1702" s="12"/>
      <c r="DD1702" s="12"/>
      <c r="DE1702" s="12"/>
      <c r="DF1702" s="12"/>
      <c r="DG1702" s="12"/>
      <c r="DH1702" s="12"/>
      <c r="DI1702" s="12"/>
      <c r="DJ1702" s="12"/>
      <c r="DK1702" s="12"/>
      <c r="DL1702" s="12"/>
      <c r="DM1702" s="12"/>
      <c r="DN1702" s="12"/>
      <c r="DO1702" s="12"/>
      <c r="DP1702" s="12"/>
      <c r="DQ1702" s="12"/>
      <c r="DR1702" s="12"/>
      <c r="DS1702" s="12"/>
      <c r="DT1702" s="12"/>
      <c r="DU1702" s="12"/>
      <c r="DV1702" s="12"/>
      <c r="DW1702" s="12"/>
      <c r="DX1702" s="12"/>
      <c r="DY1702" s="12"/>
      <c r="DZ1702" s="12"/>
      <c r="EA1702" s="12"/>
      <c r="EB1702" s="12"/>
      <c r="EC1702" s="12"/>
      <c r="ED1702" s="12"/>
      <c r="EE1702" s="12"/>
      <c r="EF1702" s="12"/>
      <c r="EG1702" s="12"/>
      <c r="EH1702" s="12"/>
      <c r="EI1702" s="12"/>
      <c r="EJ1702" s="12"/>
      <c r="EK1702" s="12"/>
      <c r="EL1702" s="12"/>
      <c r="EM1702" s="12"/>
      <c r="EN1702" s="12"/>
      <c r="EO1702" s="12"/>
      <c r="EP1702" s="12"/>
      <c r="EQ1702" s="12"/>
      <c r="ER1702" s="12"/>
      <c r="ES1702" s="12"/>
      <c r="ET1702" s="12"/>
      <c r="EU1702" s="12"/>
      <c r="EV1702" s="12"/>
      <c r="EW1702" s="12"/>
      <c r="EX1702" s="12"/>
      <c r="EY1702" s="12"/>
      <c r="EZ1702" s="12"/>
      <c r="FA1702" s="12"/>
      <c r="FB1702" s="12"/>
      <c r="FC1702" s="12"/>
      <c r="FD1702" s="12"/>
      <c r="FE1702" s="12"/>
      <c r="FF1702" s="12"/>
      <c r="FG1702" s="12"/>
      <c r="FH1702" s="12"/>
      <c r="FI1702" s="12"/>
      <c r="FJ1702" s="12"/>
      <c r="FK1702" s="12"/>
      <c r="FL1702" s="12"/>
      <c r="FM1702" s="12"/>
      <c r="FN1702" s="12"/>
      <c r="FO1702" s="12"/>
      <c r="FP1702" s="12"/>
      <c r="FQ1702" s="12"/>
      <c r="FR1702" s="12"/>
      <c r="FS1702" s="12"/>
      <c r="FT1702" s="12"/>
      <c r="FU1702" s="12"/>
      <c r="FV1702" s="12"/>
      <c r="FW1702" s="12"/>
      <c r="FX1702" s="12"/>
      <c r="FY1702" s="12"/>
      <c r="FZ1702" s="12"/>
      <c r="GA1702" s="12"/>
      <c r="GB1702" s="12"/>
      <c r="GC1702" s="12"/>
      <c r="GD1702" s="12"/>
      <c r="GE1702" s="12"/>
      <c r="GF1702" s="12"/>
      <c r="GG1702" s="12"/>
      <c r="GH1702" s="12"/>
      <c r="GI1702" s="12"/>
      <c r="GJ1702" s="12"/>
      <c r="GK1702" s="12"/>
      <c r="GL1702" s="12"/>
      <c r="GM1702" s="12"/>
      <c r="GN1702" s="12"/>
      <c r="GO1702" s="12"/>
      <c r="GP1702" s="12"/>
      <c r="GQ1702" s="12"/>
      <c r="GR1702" s="12"/>
      <c r="GS1702" s="12"/>
      <c r="GT1702" s="12"/>
      <c r="GU1702" s="12"/>
      <c r="GV1702" s="12"/>
      <c r="GW1702" s="12"/>
      <c r="GX1702" s="12"/>
      <c r="GY1702" s="12"/>
      <c r="GZ1702" s="12"/>
      <c r="HA1702" s="12"/>
      <c r="HB1702" s="12"/>
      <c r="HC1702" s="12"/>
      <c r="HD1702" s="12"/>
      <c r="HE1702" s="12"/>
      <c r="HF1702" s="12"/>
      <c r="HG1702" s="12"/>
      <c r="HH1702" s="12"/>
      <c r="HI1702" s="12"/>
      <c r="HJ1702" s="12"/>
      <c r="HK1702" s="12"/>
      <c r="HL1702" s="12"/>
      <c r="HM1702" s="12"/>
      <c r="HN1702" s="12"/>
      <c r="HO1702" s="12"/>
      <c r="HP1702" s="12"/>
      <c r="HQ1702" s="12"/>
      <c r="HR1702" s="12"/>
      <c r="HS1702" s="12"/>
      <c r="HT1702" s="12"/>
      <c r="HU1702" s="12"/>
      <c r="HV1702" s="12"/>
      <c r="HW1702" s="12"/>
      <c r="HX1702" s="12"/>
      <c r="HY1702" s="12"/>
      <c r="HZ1702" s="12"/>
      <c r="IA1702" s="12"/>
      <c r="IB1702" s="12"/>
      <c r="IC1702" s="12"/>
      <c r="ID1702" s="12"/>
    </row>
    <row r="1703" spans="1:238" x14ac:dyDescent="0.2">
      <c r="A1703" s="11">
        <f t="shared" si="32"/>
        <v>1689</v>
      </c>
      <c r="B1703" s="46" t="s">
        <v>2201</v>
      </c>
      <c r="C1703" s="38" t="s">
        <v>2478</v>
      </c>
      <c r="D1703" s="38" t="s">
        <v>1049</v>
      </c>
      <c r="E1703" s="69" t="s">
        <v>2200</v>
      </c>
      <c r="F1703" s="40" t="s">
        <v>2202</v>
      </c>
      <c r="G1703" s="39">
        <v>6661</v>
      </c>
      <c r="H1703" s="39">
        <v>10519</v>
      </c>
      <c r="I1703" s="41" t="s">
        <v>15</v>
      </c>
      <c r="J1703" s="43" t="s">
        <v>17</v>
      </c>
      <c r="K1703" s="42"/>
      <c r="L1703" s="12"/>
      <c r="M1703" s="12"/>
      <c r="N1703" s="12"/>
      <c r="O1703" s="12"/>
      <c r="P1703" s="12"/>
      <c r="Q1703" s="12"/>
      <c r="R1703" s="12"/>
      <c r="S1703" s="12"/>
      <c r="T1703" s="12"/>
      <c r="U1703" s="12"/>
      <c r="V1703" s="12"/>
      <c r="W1703" s="12"/>
      <c r="X1703" s="12"/>
      <c r="Y1703" s="12"/>
      <c r="Z1703" s="12"/>
      <c r="AA1703" s="12"/>
      <c r="AB1703" s="12"/>
      <c r="AC1703" s="12"/>
      <c r="AD1703" s="12"/>
      <c r="AE1703" s="12"/>
      <c r="AF1703" s="12"/>
      <c r="AG1703" s="12"/>
      <c r="AH1703" s="12"/>
      <c r="AI1703" s="12"/>
      <c r="AJ1703" s="12"/>
      <c r="AK1703" s="12"/>
      <c r="AL1703" s="12"/>
      <c r="AM1703" s="12"/>
      <c r="AN1703" s="12"/>
      <c r="AO1703" s="12"/>
      <c r="AP1703" s="12"/>
      <c r="AQ1703" s="12"/>
      <c r="AR1703" s="12"/>
      <c r="AS1703" s="12"/>
      <c r="AT1703" s="12"/>
      <c r="AU1703" s="12"/>
      <c r="AV1703" s="12"/>
      <c r="AW1703" s="12"/>
      <c r="AX1703" s="12"/>
      <c r="AY1703" s="12"/>
      <c r="AZ1703" s="12"/>
      <c r="BA1703" s="12"/>
      <c r="BB1703" s="12"/>
      <c r="BC1703" s="12"/>
      <c r="BD1703" s="12"/>
      <c r="BE1703" s="12"/>
      <c r="BF1703" s="12"/>
      <c r="BG1703" s="12"/>
      <c r="BH1703" s="12"/>
      <c r="BI1703" s="12"/>
      <c r="BJ1703" s="12"/>
      <c r="BK1703" s="12"/>
      <c r="BL1703" s="12"/>
      <c r="BM1703" s="12"/>
      <c r="BN1703" s="12"/>
      <c r="BO1703" s="12"/>
      <c r="BP1703" s="12"/>
      <c r="BQ1703" s="12"/>
      <c r="BR1703" s="12"/>
      <c r="BS1703" s="12"/>
      <c r="BT1703" s="12"/>
      <c r="BU1703" s="12"/>
      <c r="BV1703" s="12"/>
      <c r="BW1703" s="12"/>
      <c r="BX1703" s="12"/>
      <c r="BY1703" s="12"/>
      <c r="BZ1703" s="12"/>
      <c r="CA1703" s="12"/>
      <c r="CB1703" s="12"/>
      <c r="CC1703" s="12"/>
      <c r="CD1703" s="12"/>
      <c r="CE1703" s="12"/>
      <c r="CF1703" s="12"/>
      <c r="CG1703" s="12"/>
      <c r="CH1703" s="12"/>
      <c r="CI1703" s="12"/>
      <c r="CJ1703" s="12"/>
      <c r="CK1703" s="12"/>
      <c r="CL1703" s="12"/>
      <c r="CM1703" s="12"/>
      <c r="CN1703" s="12"/>
      <c r="CO1703" s="12"/>
      <c r="CP1703" s="12"/>
      <c r="CQ1703" s="12"/>
      <c r="CR1703" s="12"/>
      <c r="CS1703" s="12"/>
      <c r="CT1703" s="12"/>
      <c r="CU1703" s="12"/>
      <c r="CV1703" s="12"/>
      <c r="CW1703" s="12"/>
      <c r="CX1703" s="12"/>
      <c r="CY1703" s="12"/>
      <c r="CZ1703" s="12"/>
      <c r="DA1703" s="12"/>
      <c r="DB1703" s="12"/>
      <c r="DC1703" s="12"/>
      <c r="DD1703" s="12"/>
      <c r="DE1703" s="12"/>
      <c r="DF1703" s="12"/>
      <c r="DG1703" s="12"/>
      <c r="DH1703" s="12"/>
      <c r="DI1703" s="12"/>
      <c r="DJ1703" s="12"/>
      <c r="DK1703" s="12"/>
      <c r="DL1703" s="12"/>
      <c r="DM1703" s="12"/>
      <c r="DN1703" s="12"/>
      <c r="DO1703" s="12"/>
      <c r="DP1703" s="12"/>
      <c r="DQ1703" s="12"/>
      <c r="DR1703" s="12"/>
      <c r="DS1703" s="12"/>
      <c r="DT1703" s="12"/>
      <c r="DU1703" s="12"/>
      <c r="DV1703" s="12"/>
      <c r="DW1703" s="12"/>
      <c r="DX1703" s="12"/>
      <c r="DY1703" s="12"/>
      <c r="DZ1703" s="12"/>
      <c r="EA1703" s="12"/>
      <c r="EB1703" s="12"/>
      <c r="EC1703" s="12"/>
      <c r="ED1703" s="12"/>
      <c r="EE1703" s="12"/>
      <c r="EF1703" s="12"/>
      <c r="EG1703" s="12"/>
      <c r="EH1703" s="12"/>
      <c r="EI1703" s="12"/>
      <c r="EJ1703" s="12"/>
      <c r="EK1703" s="12"/>
      <c r="EL1703" s="12"/>
      <c r="EM1703" s="12"/>
      <c r="EN1703" s="12"/>
      <c r="EO1703" s="12"/>
      <c r="EP1703" s="12"/>
      <c r="EQ1703" s="12"/>
      <c r="ER1703" s="12"/>
      <c r="ES1703" s="12"/>
      <c r="ET1703" s="12"/>
      <c r="EU1703" s="12"/>
      <c r="EV1703" s="12"/>
      <c r="EW1703" s="12"/>
      <c r="EX1703" s="12"/>
      <c r="EY1703" s="12"/>
      <c r="EZ1703" s="12"/>
      <c r="FA1703" s="12"/>
      <c r="FB1703" s="12"/>
      <c r="FC1703" s="12"/>
      <c r="FD1703" s="12"/>
      <c r="FE1703" s="12"/>
      <c r="FF1703" s="12"/>
      <c r="FG1703" s="12"/>
      <c r="FH1703" s="12"/>
      <c r="FI1703" s="12"/>
      <c r="FJ1703" s="12"/>
      <c r="FK1703" s="12"/>
      <c r="FL1703" s="12"/>
      <c r="FM1703" s="12"/>
      <c r="FN1703" s="12"/>
      <c r="FO1703" s="12"/>
      <c r="FP1703" s="12"/>
      <c r="FQ1703" s="12"/>
      <c r="FR1703" s="12"/>
      <c r="FS1703" s="12"/>
      <c r="FT1703" s="12"/>
      <c r="FU1703" s="12"/>
      <c r="FV1703" s="12"/>
      <c r="FW1703" s="12"/>
      <c r="FX1703" s="12"/>
      <c r="FY1703" s="12"/>
      <c r="FZ1703" s="12"/>
      <c r="GA1703" s="12"/>
      <c r="GB1703" s="12"/>
      <c r="GC1703" s="12"/>
      <c r="GD1703" s="12"/>
      <c r="GE1703" s="12"/>
      <c r="GF1703" s="12"/>
      <c r="GG1703" s="12"/>
      <c r="GH1703" s="12"/>
      <c r="GI1703" s="12"/>
      <c r="GJ1703" s="12"/>
      <c r="GK1703" s="12"/>
      <c r="GL1703" s="12"/>
      <c r="GM1703" s="12"/>
      <c r="GN1703" s="12"/>
      <c r="GO1703" s="12"/>
      <c r="GP1703" s="12"/>
      <c r="GQ1703" s="12"/>
      <c r="GR1703" s="12"/>
      <c r="GS1703" s="12"/>
      <c r="GT1703" s="12"/>
      <c r="GU1703" s="12"/>
      <c r="GV1703" s="12"/>
      <c r="GW1703" s="12"/>
      <c r="GX1703" s="12"/>
      <c r="GY1703" s="12"/>
      <c r="GZ1703" s="12"/>
      <c r="HA1703" s="12"/>
      <c r="HB1703" s="12"/>
      <c r="HC1703" s="12"/>
      <c r="HD1703" s="12"/>
      <c r="HE1703" s="12"/>
      <c r="HF1703" s="12"/>
      <c r="HG1703" s="12"/>
      <c r="HH1703" s="12"/>
      <c r="HI1703" s="12"/>
      <c r="HJ1703" s="12"/>
      <c r="HK1703" s="12"/>
      <c r="HL1703" s="12"/>
      <c r="HM1703" s="12"/>
      <c r="HN1703" s="12"/>
      <c r="HO1703" s="12"/>
      <c r="HP1703" s="12"/>
      <c r="HQ1703" s="12"/>
      <c r="HR1703" s="12"/>
      <c r="HS1703" s="12"/>
      <c r="HT1703" s="12"/>
      <c r="HU1703" s="12"/>
      <c r="HV1703" s="12"/>
      <c r="HW1703" s="12"/>
      <c r="HX1703" s="12"/>
      <c r="HY1703" s="12"/>
      <c r="HZ1703" s="12"/>
      <c r="IA1703" s="12"/>
      <c r="IB1703" s="12"/>
      <c r="IC1703" s="12"/>
      <c r="ID1703" s="12"/>
    </row>
    <row r="1704" spans="1:238" x14ac:dyDescent="0.2">
      <c r="A1704" s="11">
        <f t="shared" si="32"/>
        <v>1690</v>
      </c>
      <c r="B1704" s="32" t="s">
        <v>1167</v>
      </c>
      <c r="C1704" s="38" t="s">
        <v>2478</v>
      </c>
      <c r="D1704" s="33" t="s">
        <v>1049</v>
      </c>
      <c r="E1704" s="71" t="s">
        <v>1166</v>
      </c>
      <c r="F1704" s="33" t="s">
        <v>2084</v>
      </c>
      <c r="G1704" s="62">
        <v>2467</v>
      </c>
      <c r="H1704" s="62">
        <v>5511</v>
      </c>
      <c r="I1704" s="63" t="s">
        <v>933</v>
      </c>
      <c r="J1704" s="65" t="s">
        <v>17</v>
      </c>
      <c r="K1704" s="42"/>
      <c r="L1704" s="12"/>
      <c r="M1704" s="12"/>
      <c r="N1704" s="12"/>
      <c r="O1704" s="12"/>
      <c r="P1704" s="12"/>
      <c r="Q1704" s="12"/>
      <c r="R1704" s="12"/>
      <c r="S1704" s="12"/>
      <c r="T1704" s="12"/>
      <c r="U1704" s="12"/>
      <c r="V1704" s="12"/>
      <c r="W1704" s="12"/>
      <c r="X1704" s="12"/>
      <c r="Y1704" s="12"/>
      <c r="Z1704" s="12"/>
      <c r="AA1704" s="12"/>
      <c r="AB1704" s="12"/>
      <c r="AC1704" s="12"/>
      <c r="AD1704" s="12"/>
      <c r="AE1704" s="12"/>
      <c r="AF1704" s="12"/>
      <c r="AG1704" s="12"/>
      <c r="AH1704" s="12"/>
      <c r="AI1704" s="12"/>
      <c r="AJ1704" s="12"/>
      <c r="AK1704" s="12"/>
      <c r="AL1704" s="12"/>
      <c r="AM1704" s="12"/>
      <c r="AN1704" s="12"/>
      <c r="AO1704" s="12"/>
      <c r="AP1704" s="12"/>
      <c r="AQ1704" s="12"/>
      <c r="AR1704" s="12"/>
      <c r="AS1704" s="12"/>
      <c r="AT1704" s="12"/>
      <c r="AU1704" s="12"/>
      <c r="AV1704" s="12"/>
      <c r="AW1704" s="12"/>
      <c r="AX1704" s="12"/>
      <c r="AY1704" s="12"/>
      <c r="AZ1704" s="12"/>
      <c r="BA1704" s="12"/>
      <c r="BB1704" s="12"/>
      <c r="BC1704" s="12"/>
      <c r="BD1704" s="12"/>
      <c r="BE1704" s="12"/>
      <c r="BF1704" s="12"/>
      <c r="BG1704" s="12"/>
      <c r="BH1704" s="12"/>
      <c r="BI1704" s="12"/>
      <c r="BJ1704" s="12"/>
      <c r="BK1704" s="12"/>
      <c r="BL1704" s="12"/>
      <c r="BM1704" s="12"/>
      <c r="BN1704" s="12"/>
      <c r="BO1704" s="12"/>
      <c r="BP1704" s="12"/>
      <c r="BQ1704" s="12"/>
      <c r="BR1704" s="12"/>
      <c r="BS1704" s="12"/>
      <c r="BT1704" s="12"/>
      <c r="BU1704" s="12"/>
      <c r="BV1704" s="12"/>
      <c r="BW1704" s="12"/>
      <c r="BX1704" s="12"/>
      <c r="BY1704" s="12"/>
      <c r="BZ1704" s="12"/>
      <c r="CA1704" s="12"/>
      <c r="CB1704" s="12"/>
      <c r="CC1704" s="12"/>
      <c r="CD1704" s="12"/>
      <c r="CE1704" s="12"/>
      <c r="CF1704" s="12"/>
      <c r="CG1704" s="12"/>
      <c r="CH1704" s="12"/>
      <c r="CI1704" s="12"/>
      <c r="CJ1704" s="12"/>
      <c r="CK1704" s="12"/>
      <c r="CL1704" s="12"/>
      <c r="CM1704" s="12"/>
      <c r="CN1704" s="12"/>
      <c r="CO1704" s="12"/>
      <c r="CP1704" s="12"/>
      <c r="CQ1704" s="12"/>
      <c r="CR1704" s="12"/>
      <c r="CS1704" s="12"/>
      <c r="CT1704" s="12"/>
      <c r="CU1704" s="12"/>
      <c r="CV1704" s="12"/>
      <c r="CW1704" s="12"/>
      <c r="CX1704" s="12"/>
      <c r="CY1704" s="12"/>
      <c r="CZ1704" s="12"/>
      <c r="DA1704" s="12"/>
      <c r="DB1704" s="12"/>
      <c r="DC1704" s="12"/>
      <c r="DD1704" s="12"/>
      <c r="DE1704" s="12"/>
      <c r="DF1704" s="12"/>
      <c r="DG1704" s="12"/>
      <c r="DH1704" s="12"/>
      <c r="DI1704" s="12"/>
      <c r="DJ1704" s="12"/>
      <c r="DK1704" s="12"/>
      <c r="DL1704" s="12"/>
      <c r="DM1704" s="12"/>
      <c r="DN1704" s="12"/>
      <c r="DO1704" s="12"/>
      <c r="DP1704" s="12"/>
      <c r="DQ1704" s="12"/>
      <c r="DR1704" s="12"/>
      <c r="DS1704" s="12"/>
      <c r="DT1704" s="12"/>
      <c r="DU1704" s="12"/>
      <c r="DV1704" s="12"/>
      <c r="DW1704" s="12"/>
      <c r="DX1704" s="12"/>
      <c r="DY1704" s="12"/>
      <c r="DZ1704" s="12"/>
      <c r="EA1704" s="12"/>
      <c r="EB1704" s="12"/>
      <c r="EC1704" s="12"/>
      <c r="ED1704" s="12"/>
      <c r="EE1704" s="12"/>
      <c r="EF1704" s="12"/>
      <c r="EG1704" s="12"/>
      <c r="EH1704" s="12"/>
      <c r="EI1704" s="12"/>
      <c r="EJ1704" s="12"/>
      <c r="EK1704" s="12"/>
      <c r="EL1704" s="12"/>
      <c r="EM1704" s="12"/>
      <c r="EN1704" s="12"/>
      <c r="EO1704" s="12"/>
      <c r="EP1704" s="12"/>
      <c r="EQ1704" s="12"/>
      <c r="ER1704" s="12"/>
      <c r="ES1704" s="12"/>
      <c r="ET1704" s="12"/>
      <c r="EU1704" s="12"/>
      <c r="EV1704" s="12"/>
      <c r="EW1704" s="12"/>
      <c r="EX1704" s="12"/>
      <c r="EY1704" s="12"/>
      <c r="EZ1704" s="12"/>
      <c r="FA1704" s="12"/>
      <c r="FB1704" s="12"/>
      <c r="FC1704" s="12"/>
      <c r="FD1704" s="12"/>
      <c r="FE1704" s="12"/>
      <c r="FF1704" s="12"/>
      <c r="FG1704" s="12"/>
      <c r="FH1704" s="12"/>
      <c r="FI1704" s="12"/>
      <c r="FJ1704" s="12"/>
      <c r="FK1704" s="12"/>
      <c r="FL1704" s="12"/>
      <c r="FM1704" s="12"/>
      <c r="FN1704" s="12"/>
      <c r="FO1704" s="12"/>
      <c r="FP1704" s="12"/>
      <c r="FQ1704" s="12"/>
      <c r="FR1704" s="12"/>
      <c r="FS1704" s="12"/>
      <c r="FT1704" s="12"/>
      <c r="FU1704" s="12"/>
      <c r="FV1704" s="12"/>
      <c r="FW1704" s="12"/>
      <c r="FX1704" s="12"/>
      <c r="FY1704" s="12"/>
      <c r="FZ1704" s="12"/>
      <c r="GA1704" s="12"/>
      <c r="GB1704" s="12"/>
      <c r="GC1704" s="12"/>
      <c r="GD1704" s="12"/>
      <c r="GE1704" s="12"/>
      <c r="GF1704" s="12"/>
      <c r="GG1704" s="12"/>
      <c r="GH1704" s="12"/>
      <c r="GI1704" s="12"/>
      <c r="GJ1704" s="12"/>
      <c r="GK1704" s="12"/>
      <c r="GL1704" s="12"/>
      <c r="GM1704" s="12"/>
      <c r="GN1704" s="12"/>
      <c r="GO1704" s="12"/>
      <c r="GP1704" s="12"/>
      <c r="GQ1704" s="12"/>
      <c r="GR1704" s="12"/>
      <c r="GS1704" s="12"/>
      <c r="GT1704" s="12"/>
      <c r="GU1704" s="12"/>
      <c r="GV1704" s="12"/>
      <c r="GW1704" s="12"/>
      <c r="GX1704" s="12"/>
      <c r="GY1704" s="12"/>
      <c r="GZ1704" s="12"/>
      <c r="HA1704" s="12"/>
      <c r="HB1704" s="12"/>
      <c r="HC1704" s="12"/>
      <c r="HD1704" s="12"/>
      <c r="HE1704" s="12"/>
      <c r="HF1704" s="12"/>
      <c r="HG1704" s="12"/>
      <c r="HH1704" s="12"/>
      <c r="HI1704" s="12"/>
      <c r="HJ1704" s="12"/>
      <c r="HK1704" s="12"/>
      <c r="HL1704" s="12"/>
      <c r="HM1704" s="12"/>
      <c r="HN1704" s="12"/>
      <c r="HO1704" s="12"/>
      <c r="HP1704" s="12"/>
      <c r="HQ1704" s="12"/>
      <c r="HR1704" s="12"/>
      <c r="HS1704" s="12"/>
      <c r="HT1704" s="12"/>
      <c r="HU1704" s="12"/>
      <c r="HV1704" s="12"/>
      <c r="HW1704" s="12"/>
      <c r="HX1704" s="12"/>
      <c r="HY1704" s="12"/>
      <c r="HZ1704" s="12"/>
      <c r="IA1704" s="12"/>
      <c r="IB1704" s="12"/>
      <c r="IC1704" s="12"/>
      <c r="ID1704" s="12"/>
    </row>
    <row r="1705" spans="1:238" x14ac:dyDescent="0.2">
      <c r="A1705" s="11">
        <f t="shared" si="32"/>
        <v>1691</v>
      </c>
      <c r="B1705" s="32" t="s">
        <v>2335</v>
      </c>
      <c r="C1705" s="38" t="s">
        <v>2478</v>
      </c>
      <c r="D1705" s="33" t="s">
        <v>1049</v>
      </c>
      <c r="E1705" s="71" t="s">
        <v>1166</v>
      </c>
      <c r="F1705" s="32" t="s">
        <v>31</v>
      </c>
      <c r="G1705" s="62">
        <v>2357</v>
      </c>
      <c r="H1705" s="62">
        <v>5269</v>
      </c>
      <c r="I1705" s="63" t="s">
        <v>15</v>
      </c>
      <c r="J1705" s="65" t="s">
        <v>17</v>
      </c>
      <c r="K1705" s="36"/>
      <c r="L1705" s="12"/>
      <c r="M1705" s="12"/>
      <c r="N1705" s="12"/>
      <c r="O1705" s="12"/>
      <c r="P1705" s="12"/>
      <c r="Q1705" s="12"/>
      <c r="R1705" s="12"/>
      <c r="S1705" s="12"/>
      <c r="T1705" s="12"/>
      <c r="U1705" s="12"/>
      <c r="V1705" s="12"/>
      <c r="W1705" s="12"/>
      <c r="X1705" s="12"/>
      <c r="Y1705" s="12"/>
      <c r="Z1705" s="12"/>
      <c r="AA1705" s="12"/>
      <c r="AB1705" s="12"/>
      <c r="AC1705" s="12"/>
      <c r="AD1705" s="12"/>
      <c r="AE1705" s="12"/>
      <c r="AF1705" s="12"/>
      <c r="AG1705" s="12"/>
      <c r="AH1705" s="12"/>
      <c r="AI1705" s="12"/>
      <c r="AJ1705" s="12"/>
      <c r="AK1705" s="12"/>
      <c r="AL1705" s="12"/>
      <c r="AM1705" s="12"/>
      <c r="AN1705" s="12"/>
      <c r="AO1705" s="12"/>
      <c r="AP1705" s="12"/>
      <c r="AQ1705" s="12"/>
      <c r="AR1705" s="12"/>
      <c r="AS1705" s="12"/>
      <c r="AT1705" s="12"/>
      <c r="AU1705" s="12"/>
      <c r="AV1705" s="12"/>
      <c r="AW1705" s="12"/>
      <c r="AX1705" s="12"/>
      <c r="AY1705" s="12"/>
      <c r="AZ1705" s="12"/>
      <c r="BA1705" s="12"/>
      <c r="BB1705" s="12"/>
      <c r="BC1705" s="12"/>
      <c r="BD1705" s="12"/>
      <c r="BE1705" s="12"/>
      <c r="BF1705" s="12"/>
      <c r="BG1705" s="12"/>
      <c r="BH1705" s="12"/>
      <c r="BI1705" s="12"/>
      <c r="BJ1705" s="12"/>
      <c r="BK1705" s="12"/>
      <c r="BL1705" s="12"/>
      <c r="BM1705" s="12"/>
      <c r="BN1705" s="12"/>
      <c r="BO1705" s="12"/>
      <c r="BP1705" s="12"/>
      <c r="BQ1705" s="12"/>
      <c r="BR1705" s="12"/>
      <c r="BS1705" s="12"/>
      <c r="BT1705" s="12"/>
      <c r="BU1705" s="12"/>
      <c r="BV1705" s="12"/>
      <c r="BW1705" s="12"/>
      <c r="BX1705" s="12"/>
      <c r="BY1705" s="12"/>
      <c r="BZ1705" s="12"/>
      <c r="CA1705" s="12"/>
      <c r="CB1705" s="12"/>
      <c r="CC1705" s="12"/>
      <c r="CD1705" s="12"/>
      <c r="CE1705" s="12"/>
      <c r="CF1705" s="12"/>
      <c r="CG1705" s="12"/>
      <c r="CH1705" s="12"/>
      <c r="CI1705" s="12"/>
      <c r="CJ1705" s="12"/>
      <c r="CK1705" s="12"/>
      <c r="CL1705" s="12"/>
      <c r="CM1705" s="12"/>
      <c r="CN1705" s="12"/>
      <c r="CO1705" s="12"/>
      <c r="CP1705" s="12"/>
      <c r="CQ1705" s="12"/>
      <c r="CR1705" s="12"/>
      <c r="CS1705" s="12"/>
      <c r="CT1705" s="12"/>
      <c r="CU1705" s="12"/>
      <c r="CV1705" s="12"/>
      <c r="CW1705" s="12"/>
      <c r="CX1705" s="12"/>
      <c r="CY1705" s="12"/>
      <c r="CZ1705" s="12"/>
      <c r="DA1705" s="12"/>
      <c r="DB1705" s="12"/>
      <c r="DC1705" s="12"/>
      <c r="DD1705" s="12"/>
      <c r="DE1705" s="12"/>
      <c r="DF1705" s="12"/>
      <c r="DG1705" s="12"/>
      <c r="DH1705" s="12"/>
      <c r="DI1705" s="12"/>
      <c r="DJ1705" s="12"/>
      <c r="DK1705" s="12"/>
      <c r="DL1705" s="12"/>
      <c r="DM1705" s="12"/>
      <c r="DN1705" s="12"/>
      <c r="DO1705" s="12"/>
      <c r="DP1705" s="12"/>
      <c r="DQ1705" s="12"/>
      <c r="DR1705" s="12"/>
      <c r="DS1705" s="12"/>
      <c r="DT1705" s="12"/>
      <c r="DU1705" s="12"/>
      <c r="DV1705" s="12"/>
      <c r="DW1705" s="12"/>
      <c r="DX1705" s="12"/>
      <c r="DY1705" s="12"/>
      <c r="DZ1705" s="12"/>
      <c r="EA1705" s="12"/>
      <c r="EB1705" s="12"/>
      <c r="EC1705" s="12"/>
      <c r="ED1705" s="12"/>
      <c r="EE1705" s="12"/>
      <c r="EF1705" s="12"/>
      <c r="EG1705" s="12"/>
      <c r="EH1705" s="12"/>
      <c r="EI1705" s="12"/>
      <c r="EJ1705" s="12"/>
      <c r="EK1705" s="12"/>
      <c r="EL1705" s="12"/>
      <c r="EM1705" s="12"/>
      <c r="EN1705" s="12"/>
      <c r="EO1705" s="12"/>
      <c r="EP1705" s="12"/>
      <c r="EQ1705" s="12"/>
      <c r="ER1705" s="12"/>
      <c r="ES1705" s="12"/>
      <c r="ET1705" s="12"/>
      <c r="EU1705" s="12"/>
      <c r="EV1705" s="12"/>
      <c r="EW1705" s="12"/>
      <c r="EX1705" s="12"/>
      <c r="EY1705" s="12"/>
      <c r="EZ1705" s="12"/>
      <c r="FA1705" s="12"/>
      <c r="FB1705" s="12"/>
      <c r="FC1705" s="12"/>
      <c r="FD1705" s="12"/>
      <c r="FE1705" s="12"/>
      <c r="FF1705" s="12"/>
      <c r="FG1705" s="12"/>
      <c r="FH1705" s="12"/>
      <c r="FI1705" s="12"/>
      <c r="FJ1705" s="12"/>
      <c r="FK1705" s="12"/>
      <c r="FL1705" s="12"/>
      <c r="FM1705" s="12"/>
      <c r="FN1705" s="12"/>
      <c r="FO1705" s="12"/>
      <c r="FP1705" s="12"/>
      <c r="FQ1705" s="12"/>
      <c r="FR1705" s="12"/>
      <c r="FS1705" s="12"/>
      <c r="FT1705" s="12"/>
      <c r="FU1705" s="12"/>
      <c r="FV1705" s="12"/>
      <c r="FW1705" s="12"/>
      <c r="FX1705" s="12"/>
      <c r="FY1705" s="12"/>
      <c r="FZ1705" s="12"/>
      <c r="GA1705" s="12"/>
      <c r="GB1705" s="12"/>
      <c r="GC1705" s="12"/>
      <c r="GD1705" s="12"/>
      <c r="GE1705" s="12"/>
      <c r="GF1705" s="12"/>
      <c r="GG1705" s="12"/>
      <c r="GH1705" s="12"/>
      <c r="GI1705" s="12"/>
      <c r="GJ1705" s="12"/>
      <c r="GK1705" s="12"/>
      <c r="GL1705" s="12"/>
      <c r="GM1705" s="12"/>
      <c r="GN1705" s="12"/>
      <c r="GO1705" s="12"/>
      <c r="GP1705" s="12"/>
      <c r="GQ1705" s="12"/>
      <c r="GR1705" s="12"/>
      <c r="GS1705" s="12"/>
      <c r="GT1705" s="12"/>
      <c r="GU1705" s="12"/>
      <c r="GV1705" s="12"/>
      <c r="GW1705" s="12"/>
      <c r="GX1705" s="12"/>
      <c r="GY1705" s="12"/>
      <c r="GZ1705" s="12"/>
      <c r="HA1705" s="12"/>
      <c r="HB1705" s="12"/>
      <c r="HC1705" s="12"/>
      <c r="HD1705" s="12"/>
      <c r="HE1705" s="12"/>
      <c r="HF1705" s="12"/>
      <c r="HG1705" s="12"/>
      <c r="HH1705" s="12"/>
      <c r="HI1705" s="12"/>
      <c r="HJ1705" s="12"/>
      <c r="HK1705" s="12"/>
      <c r="HL1705" s="12"/>
      <c r="HM1705" s="12"/>
      <c r="HN1705" s="12"/>
      <c r="HO1705" s="12"/>
      <c r="HP1705" s="12"/>
      <c r="HQ1705" s="12"/>
      <c r="HR1705" s="12"/>
      <c r="HS1705" s="12"/>
      <c r="HT1705" s="12"/>
      <c r="HU1705" s="12"/>
      <c r="HV1705" s="12"/>
      <c r="HW1705" s="12"/>
      <c r="HX1705" s="12"/>
      <c r="HY1705" s="12"/>
      <c r="HZ1705" s="12"/>
      <c r="IA1705" s="12"/>
      <c r="IB1705" s="12"/>
      <c r="IC1705" s="12"/>
      <c r="ID1705" s="12"/>
    </row>
    <row r="1706" spans="1:238" x14ac:dyDescent="0.2">
      <c r="A1706" s="11">
        <f t="shared" si="32"/>
        <v>1692</v>
      </c>
      <c r="B1706" s="32" t="s">
        <v>557</v>
      </c>
      <c r="C1706" s="33" t="s">
        <v>2478</v>
      </c>
      <c r="D1706" s="33" t="s">
        <v>1049</v>
      </c>
      <c r="E1706" s="71" t="s">
        <v>1168</v>
      </c>
      <c r="F1706" s="32" t="s">
        <v>2342</v>
      </c>
      <c r="G1706" s="64">
        <v>1839</v>
      </c>
      <c r="H1706" s="64">
        <v>4701</v>
      </c>
      <c r="I1706" s="65" t="s">
        <v>2343</v>
      </c>
      <c r="J1706" s="90" t="s">
        <v>17</v>
      </c>
      <c r="K1706" s="36"/>
      <c r="L1706" s="12"/>
      <c r="M1706" s="12"/>
      <c r="N1706" s="12"/>
      <c r="O1706" s="12"/>
      <c r="P1706" s="12"/>
      <c r="Q1706" s="12"/>
      <c r="R1706" s="12"/>
      <c r="S1706" s="12"/>
      <c r="T1706" s="12"/>
      <c r="U1706" s="12"/>
      <c r="V1706" s="12"/>
      <c r="W1706" s="12"/>
      <c r="X1706" s="12"/>
      <c r="Y1706" s="12"/>
      <c r="Z1706" s="12"/>
      <c r="AA1706" s="12"/>
      <c r="AB1706" s="12"/>
      <c r="AC1706" s="12"/>
      <c r="AD1706" s="12"/>
      <c r="AE1706" s="12"/>
      <c r="AF1706" s="12"/>
      <c r="AG1706" s="12"/>
      <c r="AH1706" s="12"/>
      <c r="AI1706" s="12"/>
      <c r="AJ1706" s="12"/>
      <c r="AK1706" s="12"/>
      <c r="AL1706" s="12"/>
      <c r="AM1706" s="12"/>
      <c r="AN1706" s="12"/>
      <c r="AO1706" s="12"/>
      <c r="AP1706" s="12"/>
      <c r="AQ1706" s="12"/>
      <c r="AR1706" s="12"/>
      <c r="AS1706" s="12"/>
      <c r="AT1706" s="12"/>
      <c r="AU1706" s="12"/>
      <c r="AV1706" s="12"/>
      <c r="AW1706" s="12"/>
      <c r="AX1706" s="12"/>
      <c r="AY1706" s="12"/>
      <c r="AZ1706" s="12"/>
      <c r="BA1706" s="12"/>
      <c r="BB1706" s="12"/>
      <c r="BC1706" s="12"/>
      <c r="BD1706" s="12"/>
      <c r="BE1706" s="12"/>
      <c r="BF1706" s="12"/>
      <c r="BG1706" s="12"/>
      <c r="BH1706" s="12"/>
      <c r="BI1706" s="12"/>
      <c r="BJ1706" s="12"/>
      <c r="BK1706" s="12"/>
      <c r="BL1706" s="12"/>
      <c r="BM1706" s="12"/>
      <c r="BN1706" s="12"/>
      <c r="BO1706" s="12"/>
      <c r="BP1706" s="12"/>
      <c r="BQ1706" s="12"/>
      <c r="BR1706" s="12"/>
      <c r="BS1706" s="12"/>
      <c r="BT1706" s="12"/>
      <c r="BU1706" s="12"/>
      <c r="BV1706" s="12"/>
      <c r="BW1706" s="12"/>
      <c r="BX1706" s="12"/>
      <c r="BY1706" s="12"/>
      <c r="BZ1706" s="12"/>
      <c r="CA1706" s="12"/>
      <c r="CB1706" s="12"/>
      <c r="CC1706" s="12"/>
      <c r="CD1706" s="12"/>
      <c r="CE1706" s="12"/>
      <c r="CF1706" s="12"/>
      <c r="CG1706" s="12"/>
      <c r="CH1706" s="12"/>
      <c r="CI1706" s="12"/>
      <c r="CJ1706" s="12"/>
      <c r="CK1706" s="12"/>
      <c r="CL1706" s="12"/>
      <c r="CM1706" s="12"/>
      <c r="CN1706" s="12"/>
      <c r="CO1706" s="12"/>
      <c r="CP1706" s="12"/>
      <c r="CQ1706" s="12"/>
      <c r="CR1706" s="12"/>
      <c r="CS1706" s="12"/>
      <c r="CT1706" s="12"/>
      <c r="CU1706" s="12"/>
      <c r="CV1706" s="12"/>
      <c r="CW1706" s="12"/>
      <c r="CX1706" s="12"/>
      <c r="CY1706" s="12"/>
      <c r="CZ1706" s="12"/>
      <c r="DA1706" s="12"/>
      <c r="DB1706" s="12"/>
      <c r="DC1706" s="12"/>
      <c r="DD1706" s="12"/>
      <c r="DE1706" s="12"/>
      <c r="DF1706" s="12"/>
      <c r="DG1706" s="12"/>
      <c r="DH1706" s="12"/>
      <c r="DI1706" s="12"/>
      <c r="DJ1706" s="12"/>
      <c r="DK1706" s="12"/>
      <c r="DL1706" s="12"/>
      <c r="DM1706" s="12"/>
      <c r="DN1706" s="12"/>
      <c r="DO1706" s="12"/>
      <c r="DP1706" s="12"/>
      <c r="DQ1706" s="12"/>
      <c r="DR1706" s="12"/>
      <c r="DS1706" s="12"/>
      <c r="DT1706" s="12"/>
      <c r="DU1706" s="12"/>
      <c r="DV1706" s="12"/>
      <c r="DW1706" s="12"/>
      <c r="DX1706" s="12"/>
      <c r="DY1706" s="12"/>
      <c r="DZ1706" s="12"/>
      <c r="EA1706" s="12"/>
      <c r="EB1706" s="12"/>
      <c r="EC1706" s="12"/>
      <c r="ED1706" s="12"/>
      <c r="EE1706" s="12"/>
      <c r="EF1706" s="12"/>
      <c r="EG1706" s="12"/>
      <c r="EH1706" s="12"/>
      <c r="EI1706" s="12"/>
      <c r="EJ1706" s="12"/>
      <c r="EK1706" s="12"/>
      <c r="EL1706" s="12"/>
      <c r="EM1706" s="12"/>
      <c r="EN1706" s="12"/>
      <c r="EO1706" s="12"/>
      <c r="EP1706" s="12"/>
      <c r="EQ1706" s="12"/>
      <c r="ER1706" s="12"/>
      <c r="ES1706" s="12"/>
      <c r="ET1706" s="12"/>
      <c r="EU1706" s="12"/>
      <c r="EV1706" s="12"/>
      <c r="EW1706" s="12"/>
      <c r="EX1706" s="12"/>
      <c r="EY1706" s="12"/>
      <c r="EZ1706" s="12"/>
      <c r="FA1706" s="12"/>
      <c r="FB1706" s="12"/>
      <c r="FC1706" s="12"/>
      <c r="FD1706" s="12"/>
      <c r="FE1706" s="12"/>
      <c r="FF1706" s="12"/>
      <c r="FG1706" s="12"/>
      <c r="FH1706" s="12"/>
      <c r="FI1706" s="12"/>
      <c r="FJ1706" s="12"/>
      <c r="FK1706" s="12"/>
      <c r="FL1706" s="12"/>
      <c r="FM1706" s="12"/>
      <c r="FN1706" s="12"/>
      <c r="FO1706" s="12"/>
      <c r="FP1706" s="12"/>
      <c r="FQ1706" s="12"/>
      <c r="FR1706" s="12"/>
      <c r="FS1706" s="12"/>
      <c r="FT1706" s="12"/>
      <c r="FU1706" s="12"/>
      <c r="FV1706" s="12"/>
      <c r="FW1706" s="12"/>
      <c r="FX1706" s="12"/>
      <c r="FY1706" s="12"/>
      <c r="FZ1706" s="12"/>
      <c r="GA1706" s="12"/>
      <c r="GB1706" s="12"/>
      <c r="GC1706" s="12"/>
      <c r="GD1706" s="12"/>
      <c r="GE1706" s="12"/>
      <c r="GF1706" s="12"/>
      <c r="GG1706" s="12"/>
      <c r="GH1706" s="12"/>
      <c r="GI1706" s="12"/>
      <c r="GJ1706" s="12"/>
      <c r="GK1706" s="12"/>
      <c r="GL1706" s="12"/>
      <c r="GM1706" s="12"/>
      <c r="GN1706" s="12"/>
      <c r="GO1706" s="12"/>
      <c r="GP1706" s="12"/>
      <c r="GQ1706" s="12"/>
      <c r="GR1706" s="12"/>
      <c r="GS1706" s="12"/>
      <c r="GT1706" s="12"/>
      <c r="GU1706" s="12"/>
      <c r="GV1706" s="12"/>
      <c r="GW1706" s="12"/>
      <c r="GX1706" s="12"/>
      <c r="GY1706" s="12"/>
      <c r="GZ1706" s="12"/>
      <c r="HA1706" s="12"/>
      <c r="HB1706" s="12"/>
      <c r="HC1706" s="12"/>
      <c r="HD1706" s="12"/>
      <c r="HE1706" s="12"/>
      <c r="HF1706" s="12"/>
      <c r="HG1706" s="12"/>
      <c r="HH1706" s="12"/>
      <c r="HI1706" s="12"/>
      <c r="HJ1706" s="12"/>
      <c r="HK1706" s="12"/>
      <c r="HL1706" s="12"/>
      <c r="HM1706" s="12"/>
      <c r="HN1706" s="12"/>
      <c r="HO1706" s="12"/>
      <c r="HP1706" s="12"/>
      <c r="HQ1706" s="12"/>
      <c r="HR1706" s="12"/>
      <c r="HS1706" s="12"/>
      <c r="HT1706" s="12"/>
      <c r="HU1706" s="12"/>
      <c r="HV1706" s="12"/>
      <c r="HW1706" s="12"/>
      <c r="HX1706" s="12"/>
      <c r="HY1706" s="12"/>
      <c r="HZ1706" s="12"/>
      <c r="IA1706" s="12"/>
      <c r="IB1706" s="12"/>
      <c r="IC1706" s="12"/>
      <c r="ID1706" s="12"/>
    </row>
    <row r="1707" spans="1:238" x14ac:dyDescent="0.2">
      <c r="A1707" s="11">
        <f t="shared" si="32"/>
        <v>1693</v>
      </c>
      <c r="B1707" s="38" t="s">
        <v>558</v>
      </c>
      <c r="C1707" s="38" t="s">
        <v>2478</v>
      </c>
      <c r="D1707" s="55" t="s">
        <v>1049</v>
      </c>
      <c r="E1707" s="69" t="s">
        <v>2344</v>
      </c>
      <c r="F1707" s="58" t="s">
        <v>40</v>
      </c>
      <c r="G1707" s="39">
        <v>2956</v>
      </c>
      <c r="H1707" s="39">
        <v>6392</v>
      </c>
      <c r="I1707" s="57" t="s">
        <v>750</v>
      </c>
      <c r="J1707" s="57" t="s">
        <v>17</v>
      </c>
      <c r="K1707" s="36" t="s">
        <v>180</v>
      </c>
    </row>
    <row r="1708" spans="1:238" x14ac:dyDescent="0.2">
      <c r="A1708" s="11">
        <f t="shared" si="32"/>
        <v>1694</v>
      </c>
      <c r="B1708" s="38" t="s">
        <v>411</v>
      </c>
      <c r="C1708" s="38" t="s">
        <v>2478</v>
      </c>
      <c r="D1708" s="55" t="s">
        <v>1049</v>
      </c>
      <c r="E1708" s="69" t="s">
        <v>2361</v>
      </c>
      <c r="F1708" s="58" t="s">
        <v>70</v>
      </c>
      <c r="G1708" s="39">
        <v>299</v>
      </c>
      <c r="H1708" s="39">
        <v>624</v>
      </c>
      <c r="I1708" s="57" t="s">
        <v>15</v>
      </c>
      <c r="J1708" s="57" t="s">
        <v>17</v>
      </c>
      <c r="K1708" s="36"/>
    </row>
    <row r="1709" spans="1:238" x14ac:dyDescent="0.2">
      <c r="A1709" s="11">
        <f t="shared" si="32"/>
        <v>1695</v>
      </c>
      <c r="B1709" s="38" t="s">
        <v>1178</v>
      </c>
      <c r="C1709" s="38" t="s">
        <v>2478</v>
      </c>
      <c r="D1709" s="55" t="s">
        <v>1049</v>
      </c>
      <c r="E1709" s="69" t="s">
        <v>2371</v>
      </c>
      <c r="F1709" s="58" t="s">
        <v>116</v>
      </c>
      <c r="G1709" s="39">
        <v>2656</v>
      </c>
      <c r="H1709" s="39">
        <v>5630</v>
      </c>
      <c r="I1709" s="57" t="s">
        <v>933</v>
      </c>
      <c r="J1709" s="57" t="s">
        <v>17</v>
      </c>
      <c r="K1709" s="36" t="s">
        <v>181</v>
      </c>
    </row>
    <row r="1710" spans="1:238" x14ac:dyDescent="0.2">
      <c r="A1710" s="11">
        <f t="shared" si="32"/>
        <v>1696</v>
      </c>
      <c r="B1710" s="32" t="s">
        <v>559</v>
      </c>
      <c r="C1710" s="32" t="s">
        <v>2478</v>
      </c>
      <c r="D1710" s="32" t="s">
        <v>1049</v>
      </c>
      <c r="E1710" s="68" t="s">
        <v>2399</v>
      </c>
      <c r="F1710" s="33" t="s">
        <v>917</v>
      </c>
      <c r="G1710" s="34">
        <v>901</v>
      </c>
      <c r="H1710" s="34">
        <v>2101</v>
      </c>
      <c r="I1710" s="37" t="s">
        <v>750</v>
      </c>
      <c r="J1710" s="35" t="s">
        <v>17</v>
      </c>
      <c r="K1710" s="36" t="s">
        <v>181</v>
      </c>
    </row>
    <row r="1711" spans="1:238" x14ac:dyDescent="0.2">
      <c r="A1711" s="11">
        <f t="shared" si="32"/>
        <v>1697</v>
      </c>
      <c r="B1711" s="32" t="s">
        <v>727</v>
      </c>
      <c r="C1711" s="32" t="s">
        <v>2478</v>
      </c>
      <c r="D1711" s="32" t="s">
        <v>1049</v>
      </c>
      <c r="E1711" s="68">
        <v>2021.05</v>
      </c>
      <c r="F1711" s="33" t="s">
        <v>45</v>
      </c>
      <c r="G1711" s="34">
        <v>1480</v>
      </c>
      <c r="H1711" s="34">
        <v>3019</v>
      </c>
      <c r="I1711" s="37" t="s">
        <v>15</v>
      </c>
      <c r="J1711" s="35" t="s">
        <v>17</v>
      </c>
      <c r="K1711" s="36"/>
    </row>
    <row r="1712" spans="1:238" x14ac:dyDescent="0.2">
      <c r="A1712" s="11">
        <f t="shared" si="32"/>
        <v>1698</v>
      </c>
      <c r="B1712" s="32" t="s">
        <v>749</v>
      </c>
      <c r="C1712" s="32" t="s">
        <v>2478</v>
      </c>
      <c r="D1712" s="32" t="s">
        <v>1049</v>
      </c>
      <c r="E1712" s="68">
        <v>2021.07</v>
      </c>
      <c r="F1712" s="33" t="s">
        <v>1507</v>
      </c>
      <c r="G1712" s="34">
        <v>1094</v>
      </c>
      <c r="H1712" s="34">
        <v>2622</v>
      </c>
      <c r="I1712" s="37" t="s">
        <v>750</v>
      </c>
      <c r="J1712" s="35" t="s">
        <v>17</v>
      </c>
      <c r="K1712" s="36" t="s">
        <v>181</v>
      </c>
    </row>
    <row r="1713" spans="1:238" x14ac:dyDescent="0.2">
      <c r="A1713" s="11">
        <f t="shared" si="32"/>
        <v>1699</v>
      </c>
      <c r="B1713" s="32" t="s">
        <v>932</v>
      </c>
      <c r="C1713" s="32" t="s">
        <v>2478</v>
      </c>
      <c r="D1713" s="32" t="s">
        <v>1049</v>
      </c>
      <c r="E1713" s="68">
        <v>2022.07</v>
      </c>
      <c r="F1713" s="33" t="s">
        <v>927</v>
      </c>
      <c r="G1713" s="34">
        <v>1092</v>
      </c>
      <c r="H1713" s="34">
        <v>2195</v>
      </c>
      <c r="I1713" s="37" t="s">
        <v>933</v>
      </c>
      <c r="J1713" s="35" t="s">
        <v>17</v>
      </c>
      <c r="K1713" s="36" t="s">
        <v>181</v>
      </c>
      <c r="L1713" s="12"/>
      <c r="M1713" s="12"/>
      <c r="N1713" s="12"/>
      <c r="O1713" s="12"/>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12"/>
      <c r="AL1713" s="12"/>
      <c r="AM1713" s="12"/>
      <c r="AN1713" s="12"/>
      <c r="AO1713" s="12"/>
      <c r="AP1713" s="12"/>
      <c r="AQ1713" s="12"/>
      <c r="AR1713" s="12"/>
      <c r="AS1713" s="12"/>
      <c r="AT1713" s="12"/>
      <c r="AU1713" s="12"/>
      <c r="AV1713" s="12"/>
      <c r="AW1713" s="12"/>
      <c r="AX1713" s="12"/>
      <c r="AY1713" s="12"/>
      <c r="AZ1713" s="12"/>
      <c r="BA1713" s="12"/>
      <c r="BB1713" s="12"/>
      <c r="BC1713" s="12"/>
      <c r="BD1713" s="12"/>
      <c r="BE1713" s="12"/>
      <c r="BF1713" s="12"/>
      <c r="BG1713" s="12"/>
      <c r="BH1713" s="12"/>
      <c r="BI1713" s="12"/>
      <c r="BJ1713" s="12"/>
      <c r="BK1713" s="12"/>
      <c r="BL1713" s="12"/>
      <c r="BM1713" s="12"/>
      <c r="BN1713" s="12"/>
      <c r="BO1713" s="12"/>
      <c r="BP1713" s="12"/>
      <c r="BQ1713" s="12"/>
      <c r="BR1713" s="12"/>
      <c r="BS1713" s="12"/>
      <c r="BT1713" s="12"/>
      <c r="BU1713" s="12"/>
      <c r="BV1713" s="12"/>
      <c r="BW1713" s="12"/>
      <c r="BX1713" s="12"/>
      <c r="BY1713" s="12"/>
      <c r="BZ1713" s="12"/>
      <c r="CA1713" s="12"/>
      <c r="CB1713" s="12"/>
      <c r="CC1713" s="12"/>
      <c r="CD1713" s="12"/>
      <c r="CE1713" s="12"/>
      <c r="CF1713" s="12"/>
      <c r="CG1713" s="12"/>
      <c r="CH1713" s="12"/>
      <c r="CI1713" s="12"/>
      <c r="CJ1713" s="12"/>
      <c r="CK1713" s="12"/>
      <c r="CL1713" s="12"/>
      <c r="CM1713" s="12"/>
      <c r="CN1713" s="12"/>
      <c r="CO1713" s="12"/>
      <c r="CP1713" s="12"/>
      <c r="CQ1713" s="12"/>
      <c r="CR1713" s="12"/>
      <c r="CS1713" s="12"/>
      <c r="CT1713" s="12"/>
      <c r="CU1713" s="12"/>
      <c r="CV1713" s="12"/>
      <c r="CW1713" s="12"/>
      <c r="CX1713" s="12"/>
      <c r="CY1713" s="12"/>
      <c r="CZ1713" s="12"/>
      <c r="DA1713" s="12"/>
      <c r="DB1713" s="12"/>
      <c r="DC1713" s="12"/>
      <c r="DD1713" s="12"/>
      <c r="DE1713" s="12"/>
      <c r="DF1713" s="12"/>
      <c r="DG1713" s="12"/>
      <c r="DH1713" s="12"/>
      <c r="DI1713" s="12"/>
      <c r="DJ1713" s="12"/>
      <c r="DK1713" s="12"/>
      <c r="DL1713" s="12"/>
      <c r="DM1713" s="12"/>
      <c r="DN1713" s="12"/>
      <c r="DO1713" s="12"/>
      <c r="DP1713" s="12"/>
      <c r="DQ1713" s="12"/>
      <c r="DR1713" s="12"/>
      <c r="DS1713" s="12"/>
      <c r="DT1713" s="12"/>
      <c r="DU1713" s="12"/>
      <c r="DV1713" s="12"/>
      <c r="DW1713" s="12"/>
      <c r="DX1713" s="12"/>
      <c r="DY1713" s="12"/>
      <c r="DZ1713" s="12"/>
      <c r="EA1713" s="12"/>
      <c r="EB1713" s="12"/>
      <c r="EC1713" s="12"/>
      <c r="ED1713" s="12"/>
      <c r="EE1713" s="12"/>
      <c r="EF1713" s="12"/>
      <c r="EG1713" s="12"/>
      <c r="EH1713" s="12"/>
      <c r="EI1713" s="12"/>
      <c r="EJ1713" s="12"/>
      <c r="EK1713" s="12"/>
      <c r="EL1713" s="12"/>
      <c r="EM1713" s="12"/>
      <c r="EN1713" s="12"/>
      <c r="EO1713" s="12"/>
      <c r="EP1713" s="12"/>
      <c r="EQ1713" s="12"/>
      <c r="ER1713" s="12"/>
      <c r="ES1713" s="12"/>
      <c r="ET1713" s="12"/>
      <c r="EU1713" s="12"/>
      <c r="EV1713" s="12"/>
      <c r="EW1713" s="12"/>
      <c r="EX1713" s="12"/>
      <c r="EY1713" s="12"/>
      <c r="EZ1713" s="12"/>
      <c r="FA1713" s="12"/>
      <c r="FB1713" s="12"/>
      <c r="FC1713" s="12"/>
      <c r="FD1713" s="12"/>
      <c r="FE1713" s="12"/>
      <c r="FF1713" s="12"/>
      <c r="FG1713" s="12"/>
      <c r="FH1713" s="12"/>
      <c r="FI1713" s="12"/>
      <c r="FJ1713" s="12"/>
      <c r="FK1713" s="12"/>
      <c r="FL1713" s="12"/>
      <c r="FM1713" s="12"/>
      <c r="FN1713" s="12"/>
      <c r="FO1713" s="12"/>
      <c r="FP1713" s="12"/>
      <c r="FQ1713" s="12"/>
      <c r="FR1713" s="12"/>
      <c r="FS1713" s="12"/>
      <c r="FT1713" s="12"/>
      <c r="FU1713" s="12"/>
      <c r="FV1713" s="12"/>
      <c r="FW1713" s="12"/>
      <c r="FX1713" s="12"/>
      <c r="FY1713" s="12"/>
      <c r="FZ1713" s="12"/>
      <c r="GA1713" s="12"/>
      <c r="GB1713" s="12"/>
      <c r="GC1713" s="12"/>
      <c r="GD1713" s="12"/>
      <c r="GE1713" s="12"/>
      <c r="GF1713" s="12"/>
      <c r="GG1713" s="12"/>
      <c r="GH1713" s="12"/>
      <c r="GI1713" s="12"/>
      <c r="GJ1713" s="12"/>
      <c r="GK1713" s="12"/>
      <c r="GL1713" s="12"/>
      <c r="GM1713" s="12"/>
      <c r="GN1713" s="12"/>
      <c r="GO1713" s="12"/>
      <c r="GP1713" s="12"/>
      <c r="GQ1713" s="12"/>
      <c r="GR1713" s="12"/>
      <c r="GS1713" s="12"/>
      <c r="GT1713" s="12"/>
      <c r="GU1713" s="12"/>
      <c r="GV1713" s="12"/>
      <c r="GW1713" s="12"/>
      <c r="GX1713" s="12"/>
      <c r="GY1713" s="12"/>
      <c r="GZ1713" s="12"/>
      <c r="HA1713" s="12"/>
      <c r="HB1713" s="12"/>
      <c r="HC1713" s="12"/>
      <c r="HD1713" s="12"/>
      <c r="HE1713" s="12"/>
      <c r="HF1713" s="12"/>
      <c r="HG1713" s="12"/>
      <c r="HH1713" s="12"/>
      <c r="HI1713" s="12"/>
      <c r="HJ1713" s="12"/>
      <c r="HK1713" s="12"/>
      <c r="HL1713" s="12"/>
      <c r="HM1713" s="12"/>
      <c r="HN1713" s="12"/>
      <c r="HO1713" s="12"/>
      <c r="HP1713" s="12"/>
      <c r="HQ1713" s="12"/>
      <c r="HR1713" s="12"/>
      <c r="HS1713" s="12"/>
      <c r="HT1713" s="12"/>
      <c r="HU1713" s="12"/>
      <c r="HV1713" s="12"/>
      <c r="HW1713" s="12"/>
      <c r="HX1713" s="12"/>
      <c r="HY1713" s="12"/>
      <c r="HZ1713" s="12"/>
      <c r="IA1713" s="12"/>
      <c r="IB1713" s="12"/>
      <c r="IC1713" s="12"/>
      <c r="ID1713" s="12"/>
    </row>
    <row r="1714" spans="1:238" x14ac:dyDescent="0.2">
      <c r="A1714" s="11">
        <f t="shared" si="32"/>
        <v>1700</v>
      </c>
      <c r="B1714" s="32" t="s">
        <v>2465</v>
      </c>
      <c r="C1714" s="32" t="s">
        <v>2480</v>
      </c>
      <c r="D1714" s="32" t="s">
        <v>1049</v>
      </c>
      <c r="E1714" s="68" t="s">
        <v>2458</v>
      </c>
      <c r="F1714" s="33" t="s">
        <v>2466</v>
      </c>
      <c r="G1714" s="34">
        <v>1731</v>
      </c>
      <c r="H1714" s="34">
        <v>3879</v>
      </c>
      <c r="I1714" s="37" t="s">
        <v>18</v>
      </c>
      <c r="J1714" s="35" t="s">
        <v>17</v>
      </c>
      <c r="K1714" s="36" t="s">
        <v>181</v>
      </c>
      <c r="L1714" s="12"/>
      <c r="M1714" s="12"/>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12"/>
      <c r="AL1714" s="12"/>
      <c r="AM1714" s="12"/>
      <c r="AN1714" s="12"/>
      <c r="AO1714" s="12"/>
      <c r="AP1714" s="12"/>
      <c r="AQ1714" s="12"/>
      <c r="AR1714" s="12"/>
      <c r="AS1714" s="12"/>
      <c r="AT1714" s="12"/>
      <c r="AU1714" s="12"/>
      <c r="AV1714" s="12"/>
      <c r="AW1714" s="12"/>
      <c r="AX1714" s="12"/>
      <c r="AY1714" s="12"/>
      <c r="AZ1714" s="12"/>
      <c r="BA1714" s="12"/>
      <c r="BB1714" s="12"/>
      <c r="BC1714" s="12"/>
      <c r="BD1714" s="12"/>
      <c r="BE1714" s="12"/>
      <c r="BF1714" s="12"/>
      <c r="BG1714" s="12"/>
      <c r="BH1714" s="12"/>
      <c r="BI1714" s="12"/>
      <c r="BJ1714" s="12"/>
      <c r="BK1714" s="12"/>
      <c r="BL1714" s="12"/>
      <c r="BM1714" s="12"/>
      <c r="BN1714" s="12"/>
      <c r="BO1714" s="12"/>
      <c r="BP1714" s="12"/>
      <c r="BQ1714" s="12"/>
      <c r="BR1714" s="12"/>
      <c r="BS1714" s="12"/>
      <c r="BT1714" s="12"/>
      <c r="BU1714" s="12"/>
      <c r="BV1714" s="12"/>
      <c r="BW1714" s="12"/>
      <c r="BX1714" s="12"/>
      <c r="BY1714" s="12"/>
      <c r="BZ1714" s="12"/>
      <c r="CA1714" s="12"/>
      <c r="CB1714" s="12"/>
      <c r="CC1714" s="12"/>
      <c r="CD1714" s="12"/>
      <c r="CE1714" s="12"/>
      <c r="CF1714" s="12"/>
      <c r="CG1714" s="12"/>
      <c r="CH1714" s="12"/>
      <c r="CI1714" s="12"/>
      <c r="CJ1714" s="12"/>
      <c r="CK1714" s="12"/>
      <c r="CL1714" s="12"/>
      <c r="CM1714" s="12"/>
      <c r="CN1714" s="12"/>
      <c r="CO1714" s="12"/>
      <c r="CP1714" s="12"/>
      <c r="CQ1714" s="12"/>
      <c r="CR1714" s="12"/>
      <c r="CS1714" s="12"/>
      <c r="CT1714" s="12"/>
      <c r="CU1714" s="12"/>
      <c r="CV1714" s="12"/>
      <c r="CW1714" s="12"/>
      <c r="CX1714" s="12"/>
      <c r="CY1714" s="12"/>
      <c r="CZ1714" s="12"/>
      <c r="DA1714" s="12"/>
      <c r="DB1714" s="12"/>
      <c r="DC1714" s="12"/>
      <c r="DD1714" s="12"/>
      <c r="DE1714" s="12"/>
      <c r="DF1714" s="12"/>
      <c r="DG1714" s="12"/>
      <c r="DH1714" s="12"/>
      <c r="DI1714" s="12"/>
      <c r="DJ1714" s="12"/>
      <c r="DK1714" s="12"/>
      <c r="DL1714" s="12"/>
      <c r="DM1714" s="12"/>
      <c r="DN1714" s="12"/>
      <c r="DO1714" s="12"/>
      <c r="DP1714" s="12"/>
      <c r="DQ1714" s="12"/>
      <c r="DR1714" s="12"/>
      <c r="DS1714" s="12"/>
      <c r="DT1714" s="12"/>
      <c r="DU1714" s="12"/>
      <c r="DV1714" s="12"/>
      <c r="DW1714" s="12"/>
      <c r="DX1714" s="12"/>
      <c r="DY1714" s="12"/>
      <c r="DZ1714" s="12"/>
      <c r="EA1714" s="12"/>
      <c r="EB1714" s="12"/>
      <c r="EC1714" s="12"/>
      <c r="ED1714" s="12"/>
      <c r="EE1714" s="12"/>
      <c r="EF1714" s="12"/>
      <c r="EG1714" s="12"/>
      <c r="EH1714" s="12"/>
      <c r="EI1714" s="12"/>
      <c r="EJ1714" s="12"/>
      <c r="EK1714" s="12"/>
      <c r="EL1714" s="12"/>
      <c r="EM1714" s="12"/>
      <c r="EN1714" s="12"/>
      <c r="EO1714" s="12"/>
      <c r="EP1714" s="12"/>
      <c r="EQ1714" s="12"/>
      <c r="ER1714" s="12"/>
      <c r="ES1714" s="12"/>
      <c r="ET1714" s="12"/>
      <c r="EU1714" s="12"/>
      <c r="EV1714" s="12"/>
      <c r="EW1714" s="12"/>
      <c r="EX1714" s="12"/>
      <c r="EY1714" s="12"/>
      <c r="EZ1714" s="12"/>
      <c r="FA1714" s="12"/>
      <c r="FB1714" s="12"/>
      <c r="FC1714" s="12"/>
      <c r="FD1714" s="12"/>
      <c r="FE1714" s="12"/>
      <c r="FF1714" s="12"/>
      <c r="FG1714" s="12"/>
      <c r="FH1714" s="12"/>
      <c r="FI1714" s="12"/>
      <c r="FJ1714" s="12"/>
      <c r="FK1714" s="12"/>
      <c r="FL1714" s="12"/>
      <c r="FM1714" s="12"/>
      <c r="FN1714" s="12"/>
      <c r="FO1714" s="12"/>
      <c r="FP1714" s="12"/>
      <c r="FQ1714" s="12"/>
      <c r="FR1714" s="12"/>
      <c r="FS1714" s="12"/>
      <c r="FT1714" s="12"/>
      <c r="FU1714" s="12"/>
      <c r="FV1714" s="12"/>
      <c r="FW1714" s="12"/>
      <c r="FX1714" s="12"/>
      <c r="FY1714" s="12"/>
      <c r="FZ1714" s="12"/>
      <c r="GA1714" s="12"/>
      <c r="GB1714" s="12"/>
      <c r="GC1714" s="12"/>
      <c r="GD1714" s="12"/>
      <c r="GE1714" s="12"/>
      <c r="GF1714" s="12"/>
      <c r="GG1714" s="12"/>
      <c r="GH1714" s="12"/>
      <c r="GI1714" s="12"/>
      <c r="GJ1714" s="12"/>
      <c r="GK1714" s="12"/>
      <c r="GL1714" s="12"/>
      <c r="GM1714" s="12"/>
      <c r="GN1714" s="12"/>
      <c r="GO1714" s="12"/>
      <c r="GP1714" s="12"/>
      <c r="GQ1714" s="12"/>
      <c r="GR1714" s="12"/>
      <c r="GS1714" s="12"/>
      <c r="GT1714" s="12"/>
      <c r="GU1714" s="12"/>
      <c r="GV1714" s="12"/>
      <c r="GW1714" s="12"/>
      <c r="GX1714" s="12"/>
      <c r="GY1714" s="12"/>
      <c r="GZ1714" s="12"/>
      <c r="HA1714" s="12"/>
      <c r="HB1714" s="12"/>
      <c r="HC1714" s="12"/>
      <c r="HD1714" s="12"/>
      <c r="HE1714" s="12"/>
      <c r="HF1714" s="12"/>
      <c r="HG1714" s="12"/>
      <c r="HH1714" s="12"/>
      <c r="HI1714" s="12"/>
      <c r="HJ1714" s="12"/>
      <c r="HK1714" s="12"/>
      <c r="HL1714" s="12"/>
      <c r="HM1714" s="12"/>
      <c r="HN1714" s="12"/>
      <c r="HO1714" s="12"/>
      <c r="HP1714" s="12"/>
      <c r="HQ1714" s="12"/>
      <c r="HR1714" s="12"/>
      <c r="HS1714" s="12"/>
      <c r="HT1714" s="12"/>
      <c r="HU1714" s="12"/>
      <c r="HV1714" s="12"/>
      <c r="HW1714" s="12"/>
      <c r="HX1714" s="12"/>
      <c r="HY1714" s="12"/>
      <c r="HZ1714" s="12"/>
      <c r="IA1714" s="12"/>
      <c r="IB1714" s="12"/>
      <c r="IC1714" s="12"/>
      <c r="ID1714" s="12"/>
    </row>
    <row r="1715" spans="1:238" s="12" customFormat="1" x14ac:dyDescent="0.2">
      <c r="A1715" s="140" t="s">
        <v>704</v>
      </c>
      <c r="B1715" s="141"/>
      <c r="C1715" s="141"/>
      <c r="D1715" s="141"/>
      <c r="E1715" s="141"/>
      <c r="F1715" s="141"/>
      <c r="G1715" s="141"/>
      <c r="H1715" s="141"/>
      <c r="I1715" s="141"/>
      <c r="J1715" s="141"/>
      <c r="K1715" s="142"/>
    </row>
    <row r="1716" spans="1:238" x14ac:dyDescent="0.2">
      <c r="A1716" s="11">
        <f>ROW()-15</f>
        <v>1701</v>
      </c>
      <c r="B1716" s="32" t="s">
        <v>1510</v>
      </c>
      <c r="C1716" s="32" t="s">
        <v>902</v>
      </c>
      <c r="D1716" s="38" t="s">
        <v>902</v>
      </c>
      <c r="E1716" s="69" t="s">
        <v>1511</v>
      </c>
      <c r="F1716" s="33" t="s">
        <v>1512</v>
      </c>
      <c r="G1716" s="34">
        <v>124</v>
      </c>
      <c r="H1716" s="34">
        <v>222</v>
      </c>
      <c r="I1716" s="37" t="s">
        <v>15</v>
      </c>
      <c r="J1716" s="35" t="s">
        <v>17</v>
      </c>
      <c r="K1716" s="36"/>
    </row>
    <row r="1717" spans="1:238" x14ac:dyDescent="0.2">
      <c r="A1717" s="11">
        <f t="shared" ref="A1717:A1756" si="33">ROW()-15</f>
        <v>1702</v>
      </c>
      <c r="B1717" s="32" t="s">
        <v>1059</v>
      </c>
      <c r="C1717" s="32" t="s">
        <v>902</v>
      </c>
      <c r="D1717" s="38" t="s">
        <v>902</v>
      </c>
      <c r="E1717" s="69" t="s">
        <v>1518</v>
      </c>
      <c r="F1717" s="33" t="s">
        <v>35</v>
      </c>
      <c r="G1717" s="34">
        <v>120</v>
      </c>
      <c r="H1717" s="34">
        <v>210</v>
      </c>
      <c r="I1717" s="37" t="s">
        <v>15</v>
      </c>
      <c r="J1717" s="35" t="s">
        <v>17</v>
      </c>
      <c r="K1717" s="36"/>
    </row>
    <row r="1718" spans="1:238" x14ac:dyDescent="0.2">
      <c r="A1718" s="11">
        <f t="shared" si="33"/>
        <v>1703</v>
      </c>
      <c r="B1718" s="32" t="s">
        <v>1519</v>
      </c>
      <c r="C1718" s="32" t="s">
        <v>902</v>
      </c>
      <c r="D1718" s="38" t="s">
        <v>902</v>
      </c>
      <c r="E1718" s="69" t="s">
        <v>1518</v>
      </c>
      <c r="F1718" s="33" t="s">
        <v>96</v>
      </c>
      <c r="G1718" s="34">
        <v>119</v>
      </c>
      <c r="H1718" s="34">
        <v>218</v>
      </c>
      <c r="I1718" s="37" t="s">
        <v>15</v>
      </c>
      <c r="J1718" s="35" t="s">
        <v>17</v>
      </c>
      <c r="K1718" s="36"/>
    </row>
    <row r="1719" spans="1:238" x14ac:dyDescent="0.2">
      <c r="A1719" s="11">
        <f t="shared" si="33"/>
        <v>1704</v>
      </c>
      <c r="B1719" s="32" t="s">
        <v>1060</v>
      </c>
      <c r="C1719" s="32" t="s">
        <v>902</v>
      </c>
      <c r="D1719" s="38" t="s">
        <v>902</v>
      </c>
      <c r="E1719" s="69" t="s">
        <v>1518</v>
      </c>
      <c r="F1719" s="33" t="s">
        <v>1135</v>
      </c>
      <c r="G1719" s="34">
        <v>227</v>
      </c>
      <c r="H1719" s="34">
        <v>212</v>
      </c>
      <c r="I1719" s="37" t="s">
        <v>15</v>
      </c>
      <c r="J1719" s="35" t="s">
        <v>17</v>
      </c>
      <c r="K1719" s="36"/>
    </row>
    <row r="1720" spans="1:238" x14ac:dyDescent="0.2">
      <c r="A1720" s="11">
        <f t="shared" si="33"/>
        <v>1705</v>
      </c>
      <c r="B1720" s="32" t="s">
        <v>1061</v>
      </c>
      <c r="C1720" s="32" t="s">
        <v>902</v>
      </c>
      <c r="D1720" s="38" t="s">
        <v>902</v>
      </c>
      <c r="E1720" s="69" t="s">
        <v>1518</v>
      </c>
      <c r="F1720" s="33" t="s">
        <v>23</v>
      </c>
      <c r="G1720" s="34">
        <v>159</v>
      </c>
      <c r="H1720" s="34">
        <v>235</v>
      </c>
      <c r="I1720" s="37" t="s">
        <v>15</v>
      </c>
      <c r="J1720" s="35" t="s">
        <v>17</v>
      </c>
      <c r="K1720" s="36"/>
    </row>
    <row r="1721" spans="1:238" x14ac:dyDescent="0.2">
      <c r="A1721" s="11">
        <f t="shared" si="33"/>
        <v>1706</v>
      </c>
      <c r="B1721" s="32" t="s">
        <v>1525</v>
      </c>
      <c r="C1721" s="32" t="s">
        <v>902</v>
      </c>
      <c r="D1721" s="38" t="s">
        <v>902</v>
      </c>
      <c r="E1721" s="69" t="s">
        <v>1523</v>
      </c>
      <c r="F1721" s="33" t="s">
        <v>1526</v>
      </c>
      <c r="G1721" s="34">
        <v>373</v>
      </c>
      <c r="H1721" s="34">
        <v>1665</v>
      </c>
      <c r="I1721" s="37" t="s">
        <v>15</v>
      </c>
      <c r="J1721" s="35" t="s">
        <v>42</v>
      </c>
      <c r="K1721" s="36"/>
    </row>
    <row r="1722" spans="1:238" x14ac:dyDescent="0.2">
      <c r="A1722" s="11">
        <f t="shared" si="33"/>
        <v>1707</v>
      </c>
      <c r="B1722" s="32" t="s">
        <v>1547</v>
      </c>
      <c r="C1722" s="32" t="s">
        <v>902</v>
      </c>
      <c r="D1722" s="38" t="s">
        <v>902</v>
      </c>
      <c r="E1722" s="69" t="s">
        <v>1545</v>
      </c>
      <c r="F1722" s="33" t="s">
        <v>1548</v>
      </c>
      <c r="G1722" s="34">
        <v>272</v>
      </c>
      <c r="H1722" s="34">
        <v>207</v>
      </c>
      <c r="I1722" s="37" t="s">
        <v>15</v>
      </c>
      <c r="J1722" s="35" t="s">
        <v>17</v>
      </c>
      <c r="K1722" s="36"/>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c r="AP1722" s="15"/>
      <c r="AQ1722" s="15"/>
      <c r="AR1722" s="15"/>
      <c r="AS1722" s="15"/>
      <c r="AT1722" s="15"/>
      <c r="AU1722" s="15"/>
      <c r="AV1722" s="15"/>
      <c r="AW1722" s="15"/>
      <c r="AX1722" s="15"/>
      <c r="AY1722" s="15"/>
      <c r="AZ1722" s="15"/>
      <c r="BA1722" s="15"/>
      <c r="BB1722" s="15"/>
      <c r="BC1722" s="15"/>
      <c r="BD1722" s="15"/>
      <c r="BE1722" s="15"/>
      <c r="BF1722" s="15"/>
      <c r="BG1722" s="15"/>
      <c r="BH1722" s="15"/>
      <c r="BI1722" s="15"/>
      <c r="BJ1722" s="15"/>
      <c r="BK1722" s="15"/>
      <c r="BL1722" s="15"/>
      <c r="BM1722" s="15"/>
      <c r="BN1722" s="15"/>
      <c r="BO1722" s="15"/>
      <c r="BP1722" s="15"/>
      <c r="BQ1722" s="15"/>
      <c r="BR1722" s="15"/>
      <c r="BS1722" s="15"/>
      <c r="BT1722" s="15"/>
      <c r="BU1722" s="15"/>
      <c r="BV1722" s="15"/>
      <c r="BW1722" s="15"/>
      <c r="BX1722" s="15"/>
      <c r="BY1722" s="15"/>
      <c r="BZ1722" s="15"/>
      <c r="CA1722" s="15"/>
      <c r="CB1722" s="15"/>
      <c r="CC1722" s="15"/>
      <c r="CD1722" s="15"/>
      <c r="CE1722" s="15"/>
      <c r="CF1722" s="15"/>
      <c r="CG1722" s="15"/>
      <c r="CH1722" s="15"/>
      <c r="CI1722" s="15"/>
      <c r="CJ1722" s="15"/>
      <c r="CK1722" s="15"/>
      <c r="CL1722" s="15"/>
      <c r="CM1722" s="15"/>
      <c r="CN1722" s="15"/>
      <c r="CO1722" s="15"/>
      <c r="CP1722" s="15"/>
      <c r="CQ1722" s="15"/>
      <c r="CR1722" s="15"/>
      <c r="CS1722" s="15"/>
      <c r="CT1722" s="15"/>
      <c r="CU1722" s="15"/>
      <c r="CV1722" s="15"/>
      <c r="CW1722" s="15"/>
      <c r="CX1722" s="15"/>
      <c r="CY1722" s="15"/>
      <c r="CZ1722" s="15"/>
      <c r="DA1722" s="15"/>
      <c r="DB1722" s="15"/>
      <c r="DC1722" s="15"/>
      <c r="DD1722" s="15"/>
      <c r="DE1722" s="15"/>
      <c r="DF1722" s="15"/>
      <c r="DG1722" s="15"/>
      <c r="DH1722" s="15"/>
      <c r="DI1722" s="15"/>
      <c r="DJ1722" s="15"/>
      <c r="DK1722" s="15"/>
      <c r="DL1722" s="15"/>
      <c r="DM1722" s="15"/>
      <c r="DN1722" s="15"/>
      <c r="DO1722" s="15"/>
      <c r="DP1722" s="15"/>
      <c r="DQ1722" s="15"/>
      <c r="DR1722" s="15"/>
      <c r="DS1722" s="15"/>
      <c r="DT1722" s="15"/>
      <c r="DU1722" s="15"/>
      <c r="DV1722" s="15"/>
      <c r="DW1722" s="15"/>
      <c r="DX1722" s="15"/>
      <c r="DY1722" s="15"/>
      <c r="DZ1722" s="15"/>
      <c r="EA1722" s="15"/>
      <c r="EB1722" s="15"/>
      <c r="EC1722" s="15"/>
      <c r="ED1722" s="15"/>
      <c r="EE1722" s="15"/>
      <c r="EF1722" s="15"/>
      <c r="EG1722" s="15"/>
      <c r="EH1722" s="15"/>
      <c r="EI1722" s="15"/>
      <c r="EJ1722" s="15"/>
      <c r="EK1722" s="15"/>
      <c r="EL1722" s="15"/>
      <c r="EM1722" s="15"/>
      <c r="EN1722" s="15"/>
      <c r="EO1722" s="15"/>
      <c r="EP1722" s="15"/>
      <c r="EQ1722" s="15"/>
      <c r="ER1722" s="15"/>
      <c r="ES1722" s="15"/>
      <c r="ET1722" s="15"/>
      <c r="EU1722" s="15"/>
      <c r="EV1722" s="15"/>
      <c r="EW1722" s="15"/>
      <c r="EX1722" s="15"/>
      <c r="EY1722" s="15"/>
      <c r="EZ1722" s="15"/>
      <c r="FA1722" s="15"/>
      <c r="FB1722" s="15"/>
      <c r="FC1722" s="15"/>
      <c r="FD1722" s="15"/>
      <c r="FE1722" s="15"/>
      <c r="FF1722" s="15"/>
      <c r="FG1722" s="15"/>
      <c r="FH1722" s="15"/>
      <c r="FI1722" s="15"/>
      <c r="FJ1722" s="15"/>
      <c r="FK1722" s="15"/>
      <c r="FL1722" s="15"/>
      <c r="FM1722" s="15"/>
      <c r="FN1722" s="15"/>
      <c r="FO1722" s="15"/>
      <c r="FP1722" s="15"/>
      <c r="FQ1722" s="15"/>
      <c r="FR1722" s="15"/>
      <c r="FS1722" s="15"/>
      <c r="FT1722" s="15"/>
      <c r="FU1722" s="15"/>
      <c r="FV1722" s="15"/>
      <c r="FW1722" s="15"/>
      <c r="FX1722" s="15"/>
      <c r="FY1722" s="15"/>
      <c r="FZ1722" s="15"/>
      <c r="GA1722" s="15"/>
      <c r="GB1722" s="15"/>
      <c r="GC1722" s="15"/>
      <c r="GD1722" s="15"/>
      <c r="GE1722" s="15"/>
      <c r="GF1722" s="15"/>
      <c r="GG1722" s="15"/>
      <c r="GH1722" s="15"/>
      <c r="GI1722" s="15"/>
      <c r="GJ1722" s="15"/>
      <c r="GK1722" s="15"/>
      <c r="GL1722" s="15"/>
      <c r="GM1722" s="15"/>
      <c r="GN1722" s="15"/>
      <c r="GO1722" s="15"/>
      <c r="GP1722" s="15"/>
      <c r="GQ1722" s="15"/>
      <c r="GR1722" s="15"/>
      <c r="GS1722" s="15"/>
      <c r="GT1722" s="15"/>
      <c r="GU1722" s="15"/>
      <c r="GV1722" s="15"/>
      <c r="GW1722" s="15"/>
      <c r="GX1722" s="15"/>
      <c r="GY1722" s="15"/>
      <c r="GZ1722" s="15"/>
      <c r="HA1722" s="15"/>
      <c r="HB1722" s="15"/>
      <c r="HC1722" s="15"/>
      <c r="HD1722" s="15"/>
      <c r="HE1722" s="15"/>
      <c r="HF1722" s="15"/>
      <c r="HG1722" s="15"/>
      <c r="HH1722" s="15"/>
      <c r="HI1722" s="15"/>
      <c r="HJ1722" s="15"/>
      <c r="HK1722" s="15"/>
      <c r="HL1722" s="15"/>
      <c r="HM1722" s="15"/>
      <c r="HN1722" s="15"/>
      <c r="HO1722" s="15"/>
      <c r="HP1722" s="15"/>
      <c r="HQ1722" s="15"/>
      <c r="HR1722" s="15"/>
      <c r="HS1722" s="15"/>
      <c r="HT1722" s="15"/>
      <c r="HU1722" s="15"/>
      <c r="HV1722" s="15"/>
      <c r="HW1722" s="15"/>
      <c r="HX1722" s="15"/>
      <c r="HY1722" s="15"/>
      <c r="HZ1722" s="15"/>
      <c r="IA1722" s="15"/>
      <c r="IB1722" s="15"/>
      <c r="IC1722" s="15"/>
      <c r="ID1722" s="15"/>
    </row>
    <row r="1723" spans="1:238" x14ac:dyDescent="0.2">
      <c r="A1723" s="11">
        <f t="shared" si="33"/>
        <v>1708</v>
      </c>
      <c r="B1723" s="32" t="s">
        <v>1581</v>
      </c>
      <c r="C1723" s="32" t="s">
        <v>902</v>
      </c>
      <c r="D1723" s="38" t="s">
        <v>902</v>
      </c>
      <c r="E1723" s="68" t="s">
        <v>1575</v>
      </c>
      <c r="F1723" s="33" t="s">
        <v>1526</v>
      </c>
      <c r="G1723" s="34">
        <v>3149</v>
      </c>
      <c r="H1723" s="34">
        <v>4610</v>
      </c>
      <c r="I1723" s="37" t="s">
        <v>15</v>
      </c>
      <c r="J1723" s="35" t="s">
        <v>42</v>
      </c>
      <c r="K1723" s="36"/>
    </row>
    <row r="1724" spans="1:238" x14ac:dyDescent="0.2">
      <c r="A1724" s="11">
        <f t="shared" si="33"/>
        <v>1709</v>
      </c>
      <c r="B1724" s="38" t="s">
        <v>1616</v>
      </c>
      <c r="C1724" s="32" t="s">
        <v>902</v>
      </c>
      <c r="D1724" s="38" t="s">
        <v>902</v>
      </c>
      <c r="E1724" s="68" t="s">
        <v>1617</v>
      </c>
      <c r="F1724" s="33" t="s">
        <v>53</v>
      </c>
      <c r="G1724" s="34">
        <v>186</v>
      </c>
      <c r="H1724" s="34">
        <v>215</v>
      </c>
      <c r="I1724" s="37" t="s">
        <v>15</v>
      </c>
      <c r="J1724" s="35" t="s">
        <v>17</v>
      </c>
      <c r="K1724" s="36"/>
    </row>
    <row r="1725" spans="1:238" x14ac:dyDescent="0.2">
      <c r="A1725" s="11">
        <f t="shared" si="33"/>
        <v>1710</v>
      </c>
      <c r="B1725" s="38" t="s">
        <v>1652</v>
      </c>
      <c r="C1725" s="32" t="s">
        <v>902</v>
      </c>
      <c r="D1725" s="38" t="s">
        <v>902</v>
      </c>
      <c r="E1725" s="68" t="s">
        <v>1067</v>
      </c>
      <c r="F1725" s="33" t="s">
        <v>1479</v>
      </c>
      <c r="G1725" s="34">
        <v>2292</v>
      </c>
      <c r="H1725" s="34">
        <v>4545</v>
      </c>
      <c r="I1725" s="37" t="s">
        <v>15</v>
      </c>
      <c r="J1725" s="35" t="s">
        <v>17</v>
      </c>
      <c r="K1725" s="36"/>
    </row>
    <row r="1726" spans="1:238" x14ac:dyDescent="0.2">
      <c r="A1726" s="11">
        <f t="shared" si="33"/>
        <v>1711</v>
      </c>
      <c r="B1726" s="32" t="s">
        <v>1726</v>
      </c>
      <c r="C1726" s="32" t="s">
        <v>902</v>
      </c>
      <c r="D1726" s="38" t="s">
        <v>902</v>
      </c>
      <c r="E1726" s="68" t="s">
        <v>1707</v>
      </c>
      <c r="F1726" s="33" t="s">
        <v>64</v>
      </c>
      <c r="G1726" s="34">
        <v>528</v>
      </c>
      <c r="H1726" s="34">
        <v>1197</v>
      </c>
      <c r="I1726" s="37" t="s">
        <v>19</v>
      </c>
      <c r="J1726" s="35" t="s">
        <v>90</v>
      </c>
      <c r="K1726" s="36"/>
      <c r="L1726" s="17"/>
      <c r="M1726" s="17"/>
      <c r="N1726" s="17"/>
      <c r="O1726" s="17"/>
      <c r="P1726" s="17"/>
      <c r="Q1726" s="17"/>
      <c r="R1726" s="17"/>
      <c r="S1726" s="17"/>
      <c r="T1726" s="17"/>
      <c r="U1726" s="17"/>
      <c r="V1726" s="17"/>
      <c r="W1726" s="17"/>
      <c r="X1726" s="17"/>
      <c r="Y1726" s="17"/>
      <c r="Z1726" s="17"/>
      <c r="AA1726" s="17"/>
      <c r="AB1726" s="17"/>
      <c r="AC1726" s="17"/>
      <c r="AD1726" s="17"/>
      <c r="AE1726" s="17"/>
      <c r="AF1726" s="17"/>
      <c r="AG1726" s="17"/>
      <c r="AH1726" s="17"/>
      <c r="AI1726" s="17"/>
      <c r="AJ1726" s="17"/>
      <c r="AK1726" s="17"/>
      <c r="AL1726" s="17"/>
      <c r="AM1726" s="17"/>
      <c r="AN1726" s="17"/>
      <c r="AO1726" s="17"/>
      <c r="AP1726" s="17"/>
      <c r="AQ1726" s="17"/>
      <c r="AR1726" s="17"/>
      <c r="AS1726" s="17"/>
      <c r="AT1726" s="17"/>
      <c r="AU1726" s="17"/>
      <c r="AV1726" s="17"/>
      <c r="AW1726" s="17"/>
      <c r="AX1726" s="17"/>
      <c r="AY1726" s="17"/>
      <c r="AZ1726" s="17"/>
      <c r="BA1726" s="17"/>
      <c r="BB1726" s="17"/>
      <c r="BC1726" s="17"/>
      <c r="BD1726" s="17"/>
      <c r="BE1726" s="17"/>
      <c r="BF1726" s="17"/>
      <c r="BG1726" s="17"/>
      <c r="BH1726" s="17"/>
      <c r="BI1726" s="17"/>
      <c r="BJ1726" s="17"/>
      <c r="BK1726" s="17"/>
      <c r="BL1726" s="17"/>
      <c r="BM1726" s="17"/>
      <c r="BN1726" s="17"/>
      <c r="BO1726" s="17"/>
      <c r="BP1726" s="17"/>
      <c r="BQ1726" s="17"/>
      <c r="BR1726" s="17"/>
      <c r="BS1726" s="17"/>
      <c r="BT1726" s="17"/>
      <c r="BU1726" s="17"/>
      <c r="BV1726" s="17"/>
      <c r="BW1726" s="17"/>
      <c r="BX1726" s="17"/>
      <c r="BY1726" s="17"/>
      <c r="BZ1726" s="17"/>
      <c r="CA1726" s="17"/>
      <c r="CB1726" s="17"/>
      <c r="CC1726" s="17"/>
      <c r="CD1726" s="17"/>
      <c r="CE1726" s="17"/>
      <c r="CF1726" s="17"/>
      <c r="CG1726" s="17"/>
      <c r="CH1726" s="17"/>
      <c r="CI1726" s="17"/>
      <c r="CJ1726" s="17"/>
      <c r="CK1726" s="17"/>
      <c r="CL1726" s="17"/>
      <c r="CM1726" s="17"/>
      <c r="CN1726" s="17"/>
      <c r="CO1726" s="17"/>
      <c r="CP1726" s="17"/>
      <c r="CQ1726" s="17"/>
      <c r="CR1726" s="17"/>
      <c r="CS1726" s="17"/>
      <c r="CT1726" s="17"/>
      <c r="CU1726" s="17"/>
      <c r="CV1726" s="17"/>
      <c r="CW1726" s="17"/>
      <c r="CX1726" s="17"/>
      <c r="CY1726" s="17"/>
      <c r="CZ1726" s="17"/>
      <c r="DA1726" s="17"/>
      <c r="DB1726" s="17"/>
      <c r="DC1726" s="17"/>
      <c r="DD1726" s="17"/>
      <c r="DE1726" s="17"/>
      <c r="DF1726" s="17"/>
      <c r="DG1726" s="17"/>
      <c r="DH1726" s="17"/>
      <c r="DI1726" s="17"/>
      <c r="DJ1726" s="17"/>
      <c r="DK1726" s="17"/>
      <c r="DL1726" s="17"/>
      <c r="DM1726" s="17"/>
      <c r="DN1726" s="17"/>
      <c r="DO1726" s="17"/>
      <c r="DP1726" s="17"/>
      <c r="DQ1726" s="17"/>
      <c r="DR1726" s="17"/>
      <c r="DS1726" s="17"/>
      <c r="DT1726" s="17"/>
      <c r="DU1726" s="17"/>
      <c r="DV1726" s="17"/>
      <c r="DW1726" s="17"/>
      <c r="DX1726" s="17"/>
      <c r="DY1726" s="17"/>
      <c r="DZ1726" s="17"/>
      <c r="EA1726" s="17"/>
      <c r="EB1726" s="17"/>
      <c r="EC1726" s="17"/>
      <c r="ED1726" s="17"/>
      <c r="EE1726" s="17"/>
      <c r="EF1726" s="17"/>
      <c r="EG1726" s="17"/>
      <c r="EH1726" s="17"/>
      <c r="EI1726" s="17"/>
      <c r="EJ1726" s="17"/>
      <c r="EK1726" s="17"/>
      <c r="EL1726" s="17"/>
      <c r="EM1726" s="17"/>
      <c r="EN1726" s="17"/>
      <c r="EO1726" s="17"/>
      <c r="EP1726" s="17"/>
      <c r="EQ1726" s="17"/>
      <c r="ER1726" s="17"/>
      <c r="ES1726" s="17"/>
      <c r="ET1726" s="17"/>
      <c r="EU1726" s="17"/>
      <c r="EV1726" s="17"/>
      <c r="EW1726" s="17"/>
      <c r="EX1726" s="17"/>
      <c r="EY1726" s="17"/>
      <c r="EZ1726" s="17"/>
      <c r="FA1726" s="17"/>
      <c r="FB1726" s="17"/>
      <c r="FC1726" s="17"/>
      <c r="FD1726" s="17"/>
      <c r="FE1726" s="17"/>
      <c r="FF1726" s="17"/>
      <c r="FG1726" s="17"/>
      <c r="FH1726" s="17"/>
      <c r="FI1726" s="17"/>
      <c r="FJ1726" s="17"/>
      <c r="FK1726" s="17"/>
      <c r="FL1726" s="17"/>
      <c r="FM1726" s="17"/>
      <c r="FN1726" s="17"/>
      <c r="FO1726" s="17"/>
      <c r="FP1726" s="17"/>
      <c r="FQ1726" s="17"/>
      <c r="FR1726" s="17"/>
      <c r="FS1726" s="17"/>
      <c r="FT1726" s="17"/>
      <c r="FU1726" s="17"/>
      <c r="FV1726" s="17"/>
      <c r="FW1726" s="17"/>
      <c r="FX1726" s="17"/>
      <c r="FY1726" s="17"/>
      <c r="FZ1726" s="17"/>
      <c r="GA1726" s="17"/>
      <c r="GB1726" s="17"/>
      <c r="GC1726" s="17"/>
      <c r="GD1726" s="17"/>
      <c r="GE1726" s="17"/>
      <c r="GF1726" s="17"/>
      <c r="GG1726" s="17"/>
      <c r="GH1726" s="17"/>
      <c r="GI1726" s="17"/>
      <c r="GJ1726" s="17"/>
      <c r="GK1726" s="17"/>
      <c r="GL1726" s="17"/>
      <c r="GM1726" s="17"/>
      <c r="GN1726" s="17"/>
      <c r="GO1726" s="17"/>
      <c r="GP1726" s="17"/>
      <c r="GQ1726" s="17"/>
      <c r="GR1726" s="17"/>
      <c r="GS1726" s="17"/>
      <c r="GT1726" s="17"/>
      <c r="GU1726" s="17"/>
      <c r="GV1726" s="17"/>
      <c r="GW1726" s="17"/>
      <c r="GX1726" s="17"/>
      <c r="GY1726" s="17"/>
      <c r="GZ1726" s="17"/>
      <c r="HA1726" s="17"/>
      <c r="HB1726" s="17"/>
      <c r="HC1726" s="17"/>
      <c r="HD1726" s="17"/>
      <c r="HE1726" s="17"/>
      <c r="HF1726" s="17"/>
      <c r="HG1726" s="17"/>
      <c r="HH1726" s="17"/>
      <c r="HI1726" s="17"/>
      <c r="HJ1726" s="17"/>
      <c r="HK1726" s="17"/>
      <c r="HL1726" s="17"/>
      <c r="HM1726" s="17"/>
      <c r="HN1726" s="17"/>
      <c r="HO1726" s="17"/>
      <c r="HP1726" s="13"/>
      <c r="HQ1726" s="13"/>
      <c r="HR1726" s="13"/>
      <c r="HS1726" s="13"/>
      <c r="HT1726" s="13"/>
      <c r="HU1726" s="13"/>
      <c r="HV1726" s="13"/>
      <c r="HW1726" s="13"/>
      <c r="HX1726" s="13"/>
      <c r="HY1726" s="13"/>
      <c r="HZ1726" s="13"/>
      <c r="IA1726" s="13"/>
      <c r="IB1726" s="13"/>
      <c r="IC1726" s="13"/>
      <c r="ID1726" s="13"/>
    </row>
    <row r="1727" spans="1:238" x14ac:dyDescent="0.2">
      <c r="A1727" s="11">
        <f t="shared" si="33"/>
        <v>1712</v>
      </c>
      <c r="B1727" s="38" t="s">
        <v>1756</v>
      </c>
      <c r="C1727" s="32" t="s">
        <v>902</v>
      </c>
      <c r="D1727" s="38" t="s">
        <v>902</v>
      </c>
      <c r="E1727" s="69" t="s">
        <v>1755</v>
      </c>
      <c r="F1727" s="82" t="s">
        <v>1689</v>
      </c>
      <c r="G1727" s="39">
        <v>44</v>
      </c>
      <c r="H1727" s="39">
        <v>56</v>
      </c>
      <c r="I1727" s="41" t="s">
        <v>15</v>
      </c>
      <c r="J1727" s="43" t="s">
        <v>17</v>
      </c>
      <c r="K1727" s="45"/>
      <c r="L1727" s="13"/>
      <c r="M1727" s="13"/>
      <c r="N1727" s="13"/>
      <c r="O1727" s="13"/>
      <c r="P1727" s="13"/>
      <c r="Q1727" s="13"/>
      <c r="R1727" s="13"/>
      <c r="S1727" s="13"/>
      <c r="T1727" s="13"/>
      <c r="U1727" s="13"/>
      <c r="V1727" s="13"/>
      <c r="W1727" s="13"/>
      <c r="X1727" s="13"/>
      <c r="Y1727" s="13"/>
      <c r="Z1727" s="13"/>
      <c r="AA1727" s="13"/>
      <c r="AB1727" s="13"/>
      <c r="AC1727" s="13"/>
      <c r="AD1727" s="13"/>
      <c r="AE1727" s="13"/>
      <c r="AF1727" s="13"/>
      <c r="AG1727" s="13"/>
      <c r="AH1727" s="13"/>
      <c r="AI1727" s="13"/>
      <c r="AJ1727" s="13"/>
      <c r="AK1727" s="13"/>
      <c r="AL1727" s="13"/>
      <c r="AM1727" s="13"/>
      <c r="AN1727" s="13"/>
      <c r="AO1727" s="13"/>
      <c r="AP1727" s="13"/>
      <c r="AQ1727" s="13"/>
      <c r="AR1727" s="13"/>
      <c r="AS1727" s="13"/>
      <c r="AT1727" s="13"/>
      <c r="AU1727" s="13"/>
      <c r="AV1727" s="13"/>
      <c r="AW1727" s="13"/>
      <c r="AX1727" s="13"/>
      <c r="AY1727" s="13"/>
      <c r="AZ1727" s="13"/>
      <c r="BA1727" s="13"/>
      <c r="BB1727" s="13"/>
      <c r="BC1727" s="13"/>
      <c r="BD1727" s="13"/>
      <c r="BE1727" s="13"/>
      <c r="BF1727" s="13"/>
      <c r="BG1727" s="13"/>
      <c r="BH1727" s="13"/>
      <c r="BI1727" s="13"/>
      <c r="BJ1727" s="13"/>
      <c r="BK1727" s="13"/>
      <c r="BL1727" s="13"/>
      <c r="BM1727" s="13"/>
      <c r="BN1727" s="13"/>
      <c r="BO1727" s="13"/>
      <c r="BP1727" s="13"/>
      <c r="BQ1727" s="13"/>
      <c r="BR1727" s="13"/>
      <c r="BS1727" s="13"/>
      <c r="BT1727" s="13"/>
      <c r="BU1727" s="13"/>
      <c r="BV1727" s="13"/>
      <c r="BW1727" s="13"/>
      <c r="BX1727" s="13"/>
      <c r="BY1727" s="13"/>
      <c r="BZ1727" s="13"/>
      <c r="CA1727" s="13"/>
      <c r="CB1727" s="13"/>
      <c r="CC1727" s="13"/>
      <c r="CD1727" s="13"/>
      <c r="CE1727" s="13"/>
      <c r="CF1727" s="13"/>
      <c r="CG1727" s="13"/>
      <c r="CH1727" s="13"/>
      <c r="CI1727" s="13"/>
      <c r="CJ1727" s="13"/>
      <c r="CK1727" s="13"/>
      <c r="CL1727" s="13"/>
      <c r="CM1727" s="13"/>
      <c r="CN1727" s="13"/>
      <c r="CO1727" s="13"/>
      <c r="CP1727" s="13"/>
      <c r="CQ1727" s="13"/>
      <c r="CR1727" s="13"/>
      <c r="CS1727" s="13"/>
      <c r="CT1727" s="13"/>
      <c r="CU1727" s="13"/>
      <c r="CV1727" s="13"/>
      <c r="CW1727" s="13"/>
      <c r="CX1727" s="13"/>
      <c r="CY1727" s="13"/>
      <c r="CZ1727" s="13"/>
      <c r="DA1727" s="13"/>
      <c r="DB1727" s="13"/>
      <c r="DC1727" s="13"/>
      <c r="DD1727" s="13"/>
      <c r="DE1727" s="13"/>
      <c r="DF1727" s="13"/>
      <c r="DG1727" s="13"/>
      <c r="DH1727" s="13"/>
      <c r="DI1727" s="13"/>
      <c r="DJ1727" s="13"/>
      <c r="DK1727" s="13"/>
      <c r="DL1727" s="13"/>
      <c r="DM1727" s="13"/>
      <c r="DN1727" s="13"/>
      <c r="DO1727" s="13"/>
      <c r="DP1727" s="13"/>
      <c r="DQ1727" s="13"/>
      <c r="DR1727" s="13"/>
      <c r="DS1727" s="13"/>
      <c r="DT1727" s="13"/>
      <c r="DU1727" s="13"/>
      <c r="DV1727" s="13"/>
      <c r="DW1727" s="13"/>
      <c r="DX1727" s="13"/>
      <c r="DY1727" s="13"/>
      <c r="DZ1727" s="13"/>
      <c r="EA1727" s="13"/>
      <c r="EB1727" s="13"/>
      <c r="EC1727" s="13"/>
      <c r="ED1727" s="13"/>
      <c r="EE1727" s="13"/>
      <c r="EF1727" s="13"/>
      <c r="EG1727" s="13"/>
      <c r="EH1727" s="13"/>
      <c r="EI1727" s="13"/>
      <c r="EJ1727" s="13"/>
      <c r="EK1727" s="13"/>
      <c r="EL1727" s="13"/>
      <c r="EM1727" s="13"/>
      <c r="EN1727" s="13"/>
      <c r="EO1727" s="13"/>
      <c r="EP1727" s="13"/>
      <c r="EQ1727" s="13"/>
      <c r="ER1727" s="13"/>
      <c r="ES1727" s="13"/>
      <c r="ET1727" s="13"/>
      <c r="EU1727" s="13"/>
      <c r="EV1727" s="13"/>
      <c r="EW1727" s="13"/>
      <c r="EX1727" s="13"/>
      <c r="EY1727" s="13"/>
      <c r="EZ1727" s="13"/>
      <c r="FA1727" s="13"/>
      <c r="FB1727" s="13"/>
      <c r="FC1727" s="13"/>
      <c r="FD1727" s="13"/>
      <c r="FE1727" s="13"/>
      <c r="FF1727" s="13"/>
      <c r="FG1727" s="13"/>
      <c r="FH1727" s="13"/>
      <c r="FI1727" s="13"/>
      <c r="FJ1727" s="13"/>
      <c r="FK1727" s="13"/>
      <c r="FL1727" s="13"/>
      <c r="FM1727" s="13"/>
      <c r="FN1727" s="13"/>
      <c r="FO1727" s="13"/>
      <c r="FP1727" s="13"/>
      <c r="FQ1727" s="13"/>
      <c r="FR1727" s="13"/>
      <c r="FS1727" s="13"/>
      <c r="FT1727" s="13"/>
      <c r="FU1727" s="13"/>
      <c r="FV1727" s="13"/>
      <c r="FW1727" s="13"/>
      <c r="FX1727" s="13"/>
      <c r="FY1727" s="13"/>
      <c r="FZ1727" s="13"/>
      <c r="GA1727" s="13"/>
      <c r="GB1727" s="13"/>
      <c r="GC1727" s="13"/>
      <c r="GD1727" s="13"/>
      <c r="GE1727" s="13"/>
      <c r="GF1727" s="13"/>
      <c r="GG1727" s="13"/>
      <c r="GH1727" s="13"/>
      <c r="GI1727" s="13"/>
      <c r="GJ1727" s="13"/>
      <c r="GK1727" s="13"/>
      <c r="GL1727" s="13"/>
      <c r="GM1727" s="13"/>
      <c r="GN1727" s="13"/>
      <c r="GO1727" s="13"/>
      <c r="GP1727" s="13"/>
      <c r="GQ1727" s="13"/>
      <c r="GR1727" s="13"/>
      <c r="GS1727" s="13"/>
      <c r="GT1727" s="13"/>
      <c r="GU1727" s="13"/>
      <c r="GV1727" s="13"/>
      <c r="GW1727" s="13"/>
      <c r="GX1727" s="13"/>
      <c r="GY1727" s="13"/>
      <c r="GZ1727" s="13"/>
      <c r="HA1727" s="13"/>
      <c r="HB1727" s="13"/>
      <c r="HC1727" s="13"/>
      <c r="HD1727" s="13"/>
      <c r="HE1727" s="13"/>
      <c r="HF1727" s="13"/>
      <c r="HG1727" s="13"/>
      <c r="HH1727" s="13"/>
      <c r="HI1727" s="13"/>
      <c r="HJ1727" s="13"/>
      <c r="HK1727" s="13"/>
      <c r="HL1727" s="13"/>
      <c r="HM1727" s="13"/>
      <c r="HN1727" s="13"/>
      <c r="HO1727" s="13"/>
      <c r="HP1727" s="13"/>
      <c r="HQ1727" s="13"/>
      <c r="HR1727" s="13"/>
      <c r="HS1727" s="13"/>
      <c r="HT1727" s="13"/>
      <c r="HU1727" s="13"/>
      <c r="HV1727" s="13"/>
      <c r="HW1727" s="13"/>
      <c r="HX1727" s="13"/>
      <c r="HY1727" s="13"/>
      <c r="HZ1727" s="13"/>
      <c r="IA1727" s="13"/>
      <c r="IB1727" s="13"/>
      <c r="IC1727" s="13"/>
      <c r="ID1727" s="13"/>
    </row>
    <row r="1728" spans="1:238" x14ac:dyDescent="0.2">
      <c r="A1728" s="11">
        <f t="shared" si="33"/>
        <v>1713</v>
      </c>
      <c r="B1728" s="38" t="s">
        <v>1082</v>
      </c>
      <c r="C1728" s="38" t="s">
        <v>902</v>
      </c>
      <c r="D1728" s="38" t="s">
        <v>902</v>
      </c>
      <c r="E1728" s="69" t="s">
        <v>1985</v>
      </c>
      <c r="F1728" s="40" t="s">
        <v>155</v>
      </c>
      <c r="G1728" s="39">
        <v>1929</v>
      </c>
      <c r="H1728" s="39">
        <v>3152</v>
      </c>
      <c r="I1728" s="41" t="s">
        <v>18</v>
      </c>
      <c r="J1728" s="43" t="s">
        <v>17</v>
      </c>
      <c r="K1728" s="42"/>
    </row>
    <row r="1729" spans="1:238" x14ac:dyDescent="0.2">
      <c r="A1729" s="11">
        <f t="shared" si="33"/>
        <v>1714</v>
      </c>
      <c r="B1729" s="38" t="s">
        <v>560</v>
      </c>
      <c r="C1729" s="38" t="s">
        <v>902</v>
      </c>
      <c r="D1729" s="55" t="s">
        <v>902</v>
      </c>
      <c r="E1729" s="69" t="s">
        <v>1993</v>
      </c>
      <c r="F1729" s="40" t="s">
        <v>155</v>
      </c>
      <c r="G1729" s="39">
        <v>784</v>
      </c>
      <c r="H1729" s="39">
        <v>1545</v>
      </c>
      <c r="I1729" s="41" t="s">
        <v>15</v>
      </c>
      <c r="J1729" s="43" t="s">
        <v>17</v>
      </c>
      <c r="K1729" s="42"/>
      <c r="L1729" s="12"/>
      <c r="M1729" s="12"/>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12"/>
      <c r="AL1729" s="12"/>
      <c r="AM1729" s="12"/>
      <c r="AN1729" s="12"/>
      <c r="AO1729" s="12"/>
      <c r="AP1729" s="12"/>
      <c r="AQ1729" s="12"/>
      <c r="AR1729" s="12"/>
      <c r="AS1729" s="12"/>
      <c r="AT1729" s="12"/>
      <c r="AU1729" s="12"/>
      <c r="AV1729" s="12"/>
      <c r="AW1729" s="12"/>
      <c r="AX1729" s="12"/>
      <c r="AY1729" s="12"/>
      <c r="AZ1729" s="12"/>
      <c r="BA1729" s="12"/>
      <c r="BB1729" s="12"/>
      <c r="BC1729" s="12"/>
      <c r="BD1729" s="12"/>
      <c r="BE1729" s="12"/>
      <c r="BF1729" s="12"/>
      <c r="BG1729" s="12"/>
      <c r="BH1729" s="12"/>
      <c r="BI1729" s="12"/>
      <c r="BJ1729" s="12"/>
      <c r="BK1729" s="12"/>
      <c r="BL1729" s="12"/>
      <c r="BM1729" s="12"/>
      <c r="BN1729" s="12"/>
      <c r="BO1729" s="12"/>
      <c r="BP1729" s="12"/>
      <c r="BQ1729" s="12"/>
      <c r="BR1729" s="12"/>
      <c r="BS1729" s="12"/>
      <c r="BT1729" s="12"/>
      <c r="BU1729" s="12"/>
      <c r="BV1729" s="12"/>
      <c r="BW1729" s="12"/>
      <c r="BX1729" s="12"/>
      <c r="BY1729" s="12"/>
      <c r="BZ1729" s="12"/>
      <c r="CA1729" s="12"/>
      <c r="CB1729" s="12"/>
      <c r="CC1729" s="12"/>
      <c r="CD1729" s="12"/>
      <c r="CE1729" s="12"/>
      <c r="CF1729" s="12"/>
      <c r="CG1729" s="12"/>
      <c r="CH1729" s="12"/>
      <c r="CI1729" s="12"/>
      <c r="CJ1729" s="12"/>
      <c r="CK1729" s="12"/>
      <c r="CL1729" s="12"/>
      <c r="CM1729" s="12"/>
      <c r="CN1729" s="12"/>
      <c r="CO1729" s="12"/>
      <c r="CP1729" s="12"/>
      <c r="CQ1729" s="12"/>
      <c r="CR1729" s="12"/>
      <c r="CS1729" s="12"/>
      <c r="CT1729" s="12"/>
      <c r="CU1729" s="12"/>
      <c r="CV1729" s="12"/>
      <c r="CW1729" s="12"/>
      <c r="CX1729" s="12"/>
      <c r="CY1729" s="12"/>
      <c r="CZ1729" s="12"/>
      <c r="DA1729" s="12"/>
      <c r="DB1729" s="12"/>
      <c r="DC1729" s="12"/>
      <c r="DD1729" s="12"/>
      <c r="DE1729" s="12"/>
      <c r="DF1729" s="12"/>
      <c r="DG1729" s="12"/>
      <c r="DH1729" s="12"/>
      <c r="DI1729" s="12"/>
      <c r="DJ1729" s="12"/>
      <c r="DK1729" s="12"/>
      <c r="DL1729" s="12"/>
      <c r="DM1729" s="12"/>
      <c r="DN1729" s="12"/>
      <c r="DO1729" s="12"/>
      <c r="DP1729" s="12"/>
      <c r="DQ1729" s="12"/>
      <c r="DR1729" s="12"/>
      <c r="DS1729" s="12"/>
      <c r="DT1729" s="12"/>
      <c r="DU1729" s="12"/>
      <c r="DV1729" s="12"/>
      <c r="DW1729" s="12"/>
      <c r="DX1729" s="12"/>
      <c r="DY1729" s="12"/>
      <c r="DZ1729" s="12"/>
      <c r="EA1729" s="12"/>
      <c r="EB1729" s="12"/>
      <c r="EC1729" s="12"/>
      <c r="ED1729" s="12"/>
      <c r="EE1729" s="12"/>
      <c r="EF1729" s="12"/>
      <c r="EG1729" s="12"/>
      <c r="EH1729" s="12"/>
      <c r="EI1729" s="12"/>
      <c r="EJ1729" s="12"/>
      <c r="EK1729" s="12"/>
      <c r="EL1729" s="12"/>
      <c r="EM1729" s="12"/>
      <c r="EN1729" s="12"/>
      <c r="EO1729" s="12"/>
      <c r="EP1729" s="12"/>
      <c r="EQ1729" s="12"/>
      <c r="ER1729" s="12"/>
      <c r="ES1729" s="12"/>
      <c r="ET1729" s="12"/>
      <c r="EU1729" s="12"/>
      <c r="EV1729" s="12"/>
      <c r="EW1729" s="12"/>
      <c r="EX1729" s="12"/>
      <c r="EY1729" s="12"/>
      <c r="EZ1729" s="12"/>
      <c r="FA1729" s="12"/>
      <c r="FB1729" s="12"/>
      <c r="FC1729" s="12"/>
      <c r="FD1729" s="12"/>
      <c r="FE1729" s="12"/>
      <c r="FF1729" s="12"/>
      <c r="FG1729" s="12"/>
      <c r="FH1729" s="12"/>
      <c r="FI1729" s="12"/>
      <c r="FJ1729" s="12"/>
      <c r="FK1729" s="12"/>
      <c r="FL1729" s="12"/>
      <c r="FM1729" s="12"/>
      <c r="FN1729" s="12"/>
      <c r="FO1729" s="12"/>
      <c r="FP1729" s="12"/>
      <c r="FQ1729" s="12"/>
      <c r="FR1729" s="12"/>
      <c r="FS1729" s="12"/>
      <c r="FT1729" s="12"/>
      <c r="FU1729" s="12"/>
      <c r="FV1729" s="12"/>
      <c r="FW1729" s="12"/>
      <c r="FX1729" s="12"/>
      <c r="FY1729" s="12"/>
      <c r="FZ1729" s="12"/>
      <c r="GA1729" s="12"/>
      <c r="GB1729" s="12"/>
      <c r="GC1729" s="12"/>
      <c r="GD1729" s="12"/>
      <c r="GE1729" s="12"/>
      <c r="GF1729" s="12"/>
      <c r="GG1729" s="12"/>
      <c r="GH1729" s="12"/>
      <c r="GI1729" s="12"/>
      <c r="GJ1729" s="12"/>
      <c r="GK1729" s="12"/>
      <c r="GL1729" s="12"/>
      <c r="GM1729" s="12"/>
      <c r="GN1729" s="12"/>
      <c r="GO1729" s="12"/>
      <c r="GP1729" s="12"/>
      <c r="GQ1729" s="12"/>
      <c r="GR1729" s="12"/>
      <c r="GS1729" s="12"/>
      <c r="GT1729" s="12"/>
      <c r="GU1729" s="12"/>
      <c r="GV1729" s="12"/>
      <c r="GW1729" s="12"/>
      <c r="GX1729" s="12"/>
      <c r="GY1729" s="12"/>
      <c r="GZ1729" s="12"/>
      <c r="HA1729" s="12"/>
      <c r="HB1729" s="12"/>
      <c r="HC1729" s="12"/>
      <c r="HD1729" s="12"/>
      <c r="HE1729" s="12"/>
      <c r="HF1729" s="12"/>
      <c r="HG1729" s="12"/>
      <c r="HH1729" s="12"/>
      <c r="HI1729" s="12"/>
      <c r="HJ1729" s="12"/>
      <c r="HK1729" s="12"/>
      <c r="HL1729" s="12"/>
      <c r="HM1729" s="12"/>
      <c r="HN1729" s="12"/>
      <c r="HO1729" s="12"/>
      <c r="HP1729" s="12"/>
      <c r="HQ1729" s="12"/>
      <c r="HR1729" s="12"/>
      <c r="HS1729" s="12"/>
      <c r="HT1729" s="12"/>
      <c r="HU1729" s="12"/>
      <c r="HV1729" s="12"/>
      <c r="HW1729" s="12"/>
      <c r="HX1729" s="12"/>
      <c r="HY1729" s="12"/>
      <c r="HZ1729" s="12"/>
      <c r="IA1729" s="12"/>
      <c r="IB1729" s="12"/>
      <c r="IC1729" s="12"/>
      <c r="ID1729" s="12"/>
    </row>
    <row r="1730" spans="1:238" x14ac:dyDescent="0.2">
      <c r="A1730" s="11">
        <f t="shared" si="33"/>
        <v>1715</v>
      </c>
      <c r="B1730" s="38" t="s">
        <v>378</v>
      </c>
      <c r="C1730" s="38" t="s">
        <v>902</v>
      </c>
      <c r="D1730" s="38" t="s">
        <v>902</v>
      </c>
      <c r="E1730" s="69" t="s">
        <v>1993</v>
      </c>
      <c r="F1730" s="40" t="s">
        <v>986</v>
      </c>
      <c r="G1730" s="39">
        <v>853</v>
      </c>
      <c r="H1730" s="39">
        <v>1752</v>
      </c>
      <c r="I1730" s="41" t="s">
        <v>19</v>
      </c>
      <c r="J1730" s="43" t="s">
        <v>17</v>
      </c>
      <c r="K1730" s="42"/>
      <c r="L1730" s="12"/>
      <c r="M1730" s="12"/>
      <c r="N1730" s="12"/>
      <c r="O1730" s="12"/>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12"/>
      <c r="AL1730" s="12"/>
      <c r="AM1730" s="12"/>
      <c r="AN1730" s="12"/>
      <c r="AO1730" s="12"/>
      <c r="AP1730" s="12"/>
      <c r="AQ1730" s="12"/>
      <c r="AR1730" s="12"/>
      <c r="AS1730" s="12"/>
      <c r="AT1730" s="12"/>
      <c r="AU1730" s="12"/>
      <c r="AV1730" s="12"/>
      <c r="AW1730" s="12"/>
      <c r="AX1730" s="12"/>
      <c r="AY1730" s="12"/>
      <c r="AZ1730" s="12"/>
      <c r="BA1730" s="12"/>
      <c r="BB1730" s="12"/>
      <c r="BC1730" s="12"/>
      <c r="BD1730" s="12"/>
      <c r="BE1730" s="12"/>
      <c r="BF1730" s="12"/>
      <c r="BG1730" s="12"/>
      <c r="BH1730" s="12"/>
      <c r="BI1730" s="12"/>
      <c r="BJ1730" s="12"/>
      <c r="BK1730" s="12"/>
      <c r="BL1730" s="12"/>
      <c r="BM1730" s="12"/>
      <c r="BN1730" s="12"/>
      <c r="BO1730" s="12"/>
      <c r="BP1730" s="12"/>
      <c r="BQ1730" s="12"/>
      <c r="BR1730" s="12"/>
      <c r="BS1730" s="12"/>
      <c r="BT1730" s="12"/>
      <c r="BU1730" s="12"/>
      <c r="BV1730" s="12"/>
      <c r="BW1730" s="12"/>
      <c r="BX1730" s="12"/>
      <c r="BY1730" s="12"/>
      <c r="BZ1730" s="12"/>
      <c r="CA1730" s="12"/>
      <c r="CB1730" s="12"/>
      <c r="CC1730" s="12"/>
      <c r="CD1730" s="12"/>
      <c r="CE1730" s="12"/>
      <c r="CF1730" s="12"/>
      <c r="CG1730" s="12"/>
      <c r="CH1730" s="12"/>
      <c r="CI1730" s="12"/>
      <c r="CJ1730" s="12"/>
      <c r="CK1730" s="12"/>
      <c r="CL1730" s="12"/>
      <c r="CM1730" s="12"/>
      <c r="CN1730" s="12"/>
      <c r="CO1730" s="12"/>
      <c r="CP1730" s="12"/>
      <c r="CQ1730" s="12"/>
      <c r="CR1730" s="12"/>
      <c r="CS1730" s="12"/>
      <c r="CT1730" s="12"/>
      <c r="CU1730" s="12"/>
      <c r="CV1730" s="12"/>
      <c r="CW1730" s="12"/>
      <c r="CX1730" s="12"/>
      <c r="CY1730" s="12"/>
      <c r="CZ1730" s="12"/>
      <c r="DA1730" s="12"/>
      <c r="DB1730" s="12"/>
      <c r="DC1730" s="12"/>
      <c r="DD1730" s="12"/>
      <c r="DE1730" s="12"/>
      <c r="DF1730" s="12"/>
      <c r="DG1730" s="12"/>
      <c r="DH1730" s="12"/>
      <c r="DI1730" s="12"/>
      <c r="DJ1730" s="12"/>
      <c r="DK1730" s="12"/>
      <c r="DL1730" s="12"/>
      <c r="DM1730" s="12"/>
      <c r="DN1730" s="12"/>
      <c r="DO1730" s="12"/>
      <c r="DP1730" s="12"/>
      <c r="DQ1730" s="12"/>
      <c r="DR1730" s="12"/>
      <c r="DS1730" s="12"/>
      <c r="DT1730" s="12"/>
      <c r="DU1730" s="12"/>
      <c r="DV1730" s="12"/>
      <c r="DW1730" s="12"/>
      <c r="DX1730" s="12"/>
      <c r="DY1730" s="12"/>
      <c r="DZ1730" s="12"/>
      <c r="EA1730" s="12"/>
      <c r="EB1730" s="12"/>
      <c r="EC1730" s="12"/>
      <c r="ED1730" s="12"/>
      <c r="EE1730" s="12"/>
      <c r="EF1730" s="12"/>
      <c r="EG1730" s="12"/>
      <c r="EH1730" s="12"/>
      <c r="EI1730" s="12"/>
      <c r="EJ1730" s="12"/>
      <c r="EK1730" s="12"/>
      <c r="EL1730" s="12"/>
      <c r="EM1730" s="12"/>
      <c r="EN1730" s="12"/>
      <c r="EO1730" s="12"/>
      <c r="EP1730" s="12"/>
      <c r="EQ1730" s="12"/>
      <c r="ER1730" s="12"/>
      <c r="ES1730" s="12"/>
      <c r="ET1730" s="12"/>
      <c r="EU1730" s="12"/>
      <c r="EV1730" s="12"/>
      <c r="EW1730" s="12"/>
      <c r="EX1730" s="12"/>
      <c r="EY1730" s="12"/>
      <c r="EZ1730" s="12"/>
      <c r="FA1730" s="12"/>
      <c r="FB1730" s="12"/>
      <c r="FC1730" s="12"/>
      <c r="FD1730" s="12"/>
      <c r="FE1730" s="12"/>
      <c r="FF1730" s="12"/>
      <c r="FG1730" s="12"/>
      <c r="FH1730" s="12"/>
      <c r="FI1730" s="12"/>
      <c r="FJ1730" s="12"/>
      <c r="FK1730" s="12"/>
      <c r="FL1730" s="12"/>
      <c r="FM1730" s="12"/>
      <c r="FN1730" s="12"/>
      <c r="FO1730" s="12"/>
      <c r="FP1730" s="12"/>
      <c r="FQ1730" s="12"/>
      <c r="FR1730" s="12"/>
      <c r="FS1730" s="12"/>
      <c r="FT1730" s="12"/>
      <c r="FU1730" s="12"/>
      <c r="FV1730" s="12"/>
      <c r="FW1730" s="12"/>
      <c r="FX1730" s="12"/>
      <c r="FY1730" s="12"/>
      <c r="FZ1730" s="12"/>
      <c r="GA1730" s="12"/>
      <c r="GB1730" s="12"/>
      <c r="GC1730" s="12"/>
      <c r="GD1730" s="12"/>
      <c r="GE1730" s="12"/>
      <c r="GF1730" s="12"/>
      <c r="GG1730" s="12"/>
      <c r="GH1730" s="12"/>
      <c r="GI1730" s="12"/>
      <c r="GJ1730" s="12"/>
      <c r="GK1730" s="12"/>
      <c r="GL1730" s="12"/>
      <c r="GM1730" s="12"/>
      <c r="GN1730" s="12"/>
      <c r="GO1730" s="12"/>
      <c r="GP1730" s="12"/>
      <c r="GQ1730" s="12"/>
      <c r="GR1730" s="12"/>
      <c r="GS1730" s="12"/>
      <c r="GT1730" s="12"/>
      <c r="GU1730" s="12"/>
      <c r="GV1730" s="12"/>
      <c r="GW1730" s="12"/>
      <c r="GX1730" s="12"/>
      <c r="GY1730" s="12"/>
      <c r="GZ1730" s="12"/>
      <c r="HA1730" s="12"/>
      <c r="HB1730" s="12"/>
      <c r="HC1730" s="12"/>
      <c r="HD1730" s="12"/>
      <c r="HE1730" s="12"/>
      <c r="HF1730" s="12"/>
      <c r="HG1730" s="12"/>
      <c r="HH1730" s="12"/>
      <c r="HI1730" s="12"/>
      <c r="HJ1730" s="12"/>
      <c r="HK1730" s="12"/>
      <c r="HL1730" s="12"/>
      <c r="HM1730" s="12"/>
      <c r="HN1730" s="12"/>
      <c r="HO1730" s="12"/>
      <c r="HP1730" s="12"/>
      <c r="HQ1730" s="12"/>
      <c r="HR1730" s="12"/>
      <c r="HS1730" s="12"/>
      <c r="HT1730" s="12"/>
      <c r="HU1730" s="12"/>
      <c r="HV1730" s="12"/>
      <c r="HW1730" s="12"/>
      <c r="HX1730" s="12"/>
      <c r="HY1730" s="12"/>
      <c r="HZ1730" s="12"/>
      <c r="IA1730" s="12"/>
      <c r="IB1730" s="12"/>
      <c r="IC1730" s="12"/>
      <c r="ID1730" s="12"/>
    </row>
    <row r="1731" spans="1:238" x14ac:dyDescent="0.2">
      <c r="A1731" s="11">
        <f t="shared" si="33"/>
        <v>1716</v>
      </c>
      <c r="B1731" s="38" t="s">
        <v>2018</v>
      </c>
      <c r="C1731" s="38" t="s">
        <v>902</v>
      </c>
      <c r="D1731" s="38" t="s">
        <v>902</v>
      </c>
      <c r="E1731" s="69" t="s">
        <v>2014</v>
      </c>
      <c r="F1731" s="40" t="s">
        <v>1479</v>
      </c>
      <c r="G1731" s="39">
        <v>3017</v>
      </c>
      <c r="H1731" s="39">
        <v>6922</v>
      </c>
      <c r="I1731" s="41" t="s">
        <v>15</v>
      </c>
      <c r="J1731" s="43" t="s">
        <v>17</v>
      </c>
      <c r="K1731" s="45" t="s">
        <v>180</v>
      </c>
      <c r="L1731" s="12"/>
      <c r="M1731" s="12"/>
      <c r="N1731" s="12"/>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12"/>
      <c r="AM1731" s="12"/>
      <c r="AN1731" s="12"/>
      <c r="AO1731" s="12"/>
      <c r="AP1731" s="12"/>
      <c r="AQ1731" s="12"/>
      <c r="AR1731" s="12"/>
      <c r="AS1731" s="12"/>
      <c r="AT1731" s="12"/>
      <c r="AU1731" s="12"/>
      <c r="AV1731" s="12"/>
      <c r="AW1731" s="12"/>
      <c r="AX1731" s="12"/>
      <c r="AY1731" s="12"/>
      <c r="AZ1731" s="12"/>
      <c r="BA1731" s="12"/>
      <c r="BB1731" s="12"/>
      <c r="BC1731" s="12"/>
      <c r="BD1731" s="12"/>
      <c r="BE1731" s="12"/>
      <c r="BF1731" s="12"/>
      <c r="BG1731" s="12"/>
      <c r="BH1731" s="12"/>
      <c r="BI1731" s="12"/>
      <c r="BJ1731" s="12"/>
      <c r="BK1731" s="12"/>
      <c r="BL1731" s="12"/>
      <c r="BM1731" s="12"/>
      <c r="BN1731" s="12"/>
      <c r="BO1731" s="12"/>
      <c r="BP1731" s="12"/>
      <c r="BQ1731" s="12"/>
      <c r="BR1731" s="12"/>
      <c r="BS1731" s="12"/>
      <c r="BT1731" s="12"/>
      <c r="BU1731" s="12"/>
      <c r="BV1731" s="12"/>
      <c r="BW1731" s="12"/>
      <c r="BX1731" s="12"/>
      <c r="BY1731" s="12"/>
      <c r="BZ1731" s="12"/>
      <c r="CA1731" s="12"/>
      <c r="CB1731" s="12"/>
      <c r="CC1731" s="12"/>
      <c r="CD1731" s="12"/>
      <c r="CE1731" s="12"/>
      <c r="CF1731" s="12"/>
      <c r="CG1731" s="12"/>
      <c r="CH1731" s="12"/>
      <c r="CI1731" s="12"/>
      <c r="CJ1731" s="12"/>
      <c r="CK1731" s="12"/>
      <c r="CL1731" s="12"/>
      <c r="CM1731" s="12"/>
      <c r="CN1731" s="12"/>
      <c r="CO1731" s="12"/>
      <c r="CP1731" s="12"/>
      <c r="CQ1731" s="12"/>
      <c r="CR1731" s="12"/>
      <c r="CS1731" s="12"/>
      <c r="CT1731" s="12"/>
      <c r="CU1731" s="12"/>
      <c r="CV1731" s="12"/>
      <c r="CW1731" s="12"/>
      <c r="CX1731" s="12"/>
      <c r="CY1731" s="12"/>
      <c r="CZ1731" s="12"/>
      <c r="DA1731" s="12"/>
      <c r="DB1731" s="12"/>
      <c r="DC1731" s="12"/>
      <c r="DD1731" s="12"/>
      <c r="DE1731" s="12"/>
      <c r="DF1731" s="12"/>
      <c r="DG1731" s="12"/>
      <c r="DH1731" s="12"/>
      <c r="DI1731" s="12"/>
      <c r="DJ1731" s="12"/>
      <c r="DK1731" s="12"/>
      <c r="DL1731" s="12"/>
      <c r="DM1731" s="12"/>
      <c r="DN1731" s="12"/>
      <c r="DO1731" s="12"/>
      <c r="DP1731" s="12"/>
      <c r="DQ1731" s="12"/>
      <c r="DR1731" s="12"/>
      <c r="DS1731" s="12"/>
      <c r="DT1731" s="12"/>
      <c r="DU1731" s="12"/>
      <c r="DV1731" s="12"/>
      <c r="DW1731" s="12"/>
      <c r="DX1731" s="12"/>
      <c r="DY1731" s="12"/>
      <c r="DZ1731" s="12"/>
      <c r="EA1731" s="12"/>
      <c r="EB1731" s="12"/>
      <c r="EC1731" s="12"/>
      <c r="ED1731" s="12"/>
      <c r="EE1731" s="12"/>
      <c r="EF1731" s="12"/>
      <c r="EG1731" s="12"/>
      <c r="EH1731" s="12"/>
      <c r="EI1731" s="12"/>
      <c r="EJ1731" s="12"/>
      <c r="EK1731" s="12"/>
      <c r="EL1731" s="12"/>
      <c r="EM1731" s="12"/>
      <c r="EN1731" s="12"/>
      <c r="EO1731" s="12"/>
      <c r="EP1731" s="12"/>
      <c r="EQ1731" s="12"/>
      <c r="ER1731" s="12"/>
      <c r="ES1731" s="12"/>
      <c r="ET1731" s="12"/>
      <c r="EU1731" s="12"/>
      <c r="EV1731" s="12"/>
      <c r="EW1731" s="12"/>
      <c r="EX1731" s="12"/>
      <c r="EY1731" s="12"/>
      <c r="EZ1731" s="12"/>
      <c r="FA1731" s="12"/>
      <c r="FB1731" s="12"/>
      <c r="FC1731" s="12"/>
      <c r="FD1731" s="12"/>
      <c r="FE1731" s="12"/>
      <c r="FF1731" s="12"/>
      <c r="FG1731" s="12"/>
      <c r="FH1731" s="12"/>
      <c r="FI1731" s="12"/>
      <c r="FJ1731" s="12"/>
      <c r="FK1731" s="12"/>
      <c r="FL1731" s="12"/>
      <c r="FM1731" s="12"/>
      <c r="FN1731" s="12"/>
      <c r="FO1731" s="12"/>
      <c r="FP1731" s="12"/>
      <c r="FQ1731" s="12"/>
      <c r="FR1731" s="12"/>
      <c r="FS1731" s="12"/>
      <c r="FT1731" s="12"/>
      <c r="FU1731" s="12"/>
      <c r="FV1731" s="12"/>
      <c r="FW1731" s="12"/>
      <c r="FX1731" s="12"/>
      <c r="FY1731" s="12"/>
      <c r="FZ1731" s="12"/>
      <c r="GA1731" s="12"/>
      <c r="GB1731" s="12"/>
      <c r="GC1731" s="12"/>
      <c r="GD1731" s="12"/>
      <c r="GE1731" s="12"/>
      <c r="GF1731" s="12"/>
      <c r="GG1731" s="12"/>
      <c r="GH1731" s="12"/>
      <c r="GI1731" s="12"/>
      <c r="GJ1731" s="12"/>
      <c r="GK1731" s="12"/>
      <c r="GL1731" s="12"/>
      <c r="GM1731" s="12"/>
      <c r="GN1731" s="12"/>
      <c r="GO1731" s="12"/>
      <c r="GP1731" s="12"/>
      <c r="GQ1731" s="12"/>
      <c r="GR1731" s="12"/>
      <c r="GS1731" s="12"/>
      <c r="GT1731" s="12"/>
      <c r="GU1731" s="12"/>
      <c r="GV1731" s="12"/>
      <c r="GW1731" s="12"/>
      <c r="GX1731" s="12"/>
      <c r="GY1731" s="12"/>
      <c r="GZ1731" s="12"/>
      <c r="HA1731" s="12"/>
      <c r="HB1731" s="12"/>
      <c r="HC1731" s="12"/>
      <c r="HD1731" s="12"/>
      <c r="HE1731" s="12"/>
      <c r="HF1731" s="12"/>
      <c r="HG1731" s="12"/>
      <c r="HH1731" s="12"/>
      <c r="HI1731" s="12"/>
      <c r="HJ1731" s="12"/>
      <c r="HK1731" s="12"/>
      <c r="HL1731" s="12"/>
      <c r="HM1731" s="12"/>
      <c r="HN1731" s="12"/>
      <c r="HO1731" s="12"/>
      <c r="HP1731" s="12"/>
      <c r="HQ1731" s="12"/>
      <c r="HR1731" s="12"/>
      <c r="HS1731" s="12"/>
      <c r="HT1731" s="12"/>
      <c r="HU1731" s="12"/>
      <c r="HV1731" s="12"/>
      <c r="HW1731" s="12"/>
      <c r="HX1731" s="12"/>
      <c r="HY1731" s="12"/>
      <c r="HZ1731" s="12"/>
      <c r="IA1731" s="12"/>
      <c r="IB1731" s="12"/>
      <c r="IC1731" s="12"/>
      <c r="ID1731" s="12"/>
    </row>
    <row r="1732" spans="1:238" x14ac:dyDescent="0.2">
      <c r="A1732" s="11">
        <f t="shared" si="33"/>
        <v>1717</v>
      </c>
      <c r="B1732" s="38" t="s">
        <v>2019</v>
      </c>
      <c r="C1732" s="38" t="s">
        <v>902</v>
      </c>
      <c r="D1732" s="38" t="s">
        <v>902</v>
      </c>
      <c r="E1732" s="69" t="s">
        <v>2014</v>
      </c>
      <c r="F1732" s="40" t="s">
        <v>1479</v>
      </c>
      <c r="G1732" s="39">
        <v>3249</v>
      </c>
      <c r="H1732" s="39">
        <v>7643</v>
      </c>
      <c r="I1732" s="41" t="s">
        <v>15</v>
      </c>
      <c r="J1732" s="43" t="s">
        <v>17</v>
      </c>
      <c r="K1732" s="42"/>
      <c r="L1732" s="12"/>
      <c r="M1732" s="12"/>
      <c r="N1732" s="12"/>
      <c r="O1732" s="12"/>
      <c r="P1732" s="12"/>
      <c r="Q1732" s="12"/>
      <c r="R1732" s="12"/>
      <c r="S1732" s="12"/>
      <c r="T1732" s="12"/>
      <c r="U1732" s="12"/>
      <c r="V1732" s="12"/>
      <c r="W1732" s="12"/>
      <c r="X1732" s="12"/>
      <c r="Y1732" s="12"/>
      <c r="Z1732" s="12"/>
      <c r="AA1732" s="12"/>
      <c r="AB1732" s="12"/>
      <c r="AC1732" s="12"/>
      <c r="AD1732" s="12"/>
      <c r="AE1732" s="12"/>
      <c r="AF1732" s="12"/>
      <c r="AG1732" s="12"/>
      <c r="AH1732" s="12"/>
      <c r="AI1732" s="12"/>
      <c r="AJ1732" s="12"/>
      <c r="AK1732" s="12"/>
      <c r="AL1732" s="12"/>
      <c r="AM1732" s="12"/>
      <c r="AN1732" s="12"/>
      <c r="AO1732" s="12"/>
      <c r="AP1732" s="12"/>
      <c r="AQ1732" s="12"/>
      <c r="AR1732" s="12"/>
      <c r="AS1732" s="12"/>
      <c r="AT1732" s="12"/>
      <c r="AU1732" s="12"/>
      <c r="AV1732" s="12"/>
      <c r="AW1732" s="12"/>
      <c r="AX1732" s="12"/>
      <c r="AY1732" s="12"/>
      <c r="AZ1732" s="12"/>
      <c r="BA1732" s="12"/>
      <c r="BB1732" s="12"/>
      <c r="BC1732" s="12"/>
      <c r="BD1732" s="12"/>
      <c r="BE1732" s="12"/>
      <c r="BF1732" s="12"/>
      <c r="BG1732" s="12"/>
      <c r="BH1732" s="12"/>
      <c r="BI1732" s="12"/>
      <c r="BJ1732" s="12"/>
      <c r="BK1732" s="12"/>
      <c r="BL1732" s="12"/>
      <c r="BM1732" s="12"/>
      <c r="BN1732" s="12"/>
      <c r="BO1732" s="12"/>
      <c r="BP1732" s="12"/>
      <c r="BQ1732" s="12"/>
      <c r="BR1732" s="12"/>
      <c r="BS1732" s="12"/>
      <c r="BT1732" s="12"/>
      <c r="BU1732" s="12"/>
      <c r="BV1732" s="12"/>
      <c r="BW1732" s="12"/>
      <c r="BX1732" s="12"/>
      <c r="BY1732" s="12"/>
      <c r="BZ1732" s="12"/>
      <c r="CA1732" s="12"/>
      <c r="CB1732" s="12"/>
      <c r="CC1732" s="12"/>
      <c r="CD1732" s="12"/>
      <c r="CE1732" s="12"/>
      <c r="CF1732" s="12"/>
      <c r="CG1732" s="12"/>
      <c r="CH1732" s="12"/>
      <c r="CI1732" s="12"/>
      <c r="CJ1732" s="12"/>
      <c r="CK1732" s="12"/>
      <c r="CL1732" s="12"/>
      <c r="CM1732" s="12"/>
      <c r="CN1732" s="12"/>
      <c r="CO1732" s="12"/>
      <c r="CP1732" s="12"/>
      <c r="CQ1732" s="12"/>
      <c r="CR1732" s="12"/>
      <c r="CS1732" s="12"/>
      <c r="CT1732" s="12"/>
      <c r="CU1732" s="12"/>
      <c r="CV1732" s="12"/>
      <c r="CW1732" s="12"/>
      <c r="CX1732" s="12"/>
      <c r="CY1732" s="12"/>
      <c r="CZ1732" s="12"/>
      <c r="DA1732" s="12"/>
      <c r="DB1732" s="12"/>
      <c r="DC1732" s="12"/>
      <c r="DD1732" s="12"/>
      <c r="DE1732" s="12"/>
      <c r="DF1732" s="12"/>
      <c r="DG1732" s="12"/>
      <c r="DH1732" s="12"/>
      <c r="DI1732" s="12"/>
      <c r="DJ1732" s="12"/>
      <c r="DK1732" s="12"/>
      <c r="DL1732" s="12"/>
      <c r="DM1732" s="12"/>
      <c r="DN1732" s="12"/>
      <c r="DO1732" s="12"/>
      <c r="DP1732" s="12"/>
      <c r="DQ1732" s="12"/>
      <c r="DR1732" s="12"/>
      <c r="DS1732" s="12"/>
      <c r="DT1732" s="12"/>
      <c r="DU1732" s="12"/>
      <c r="DV1732" s="12"/>
      <c r="DW1732" s="12"/>
      <c r="DX1732" s="12"/>
      <c r="DY1732" s="12"/>
      <c r="DZ1732" s="12"/>
      <c r="EA1732" s="12"/>
      <c r="EB1732" s="12"/>
      <c r="EC1732" s="12"/>
      <c r="ED1732" s="12"/>
      <c r="EE1732" s="12"/>
      <c r="EF1732" s="12"/>
      <c r="EG1732" s="12"/>
      <c r="EH1732" s="12"/>
      <c r="EI1732" s="12"/>
      <c r="EJ1732" s="12"/>
      <c r="EK1732" s="12"/>
      <c r="EL1732" s="12"/>
      <c r="EM1732" s="12"/>
      <c r="EN1732" s="12"/>
      <c r="EO1732" s="12"/>
      <c r="EP1732" s="12"/>
      <c r="EQ1732" s="12"/>
      <c r="ER1732" s="12"/>
      <c r="ES1732" s="12"/>
      <c r="ET1732" s="12"/>
      <c r="EU1732" s="12"/>
      <c r="EV1732" s="12"/>
      <c r="EW1732" s="12"/>
      <c r="EX1732" s="12"/>
      <c r="EY1732" s="12"/>
      <c r="EZ1732" s="12"/>
      <c r="FA1732" s="12"/>
      <c r="FB1732" s="12"/>
      <c r="FC1732" s="12"/>
      <c r="FD1732" s="12"/>
      <c r="FE1732" s="12"/>
      <c r="FF1732" s="12"/>
      <c r="FG1732" s="12"/>
      <c r="FH1732" s="12"/>
      <c r="FI1732" s="12"/>
      <c r="FJ1732" s="12"/>
      <c r="FK1732" s="12"/>
      <c r="FL1732" s="12"/>
      <c r="FM1732" s="12"/>
      <c r="FN1732" s="12"/>
      <c r="FO1732" s="12"/>
      <c r="FP1732" s="12"/>
      <c r="FQ1732" s="12"/>
      <c r="FR1732" s="12"/>
      <c r="FS1732" s="12"/>
      <c r="FT1732" s="12"/>
      <c r="FU1732" s="12"/>
      <c r="FV1732" s="12"/>
      <c r="FW1732" s="12"/>
      <c r="FX1732" s="12"/>
      <c r="FY1732" s="12"/>
      <c r="FZ1732" s="12"/>
      <c r="GA1732" s="12"/>
      <c r="GB1732" s="12"/>
      <c r="GC1732" s="12"/>
      <c r="GD1732" s="12"/>
      <c r="GE1732" s="12"/>
      <c r="GF1732" s="12"/>
      <c r="GG1732" s="12"/>
      <c r="GH1732" s="12"/>
      <c r="GI1732" s="12"/>
      <c r="GJ1732" s="12"/>
      <c r="GK1732" s="12"/>
      <c r="GL1732" s="12"/>
      <c r="GM1732" s="12"/>
      <c r="GN1732" s="12"/>
      <c r="GO1732" s="12"/>
      <c r="GP1732" s="12"/>
      <c r="GQ1732" s="12"/>
      <c r="GR1732" s="12"/>
      <c r="GS1732" s="12"/>
      <c r="GT1732" s="12"/>
      <c r="GU1732" s="12"/>
      <c r="GV1732" s="12"/>
      <c r="GW1732" s="12"/>
      <c r="GX1732" s="12"/>
      <c r="GY1732" s="12"/>
      <c r="GZ1732" s="12"/>
      <c r="HA1732" s="12"/>
      <c r="HB1732" s="12"/>
      <c r="HC1732" s="12"/>
      <c r="HD1732" s="12"/>
      <c r="HE1732" s="12"/>
      <c r="HF1732" s="12"/>
      <c r="HG1732" s="12"/>
      <c r="HH1732" s="12"/>
      <c r="HI1732" s="12"/>
      <c r="HJ1732" s="12"/>
      <c r="HK1732" s="12"/>
      <c r="HL1732" s="12"/>
      <c r="HM1732" s="12"/>
      <c r="HN1732" s="12"/>
      <c r="HO1732" s="12"/>
      <c r="HP1732" s="12"/>
      <c r="HQ1732" s="12"/>
      <c r="HR1732" s="12"/>
      <c r="HS1732" s="12"/>
      <c r="HT1732" s="12"/>
      <c r="HU1732" s="12"/>
      <c r="HV1732" s="12"/>
      <c r="HW1732" s="12"/>
      <c r="HX1732" s="12"/>
      <c r="HY1732" s="12"/>
      <c r="HZ1732" s="12"/>
      <c r="IA1732" s="12"/>
      <c r="IB1732" s="12"/>
      <c r="IC1732" s="12"/>
      <c r="ID1732" s="12"/>
    </row>
    <row r="1733" spans="1:238" x14ac:dyDescent="0.2">
      <c r="A1733" s="11">
        <f t="shared" si="33"/>
        <v>1718</v>
      </c>
      <c r="B1733" s="38" t="s">
        <v>301</v>
      </c>
      <c r="C1733" s="38" t="s">
        <v>902</v>
      </c>
      <c r="D1733" s="38" t="s">
        <v>902</v>
      </c>
      <c r="E1733" s="69" t="s">
        <v>2030</v>
      </c>
      <c r="F1733" s="40" t="s">
        <v>1479</v>
      </c>
      <c r="G1733" s="39">
        <v>2950</v>
      </c>
      <c r="H1733" s="39">
        <v>6019</v>
      </c>
      <c r="I1733" s="41" t="s">
        <v>15</v>
      </c>
      <c r="J1733" s="43" t="s">
        <v>17</v>
      </c>
      <c r="K1733" s="45"/>
      <c r="L1733" s="12"/>
      <c r="M1733" s="12"/>
      <c r="N1733" s="12"/>
      <c r="O1733" s="12"/>
      <c r="P1733" s="12"/>
      <c r="Q1733" s="12"/>
      <c r="R1733" s="12"/>
      <c r="S1733" s="12"/>
      <c r="T1733" s="12"/>
      <c r="U1733" s="12"/>
      <c r="V1733" s="12"/>
      <c r="W1733" s="12"/>
      <c r="X1733" s="12"/>
      <c r="Y1733" s="12"/>
      <c r="Z1733" s="12"/>
      <c r="AA1733" s="12"/>
      <c r="AB1733" s="12"/>
      <c r="AC1733" s="12"/>
      <c r="AD1733" s="12"/>
      <c r="AE1733" s="12"/>
      <c r="AF1733" s="12"/>
      <c r="AG1733" s="12"/>
      <c r="AH1733" s="12"/>
      <c r="AI1733" s="12"/>
      <c r="AJ1733" s="12"/>
      <c r="AK1733" s="12"/>
      <c r="AL1733" s="12"/>
      <c r="AM1733" s="12"/>
      <c r="AN1733" s="12"/>
      <c r="AO1733" s="12"/>
      <c r="AP1733" s="12"/>
      <c r="AQ1733" s="12"/>
      <c r="AR1733" s="12"/>
      <c r="AS1733" s="12"/>
      <c r="AT1733" s="12"/>
      <c r="AU1733" s="12"/>
      <c r="AV1733" s="12"/>
      <c r="AW1733" s="12"/>
      <c r="AX1733" s="12"/>
      <c r="AY1733" s="12"/>
      <c r="AZ1733" s="12"/>
      <c r="BA1733" s="12"/>
      <c r="BB1733" s="12"/>
      <c r="BC1733" s="12"/>
      <c r="BD1733" s="12"/>
      <c r="BE1733" s="12"/>
      <c r="BF1733" s="12"/>
      <c r="BG1733" s="12"/>
      <c r="BH1733" s="12"/>
      <c r="BI1733" s="12"/>
      <c r="BJ1733" s="12"/>
      <c r="BK1733" s="12"/>
      <c r="BL1733" s="12"/>
      <c r="BM1733" s="12"/>
      <c r="BN1733" s="12"/>
      <c r="BO1733" s="12"/>
      <c r="BP1733" s="12"/>
      <c r="BQ1733" s="12"/>
      <c r="BR1733" s="12"/>
      <c r="BS1733" s="12"/>
      <c r="BT1733" s="12"/>
      <c r="BU1733" s="12"/>
      <c r="BV1733" s="12"/>
      <c r="BW1733" s="12"/>
      <c r="BX1733" s="12"/>
      <c r="BY1733" s="12"/>
      <c r="BZ1733" s="12"/>
      <c r="CA1733" s="12"/>
      <c r="CB1733" s="12"/>
      <c r="CC1733" s="12"/>
      <c r="CD1733" s="12"/>
      <c r="CE1733" s="12"/>
      <c r="CF1733" s="12"/>
      <c r="CG1733" s="12"/>
      <c r="CH1733" s="12"/>
      <c r="CI1733" s="12"/>
      <c r="CJ1733" s="12"/>
      <c r="CK1733" s="12"/>
      <c r="CL1733" s="12"/>
      <c r="CM1733" s="12"/>
      <c r="CN1733" s="12"/>
      <c r="CO1733" s="12"/>
      <c r="CP1733" s="12"/>
      <c r="CQ1733" s="12"/>
      <c r="CR1733" s="12"/>
      <c r="CS1733" s="12"/>
      <c r="CT1733" s="12"/>
      <c r="CU1733" s="12"/>
      <c r="CV1733" s="12"/>
      <c r="CW1733" s="12"/>
      <c r="CX1733" s="12"/>
      <c r="CY1733" s="12"/>
      <c r="CZ1733" s="12"/>
      <c r="DA1733" s="12"/>
      <c r="DB1733" s="12"/>
      <c r="DC1733" s="12"/>
      <c r="DD1733" s="12"/>
      <c r="DE1733" s="12"/>
      <c r="DF1733" s="12"/>
      <c r="DG1733" s="12"/>
      <c r="DH1733" s="12"/>
      <c r="DI1733" s="12"/>
      <c r="DJ1733" s="12"/>
      <c r="DK1733" s="12"/>
      <c r="DL1733" s="12"/>
      <c r="DM1733" s="12"/>
      <c r="DN1733" s="12"/>
      <c r="DO1733" s="12"/>
      <c r="DP1733" s="12"/>
      <c r="DQ1733" s="12"/>
      <c r="DR1733" s="12"/>
      <c r="DS1733" s="12"/>
      <c r="DT1733" s="12"/>
      <c r="DU1733" s="12"/>
      <c r="DV1733" s="12"/>
      <c r="DW1733" s="12"/>
      <c r="DX1733" s="12"/>
      <c r="DY1733" s="12"/>
      <c r="DZ1733" s="12"/>
      <c r="EA1733" s="12"/>
      <c r="EB1733" s="12"/>
      <c r="EC1733" s="12"/>
      <c r="ED1733" s="12"/>
      <c r="EE1733" s="12"/>
      <c r="EF1733" s="12"/>
      <c r="EG1733" s="12"/>
      <c r="EH1733" s="12"/>
      <c r="EI1733" s="12"/>
      <c r="EJ1733" s="12"/>
      <c r="EK1733" s="12"/>
      <c r="EL1733" s="12"/>
      <c r="EM1733" s="12"/>
      <c r="EN1733" s="12"/>
      <c r="EO1733" s="12"/>
      <c r="EP1733" s="12"/>
      <c r="EQ1733" s="12"/>
      <c r="ER1733" s="12"/>
      <c r="ES1733" s="12"/>
      <c r="ET1733" s="12"/>
      <c r="EU1733" s="12"/>
      <c r="EV1733" s="12"/>
      <c r="EW1733" s="12"/>
      <c r="EX1733" s="12"/>
      <c r="EY1733" s="12"/>
      <c r="EZ1733" s="12"/>
      <c r="FA1733" s="12"/>
      <c r="FB1733" s="12"/>
      <c r="FC1733" s="12"/>
      <c r="FD1733" s="12"/>
      <c r="FE1733" s="12"/>
      <c r="FF1733" s="12"/>
      <c r="FG1733" s="12"/>
      <c r="FH1733" s="12"/>
      <c r="FI1733" s="12"/>
      <c r="FJ1733" s="12"/>
      <c r="FK1733" s="12"/>
      <c r="FL1733" s="12"/>
      <c r="FM1733" s="12"/>
      <c r="FN1733" s="12"/>
      <c r="FO1733" s="12"/>
      <c r="FP1733" s="12"/>
      <c r="FQ1733" s="12"/>
      <c r="FR1733" s="12"/>
      <c r="FS1733" s="12"/>
      <c r="FT1733" s="12"/>
      <c r="FU1733" s="12"/>
      <c r="FV1733" s="12"/>
      <c r="FW1733" s="12"/>
      <c r="FX1733" s="12"/>
      <c r="FY1733" s="12"/>
      <c r="FZ1733" s="12"/>
      <c r="GA1733" s="12"/>
      <c r="GB1733" s="12"/>
      <c r="GC1733" s="12"/>
      <c r="GD1733" s="12"/>
      <c r="GE1733" s="12"/>
      <c r="GF1733" s="12"/>
      <c r="GG1733" s="12"/>
      <c r="GH1733" s="12"/>
      <c r="GI1733" s="12"/>
      <c r="GJ1733" s="12"/>
      <c r="GK1733" s="12"/>
      <c r="GL1733" s="12"/>
      <c r="GM1733" s="12"/>
      <c r="GN1733" s="12"/>
      <c r="GO1733" s="12"/>
      <c r="GP1733" s="12"/>
      <c r="GQ1733" s="12"/>
      <c r="GR1733" s="12"/>
      <c r="GS1733" s="12"/>
      <c r="GT1733" s="12"/>
      <c r="GU1733" s="12"/>
      <c r="GV1733" s="12"/>
      <c r="GW1733" s="12"/>
      <c r="GX1733" s="12"/>
      <c r="GY1733" s="12"/>
      <c r="GZ1733" s="12"/>
      <c r="HA1733" s="12"/>
      <c r="HB1733" s="12"/>
      <c r="HC1733" s="12"/>
      <c r="HD1733" s="12"/>
      <c r="HE1733" s="12"/>
      <c r="HF1733" s="12"/>
      <c r="HG1733" s="12"/>
      <c r="HH1733" s="12"/>
      <c r="HI1733" s="12"/>
      <c r="HJ1733" s="12"/>
      <c r="HK1733" s="12"/>
      <c r="HL1733" s="12"/>
      <c r="HM1733" s="12"/>
      <c r="HN1733" s="12"/>
      <c r="HO1733" s="12"/>
      <c r="HP1733" s="12"/>
      <c r="HQ1733" s="12"/>
      <c r="HR1733" s="12"/>
      <c r="HS1733" s="12"/>
      <c r="HT1733" s="12"/>
      <c r="HU1733" s="12"/>
      <c r="HV1733" s="12"/>
      <c r="HW1733" s="12"/>
      <c r="HX1733" s="12"/>
      <c r="HY1733" s="12"/>
      <c r="HZ1733" s="12"/>
      <c r="IA1733" s="12"/>
      <c r="IB1733" s="12"/>
      <c r="IC1733" s="12"/>
      <c r="ID1733" s="12"/>
    </row>
    <row r="1734" spans="1:238" x14ac:dyDescent="0.2">
      <c r="A1734" s="11">
        <f t="shared" si="33"/>
        <v>1719</v>
      </c>
      <c r="B1734" s="38" t="s">
        <v>302</v>
      </c>
      <c r="C1734" s="38" t="s">
        <v>902</v>
      </c>
      <c r="D1734" s="38" t="s">
        <v>902</v>
      </c>
      <c r="E1734" s="69" t="s">
        <v>2030</v>
      </c>
      <c r="F1734" s="40" t="s">
        <v>1479</v>
      </c>
      <c r="G1734" s="39">
        <v>3980</v>
      </c>
      <c r="H1734" s="39">
        <v>10010</v>
      </c>
      <c r="I1734" s="41" t="s">
        <v>15</v>
      </c>
      <c r="J1734" s="43" t="s">
        <v>17</v>
      </c>
      <c r="K1734" s="45" t="s">
        <v>180</v>
      </c>
      <c r="L1734" s="12"/>
      <c r="M1734" s="12"/>
      <c r="N1734" s="12"/>
      <c r="O1734" s="12"/>
      <c r="P1734" s="12"/>
      <c r="Q1734" s="12"/>
      <c r="R1734" s="12"/>
      <c r="S1734" s="12"/>
      <c r="T1734" s="12"/>
      <c r="U1734" s="12"/>
      <c r="V1734" s="12"/>
      <c r="W1734" s="12"/>
      <c r="X1734" s="12"/>
      <c r="Y1734" s="12"/>
      <c r="Z1734" s="12"/>
      <c r="AA1734" s="12"/>
      <c r="AB1734" s="12"/>
      <c r="AC1734" s="12"/>
      <c r="AD1734" s="12"/>
      <c r="AE1734" s="12"/>
      <c r="AF1734" s="12"/>
      <c r="AG1734" s="12"/>
      <c r="AH1734" s="12"/>
      <c r="AI1734" s="12"/>
      <c r="AJ1734" s="12"/>
      <c r="AK1734" s="12"/>
      <c r="AL1734" s="12"/>
      <c r="AM1734" s="12"/>
      <c r="AN1734" s="12"/>
      <c r="AO1734" s="12"/>
      <c r="AP1734" s="12"/>
      <c r="AQ1734" s="12"/>
      <c r="AR1734" s="12"/>
      <c r="AS1734" s="12"/>
      <c r="AT1734" s="12"/>
      <c r="AU1734" s="12"/>
      <c r="AV1734" s="12"/>
      <c r="AW1734" s="12"/>
      <c r="AX1734" s="12"/>
      <c r="AY1734" s="12"/>
      <c r="AZ1734" s="12"/>
      <c r="BA1734" s="12"/>
      <c r="BB1734" s="12"/>
      <c r="BC1734" s="12"/>
      <c r="BD1734" s="12"/>
      <c r="BE1734" s="12"/>
      <c r="BF1734" s="12"/>
      <c r="BG1734" s="12"/>
      <c r="BH1734" s="12"/>
      <c r="BI1734" s="12"/>
      <c r="BJ1734" s="12"/>
      <c r="BK1734" s="12"/>
      <c r="BL1734" s="12"/>
      <c r="BM1734" s="12"/>
      <c r="BN1734" s="12"/>
      <c r="BO1734" s="12"/>
      <c r="BP1734" s="12"/>
      <c r="BQ1734" s="12"/>
      <c r="BR1734" s="12"/>
      <c r="BS1734" s="12"/>
      <c r="BT1734" s="12"/>
      <c r="BU1734" s="12"/>
      <c r="BV1734" s="12"/>
      <c r="BW1734" s="12"/>
      <c r="BX1734" s="12"/>
      <c r="BY1734" s="12"/>
      <c r="BZ1734" s="12"/>
      <c r="CA1734" s="12"/>
      <c r="CB1734" s="12"/>
      <c r="CC1734" s="12"/>
      <c r="CD1734" s="12"/>
      <c r="CE1734" s="12"/>
      <c r="CF1734" s="12"/>
      <c r="CG1734" s="12"/>
      <c r="CH1734" s="12"/>
      <c r="CI1734" s="12"/>
      <c r="CJ1734" s="12"/>
      <c r="CK1734" s="12"/>
      <c r="CL1734" s="12"/>
      <c r="CM1734" s="12"/>
      <c r="CN1734" s="12"/>
      <c r="CO1734" s="12"/>
      <c r="CP1734" s="12"/>
      <c r="CQ1734" s="12"/>
      <c r="CR1734" s="12"/>
      <c r="CS1734" s="12"/>
      <c r="CT1734" s="12"/>
      <c r="CU1734" s="12"/>
      <c r="CV1734" s="12"/>
      <c r="CW1734" s="12"/>
      <c r="CX1734" s="12"/>
      <c r="CY1734" s="12"/>
      <c r="CZ1734" s="12"/>
      <c r="DA1734" s="12"/>
      <c r="DB1734" s="12"/>
      <c r="DC1734" s="12"/>
      <c r="DD1734" s="12"/>
      <c r="DE1734" s="12"/>
      <c r="DF1734" s="12"/>
      <c r="DG1734" s="12"/>
      <c r="DH1734" s="12"/>
      <c r="DI1734" s="12"/>
      <c r="DJ1734" s="12"/>
      <c r="DK1734" s="12"/>
      <c r="DL1734" s="12"/>
      <c r="DM1734" s="12"/>
      <c r="DN1734" s="12"/>
      <c r="DO1734" s="12"/>
      <c r="DP1734" s="12"/>
      <c r="DQ1734" s="12"/>
      <c r="DR1734" s="12"/>
      <c r="DS1734" s="12"/>
      <c r="DT1734" s="12"/>
      <c r="DU1734" s="12"/>
      <c r="DV1734" s="12"/>
      <c r="DW1734" s="12"/>
      <c r="DX1734" s="12"/>
      <c r="DY1734" s="12"/>
      <c r="DZ1734" s="12"/>
      <c r="EA1734" s="12"/>
      <c r="EB1734" s="12"/>
      <c r="EC1734" s="12"/>
      <c r="ED1734" s="12"/>
      <c r="EE1734" s="12"/>
      <c r="EF1734" s="12"/>
      <c r="EG1734" s="12"/>
      <c r="EH1734" s="12"/>
      <c r="EI1734" s="12"/>
      <c r="EJ1734" s="12"/>
      <c r="EK1734" s="12"/>
      <c r="EL1734" s="12"/>
      <c r="EM1734" s="12"/>
      <c r="EN1734" s="12"/>
      <c r="EO1734" s="12"/>
      <c r="EP1734" s="12"/>
      <c r="EQ1734" s="12"/>
      <c r="ER1734" s="12"/>
      <c r="ES1734" s="12"/>
      <c r="ET1734" s="12"/>
      <c r="EU1734" s="12"/>
      <c r="EV1734" s="12"/>
      <c r="EW1734" s="12"/>
      <c r="EX1734" s="12"/>
      <c r="EY1734" s="12"/>
      <c r="EZ1734" s="12"/>
      <c r="FA1734" s="12"/>
      <c r="FB1734" s="12"/>
      <c r="FC1734" s="12"/>
      <c r="FD1734" s="12"/>
      <c r="FE1734" s="12"/>
      <c r="FF1734" s="12"/>
      <c r="FG1734" s="12"/>
      <c r="FH1734" s="12"/>
      <c r="FI1734" s="12"/>
      <c r="FJ1734" s="12"/>
      <c r="FK1734" s="12"/>
      <c r="FL1734" s="12"/>
      <c r="FM1734" s="12"/>
      <c r="FN1734" s="12"/>
      <c r="FO1734" s="12"/>
      <c r="FP1734" s="12"/>
      <c r="FQ1734" s="12"/>
      <c r="FR1734" s="12"/>
      <c r="FS1734" s="12"/>
      <c r="FT1734" s="12"/>
      <c r="FU1734" s="12"/>
      <c r="FV1734" s="12"/>
      <c r="FW1734" s="12"/>
      <c r="FX1734" s="12"/>
      <c r="FY1734" s="12"/>
      <c r="FZ1734" s="12"/>
      <c r="GA1734" s="12"/>
      <c r="GB1734" s="12"/>
      <c r="GC1734" s="12"/>
      <c r="GD1734" s="12"/>
      <c r="GE1734" s="12"/>
      <c r="GF1734" s="12"/>
      <c r="GG1734" s="12"/>
      <c r="GH1734" s="12"/>
      <c r="GI1734" s="12"/>
      <c r="GJ1734" s="12"/>
      <c r="GK1734" s="12"/>
      <c r="GL1734" s="12"/>
      <c r="GM1734" s="12"/>
      <c r="GN1734" s="12"/>
      <c r="GO1734" s="12"/>
      <c r="GP1734" s="12"/>
      <c r="GQ1734" s="12"/>
      <c r="GR1734" s="12"/>
      <c r="GS1734" s="12"/>
      <c r="GT1734" s="12"/>
      <c r="GU1734" s="12"/>
      <c r="GV1734" s="12"/>
      <c r="GW1734" s="12"/>
      <c r="GX1734" s="12"/>
      <c r="GY1734" s="12"/>
      <c r="GZ1734" s="12"/>
      <c r="HA1734" s="12"/>
      <c r="HB1734" s="12"/>
      <c r="HC1734" s="12"/>
      <c r="HD1734" s="12"/>
      <c r="HE1734" s="12"/>
      <c r="HF1734" s="12"/>
      <c r="HG1734" s="12"/>
      <c r="HH1734" s="12"/>
      <c r="HI1734" s="12"/>
      <c r="HJ1734" s="12"/>
      <c r="HK1734" s="12"/>
      <c r="HL1734" s="12"/>
      <c r="HM1734" s="12"/>
      <c r="HN1734" s="12"/>
      <c r="HO1734" s="12"/>
      <c r="HP1734" s="12"/>
      <c r="HQ1734" s="12"/>
      <c r="HR1734" s="12"/>
      <c r="HS1734" s="12"/>
      <c r="HT1734" s="12"/>
      <c r="HU1734" s="12"/>
      <c r="HV1734" s="12"/>
      <c r="HW1734" s="12"/>
      <c r="HX1734" s="12"/>
      <c r="HY1734" s="12"/>
      <c r="HZ1734" s="12"/>
      <c r="IA1734" s="12"/>
      <c r="IB1734" s="12"/>
      <c r="IC1734" s="12"/>
      <c r="ID1734" s="12"/>
    </row>
    <row r="1735" spans="1:238" x14ac:dyDescent="0.2">
      <c r="A1735" s="11">
        <f t="shared" si="33"/>
        <v>1720</v>
      </c>
      <c r="B1735" s="38" t="s">
        <v>303</v>
      </c>
      <c r="C1735" s="38" t="s">
        <v>902</v>
      </c>
      <c r="D1735" s="38" t="s">
        <v>902</v>
      </c>
      <c r="E1735" s="69" t="s">
        <v>2030</v>
      </c>
      <c r="F1735" s="40" t="s">
        <v>1479</v>
      </c>
      <c r="G1735" s="39">
        <v>2777</v>
      </c>
      <c r="H1735" s="39">
        <v>6048</v>
      </c>
      <c r="I1735" s="41" t="s">
        <v>15</v>
      </c>
      <c r="J1735" s="43" t="s">
        <v>17</v>
      </c>
      <c r="K1735" s="45" t="s">
        <v>180</v>
      </c>
      <c r="L1735" s="12"/>
      <c r="M1735" s="12"/>
      <c r="N1735" s="12"/>
      <c r="O1735" s="12"/>
      <c r="P1735" s="12"/>
      <c r="Q1735" s="12"/>
      <c r="R1735" s="12"/>
      <c r="S1735" s="12"/>
      <c r="T1735" s="12"/>
      <c r="U1735" s="12"/>
      <c r="V1735" s="12"/>
      <c r="W1735" s="12"/>
      <c r="X1735" s="12"/>
      <c r="Y1735" s="12"/>
      <c r="Z1735" s="12"/>
      <c r="AA1735" s="12"/>
      <c r="AB1735" s="12"/>
      <c r="AC1735" s="12"/>
      <c r="AD1735" s="12"/>
      <c r="AE1735" s="12"/>
      <c r="AF1735" s="12"/>
      <c r="AG1735" s="12"/>
      <c r="AH1735" s="12"/>
      <c r="AI1735" s="12"/>
      <c r="AJ1735" s="12"/>
      <c r="AK1735" s="12"/>
      <c r="AL1735" s="12"/>
      <c r="AM1735" s="12"/>
      <c r="AN1735" s="12"/>
      <c r="AO1735" s="12"/>
      <c r="AP1735" s="12"/>
      <c r="AQ1735" s="12"/>
      <c r="AR1735" s="12"/>
      <c r="AS1735" s="12"/>
      <c r="AT1735" s="12"/>
      <c r="AU1735" s="12"/>
      <c r="AV1735" s="12"/>
      <c r="AW1735" s="12"/>
      <c r="AX1735" s="12"/>
      <c r="AY1735" s="12"/>
      <c r="AZ1735" s="12"/>
      <c r="BA1735" s="12"/>
      <c r="BB1735" s="12"/>
      <c r="BC1735" s="12"/>
      <c r="BD1735" s="12"/>
      <c r="BE1735" s="12"/>
      <c r="BF1735" s="12"/>
      <c r="BG1735" s="12"/>
      <c r="BH1735" s="12"/>
      <c r="BI1735" s="12"/>
      <c r="BJ1735" s="12"/>
      <c r="BK1735" s="12"/>
      <c r="BL1735" s="12"/>
      <c r="BM1735" s="12"/>
      <c r="BN1735" s="12"/>
      <c r="BO1735" s="12"/>
      <c r="BP1735" s="12"/>
      <c r="BQ1735" s="12"/>
      <c r="BR1735" s="12"/>
      <c r="BS1735" s="12"/>
      <c r="BT1735" s="12"/>
      <c r="BU1735" s="12"/>
      <c r="BV1735" s="12"/>
      <c r="BW1735" s="12"/>
      <c r="BX1735" s="12"/>
      <c r="BY1735" s="12"/>
      <c r="BZ1735" s="12"/>
      <c r="CA1735" s="12"/>
      <c r="CB1735" s="12"/>
      <c r="CC1735" s="12"/>
      <c r="CD1735" s="12"/>
      <c r="CE1735" s="12"/>
      <c r="CF1735" s="12"/>
      <c r="CG1735" s="12"/>
      <c r="CH1735" s="12"/>
      <c r="CI1735" s="12"/>
      <c r="CJ1735" s="12"/>
      <c r="CK1735" s="12"/>
      <c r="CL1735" s="12"/>
      <c r="CM1735" s="12"/>
      <c r="CN1735" s="12"/>
      <c r="CO1735" s="12"/>
      <c r="CP1735" s="12"/>
      <c r="CQ1735" s="12"/>
      <c r="CR1735" s="12"/>
      <c r="CS1735" s="12"/>
      <c r="CT1735" s="12"/>
      <c r="CU1735" s="12"/>
      <c r="CV1735" s="12"/>
      <c r="CW1735" s="12"/>
      <c r="CX1735" s="12"/>
      <c r="CY1735" s="12"/>
      <c r="CZ1735" s="12"/>
      <c r="DA1735" s="12"/>
      <c r="DB1735" s="12"/>
      <c r="DC1735" s="12"/>
      <c r="DD1735" s="12"/>
      <c r="DE1735" s="12"/>
      <c r="DF1735" s="12"/>
      <c r="DG1735" s="12"/>
      <c r="DH1735" s="12"/>
      <c r="DI1735" s="12"/>
      <c r="DJ1735" s="12"/>
      <c r="DK1735" s="12"/>
      <c r="DL1735" s="12"/>
      <c r="DM1735" s="12"/>
      <c r="DN1735" s="12"/>
      <c r="DO1735" s="12"/>
      <c r="DP1735" s="12"/>
      <c r="DQ1735" s="12"/>
      <c r="DR1735" s="12"/>
      <c r="DS1735" s="12"/>
      <c r="DT1735" s="12"/>
      <c r="DU1735" s="12"/>
      <c r="DV1735" s="12"/>
      <c r="DW1735" s="12"/>
      <c r="DX1735" s="12"/>
      <c r="DY1735" s="12"/>
      <c r="DZ1735" s="12"/>
      <c r="EA1735" s="12"/>
      <c r="EB1735" s="12"/>
      <c r="EC1735" s="12"/>
      <c r="ED1735" s="12"/>
      <c r="EE1735" s="12"/>
      <c r="EF1735" s="12"/>
      <c r="EG1735" s="12"/>
      <c r="EH1735" s="12"/>
      <c r="EI1735" s="12"/>
      <c r="EJ1735" s="12"/>
      <c r="EK1735" s="12"/>
      <c r="EL1735" s="12"/>
      <c r="EM1735" s="12"/>
      <c r="EN1735" s="12"/>
      <c r="EO1735" s="12"/>
      <c r="EP1735" s="12"/>
      <c r="EQ1735" s="12"/>
      <c r="ER1735" s="12"/>
      <c r="ES1735" s="12"/>
      <c r="ET1735" s="12"/>
      <c r="EU1735" s="12"/>
      <c r="EV1735" s="12"/>
      <c r="EW1735" s="12"/>
      <c r="EX1735" s="12"/>
      <c r="EY1735" s="12"/>
      <c r="EZ1735" s="12"/>
      <c r="FA1735" s="12"/>
      <c r="FB1735" s="12"/>
      <c r="FC1735" s="12"/>
      <c r="FD1735" s="12"/>
      <c r="FE1735" s="12"/>
      <c r="FF1735" s="12"/>
      <c r="FG1735" s="12"/>
      <c r="FH1735" s="12"/>
      <c r="FI1735" s="12"/>
      <c r="FJ1735" s="12"/>
      <c r="FK1735" s="12"/>
      <c r="FL1735" s="12"/>
      <c r="FM1735" s="12"/>
      <c r="FN1735" s="12"/>
      <c r="FO1735" s="12"/>
      <c r="FP1735" s="12"/>
      <c r="FQ1735" s="12"/>
      <c r="FR1735" s="12"/>
      <c r="FS1735" s="12"/>
      <c r="FT1735" s="12"/>
      <c r="FU1735" s="12"/>
      <c r="FV1735" s="12"/>
      <c r="FW1735" s="12"/>
      <c r="FX1735" s="12"/>
      <c r="FY1735" s="12"/>
      <c r="FZ1735" s="12"/>
      <c r="GA1735" s="12"/>
      <c r="GB1735" s="12"/>
      <c r="GC1735" s="12"/>
      <c r="GD1735" s="12"/>
      <c r="GE1735" s="12"/>
      <c r="GF1735" s="12"/>
      <c r="GG1735" s="12"/>
      <c r="GH1735" s="12"/>
      <c r="GI1735" s="12"/>
      <c r="GJ1735" s="12"/>
      <c r="GK1735" s="12"/>
      <c r="GL1735" s="12"/>
      <c r="GM1735" s="12"/>
      <c r="GN1735" s="12"/>
      <c r="GO1735" s="12"/>
      <c r="GP1735" s="12"/>
      <c r="GQ1735" s="12"/>
      <c r="GR1735" s="12"/>
      <c r="GS1735" s="12"/>
      <c r="GT1735" s="12"/>
      <c r="GU1735" s="12"/>
      <c r="GV1735" s="12"/>
      <c r="GW1735" s="12"/>
      <c r="GX1735" s="12"/>
      <c r="GY1735" s="12"/>
      <c r="GZ1735" s="12"/>
      <c r="HA1735" s="12"/>
      <c r="HB1735" s="12"/>
      <c r="HC1735" s="12"/>
      <c r="HD1735" s="12"/>
      <c r="HE1735" s="12"/>
      <c r="HF1735" s="12"/>
      <c r="HG1735" s="12"/>
      <c r="HH1735" s="12"/>
      <c r="HI1735" s="12"/>
      <c r="HJ1735" s="12"/>
      <c r="HK1735" s="12"/>
      <c r="HL1735" s="12"/>
      <c r="HM1735" s="12"/>
      <c r="HN1735" s="12"/>
      <c r="HO1735" s="12"/>
      <c r="HP1735" s="12"/>
      <c r="HQ1735" s="12"/>
      <c r="HR1735" s="12"/>
      <c r="HS1735" s="12"/>
      <c r="HT1735" s="12"/>
      <c r="HU1735" s="12"/>
      <c r="HV1735" s="12"/>
      <c r="HW1735" s="12"/>
      <c r="HX1735" s="12"/>
      <c r="HY1735" s="12"/>
      <c r="HZ1735" s="12"/>
      <c r="IA1735" s="12"/>
      <c r="IB1735" s="12"/>
      <c r="IC1735" s="12"/>
      <c r="ID1735" s="12"/>
    </row>
    <row r="1736" spans="1:238" x14ac:dyDescent="0.2">
      <c r="A1736" s="11">
        <f t="shared" si="33"/>
        <v>1721</v>
      </c>
      <c r="B1736" s="38" t="s">
        <v>304</v>
      </c>
      <c r="C1736" s="38" t="s">
        <v>902</v>
      </c>
      <c r="D1736" s="38" t="s">
        <v>902</v>
      </c>
      <c r="E1736" s="69" t="s">
        <v>2030</v>
      </c>
      <c r="F1736" s="40" t="s">
        <v>1479</v>
      </c>
      <c r="G1736" s="39">
        <v>5437</v>
      </c>
      <c r="H1736" s="39">
        <v>10770</v>
      </c>
      <c r="I1736" s="41" t="s">
        <v>15</v>
      </c>
      <c r="J1736" s="43" t="s">
        <v>17</v>
      </c>
      <c r="K1736" s="45" t="s">
        <v>180</v>
      </c>
      <c r="L1736" s="12"/>
      <c r="M1736" s="12"/>
      <c r="N1736" s="12"/>
      <c r="O1736" s="12"/>
      <c r="P1736" s="12"/>
      <c r="Q1736" s="12"/>
      <c r="R1736" s="12"/>
      <c r="S1736" s="12"/>
      <c r="T1736" s="12"/>
      <c r="U1736" s="12"/>
      <c r="V1736" s="12"/>
      <c r="W1736" s="12"/>
      <c r="X1736" s="12"/>
      <c r="Y1736" s="12"/>
      <c r="Z1736" s="12"/>
      <c r="AA1736" s="12"/>
      <c r="AB1736" s="12"/>
      <c r="AC1736" s="12"/>
      <c r="AD1736" s="12"/>
      <c r="AE1736" s="12"/>
      <c r="AF1736" s="12"/>
      <c r="AG1736" s="12"/>
      <c r="AH1736" s="12"/>
      <c r="AI1736" s="12"/>
      <c r="AJ1736" s="12"/>
      <c r="AK1736" s="12"/>
      <c r="AL1736" s="12"/>
      <c r="AM1736" s="12"/>
      <c r="AN1736" s="12"/>
      <c r="AO1736" s="12"/>
      <c r="AP1736" s="12"/>
      <c r="AQ1736" s="12"/>
      <c r="AR1736" s="12"/>
      <c r="AS1736" s="12"/>
      <c r="AT1736" s="12"/>
      <c r="AU1736" s="12"/>
      <c r="AV1736" s="12"/>
      <c r="AW1736" s="12"/>
      <c r="AX1736" s="12"/>
      <c r="AY1736" s="12"/>
      <c r="AZ1736" s="12"/>
      <c r="BA1736" s="12"/>
      <c r="BB1736" s="12"/>
      <c r="BC1736" s="12"/>
      <c r="BD1736" s="12"/>
      <c r="BE1736" s="12"/>
      <c r="BF1736" s="12"/>
      <c r="BG1736" s="12"/>
      <c r="BH1736" s="12"/>
      <c r="BI1736" s="12"/>
      <c r="BJ1736" s="12"/>
      <c r="BK1736" s="12"/>
      <c r="BL1736" s="12"/>
      <c r="BM1736" s="12"/>
      <c r="BN1736" s="12"/>
      <c r="BO1736" s="12"/>
      <c r="BP1736" s="12"/>
      <c r="BQ1736" s="12"/>
      <c r="BR1736" s="12"/>
      <c r="BS1736" s="12"/>
      <c r="BT1736" s="12"/>
      <c r="BU1736" s="12"/>
      <c r="BV1736" s="12"/>
      <c r="BW1736" s="12"/>
      <c r="BX1736" s="12"/>
      <c r="BY1736" s="12"/>
      <c r="BZ1736" s="12"/>
      <c r="CA1736" s="12"/>
      <c r="CB1736" s="12"/>
      <c r="CC1736" s="12"/>
      <c r="CD1736" s="12"/>
      <c r="CE1736" s="12"/>
      <c r="CF1736" s="12"/>
      <c r="CG1736" s="12"/>
      <c r="CH1736" s="12"/>
      <c r="CI1736" s="12"/>
      <c r="CJ1736" s="12"/>
      <c r="CK1736" s="12"/>
      <c r="CL1736" s="12"/>
      <c r="CM1736" s="12"/>
      <c r="CN1736" s="12"/>
      <c r="CO1736" s="12"/>
      <c r="CP1736" s="12"/>
      <c r="CQ1736" s="12"/>
      <c r="CR1736" s="12"/>
      <c r="CS1736" s="12"/>
      <c r="CT1736" s="12"/>
      <c r="CU1736" s="12"/>
      <c r="CV1736" s="12"/>
      <c r="CW1736" s="12"/>
      <c r="CX1736" s="12"/>
      <c r="CY1736" s="12"/>
      <c r="CZ1736" s="12"/>
      <c r="DA1736" s="12"/>
      <c r="DB1736" s="12"/>
      <c r="DC1736" s="12"/>
      <c r="DD1736" s="12"/>
      <c r="DE1736" s="12"/>
      <c r="DF1736" s="12"/>
      <c r="DG1736" s="12"/>
      <c r="DH1736" s="12"/>
      <c r="DI1736" s="12"/>
      <c r="DJ1736" s="12"/>
      <c r="DK1736" s="12"/>
      <c r="DL1736" s="12"/>
      <c r="DM1736" s="12"/>
      <c r="DN1736" s="12"/>
      <c r="DO1736" s="12"/>
      <c r="DP1736" s="12"/>
      <c r="DQ1736" s="12"/>
      <c r="DR1736" s="12"/>
      <c r="DS1736" s="12"/>
      <c r="DT1736" s="12"/>
      <c r="DU1736" s="12"/>
      <c r="DV1736" s="12"/>
      <c r="DW1736" s="12"/>
      <c r="DX1736" s="12"/>
      <c r="DY1736" s="12"/>
      <c r="DZ1736" s="12"/>
      <c r="EA1736" s="12"/>
      <c r="EB1736" s="12"/>
      <c r="EC1736" s="12"/>
      <c r="ED1736" s="12"/>
      <c r="EE1736" s="12"/>
      <c r="EF1736" s="12"/>
      <c r="EG1736" s="12"/>
      <c r="EH1736" s="12"/>
      <c r="EI1736" s="12"/>
      <c r="EJ1736" s="12"/>
      <c r="EK1736" s="12"/>
      <c r="EL1736" s="12"/>
      <c r="EM1736" s="12"/>
      <c r="EN1736" s="12"/>
      <c r="EO1736" s="12"/>
      <c r="EP1736" s="12"/>
      <c r="EQ1736" s="12"/>
      <c r="ER1736" s="12"/>
      <c r="ES1736" s="12"/>
      <c r="ET1736" s="12"/>
      <c r="EU1736" s="12"/>
      <c r="EV1736" s="12"/>
      <c r="EW1736" s="12"/>
      <c r="EX1736" s="12"/>
      <c r="EY1736" s="12"/>
      <c r="EZ1736" s="12"/>
      <c r="FA1736" s="12"/>
      <c r="FB1736" s="12"/>
      <c r="FC1736" s="12"/>
      <c r="FD1736" s="12"/>
      <c r="FE1736" s="12"/>
      <c r="FF1736" s="12"/>
      <c r="FG1736" s="12"/>
      <c r="FH1736" s="12"/>
      <c r="FI1736" s="12"/>
      <c r="FJ1736" s="12"/>
      <c r="FK1736" s="12"/>
      <c r="FL1736" s="12"/>
      <c r="FM1736" s="12"/>
      <c r="FN1736" s="12"/>
      <c r="FO1736" s="12"/>
      <c r="FP1736" s="12"/>
      <c r="FQ1736" s="12"/>
      <c r="FR1736" s="12"/>
      <c r="FS1736" s="12"/>
      <c r="FT1736" s="12"/>
      <c r="FU1736" s="12"/>
      <c r="FV1736" s="12"/>
      <c r="FW1736" s="12"/>
      <c r="FX1736" s="12"/>
      <c r="FY1736" s="12"/>
      <c r="FZ1736" s="12"/>
      <c r="GA1736" s="12"/>
      <c r="GB1736" s="12"/>
      <c r="GC1736" s="12"/>
      <c r="GD1736" s="12"/>
      <c r="GE1736" s="12"/>
      <c r="GF1736" s="12"/>
      <c r="GG1736" s="12"/>
      <c r="GH1736" s="12"/>
      <c r="GI1736" s="12"/>
      <c r="GJ1736" s="12"/>
      <c r="GK1736" s="12"/>
      <c r="GL1736" s="12"/>
      <c r="GM1736" s="12"/>
      <c r="GN1736" s="12"/>
      <c r="GO1736" s="12"/>
      <c r="GP1736" s="12"/>
      <c r="GQ1736" s="12"/>
      <c r="GR1736" s="12"/>
      <c r="GS1736" s="12"/>
      <c r="GT1736" s="12"/>
      <c r="GU1736" s="12"/>
      <c r="GV1736" s="12"/>
      <c r="GW1736" s="12"/>
      <c r="GX1736" s="12"/>
      <c r="GY1736" s="12"/>
      <c r="GZ1736" s="12"/>
      <c r="HA1736" s="12"/>
      <c r="HB1736" s="12"/>
      <c r="HC1736" s="12"/>
      <c r="HD1736" s="12"/>
      <c r="HE1736" s="12"/>
      <c r="HF1736" s="12"/>
      <c r="HG1736" s="12"/>
      <c r="HH1736" s="12"/>
      <c r="HI1736" s="12"/>
      <c r="HJ1736" s="12"/>
      <c r="HK1736" s="12"/>
      <c r="HL1736" s="12"/>
      <c r="HM1736" s="12"/>
      <c r="HN1736" s="12"/>
      <c r="HO1736" s="12"/>
      <c r="HP1736" s="12"/>
      <c r="HQ1736" s="12"/>
      <c r="HR1736" s="12"/>
      <c r="HS1736" s="12"/>
      <c r="HT1736" s="12"/>
      <c r="HU1736" s="12"/>
      <c r="HV1736" s="12"/>
      <c r="HW1736" s="12"/>
      <c r="HX1736" s="12"/>
      <c r="HY1736" s="12"/>
      <c r="HZ1736" s="12"/>
      <c r="IA1736" s="12"/>
      <c r="IB1736" s="12"/>
      <c r="IC1736" s="12"/>
      <c r="ID1736" s="12"/>
    </row>
    <row r="1737" spans="1:238" x14ac:dyDescent="0.2">
      <c r="A1737" s="11">
        <f t="shared" si="33"/>
        <v>1722</v>
      </c>
      <c r="B1737" s="38" t="s">
        <v>611</v>
      </c>
      <c r="C1737" s="38" t="s">
        <v>902</v>
      </c>
      <c r="D1737" s="38" t="s">
        <v>902</v>
      </c>
      <c r="E1737" s="69" t="s">
        <v>224</v>
      </c>
      <c r="F1737" s="40" t="s">
        <v>1929</v>
      </c>
      <c r="G1737" s="39">
        <v>334</v>
      </c>
      <c r="H1737" s="39">
        <v>682</v>
      </c>
      <c r="I1737" s="41" t="s">
        <v>18</v>
      </c>
      <c r="J1737" s="43" t="s">
        <v>17</v>
      </c>
      <c r="K1737" s="42"/>
      <c r="L1737" s="18"/>
      <c r="M1737" s="18"/>
      <c r="N1737" s="18"/>
      <c r="O1737" s="18"/>
      <c r="P1737" s="18"/>
      <c r="Q1737" s="18"/>
      <c r="R1737" s="18"/>
      <c r="S1737" s="18"/>
      <c r="T1737" s="18"/>
      <c r="U1737" s="18"/>
      <c r="V1737" s="18"/>
      <c r="W1737" s="18"/>
      <c r="X1737" s="18"/>
      <c r="Y1737" s="18"/>
      <c r="Z1737" s="18"/>
      <c r="AA1737" s="18"/>
      <c r="AB1737" s="18"/>
      <c r="AC1737" s="18"/>
      <c r="AD1737" s="18"/>
      <c r="AE1737" s="18"/>
      <c r="AF1737" s="18"/>
      <c r="AG1737" s="18"/>
      <c r="AH1737" s="18"/>
      <c r="AI1737" s="18"/>
      <c r="AJ1737" s="18"/>
      <c r="AK1737" s="18"/>
      <c r="AL1737" s="18"/>
      <c r="AM1737" s="18"/>
      <c r="AN1737" s="18"/>
      <c r="AO1737" s="18"/>
      <c r="AP1737" s="18"/>
      <c r="AQ1737" s="18"/>
      <c r="AR1737" s="18"/>
      <c r="AS1737" s="18"/>
      <c r="AT1737" s="18"/>
      <c r="AU1737" s="18"/>
      <c r="AV1737" s="18"/>
      <c r="AW1737" s="18"/>
      <c r="AX1737" s="18"/>
      <c r="AY1737" s="18"/>
      <c r="AZ1737" s="18"/>
      <c r="BA1737" s="18"/>
      <c r="BB1737" s="18"/>
      <c r="BC1737" s="18"/>
      <c r="BD1737" s="18"/>
      <c r="BE1737" s="18"/>
      <c r="BF1737" s="18"/>
      <c r="BG1737" s="18"/>
      <c r="BH1737" s="18"/>
      <c r="BI1737" s="18"/>
      <c r="BJ1737" s="18"/>
      <c r="BK1737" s="18"/>
      <c r="BL1737" s="18"/>
      <c r="BM1737" s="18"/>
      <c r="BN1737" s="18"/>
      <c r="BO1737" s="18"/>
      <c r="BP1737" s="18"/>
      <c r="BQ1737" s="18"/>
      <c r="BR1737" s="18"/>
      <c r="BS1737" s="18"/>
      <c r="BT1737" s="18"/>
      <c r="BU1737" s="18"/>
      <c r="BV1737" s="18"/>
      <c r="BW1737" s="18"/>
      <c r="BX1737" s="18"/>
      <c r="BY1737" s="18"/>
      <c r="BZ1737" s="18"/>
      <c r="CA1737" s="18"/>
      <c r="CB1737" s="18"/>
      <c r="CC1737" s="18"/>
      <c r="CD1737" s="18"/>
      <c r="CE1737" s="18"/>
      <c r="CF1737" s="18"/>
      <c r="CG1737" s="18"/>
      <c r="CH1737" s="18"/>
      <c r="CI1737" s="18"/>
      <c r="CJ1737" s="18"/>
      <c r="CK1737" s="18"/>
      <c r="CL1737" s="18"/>
      <c r="CM1737" s="18"/>
      <c r="CN1737" s="18"/>
      <c r="CO1737" s="18"/>
      <c r="CP1737" s="18"/>
      <c r="CQ1737" s="18"/>
      <c r="CR1737" s="18"/>
      <c r="CS1737" s="18"/>
      <c r="CT1737" s="18"/>
      <c r="CU1737" s="18"/>
      <c r="CV1737" s="18"/>
      <c r="CW1737" s="18"/>
      <c r="CX1737" s="18"/>
      <c r="CY1737" s="18"/>
      <c r="CZ1737" s="18"/>
      <c r="DA1737" s="18"/>
      <c r="DB1737" s="18"/>
      <c r="DC1737" s="18"/>
      <c r="DD1737" s="18"/>
      <c r="DE1737" s="18"/>
      <c r="DF1737" s="18"/>
      <c r="DG1737" s="18"/>
      <c r="DH1737" s="18"/>
      <c r="DI1737" s="18"/>
      <c r="DJ1737" s="18"/>
      <c r="DK1737" s="18"/>
      <c r="DL1737" s="18"/>
      <c r="DM1737" s="18"/>
      <c r="DN1737" s="18"/>
      <c r="DO1737" s="18"/>
      <c r="DP1737" s="18"/>
      <c r="DQ1737" s="18"/>
      <c r="DR1737" s="18"/>
      <c r="DS1737" s="18"/>
      <c r="DT1737" s="18"/>
      <c r="DU1737" s="18"/>
      <c r="DV1737" s="18"/>
      <c r="DW1737" s="18"/>
      <c r="DX1737" s="18"/>
      <c r="DY1737" s="18"/>
      <c r="DZ1737" s="18"/>
      <c r="EA1737" s="18"/>
      <c r="EB1737" s="18"/>
      <c r="EC1737" s="18"/>
      <c r="ED1737" s="18"/>
      <c r="EE1737" s="18"/>
      <c r="EF1737" s="18"/>
      <c r="EG1737" s="18"/>
      <c r="EH1737" s="18"/>
      <c r="EI1737" s="18"/>
      <c r="EJ1737" s="18"/>
      <c r="EK1737" s="18"/>
      <c r="EL1737" s="18"/>
      <c r="EM1737" s="18"/>
      <c r="EN1737" s="18"/>
      <c r="EO1737" s="18"/>
      <c r="EP1737" s="18"/>
      <c r="EQ1737" s="18"/>
      <c r="ER1737" s="18"/>
      <c r="ES1737" s="18"/>
      <c r="ET1737" s="18"/>
      <c r="EU1737" s="18"/>
      <c r="EV1737" s="18"/>
      <c r="EW1737" s="18"/>
      <c r="EX1737" s="18"/>
      <c r="EY1737" s="18"/>
      <c r="EZ1737" s="18"/>
      <c r="FA1737" s="18"/>
      <c r="FB1737" s="18"/>
      <c r="FC1737" s="18"/>
      <c r="FD1737" s="18"/>
      <c r="FE1737" s="18"/>
      <c r="FF1737" s="18"/>
      <c r="FG1737" s="18"/>
      <c r="FH1737" s="18"/>
      <c r="FI1737" s="18"/>
      <c r="FJ1737" s="18"/>
      <c r="FK1737" s="18"/>
      <c r="FL1737" s="18"/>
      <c r="FM1737" s="18"/>
      <c r="FN1737" s="18"/>
      <c r="FO1737" s="18"/>
      <c r="FP1737" s="18"/>
      <c r="FQ1737" s="18"/>
      <c r="FR1737" s="18"/>
      <c r="FS1737" s="18"/>
      <c r="FT1737" s="18"/>
      <c r="FU1737" s="18"/>
      <c r="FV1737" s="18"/>
      <c r="FW1737" s="18"/>
      <c r="FX1737" s="18"/>
      <c r="FY1737" s="18"/>
      <c r="FZ1737" s="18"/>
      <c r="GA1737" s="18"/>
      <c r="GB1737" s="18"/>
      <c r="GC1737" s="18"/>
      <c r="GD1737" s="18"/>
      <c r="GE1737" s="18"/>
      <c r="GF1737" s="18"/>
      <c r="GG1737" s="18"/>
      <c r="GH1737" s="18"/>
      <c r="GI1737" s="18"/>
      <c r="GJ1737" s="18"/>
      <c r="GK1737" s="18"/>
      <c r="GL1737" s="18"/>
      <c r="GM1737" s="18"/>
      <c r="GN1737" s="18"/>
      <c r="GO1737" s="18"/>
      <c r="GP1737" s="18"/>
      <c r="GQ1737" s="18"/>
      <c r="GR1737" s="18"/>
      <c r="GS1737" s="18"/>
      <c r="GT1737" s="18"/>
      <c r="GU1737" s="18"/>
      <c r="GV1737" s="18"/>
      <c r="GW1737" s="18"/>
      <c r="GX1737" s="18"/>
      <c r="GY1737" s="18"/>
      <c r="GZ1737" s="18"/>
      <c r="HA1737" s="18"/>
      <c r="HB1737" s="18"/>
      <c r="HC1737" s="18"/>
      <c r="HD1737" s="18"/>
      <c r="HE1737" s="18"/>
      <c r="HF1737" s="18"/>
      <c r="HG1737" s="18"/>
      <c r="HH1737" s="18"/>
      <c r="HI1737" s="18"/>
      <c r="HJ1737" s="18"/>
      <c r="HK1737" s="18"/>
      <c r="HL1737" s="18"/>
      <c r="HM1737" s="18"/>
      <c r="HN1737" s="18"/>
      <c r="HO1737" s="18"/>
      <c r="HP1737" s="18"/>
      <c r="HQ1737" s="18"/>
      <c r="HR1737" s="18"/>
      <c r="HS1737" s="18"/>
      <c r="HT1737" s="18"/>
      <c r="HU1737" s="18"/>
      <c r="HV1737" s="18"/>
      <c r="HW1737" s="18"/>
      <c r="HX1737" s="18"/>
      <c r="HY1737" s="18"/>
      <c r="HZ1737" s="18"/>
      <c r="IA1737" s="18"/>
      <c r="IB1737" s="18"/>
      <c r="IC1737" s="18"/>
      <c r="ID1737" s="18"/>
    </row>
    <row r="1738" spans="1:238" x14ac:dyDescent="0.2">
      <c r="A1738" s="11">
        <f t="shared" si="33"/>
        <v>1723</v>
      </c>
      <c r="B1738" s="38" t="s">
        <v>2113</v>
      </c>
      <c r="C1738" s="38" t="s">
        <v>902</v>
      </c>
      <c r="D1738" s="55" t="s">
        <v>902</v>
      </c>
      <c r="E1738" s="69" t="s">
        <v>2108</v>
      </c>
      <c r="F1738" s="40" t="s">
        <v>155</v>
      </c>
      <c r="G1738" s="39">
        <v>425</v>
      </c>
      <c r="H1738" s="39">
        <v>822</v>
      </c>
      <c r="I1738" s="41" t="s">
        <v>902</v>
      </c>
      <c r="J1738" s="86" t="s">
        <v>17</v>
      </c>
      <c r="K1738" s="42"/>
      <c r="L1738" s="12"/>
      <c r="M1738" s="12"/>
      <c r="N1738" s="12"/>
      <c r="O1738" s="12"/>
      <c r="P1738" s="12"/>
      <c r="Q1738" s="12"/>
      <c r="R1738" s="12"/>
      <c r="S1738" s="12"/>
      <c r="T1738" s="12"/>
      <c r="U1738" s="12"/>
      <c r="V1738" s="12"/>
      <c r="W1738" s="12"/>
      <c r="X1738" s="12"/>
      <c r="Y1738" s="12"/>
      <c r="Z1738" s="12"/>
      <c r="AA1738" s="12"/>
      <c r="AB1738" s="12"/>
      <c r="AC1738" s="12"/>
      <c r="AD1738" s="12"/>
      <c r="AE1738" s="12"/>
      <c r="AF1738" s="12"/>
      <c r="AG1738" s="12"/>
      <c r="AH1738" s="12"/>
      <c r="AI1738" s="12"/>
      <c r="AJ1738" s="12"/>
      <c r="AK1738" s="12"/>
      <c r="AL1738" s="12"/>
      <c r="AM1738" s="12"/>
      <c r="AN1738" s="12"/>
      <c r="AO1738" s="12"/>
      <c r="AP1738" s="12"/>
      <c r="AQ1738" s="12"/>
      <c r="AR1738" s="12"/>
      <c r="AS1738" s="12"/>
      <c r="AT1738" s="12"/>
      <c r="AU1738" s="12"/>
      <c r="AV1738" s="12"/>
      <c r="AW1738" s="12"/>
      <c r="AX1738" s="12"/>
      <c r="AY1738" s="12"/>
      <c r="AZ1738" s="12"/>
      <c r="BA1738" s="12"/>
      <c r="BB1738" s="12"/>
      <c r="BC1738" s="12"/>
      <c r="BD1738" s="12"/>
      <c r="BE1738" s="12"/>
      <c r="BF1738" s="12"/>
      <c r="BG1738" s="12"/>
      <c r="BH1738" s="12"/>
      <c r="BI1738" s="12"/>
      <c r="BJ1738" s="12"/>
      <c r="BK1738" s="12"/>
      <c r="BL1738" s="12"/>
      <c r="BM1738" s="12"/>
      <c r="BN1738" s="12"/>
      <c r="BO1738" s="12"/>
      <c r="BP1738" s="12"/>
      <c r="BQ1738" s="12"/>
      <c r="BR1738" s="12"/>
      <c r="BS1738" s="12"/>
      <c r="BT1738" s="12"/>
      <c r="BU1738" s="12"/>
      <c r="BV1738" s="12"/>
      <c r="BW1738" s="12"/>
      <c r="BX1738" s="12"/>
      <c r="BY1738" s="12"/>
      <c r="BZ1738" s="12"/>
      <c r="CA1738" s="12"/>
      <c r="CB1738" s="12"/>
      <c r="CC1738" s="12"/>
      <c r="CD1738" s="12"/>
      <c r="CE1738" s="12"/>
      <c r="CF1738" s="12"/>
      <c r="CG1738" s="12"/>
      <c r="CH1738" s="12"/>
      <c r="CI1738" s="12"/>
      <c r="CJ1738" s="12"/>
      <c r="CK1738" s="12"/>
      <c r="CL1738" s="12"/>
      <c r="CM1738" s="12"/>
      <c r="CN1738" s="12"/>
      <c r="CO1738" s="12"/>
      <c r="CP1738" s="12"/>
      <c r="CQ1738" s="12"/>
      <c r="CR1738" s="12"/>
      <c r="CS1738" s="12"/>
      <c r="CT1738" s="12"/>
      <c r="CU1738" s="12"/>
      <c r="CV1738" s="12"/>
      <c r="CW1738" s="12"/>
      <c r="CX1738" s="12"/>
      <c r="CY1738" s="12"/>
      <c r="CZ1738" s="12"/>
      <c r="DA1738" s="12"/>
      <c r="DB1738" s="12"/>
      <c r="DC1738" s="12"/>
      <c r="DD1738" s="12"/>
      <c r="DE1738" s="12"/>
      <c r="DF1738" s="12"/>
      <c r="DG1738" s="12"/>
      <c r="DH1738" s="12"/>
      <c r="DI1738" s="12"/>
      <c r="DJ1738" s="12"/>
      <c r="DK1738" s="12"/>
      <c r="DL1738" s="12"/>
      <c r="DM1738" s="12"/>
      <c r="DN1738" s="12"/>
      <c r="DO1738" s="12"/>
      <c r="DP1738" s="12"/>
      <c r="DQ1738" s="12"/>
      <c r="DR1738" s="12"/>
      <c r="DS1738" s="12"/>
      <c r="DT1738" s="12"/>
      <c r="DU1738" s="12"/>
      <c r="DV1738" s="12"/>
      <c r="DW1738" s="12"/>
      <c r="DX1738" s="12"/>
      <c r="DY1738" s="12"/>
      <c r="DZ1738" s="12"/>
      <c r="EA1738" s="12"/>
      <c r="EB1738" s="12"/>
      <c r="EC1738" s="12"/>
      <c r="ED1738" s="12"/>
      <c r="EE1738" s="12"/>
      <c r="EF1738" s="12"/>
      <c r="EG1738" s="12"/>
      <c r="EH1738" s="12"/>
      <c r="EI1738" s="12"/>
      <c r="EJ1738" s="12"/>
      <c r="EK1738" s="12"/>
      <c r="EL1738" s="12"/>
      <c r="EM1738" s="12"/>
      <c r="EN1738" s="12"/>
      <c r="EO1738" s="12"/>
      <c r="EP1738" s="12"/>
      <c r="EQ1738" s="12"/>
      <c r="ER1738" s="12"/>
      <c r="ES1738" s="12"/>
      <c r="ET1738" s="12"/>
      <c r="EU1738" s="12"/>
      <c r="EV1738" s="12"/>
      <c r="EW1738" s="12"/>
      <c r="EX1738" s="12"/>
      <c r="EY1738" s="12"/>
      <c r="EZ1738" s="12"/>
      <c r="FA1738" s="12"/>
      <c r="FB1738" s="12"/>
      <c r="FC1738" s="12"/>
      <c r="FD1738" s="12"/>
      <c r="FE1738" s="12"/>
      <c r="FF1738" s="12"/>
      <c r="FG1738" s="12"/>
      <c r="FH1738" s="12"/>
      <c r="FI1738" s="12"/>
      <c r="FJ1738" s="12"/>
      <c r="FK1738" s="12"/>
      <c r="FL1738" s="12"/>
      <c r="FM1738" s="12"/>
      <c r="FN1738" s="12"/>
      <c r="FO1738" s="12"/>
      <c r="FP1738" s="12"/>
      <c r="FQ1738" s="12"/>
      <c r="FR1738" s="12"/>
      <c r="FS1738" s="12"/>
      <c r="FT1738" s="12"/>
      <c r="FU1738" s="12"/>
      <c r="FV1738" s="12"/>
      <c r="FW1738" s="12"/>
      <c r="FX1738" s="12"/>
      <c r="FY1738" s="12"/>
      <c r="FZ1738" s="12"/>
      <c r="GA1738" s="12"/>
      <c r="GB1738" s="12"/>
      <c r="GC1738" s="12"/>
      <c r="GD1738" s="12"/>
      <c r="GE1738" s="12"/>
      <c r="GF1738" s="12"/>
      <c r="GG1738" s="12"/>
      <c r="GH1738" s="12"/>
      <c r="GI1738" s="12"/>
      <c r="GJ1738" s="12"/>
      <c r="GK1738" s="12"/>
      <c r="GL1738" s="12"/>
      <c r="GM1738" s="12"/>
      <c r="GN1738" s="12"/>
      <c r="GO1738" s="12"/>
      <c r="GP1738" s="12"/>
      <c r="GQ1738" s="12"/>
      <c r="GR1738" s="12"/>
      <c r="GS1738" s="12"/>
      <c r="GT1738" s="12"/>
      <c r="GU1738" s="12"/>
      <c r="GV1738" s="12"/>
      <c r="GW1738" s="12"/>
      <c r="GX1738" s="12"/>
      <c r="GY1738" s="12"/>
      <c r="GZ1738" s="12"/>
      <c r="HA1738" s="12"/>
      <c r="HB1738" s="12"/>
      <c r="HC1738" s="12"/>
      <c r="HD1738" s="12"/>
      <c r="HE1738" s="12"/>
      <c r="HF1738" s="12"/>
      <c r="HG1738" s="12"/>
      <c r="HH1738" s="12"/>
      <c r="HI1738" s="12"/>
      <c r="HJ1738" s="12"/>
      <c r="HK1738" s="12"/>
      <c r="HL1738" s="12"/>
      <c r="HM1738" s="12"/>
      <c r="HN1738" s="12"/>
      <c r="HO1738" s="12"/>
      <c r="HP1738" s="12"/>
      <c r="HQ1738" s="12"/>
      <c r="HR1738" s="12"/>
      <c r="HS1738" s="12"/>
      <c r="HT1738" s="12"/>
      <c r="HU1738" s="12"/>
      <c r="HV1738" s="12"/>
      <c r="HW1738" s="12"/>
      <c r="HX1738" s="12"/>
      <c r="HY1738" s="12"/>
      <c r="HZ1738" s="12"/>
      <c r="IA1738" s="12"/>
      <c r="IB1738" s="12"/>
      <c r="IC1738" s="12"/>
      <c r="ID1738" s="12"/>
    </row>
    <row r="1739" spans="1:238" x14ac:dyDescent="0.2">
      <c r="A1739" s="11">
        <f t="shared" si="33"/>
        <v>1724</v>
      </c>
      <c r="B1739" s="38" t="s">
        <v>612</v>
      </c>
      <c r="C1739" s="38" t="s">
        <v>902</v>
      </c>
      <c r="D1739" s="38" t="s">
        <v>902</v>
      </c>
      <c r="E1739" s="69" t="s">
        <v>2108</v>
      </c>
      <c r="F1739" s="40" t="s">
        <v>1152</v>
      </c>
      <c r="G1739" s="39">
        <v>293</v>
      </c>
      <c r="H1739" s="39">
        <v>626</v>
      </c>
      <c r="I1739" s="41" t="s">
        <v>902</v>
      </c>
      <c r="J1739" s="86" t="s">
        <v>17</v>
      </c>
      <c r="K1739" s="42"/>
      <c r="L1739" s="12"/>
      <c r="M1739" s="12"/>
      <c r="N1739" s="12"/>
      <c r="O1739" s="12"/>
      <c r="P1739" s="12"/>
      <c r="Q1739" s="12"/>
      <c r="R1739" s="12"/>
      <c r="S1739" s="12"/>
      <c r="T1739" s="12"/>
      <c r="U1739" s="12"/>
      <c r="V1739" s="12"/>
      <c r="W1739" s="12"/>
      <c r="X1739" s="12"/>
      <c r="Y1739" s="12"/>
      <c r="Z1739" s="12"/>
      <c r="AA1739" s="12"/>
      <c r="AB1739" s="12"/>
      <c r="AC1739" s="12"/>
      <c r="AD1739" s="12"/>
      <c r="AE1739" s="12"/>
      <c r="AF1739" s="12"/>
      <c r="AG1739" s="12"/>
      <c r="AH1739" s="12"/>
      <c r="AI1739" s="12"/>
      <c r="AJ1739" s="12"/>
      <c r="AK1739" s="12"/>
      <c r="AL1739" s="12"/>
      <c r="AM1739" s="12"/>
      <c r="AN1739" s="12"/>
      <c r="AO1739" s="12"/>
      <c r="AP1739" s="12"/>
      <c r="AQ1739" s="12"/>
      <c r="AR1739" s="12"/>
      <c r="AS1739" s="12"/>
      <c r="AT1739" s="12"/>
      <c r="AU1739" s="12"/>
      <c r="AV1739" s="12"/>
      <c r="AW1739" s="12"/>
      <c r="AX1739" s="12"/>
      <c r="AY1739" s="12"/>
      <c r="AZ1739" s="12"/>
      <c r="BA1739" s="12"/>
      <c r="BB1739" s="12"/>
      <c r="BC1739" s="12"/>
      <c r="BD1739" s="12"/>
      <c r="BE1739" s="12"/>
      <c r="BF1739" s="12"/>
      <c r="BG1739" s="12"/>
      <c r="BH1739" s="12"/>
      <c r="BI1739" s="12"/>
      <c r="BJ1739" s="12"/>
      <c r="BK1739" s="12"/>
      <c r="BL1739" s="12"/>
      <c r="BM1739" s="12"/>
      <c r="BN1739" s="12"/>
      <c r="BO1739" s="12"/>
      <c r="BP1739" s="12"/>
      <c r="BQ1739" s="12"/>
      <c r="BR1739" s="12"/>
      <c r="BS1739" s="12"/>
      <c r="BT1739" s="12"/>
      <c r="BU1739" s="12"/>
      <c r="BV1739" s="12"/>
      <c r="BW1739" s="12"/>
      <c r="BX1739" s="12"/>
      <c r="BY1739" s="12"/>
      <c r="BZ1739" s="12"/>
      <c r="CA1739" s="12"/>
      <c r="CB1739" s="12"/>
      <c r="CC1739" s="12"/>
      <c r="CD1739" s="12"/>
      <c r="CE1739" s="12"/>
      <c r="CF1739" s="12"/>
      <c r="CG1739" s="12"/>
      <c r="CH1739" s="12"/>
      <c r="CI1739" s="12"/>
      <c r="CJ1739" s="12"/>
      <c r="CK1739" s="12"/>
      <c r="CL1739" s="12"/>
      <c r="CM1739" s="12"/>
      <c r="CN1739" s="12"/>
      <c r="CO1739" s="12"/>
      <c r="CP1739" s="12"/>
      <c r="CQ1739" s="12"/>
      <c r="CR1739" s="12"/>
      <c r="CS1739" s="12"/>
      <c r="CT1739" s="12"/>
      <c r="CU1739" s="12"/>
      <c r="CV1739" s="12"/>
      <c r="CW1739" s="12"/>
      <c r="CX1739" s="12"/>
      <c r="CY1739" s="12"/>
      <c r="CZ1739" s="12"/>
      <c r="DA1739" s="12"/>
      <c r="DB1739" s="12"/>
      <c r="DC1739" s="12"/>
      <c r="DD1739" s="12"/>
      <c r="DE1739" s="12"/>
      <c r="DF1739" s="12"/>
      <c r="DG1739" s="12"/>
      <c r="DH1739" s="12"/>
      <c r="DI1739" s="12"/>
      <c r="DJ1739" s="12"/>
      <c r="DK1739" s="12"/>
      <c r="DL1739" s="12"/>
      <c r="DM1739" s="12"/>
      <c r="DN1739" s="12"/>
      <c r="DO1739" s="12"/>
      <c r="DP1739" s="12"/>
      <c r="DQ1739" s="12"/>
      <c r="DR1739" s="12"/>
      <c r="DS1739" s="12"/>
      <c r="DT1739" s="12"/>
      <c r="DU1739" s="12"/>
      <c r="DV1739" s="12"/>
      <c r="DW1739" s="12"/>
      <c r="DX1739" s="12"/>
      <c r="DY1739" s="12"/>
      <c r="DZ1739" s="12"/>
      <c r="EA1739" s="12"/>
      <c r="EB1739" s="12"/>
      <c r="EC1739" s="12"/>
      <c r="ED1739" s="12"/>
      <c r="EE1739" s="12"/>
      <c r="EF1739" s="12"/>
      <c r="EG1739" s="12"/>
      <c r="EH1739" s="12"/>
      <c r="EI1739" s="12"/>
      <c r="EJ1739" s="12"/>
      <c r="EK1739" s="12"/>
      <c r="EL1739" s="12"/>
      <c r="EM1739" s="12"/>
      <c r="EN1739" s="12"/>
      <c r="EO1739" s="12"/>
      <c r="EP1739" s="12"/>
      <c r="EQ1739" s="12"/>
      <c r="ER1739" s="12"/>
      <c r="ES1739" s="12"/>
      <c r="ET1739" s="12"/>
      <c r="EU1739" s="12"/>
      <c r="EV1739" s="12"/>
      <c r="EW1739" s="12"/>
      <c r="EX1739" s="12"/>
      <c r="EY1739" s="12"/>
      <c r="EZ1739" s="12"/>
      <c r="FA1739" s="12"/>
      <c r="FB1739" s="12"/>
      <c r="FC1739" s="12"/>
      <c r="FD1739" s="12"/>
      <c r="FE1739" s="12"/>
      <c r="FF1739" s="12"/>
      <c r="FG1739" s="12"/>
      <c r="FH1739" s="12"/>
      <c r="FI1739" s="12"/>
      <c r="FJ1739" s="12"/>
      <c r="FK1739" s="12"/>
      <c r="FL1739" s="12"/>
      <c r="FM1739" s="12"/>
      <c r="FN1739" s="12"/>
      <c r="FO1739" s="12"/>
      <c r="FP1739" s="12"/>
      <c r="FQ1739" s="12"/>
      <c r="FR1739" s="12"/>
      <c r="FS1739" s="12"/>
      <c r="FT1739" s="12"/>
      <c r="FU1739" s="12"/>
      <c r="FV1739" s="12"/>
      <c r="FW1739" s="12"/>
      <c r="FX1739" s="12"/>
      <c r="FY1739" s="12"/>
      <c r="FZ1739" s="12"/>
      <c r="GA1739" s="12"/>
      <c r="GB1739" s="12"/>
      <c r="GC1739" s="12"/>
      <c r="GD1739" s="12"/>
      <c r="GE1739" s="12"/>
      <c r="GF1739" s="12"/>
      <c r="GG1739" s="12"/>
      <c r="GH1739" s="12"/>
      <c r="GI1739" s="12"/>
      <c r="GJ1739" s="12"/>
      <c r="GK1739" s="12"/>
      <c r="GL1739" s="12"/>
      <c r="GM1739" s="12"/>
      <c r="GN1739" s="12"/>
      <c r="GO1739" s="12"/>
      <c r="GP1739" s="12"/>
      <c r="GQ1739" s="12"/>
      <c r="GR1739" s="12"/>
      <c r="GS1739" s="12"/>
      <c r="GT1739" s="12"/>
      <c r="GU1739" s="12"/>
      <c r="GV1739" s="12"/>
      <c r="GW1739" s="12"/>
      <c r="GX1739" s="12"/>
      <c r="GY1739" s="12"/>
      <c r="GZ1739" s="12"/>
      <c r="HA1739" s="12"/>
      <c r="HB1739" s="12"/>
      <c r="HC1739" s="12"/>
      <c r="HD1739" s="12"/>
      <c r="HE1739" s="12"/>
      <c r="HF1739" s="12"/>
      <c r="HG1739" s="12"/>
      <c r="HH1739" s="12"/>
      <c r="HI1739" s="12"/>
      <c r="HJ1739" s="12"/>
      <c r="HK1739" s="12"/>
      <c r="HL1739" s="12"/>
      <c r="HM1739" s="12"/>
      <c r="HN1739" s="12"/>
      <c r="HO1739" s="12"/>
      <c r="HP1739" s="12"/>
      <c r="HQ1739" s="12"/>
      <c r="HR1739" s="12"/>
      <c r="HS1739" s="12"/>
      <c r="HT1739" s="12"/>
      <c r="HU1739" s="12"/>
      <c r="HV1739" s="12"/>
      <c r="HW1739" s="12"/>
      <c r="HX1739" s="12"/>
      <c r="HY1739" s="12"/>
      <c r="HZ1739" s="12"/>
      <c r="IA1739" s="12"/>
      <c r="IB1739" s="12"/>
      <c r="IC1739" s="12"/>
      <c r="ID1739" s="12"/>
    </row>
    <row r="1740" spans="1:238" x14ac:dyDescent="0.2">
      <c r="A1740" s="11">
        <f t="shared" si="33"/>
        <v>1725</v>
      </c>
      <c r="B1740" s="46" t="s">
        <v>608</v>
      </c>
      <c r="C1740" s="46" t="s">
        <v>902</v>
      </c>
      <c r="D1740" s="38" t="s">
        <v>902</v>
      </c>
      <c r="E1740" s="69" t="s">
        <v>2123</v>
      </c>
      <c r="F1740" s="40" t="s">
        <v>60</v>
      </c>
      <c r="G1740" s="39">
        <v>905</v>
      </c>
      <c r="H1740" s="39">
        <v>1946</v>
      </c>
      <c r="I1740" s="41" t="s">
        <v>18</v>
      </c>
      <c r="J1740" s="43" t="s">
        <v>17</v>
      </c>
      <c r="K1740" s="42"/>
      <c r="L1740" s="12"/>
      <c r="M1740" s="12"/>
      <c r="N1740" s="12"/>
      <c r="O1740" s="12"/>
      <c r="P1740" s="12"/>
      <c r="Q1740" s="12"/>
      <c r="R1740" s="12"/>
      <c r="S1740" s="12"/>
      <c r="T1740" s="12"/>
      <c r="U1740" s="12"/>
      <c r="V1740" s="12"/>
      <c r="W1740" s="12"/>
      <c r="X1740" s="12"/>
      <c r="Y1740" s="12"/>
      <c r="Z1740" s="12"/>
      <c r="AA1740" s="12"/>
      <c r="AB1740" s="12"/>
      <c r="AC1740" s="12"/>
      <c r="AD1740" s="12"/>
      <c r="AE1740" s="12"/>
      <c r="AF1740" s="12"/>
      <c r="AG1740" s="12"/>
      <c r="AH1740" s="12"/>
      <c r="AI1740" s="12"/>
      <c r="AJ1740" s="12"/>
      <c r="AK1740" s="12"/>
      <c r="AL1740" s="12"/>
      <c r="AM1740" s="12"/>
      <c r="AN1740" s="12"/>
      <c r="AO1740" s="12"/>
      <c r="AP1740" s="12"/>
      <c r="AQ1740" s="12"/>
      <c r="AR1740" s="12"/>
      <c r="AS1740" s="12"/>
      <c r="AT1740" s="12"/>
      <c r="AU1740" s="12"/>
      <c r="AV1740" s="12"/>
      <c r="AW1740" s="12"/>
      <c r="AX1740" s="12"/>
      <c r="AY1740" s="12"/>
      <c r="AZ1740" s="12"/>
      <c r="BA1740" s="12"/>
      <c r="BB1740" s="12"/>
      <c r="BC1740" s="12"/>
      <c r="BD1740" s="12"/>
      <c r="BE1740" s="12"/>
      <c r="BF1740" s="12"/>
      <c r="BG1740" s="12"/>
      <c r="BH1740" s="12"/>
      <c r="BI1740" s="12"/>
      <c r="BJ1740" s="12"/>
      <c r="BK1740" s="12"/>
      <c r="BL1740" s="12"/>
      <c r="BM1740" s="12"/>
      <c r="BN1740" s="12"/>
      <c r="BO1740" s="12"/>
      <c r="BP1740" s="12"/>
      <c r="BQ1740" s="12"/>
      <c r="BR1740" s="12"/>
      <c r="BS1740" s="12"/>
      <c r="BT1740" s="12"/>
      <c r="BU1740" s="12"/>
      <c r="BV1740" s="12"/>
      <c r="BW1740" s="12"/>
      <c r="BX1740" s="12"/>
      <c r="BY1740" s="12"/>
      <c r="BZ1740" s="12"/>
      <c r="CA1740" s="12"/>
      <c r="CB1740" s="12"/>
      <c r="CC1740" s="12"/>
      <c r="CD1740" s="12"/>
      <c r="CE1740" s="12"/>
      <c r="CF1740" s="12"/>
      <c r="CG1740" s="12"/>
      <c r="CH1740" s="12"/>
      <c r="CI1740" s="12"/>
      <c r="CJ1740" s="12"/>
      <c r="CK1740" s="12"/>
      <c r="CL1740" s="12"/>
      <c r="CM1740" s="12"/>
      <c r="CN1740" s="12"/>
      <c r="CO1740" s="12"/>
      <c r="CP1740" s="12"/>
      <c r="CQ1740" s="12"/>
      <c r="CR1740" s="12"/>
      <c r="CS1740" s="12"/>
      <c r="CT1740" s="12"/>
      <c r="CU1740" s="12"/>
      <c r="CV1740" s="12"/>
      <c r="CW1740" s="12"/>
      <c r="CX1740" s="12"/>
      <c r="CY1740" s="12"/>
      <c r="CZ1740" s="12"/>
      <c r="DA1740" s="12"/>
      <c r="DB1740" s="12"/>
      <c r="DC1740" s="12"/>
      <c r="DD1740" s="12"/>
      <c r="DE1740" s="12"/>
      <c r="DF1740" s="12"/>
      <c r="DG1740" s="12"/>
      <c r="DH1740" s="12"/>
      <c r="DI1740" s="12"/>
      <c r="DJ1740" s="12"/>
      <c r="DK1740" s="12"/>
      <c r="DL1740" s="12"/>
      <c r="DM1740" s="12"/>
      <c r="DN1740" s="12"/>
      <c r="DO1740" s="12"/>
      <c r="DP1740" s="12"/>
      <c r="DQ1740" s="12"/>
      <c r="DR1740" s="12"/>
      <c r="DS1740" s="12"/>
      <c r="DT1740" s="12"/>
      <c r="DU1740" s="12"/>
      <c r="DV1740" s="12"/>
      <c r="DW1740" s="12"/>
      <c r="DX1740" s="12"/>
      <c r="DY1740" s="12"/>
      <c r="DZ1740" s="12"/>
      <c r="EA1740" s="12"/>
      <c r="EB1740" s="12"/>
      <c r="EC1740" s="12"/>
      <c r="ED1740" s="12"/>
      <c r="EE1740" s="12"/>
      <c r="EF1740" s="12"/>
      <c r="EG1740" s="12"/>
      <c r="EH1740" s="12"/>
      <c r="EI1740" s="12"/>
      <c r="EJ1740" s="12"/>
      <c r="EK1740" s="12"/>
      <c r="EL1740" s="12"/>
      <c r="EM1740" s="12"/>
      <c r="EN1740" s="12"/>
      <c r="EO1740" s="12"/>
      <c r="EP1740" s="12"/>
      <c r="EQ1740" s="12"/>
      <c r="ER1740" s="12"/>
      <c r="ES1740" s="12"/>
      <c r="ET1740" s="12"/>
      <c r="EU1740" s="12"/>
      <c r="EV1740" s="12"/>
      <c r="EW1740" s="12"/>
      <c r="EX1740" s="12"/>
      <c r="EY1740" s="12"/>
      <c r="EZ1740" s="12"/>
      <c r="FA1740" s="12"/>
      <c r="FB1740" s="12"/>
      <c r="FC1740" s="12"/>
      <c r="FD1740" s="12"/>
      <c r="FE1740" s="12"/>
      <c r="FF1740" s="12"/>
      <c r="FG1740" s="12"/>
      <c r="FH1740" s="12"/>
      <c r="FI1740" s="12"/>
      <c r="FJ1740" s="12"/>
      <c r="FK1740" s="12"/>
      <c r="FL1740" s="12"/>
      <c r="FM1740" s="12"/>
      <c r="FN1740" s="12"/>
      <c r="FO1740" s="12"/>
      <c r="FP1740" s="12"/>
      <c r="FQ1740" s="12"/>
      <c r="FR1740" s="12"/>
      <c r="FS1740" s="12"/>
      <c r="FT1740" s="12"/>
      <c r="FU1740" s="12"/>
      <c r="FV1740" s="12"/>
      <c r="FW1740" s="12"/>
      <c r="FX1740" s="12"/>
      <c r="FY1740" s="12"/>
      <c r="FZ1740" s="12"/>
      <c r="GA1740" s="12"/>
      <c r="GB1740" s="12"/>
      <c r="GC1740" s="12"/>
      <c r="GD1740" s="12"/>
      <c r="GE1740" s="12"/>
      <c r="GF1740" s="12"/>
      <c r="GG1740" s="12"/>
      <c r="GH1740" s="12"/>
      <c r="GI1740" s="12"/>
      <c r="GJ1740" s="12"/>
      <c r="GK1740" s="12"/>
      <c r="GL1740" s="12"/>
      <c r="GM1740" s="12"/>
      <c r="GN1740" s="12"/>
      <c r="GO1740" s="12"/>
      <c r="GP1740" s="12"/>
      <c r="GQ1740" s="12"/>
      <c r="GR1740" s="12"/>
      <c r="GS1740" s="12"/>
      <c r="GT1740" s="12"/>
      <c r="GU1740" s="12"/>
      <c r="GV1740" s="12"/>
      <c r="GW1740" s="12"/>
      <c r="GX1740" s="12"/>
      <c r="GY1740" s="12"/>
      <c r="GZ1740" s="12"/>
      <c r="HA1740" s="12"/>
      <c r="HB1740" s="12"/>
      <c r="HC1740" s="12"/>
      <c r="HD1740" s="12"/>
      <c r="HE1740" s="12"/>
      <c r="HF1740" s="12"/>
      <c r="HG1740" s="12"/>
      <c r="HH1740" s="12"/>
      <c r="HI1740" s="12"/>
      <c r="HJ1740" s="12"/>
      <c r="HK1740" s="12"/>
      <c r="HL1740" s="12"/>
      <c r="HM1740" s="12"/>
      <c r="HN1740" s="12"/>
      <c r="HO1740" s="12"/>
      <c r="HP1740" s="12"/>
      <c r="HQ1740" s="12"/>
      <c r="HR1740" s="12"/>
      <c r="HS1740" s="12"/>
      <c r="HT1740" s="12"/>
      <c r="HU1740" s="12"/>
      <c r="HV1740" s="12"/>
      <c r="HW1740" s="12"/>
      <c r="HX1740" s="12"/>
      <c r="HY1740" s="12"/>
      <c r="HZ1740" s="12"/>
      <c r="IA1740" s="12"/>
      <c r="IB1740" s="12"/>
      <c r="IC1740" s="12"/>
      <c r="ID1740" s="12"/>
    </row>
    <row r="1741" spans="1:238" x14ac:dyDescent="0.2">
      <c r="A1741" s="11">
        <f t="shared" si="33"/>
        <v>1726</v>
      </c>
      <c r="B1741" s="46" t="s">
        <v>2153</v>
      </c>
      <c r="C1741" s="55" t="s">
        <v>902</v>
      </c>
      <c r="D1741" s="55" t="s">
        <v>902</v>
      </c>
      <c r="E1741" s="69" t="s">
        <v>2146</v>
      </c>
      <c r="F1741" s="40" t="s">
        <v>1128</v>
      </c>
      <c r="G1741" s="39">
        <v>391</v>
      </c>
      <c r="H1741" s="39">
        <v>773</v>
      </c>
      <c r="I1741" s="41" t="s">
        <v>902</v>
      </c>
      <c r="J1741" s="43" t="s">
        <v>902</v>
      </c>
      <c r="K1741" s="42"/>
      <c r="L1741" s="12"/>
      <c r="M1741" s="12"/>
      <c r="N1741" s="12"/>
      <c r="O1741" s="12"/>
      <c r="P1741" s="12"/>
      <c r="Q1741" s="12"/>
      <c r="R1741" s="12"/>
      <c r="S1741" s="12"/>
      <c r="T1741" s="12"/>
      <c r="U1741" s="12"/>
      <c r="V1741" s="12"/>
      <c r="W1741" s="12"/>
      <c r="X1741" s="12"/>
      <c r="Y1741" s="12"/>
      <c r="Z1741" s="12"/>
      <c r="AA1741" s="12"/>
      <c r="AB1741" s="12"/>
      <c r="AC1741" s="12"/>
      <c r="AD1741" s="12"/>
      <c r="AE1741" s="12"/>
      <c r="AF1741" s="12"/>
      <c r="AG1741" s="12"/>
      <c r="AH1741" s="12"/>
      <c r="AI1741" s="12"/>
      <c r="AJ1741" s="12"/>
      <c r="AK1741" s="12"/>
      <c r="AL1741" s="12"/>
      <c r="AM1741" s="12"/>
      <c r="AN1741" s="12"/>
      <c r="AO1741" s="12"/>
      <c r="AP1741" s="12"/>
      <c r="AQ1741" s="12"/>
      <c r="AR1741" s="12"/>
      <c r="AS1741" s="12"/>
      <c r="AT1741" s="12"/>
      <c r="AU1741" s="12"/>
      <c r="AV1741" s="12"/>
      <c r="AW1741" s="12"/>
      <c r="AX1741" s="12"/>
      <c r="AY1741" s="12"/>
      <c r="AZ1741" s="12"/>
      <c r="BA1741" s="12"/>
      <c r="BB1741" s="12"/>
      <c r="BC1741" s="12"/>
      <c r="BD1741" s="12"/>
      <c r="BE1741" s="12"/>
      <c r="BF1741" s="12"/>
      <c r="BG1741" s="12"/>
      <c r="BH1741" s="12"/>
      <c r="BI1741" s="12"/>
      <c r="BJ1741" s="12"/>
      <c r="BK1741" s="12"/>
      <c r="BL1741" s="12"/>
      <c r="BM1741" s="12"/>
      <c r="BN1741" s="12"/>
      <c r="BO1741" s="12"/>
      <c r="BP1741" s="12"/>
      <c r="BQ1741" s="12"/>
      <c r="BR1741" s="12"/>
      <c r="BS1741" s="12"/>
      <c r="BT1741" s="12"/>
      <c r="BU1741" s="12"/>
      <c r="BV1741" s="12"/>
      <c r="BW1741" s="12"/>
      <c r="BX1741" s="12"/>
      <c r="BY1741" s="12"/>
      <c r="BZ1741" s="12"/>
      <c r="CA1741" s="12"/>
      <c r="CB1741" s="12"/>
      <c r="CC1741" s="12"/>
      <c r="CD1741" s="12"/>
      <c r="CE1741" s="12"/>
      <c r="CF1741" s="12"/>
      <c r="CG1741" s="12"/>
      <c r="CH1741" s="12"/>
      <c r="CI1741" s="12"/>
      <c r="CJ1741" s="12"/>
      <c r="CK1741" s="12"/>
      <c r="CL1741" s="12"/>
      <c r="CM1741" s="12"/>
      <c r="CN1741" s="12"/>
      <c r="CO1741" s="12"/>
      <c r="CP1741" s="12"/>
      <c r="CQ1741" s="12"/>
      <c r="CR1741" s="12"/>
      <c r="CS1741" s="12"/>
      <c r="CT1741" s="12"/>
      <c r="CU1741" s="12"/>
      <c r="CV1741" s="12"/>
      <c r="CW1741" s="12"/>
      <c r="CX1741" s="12"/>
      <c r="CY1741" s="12"/>
      <c r="CZ1741" s="12"/>
      <c r="DA1741" s="12"/>
      <c r="DB1741" s="12"/>
      <c r="DC1741" s="12"/>
      <c r="DD1741" s="12"/>
      <c r="DE1741" s="12"/>
      <c r="DF1741" s="12"/>
      <c r="DG1741" s="12"/>
      <c r="DH1741" s="12"/>
      <c r="DI1741" s="12"/>
      <c r="DJ1741" s="12"/>
      <c r="DK1741" s="12"/>
      <c r="DL1741" s="12"/>
      <c r="DM1741" s="12"/>
      <c r="DN1741" s="12"/>
      <c r="DO1741" s="12"/>
      <c r="DP1741" s="12"/>
      <c r="DQ1741" s="12"/>
      <c r="DR1741" s="12"/>
      <c r="DS1741" s="12"/>
      <c r="DT1741" s="12"/>
      <c r="DU1741" s="12"/>
      <c r="DV1741" s="12"/>
      <c r="DW1741" s="12"/>
      <c r="DX1741" s="12"/>
      <c r="DY1741" s="12"/>
      <c r="DZ1741" s="12"/>
      <c r="EA1741" s="12"/>
      <c r="EB1741" s="12"/>
      <c r="EC1741" s="12"/>
      <c r="ED1741" s="12"/>
      <c r="EE1741" s="12"/>
      <c r="EF1741" s="12"/>
      <c r="EG1741" s="12"/>
      <c r="EH1741" s="12"/>
      <c r="EI1741" s="12"/>
      <c r="EJ1741" s="12"/>
      <c r="EK1741" s="12"/>
      <c r="EL1741" s="12"/>
      <c r="EM1741" s="12"/>
      <c r="EN1741" s="12"/>
      <c r="EO1741" s="12"/>
      <c r="EP1741" s="12"/>
      <c r="EQ1741" s="12"/>
      <c r="ER1741" s="12"/>
      <c r="ES1741" s="12"/>
      <c r="ET1741" s="12"/>
      <c r="EU1741" s="12"/>
      <c r="EV1741" s="12"/>
      <c r="EW1741" s="12"/>
      <c r="EX1741" s="12"/>
      <c r="EY1741" s="12"/>
      <c r="EZ1741" s="12"/>
      <c r="FA1741" s="12"/>
      <c r="FB1741" s="12"/>
      <c r="FC1741" s="12"/>
      <c r="FD1741" s="12"/>
      <c r="FE1741" s="12"/>
      <c r="FF1741" s="12"/>
      <c r="FG1741" s="12"/>
      <c r="FH1741" s="12"/>
      <c r="FI1741" s="12"/>
      <c r="FJ1741" s="12"/>
      <c r="FK1741" s="12"/>
      <c r="FL1741" s="12"/>
      <c r="FM1741" s="12"/>
      <c r="FN1741" s="12"/>
      <c r="FO1741" s="12"/>
      <c r="FP1741" s="12"/>
      <c r="FQ1741" s="12"/>
      <c r="FR1741" s="12"/>
      <c r="FS1741" s="12"/>
      <c r="FT1741" s="12"/>
      <c r="FU1741" s="12"/>
      <c r="FV1741" s="12"/>
      <c r="FW1741" s="12"/>
      <c r="FX1741" s="12"/>
      <c r="FY1741" s="12"/>
      <c r="FZ1741" s="12"/>
      <c r="GA1741" s="12"/>
      <c r="GB1741" s="12"/>
      <c r="GC1741" s="12"/>
      <c r="GD1741" s="12"/>
      <c r="GE1741" s="12"/>
      <c r="GF1741" s="12"/>
      <c r="GG1741" s="12"/>
      <c r="GH1741" s="12"/>
      <c r="GI1741" s="12"/>
      <c r="GJ1741" s="12"/>
      <c r="GK1741" s="12"/>
      <c r="GL1741" s="12"/>
      <c r="GM1741" s="12"/>
      <c r="GN1741" s="12"/>
      <c r="GO1741" s="12"/>
      <c r="GP1741" s="12"/>
      <c r="GQ1741" s="12"/>
      <c r="GR1741" s="12"/>
      <c r="GS1741" s="12"/>
      <c r="GT1741" s="12"/>
      <c r="GU1741" s="12"/>
      <c r="GV1741" s="12"/>
      <c r="GW1741" s="12"/>
      <c r="GX1741" s="12"/>
      <c r="GY1741" s="12"/>
      <c r="GZ1741" s="12"/>
      <c r="HA1741" s="12"/>
      <c r="HB1741" s="12"/>
      <c r="HC1741" s="12"/>
      <c r="HD1741" s="12"/>
      <c r="HE1741" s="12"/>
      <c r="HF1741" s="12"/>
      <c r="HG1741" s="12"/>
      <c r="HH1741" s="12"/>
      <c r="HI1741" s="12"/>
      <c r="HJ1741" s="12"/>
      <c r="HK1741" s="12"/>
      <c r="HL1741" s="12"/>
      <c r="HM1741" s="12"/>
      <c r="HN1741" s="12"/>
      <c r="HO1741" s="12"/>
      <c r="HP1741" s="12"/>
      <c r="HQ1741" s="12"/>
      <c r="HR1741" s="12"/>
      <c r="HS1741" s="12"/>
      <c r="HT1741" s="12"/>
      <c r="HU1741" s="12"/>
      <c r="HV1741" s="12"/>
      <c r="HW1741" s="12"/>
      <c r="HX1741" s="12"/>
      <c r="HY1741" s="12"/>
      <c r="HZ1741" s="12"/>
      <c r="IA1741" s="12"/>
      <c r="IB1741" s="12"/>
      <c r="IC1741" s="12"/>
      <c r="ID1741" s="12"/>
    </row>
    <row r="1742" spans="1:238" x14ac:dyDescent="0.2">
      <c r="A1742" s="11">
        <f t="shared" si="33"/>
        <v>1727</v>
      </c>
      <c r="B1742" s="46" t="s">
        <v>609</v>
      </c>
      <c r="C1742" s="38" t="s">
        <v>902</v>
      </c>
      <c r="D1742" s="38" t="s">
        <v>902</v>
      </c>
      <c r="E1742" s="69" t="s">
        <v>2146</v>
      </c>
      <c r="F1742" s="40" t="s">
        <v>1129</v>
      </c>
      <c r="G1742" s="39">
        <v>2596</v>
      </c>
      <c r="H1742" s="39">
        <v>3807</v>
      </c>
      <c r="I1742" s="41" t="s">
        <v>15</v>
      </c>
      <c r="J1742" s="43" t="s">
        <v>17</v>
      </c>
      <c r="K1742" s="42"/>
      <c r="L1742" s="12"/>
      <c r="M1742" s="12"/>
      <c r="N1742" s="12"/>
      <c r="O1742" s="12"/>
      <c r="P1742" s="12"/>
      <c r="Q1742" s="12"/>
      <c r="R1742" s="12"/>
      <c r="S1742" s="12"/>
      <c r="T1742" s="12"/>
      <c r="U1742" s="12"/>
      <c r="V1742" s="12"/>
      <c r="W1742" s="12"/>
      <c r="X1742" s="12"/>
      <c r="Y1742" s="12"/>
      <c r="Z1742" s="12"/>
      <c r="AA1742" s="12"/>
      <c r="AB1742" s="12"/>
      <c r="AC1742" s="12"/>
      <c r="AD1742" s="12"/>
      <c r="AE1742" s="12"/>
      <c r="AF1742" s="12"/>
      <c r="AG1742" s="12"/>
      <c r="AH1742" s="12"/>
      <c r="AI1742" s="12"/>
      <c r="AJ1742" s="12"/>
      <c r="AK1742" s="12"/>
      <c r="AL1742" s="12"/>
      <c r="AM1742" s="12"/>
      <c r="AN1742" s="12"/>
      <c r="AO1742" s="12"/>
      <c r="AP1742" s="12"/>
      <c r="AQ1742" s="12"/>
      <c r="AR1742" s="12"/>
      <c r="AS1742" s="12"/>
      <c r="AT1742" s="12"/>
      <c r="AU1742" s="12"/>
      <c r="AV1742" s="12"/>
      <c r="AW1742" s="12"/>
      <c r="AX1742" s="12"/>
      <c r="AY1742" s="12"/>
      <c r="AZ1742" s="12"/>
      <c r="BA1742" s="12"/>
      <c r="BB1742" s="12"/>
      <c r="BC1742" s="12"/>
      <c r="BD1742" s="12"/>
      <c r="BE1742" s="12"/>
      <c r="BF1742" s="12"/>
      <c r="BG1742" s="12"/>
      <c r="BH1742" s="12"/>
      <c r="BI1742" s="12"/>
      <c r="BJ1742" s="12"/>
      <c r="BK1742" s="12"/>
      <c r="BL1742" s="12"/>
      <c r="BM1742" s="12"/>
      <c r="BN1742" s="12"/>
      <c r="BO1742" s="12"/>
      <c r="BP1742" s="12"/>
      <c r="BQ1742" s="12"/>
      <c r="BR1742" s="12"/>
      <c r="BS1742" s="12"/>
      <c r="BT1742" s="12"/>
      <c r="BU1742" s="12"/>
      <c r="BV1742" s="12"/>
      <c r="BW1742" s="12"/>
      <c r="BX1742" s="12"/>
      <c r="BY1742" s="12"/>
      <c r="BZ1742" s="12"/>
      <c r="CA1742" s="12"/>
      <c r="CB1742" s="12"/>
      <c r="CC1742" s="12"/>
      <c r="CD1742" s="12"/>
      <c r="CE1742" s="12"/>
      <c r="CF1742" s="12"/>
      <c r="CG1742" s="12"/>
      <c r="CH1742" s="12"/>
      <c r="CI1742" s="12"/>
      <c r="CJ1742" s="12"/>
      <c r="CK1742" s="12"/>
      <c r="CL1742" s="12"/>
      <c r="CM1742" s="12"/>
      <c r="CN1742" s="12"/>
      <c r="CO1742" s="12"/>
      <c r="CP1742" s="12"/>
      <c r="CQ1742" s="12"/>
      <c r="CR1742" s="12"/>
      <c r="CS1742" s="12"/>
      <c r="CT1742" s="12"/>
      <c r="CU1742" s="12"/>
      <c r="CV1742" s="12"/>
      <c r="CW1742" s="12"/>
      <c r="CX1742" s="12"/>
      <c r="CY1742" s="12"/>
      <c r="CZ1742" s="12"/>
      <c r="DA1742" s="12"/>
      <c r="DB1742" s="12"/>
      <c r="DC1742" s="12"/>
      <c r="DD1742" s="12"/>
      <c r="DE1742" s="12"/>
      <c r="DF1742" s="12"/>
      <c r="DG1742" s="12"/>
      <c r="DH1742" s="12"/>
      <c r="DI1742" s="12"/>
      <c r="DJ1742" s="12"/>
      <c r="DK1742" s="12"/>
      <c r="DL1742" s="12"/>
      <c r="DM1742" s="12"/>
      <c r="DN1742" s="12"/>
      <c r="DO1742" s="12"/>
      <c r="DP1742" s="12"/>
      <c r="DQ1742" s="12"/>
      <c r="DR1742" s="12"/>
      <c r="DS1742" s="12"/>
      <c r="DT1742" s="12"/>
      <c r="DU1742" s="12"/>
      <c r="DV1742" s="12"/>
      <c r="DW1742" s="12"/>
      <c r="DX1742" s="12"/>
      <c r="DY1742" s="12"/>
      <c r="DZ1742" s="12"/>
      <c r="EA1742" s="12"/>
      <c r="EB1742" s="12"/>
      <c r="EC1742" s="12"/>
      <c r="ED1742" s="12"/>
      <c r="EE1742" s="12"/>
      <c r="EF1742" s="12"/>
      <c r="EG1742" s="12"/>
      <c r="EH1742" s="12"/>
      <c r="EI1742" s="12"/>
      <c r="EJ1742" s="12"/>
      <c r="EK1742" s="12"/>
      <c r="EL1742" s="12"/>
      <c r="EM1742" s="12"/>
      <c r="EN1742" s="12"/>
      <c r="EO1742" s="12"/>
      <c r="EP1742" s="12"/>
      <c r="EQ1742" s="12"/>
      <c r="ER1742" s="12"/>
      <c r="ES1742" s="12"/>
      <c r="ET1742" s="12"/>
      <c r="EU1742" s="12"/>
      <c r="EV1742" s="12"/>
      <c r="EW1742" s="12"/>
      <c r="EX1742" s="12"/>
      <c r="EY1742" s="12"/>
      <c r="EZ1742" s="12"/>
      <c r="FA1742" s="12"/>
      <c r="FB1742" s="12"/>
      <c r="FC1742" s="12"/>
      <c r="FD1742" s="12"/>
      <c r="FE1742" s="12"/>
      <c r="FF1742" s="12"/>
      <c r="FG1742" s="12"/>
      <c r="FH1742" s="12"/>
      <c r="FI1742" s="12"/>
      <c r="FJ1742" s="12"/>
      <c r="FK1742" s="12"/>
      <c r="FL1742" s="12"/>
      <c r="FM1742" s="12"/>
      <c r="FN1742" s="12"/>
      <c r="FO1742" s="12"/>
      <c r="FP1742" s="12"/>
      <c r="FQ1742" s="12"/>
      <c r="FR1742" s="12"/>
      <c r="FS1742" s="12"/>
      <c r="FT1742" s="12"/>
      <c r="FU1742" s="12"/>
      <c r="FV1742" s="12"/>
      <c r="FW1742" s="12"/>
      <c r="FX1742" s="12"/>
      <c r="FY1742" s="12"/>
      <c r="FZ1742" s="12"/>
      <c r="GA1742" s="12"/>
      <c r="GB1742" s="12"/>
      <c r="GC1742" s="12"/>
      <c r="GD1742" s="12"/>
      <c r="GE1742" s="12"/>
      <c r="GF1742" s="12"/>
      <c r="GG1742" s="12"/>
      <c r="GH1742" s="12"/>
      <c r="GI1742" s="12"/>
      <c r="GJ1742" s="12"/>
      <c r="GK1742" s="12"/>
      <c r="GL1742" s="12"/>
      <c r="GM1742" s="12"/>
      <c r="GN1742" s="12"/>
      <c r="GO1742" s="12"/>
      <c r="GP1742" s="12"/>
      <c r="GQ1742" s="12"/>
      <c r="GR1742" s="12"/>
      <c r="GS1742" s="12"/>
      <c r="GT1742" s="12"/>
      <c r="GU1742" s="12"/>
      <c r="GV1742" s="12"/>
      <c r="GW1742" s="12"/>
      <c r="GX1742" s="12"/>
      <c r="GY1742" s="12"/>
      <c r="GZ1742" s="12"/>
      <c r="HA1742" s="12"/>
      <c r="HB1742" s="12"/>
      <c r="HC1742" s="12"/>
      <c r="HD1742" s="12"/>
      <c r="HE1742" s="12"/>
      <c r="HF1742" s="12"/>
      <c r="HG1742" s="12"/>
      <c r="HH1742" s="12"/>
      <c r="HI1742" s="12"/>
      <c r="HJ1742" s="12"/>
      <c r="HK1742" s="12"/>
      <c r="HL1742" s="12"/>
      <c r="HM1742" s="12"/>
      <c r="HN1742" s="12"/>
      <c r="HO1742" s="12"/>
      <c r="HP1742" s="12"/>
      <c r="HQ1742" s="12"/>
      <c r="HR1742" s="12"/>
      <c r="HS1742" s="12"/>
      <c r="HT1742" s="12"/>
      <c r="HU1742" s="12"/>
      <c r="HV1742" s="12"/>
      <c r="HW1742" s="12"/>
      <c r="HX1742" s="12"/>
      <c r="HY1742" s="12"/>
      <c r="HZ1742" s="12"/>
      <c r="IA1742" s="12"/>
      <c r="IB1742" s="12"/>
      <c r="IC1742" s="12"/>
      <c r="ID1742" s="12"/>
    </row>
    <row r="1743" spans="1:238" x14ac:dyDescent="0.2">
      <c r="A1743" s="11">
        <f t="shared" si="33"/>
        <v>1728</v>
      </c>
      <c r="B1743" s="46" t="s">
        <v>1139</v>
      </c>
      <c r="C1743" s="38" t="s">
        <v>902</v>
      </c>
      <c r="D1743" s="38" t="s">
        <v>902</v>
      </c>
      <c r="E1743" s="69" t="s">
        <v>2216</v>
      </c>
      <c r="F1743" s="47" t="s">
        <v>1140</v>
      </c>
      <c r="G1743" s="39">
        <v>2033</v>
      </c>
      <c r="H1743" s="39">
        <v>4622</v>
      </c>
      <c r="I1743" s="41" t="s">
        <v>18</v>
      </c>
      <c r="J1743" s="43" t="s">
        <v>90</v>
      </c>
      <c r="K1743" s="42"/>
    </row>
    <row r="1744" spans="1:238" x14ac:dyDescent="0.2">
      <c r="A1744" s="11">
        <f t="shared" si="33"/>
        <v>1729</v>
      </c>
      <c r="B1744" s="49" t="s">
        <v>2255</v>
      </c>
      <c r="C1744" s="49" t="s">
        <v>902</v>
      </c>
      <c r="D1744" s="49" t="s">
        <v>902</v>
      </c>
      <c r="E1744" s="70" t="s">
        <v>2247</v>
      </c>
      <c r="F1744" s="50" t="s">
        <v>1144</v>
      </c>
      <c r="G1744" s="51">
        <v>1924</v>
      </c>
      <c r="H1744" s="51">
        <v>4236</v>
      </c>
      <c r="I1744" s="52" t="s">
        <v>15</v>
      </c>
      <c r="J1744" s="88" t="s">
        <v>90</v>
      </c>
      <c r="K1744" s="53"/>
      <c r="L1744" s="12"/>
      <c r="M1744" s="12"/>
      <c r="N1744" s="12"/>
      <c r="O1744" s="12"/>
      <c r="P1744" s="12"/>
      <c r="Q1744" s="12"/>
      <c r="R1744" s="12"/>
      <c r="S1744" s="12"/>
      <c r="T1744" s="12"/>
      <c r="U1744" s="12"/>
      <c r="V1744" s="12"/>
      <c r="W1744" s="12"/>
      <c r="X1744" s="12"/>
      <c r="Y1744" s="12"/>
      <c r="Z1744" s="12"/>
      <c r="AA1744" s="12"/>
      <c r="AB1744" s="12"/>
      <c r="AC1744" s="12"/>
      <c r="AD1744" s="12"/>
      <c r="AE1744" s="12"/>
      <c r="AF1744" s="12"/>
      <c r="AG1744" s="12"/>
      <c r="AH1744" s="12"/>
      <c r="AI1744" s="12"/>
      <c r="AJ1744" s="12"/>
      <c r="AK1744" s="12"/>
      <c r="AL1744" s="12"/>
      <c r="AM1744" s="12"/>
      <c r="AN1744" s="12"/>
      <c r="AO1744" s="12"/>
      <c r="AP1744" s="12"/>
      <c r="AQ1744" s="12"/>
      <c r="AR1744" s="12"/>
      <c r="AS1744" s="12"/>
      <c r="AT1744" s="12"/>
      <c r="AU1744" s="12"/>
      <c r="AV1744" s="12"/>
      <c r="AW1744" s="12"/>
      <c r="AX1744" s="12"/>
      <c r="AY1744" s="12"/>
      <c r="AZ1744" s="12"/>
      <c r="BA1744" s="12"/>
      <c r="BB1744" s="12"/>
      <c r="BC1744" s="12"/>
      <c r="BD1744" s="12"/>
      <c r="BE1744" s="12"/>
      <c r="BF1744" s="12"/>
      <c r="BG1744" s="12"/>
      <c r="BH1744" s="12"/>
      <c r="BI1744" s="12"/>
      <c r="BJ1744" s="12"/>
      <c r="BK1744" s="12"/>
      <c r="BL1744" s="12"/>
      <c r="BM1744" s="12"/>
      <c r="BN1744" s="12"/>
      <c r="BO1744" s="12"/>
      <c r="BP1744" s="12"/>
      <c r="BQ1744" s="12"/>
      <c r="BR1744" s="12"/>
      <c r="BS1744" s="12"/>
      <c r="BT1744" s="12"/>
      <c r="BU1744" s="12"/>
      <c r="BV1744" s="12"/>
      <c r="BW1744" s="12"/>
      <c r="BX1744" s="12"/>
      <c r="BY1744" s="12"/>
      <c r="BZ1744" s="12"/>
      <c r="CA1744" s="12"/>
      <c r="CB1744" s="12"/>
      <c r="CC1744" s="12"/>
      <c r="CD1744" s="12"/>
      <c r="CE1744" s="12"/>
      <c r="CF1744" s="12"/>
      <c r="CG1744" s="12"/>
      <c r="CH1744" s="12"/>
      <c r="CI1744" s="12"/>
      <c r="CJ1744" s="12"/>
      <c r="CK1744" s="12"/>
      <c r="CL1744" s="12"/>
      <c r="CM1744" s="12"/>
      <c r="CN1744" s="12"/>
      <c r="CO1744" s="12"/>
      <c r="CP1744" s="12"/>
      <c r="CQ1744" s="12"/>
      <c r="CR1744" s="12"/>
      <c r="CS1744" s="12"/>
      <c r="CT1744" s="12"/>
      <c r="CU1744" s="12"/>
      <c r="CV1744" s="12"/>
      <c r="CW1744" s="12"/>
      <c r="CX1744" s="12"/>
      <c r="CY1744" s="12"/>
      <c r="CZ1744" s="12"/>
      <c r="DA1744" s="12"/>
      <c r="DB1744" s="12"/>
      <c r="DC1744" s="12"/>
      <c r="DD1744" s="12"/>
      <c r="DE1744" s="12"/>
      <c r="DF1744" s="12"/>
      <c r="DG1744" s="12"/>
      <c r="DH1744" s="12"/>
      <c r="DI1744" s="12"/>
      <c r="DJ1744" s="12"/>
      <c r="DK1744" s="12"/>
      <c r="DL1744" s="12"/>
      <c r="DM1744" s="12"/>
      <c r="DN1744" s="12"/>
      <c r="DO1744" s="12"/>
      <c r="DP1744" s="12"/>
      <c r="DQ1744" s="12"/>
      <c r="DR1744" s="12"/>
      <c r="DS1744" s="12"/>
      <c r="DT1744" s="12"/>
      <c r="DU1744" s="12"/>
      <c r="DV1744" s="12"/>
      <c r="DW1744" s="12"/>
      <c r="DX1744" s="12"/>
      <c r="DY1744" s="12"/>
      <c r="DZ1744" s="12"/>
      <c r="EA1744" s="12"/>
      <c r="EB1744" s="12"/>
      <c r="EC1744" s="12"/>
      <c r="ED1744" s="12"/>
      <c r="EE1744" s="12"/>
      <c r="EF1744" s="12"/>
      <c r="EG1744" s="12"/>
      <c r="EH1744" s="12"/>
      <c r="EI1744" s="12"/>
      <c r="EJ1744" s="12"/>
      <c r="EK1744" s="12"/>
      <c r="EL1744" s="12"/>
      <c r="EM1744" s="12"/>
      <c r="EN1744" s="12"/>
      <c r="EO1744" s="12"/>
      <c r="EP1744" s="12"/>
      <c r="EQ1744" s="12"/>
      <c r="ER1744" s="12"/>
      <c r="ES1744" s="12"/>
      <c r="ET1744" s="12"/>
      <c r="EU1744" s="12"/>
      <c r="EV1744" s="12"/>
      <c r="EW1744" s="12"/>
      <c r="EX1744" s="12"/>
      <c r="EY1744" s="12"/>
      <c r="EZ1744" s="12"/>
      <c r="FA1744" s="12"/>
      <c r="FB1744" s="12"/>
      <c r="FC1744" s="12"/>
      <c r="FD1744" s="12"/>
      <c r="FE1744" s="12"/>
      <c r="FF1744" s="12"/>
      <c r="FG1744" s="12"/>
      <c r="FH1744" s="12"/>
      <c r="FI1744" s="12"/>
      <c r="FJ1744" s="12"/>
      <c r="FK1744" s="12"/>
      <c r="FL1744" s="12"/>
      <c r="FM1744" s="12"/>
      <c r="FN1744" s="12"/>
      <c r="FO1744" s="12"/>
      <c r="FP1744" s="12"/>
      <c r="FQ1744" s="12"/>
      <c r="FR1744" s="12"/>
      <c r="FS1744" s="12"/>
      <c r="FT1744" s="12"/>
      <c r="FU1744" s="12"/>
      <c r="FV1744" s="12"/>
      <c r="FW1744" s="12"/>
      <c r="FX1744" s="12"/>
      <c r="FY1744" s="12"/>
      <c r="FZ1744" s="12"/>
      <c r="GA1744" s="12"/>
      <c r="GB1744" s="12"/>
      <c r="GC1744" s="12"/>
      <c r="GD1744" s="12"/>
      <c r="GE1744" s="12"/>
      <c r="GF1744" s="12"/>
      <c r="GG1744" s="12"/>
      <c r="GH1744" s="12"/>
      <c r="GI1744" s="12"/>
      <c r="GJ1744" s="12"/>
      <c r="GK1744" s="12"/>
      <c r="GL1744" s="12"/>
      <c r="GM1744" s="12"/>
      <c r="GN1744" s="12"/>
      <c r="GO1744" s="12"/>
      <c r="GP1744" s="12"/>
      <c r="GQ1744" s="12"/>
      <c r="GR1744" s="12"/>
      <c r="GS1744" s="12"/>
      <c r="GT1744" s="12"/>
      <c r="GU1744" s="12"/>
      <c r="GV1744" s="12"/>
      <c r="GW1744" s="12"/>
      <c r="GX1744" s="12"/>
      <c r="GY1744" s="12"/>
      <c r="GZ1744" s="12"/>
      <c r="HA1744" s="12"/>
      <c r="HB1744" s="12"/>
      <c r="HC1744" s="12"/>
      <c r="HD1744" s="12"/>
      <c r="HE1744" s="12"/>
      <c r="HF1744" s="12"/>
      <c r="HG1744" s="12"/>
      <c r="HH1744" s="12"/>
      <c r="HI1744" s="12"/>
      <c r="HJ1744" s="12"/>
      <c r="HK1744" s="12"/>
      <c r="HL1744" s="12"/>
      <c r="HM1744" s="12"/>
      <c r="HN1744" s="12"/>
      <c r="HO1744" s="12"/>
      <c r="HP1744" s="12"/>
      <c r="HQ1744" s="12"/>
      <c r="HR1744" s="12"/>
      <c r="HS1744" s="12"/>
      <c r="HT1744" s="12"/>
      <c r="HU1744" s="12"/>
      <c r="HV1744" s="12"/>
      <c r="HW1744" s="12"/>
      <c r="HX1744" s="12"/>
      <c r="HY1744" s="12"/>
      <c r="HZ1744" s="12"/>
      <c r="IA1744" s="12"/>
      <c r="IB1744" s="12"/>
      <c r="IC1744" s="12"/>
      <c r="ID1744" s="12"/>
    </row>
    <row r="1745" spans="1:238" x14ac:dyDescent="0.2">
      <c r="A1745" s="11">
        <f t="shared" si="33"/>
        <v>1730</v>
      </c>
      <c r="B1745" s="49" t="s">
        <v>2258</v>
      </c>
      <c r="C1745" s="49" t="s">
        <v>902</v>
      </c>
      <c r="D1745" s="49" t="s">
        <v>902</v>
      </c>
      <c r="E1745" s="70" t="s">
        <v>2247</v>
      </c>
      <c r="F1745" s="50" t="s">
        <v>1152</v>
      </c>
      <c r="G1745" s="51">
        <v>320</v>
      </c>
      <c r="H1745" s="51">
        <v>787</v>
      </c>
      <c r="I1745" s="52" t="s">
        <v>15</v>
      </c>
      <c r="J1745" s="88" t="s">
        <v>17</v>
      </c>
      <c r="K1745" s="53"/>
      <c r="L1745" s="12"/>
      <c r="M1745" s="12"/>
      <c r="N1745" s="12"/>
      <c r="O1745" s="12"/>
      <c r="P1745" s="12"/>
      <c r="Q1745" s="12"/>
      <c r="R1745" s="12"/>
      <c r="S1745" s="12"/>
      <c r="T1745" s="12"/>
      <c r="U1745" s="12"/>
      <c r="V1745" s="12"/>
      <c r="W1745" s="12"/>
      <c r="X1745" s="12"/>
      <c r="Y1745" s="12"/>
      <c r="Z1745" s="12"/>
      <c r="AA1745" s="12"/>
      <c r="AB1745" s="12"/>
      <c r="AC1745" s="12"/>
      <c r="AD1745" s="12"/>
      <c r="AE1745" s="12"/>
      <c r="AF1745" s="12"/>
      <c r="AG1745" s="12"/>
      <c r="AH1745" s="12"/>
      <c r="AI1745" s="12"/>
      <c r="AJ1745" s="12"/>
      <c r="AK1745" s="12"/>
      <c r="AL1745" s="12"/>
      <c r="AM1745" s="12"/>
      <c r="AN1745" s="12"/>
      <c r="AO1745" s="12"/>
      <c r="AP1745" s="12"/>
      <c r="AQ1745" s="12"/>
      <c r="AR1745" s="12"/>
      <c r="AS1745" s="12"/>
      <c r="AT1745" s="12"/>
      <c r="AU1745" s="12"/>
      <c r="AV1745" s="12"/>
      <c r="AW1745" s="12"/>
      <c r="AX1745" s="12"/>
      <c r="AY1745" s="12"/>
      <c r="AZ1745" s="12"/>
      <c r="BA1745" s="12"/>
      <c r="BB1745" s="12"/>
      <c r="BC1745" s="12"/>
      <c r="BD1745" s="12"/>
      <c r="BE1745" s="12"/>
      <c r="BF1745" s="12"/>
      <c r="BG1745" s="12"/>
      <c r="BH1745" s="12"/>
      <c r="BI1745" s="12"/>
      <c r="BJ1745" s="12"/>
      <c r="BK1745" s="12"/>
      <c r="BL1745" s="12"/>
      <c r="BM1745" s="12"/>
      <c r="BN1745" s="12"/>
      <c r="BO1745" s="12"/>
      <c r="BP1745" s="12"/>
      <c r="BQ1745" s="12"/>
      <c r="BR1745" s="12"/>
      <c r="BS1745" s="12"/>
      <c r="BT1745" s="12"/>
      <c r="BU1745" s="12"/>
      <c r="BV1745" s="12"/>
      <c r="BW1745" s="12"/>
      <c r="BX1745" s="12"/>
      <c r="BY1745" s="12"/>
      <c r="BZ1745" s="12"/>
      <c r="CA1745" s="12"/>
      <c r="CB1745" s="12"/>
      <c r="CC1745" s="12"/>
      <c r="CD1745" s="12"/>
      <c r="CE1745" s="12"/>
      <c r="CF1745" s="12"/>
      <c r="CG1745" s="12"/>
      <c r="CH1745" s="12"/>
      <c r="CI1745" s="12"/>
      <c r="CJ1745" s="12"/>
      <c r="CK1745" s="12"/>
      <c r="CL1745" s="12"/>
      <c r="CM1745" s="12"/>
      <c r="CN1745" s="12"/>
      <c r="CO1745" s="12"/>
      <c r="CP1745" s="12"/>
      <c r="CQ1745" s="12"/>
      <c r="CR1745" s="12"/>
      <c r="CS1745" s="12"/>
      <c r="CT1745" s="12"/>
      <c r="CU1745" s="12"/>
      <c r="CV1745" s="12"/>
      <c r="CW1745" s="12"/>
      <c r="CX1745" s="12"/>
      <c r="CY1745" s="12"/>
      <c r="CZ1745" s="12"/>
      <c r="DA1745" s="12"/>
      <c r="DB1745" s="12"/>
      <c r="DC1745" s="12"/>
      <c r="DD1745" s="12"/>
      <c r="DE1745" s="12"/>
      <c r="DF1745" s="12"/>
      <c r="DG1745" s="12"/>
      <c r="DH1745" s="12"/>
      <c r="DI1745" s="12"/>
      <c r="DJ1745" s="12"/>
      <c r="DK1745" s="12"/>
      <c r="DL1745" s="12"/>
      <c r="DM1745" s="12"/>
      <c r="DN1745" s="12"/>
      <c r="DO1745" s="12"/>
      <c r="DP1745" s="12"/>
      <c r="DQ1745" s="12"/>
      <c r="DR1745" s="12"/>
      <c r="DS1745" s="12"/>
      <c r="DT1745" s="12"/>
      <c r="DU1745" s="12"/>
      <c r="DV1745" s="12"/>
      <c r="DW1745" s="12"/>
      <c r="DX1745" s="12"/>
      <c r="DY1745" s="12"/>
      <c r="DZ1745" s="12"/>
      <c r="EA1745" s="12"/>
      <c r="EB1745" s="12"/>
      <c r="EC1745" s="12"/>
      <c r="ED1745" s="12"/>
      <c r="EE1745" s="12"/>
      <c r="EF1745" s="12"/>
      <c r="EG1745" s="12"/>
      <c r="EH1745" s="12"/>
      <c r="EI1745" s="12"/>
      <c r="EJ1745" s="12"/>
      <c r="EK1745" s="12"/>
      <c r="EL1745" s="12"/>
      <c r="EM1745" s="12"/>
      <c r="EN1745" s="12"/>
      <c r="EO1745" s="12"/>
      <c r="EP1745" s="12"/>
      <c r="EQ1745" s="12"/>
      <c r="ER1745" s="12"/>
      <c r="ES1745" s="12"/>
      <c r="ET1745" s="12"/>
      <c r="EU1745" s="12"/>
      <c r="EV1745" s="12"/>
      <c r="EW1745" s="12"/>
      <c r="EX1745" s="12"/>
      <c r="EY1745" s="12"/>
      <c r="EZ1745" s="12"/>
      <c r="FA1745" s="12"/>
      <c r="FB1745" s="12"/>
      <c r="FC1745" s="12"/>
      <c r="FD1745" s="12"/>
      <c r="FE1745" s="12"/>
      <c r="FF1745" s="12"/>
      <c r="FG1745" s="12"/>
      <c r="FH1745" s="12"/>
      <c r="FI1745" s="12"/>
      <c r="FJ1745" s="12"/>
      <c r="FK1745" s="12"/>
      <c r="FL1745" s="12"/>
      <c r="FM1745" s="12"/>
      <c r="FN1745" s="12"/>
      <c r="FO1745" s="12"/>
      <c r="FP1745" s="12"/>
      <c r="FQ1745" s="12"/>
      <c r="FR1745" s="12"/>
      <c r="FS1745" s="12"/>
      <c r="FT1745" s="12"/>
      <c r="FU1745" s="12"/>
      <c r="FV1745" s="12"/>
      <c r="FW1745" s="12"/>
      <c r="FX1745" s="12"/>
      <c r="FY1745" s="12"/>
      <c r="FZ1745" s="12"/>
      <c r="GA1745" s="12"/>
      <c r="GB1745" s="12"/>
      <c r="GC1745" s="12"/>
      <c r="GD1745" s="12"/>
      <c r="GE1745" s="12"/>
      <c r="GF1745" s="12"/>
      <c r="GG1745" s="12"/>
      <c r="GH1745" s="12"/>
      <c r="GI1745" s="12"/>
      <c r="GJ1745" s="12"/>
      <c r="GK1745" s="12"/>
      <c r="GL1745" s="12"/>
      <c r="GM1745" s="12"/>
      <c r="GN1745" s="12"/>
      <c r="GO1745" s="12"/>
      <c r="GP1745" s="12"/>
      <c r="GQ1745" s="12"/>
      <c r="GR1745" s="12"/>
      <c r="GS1745" s="12"/>
      <c r="GT1745" s="12"/>
      <c r="GU1745" s="12"/>
      <c r="GV1745" s="12"/>
      <c r="GW1745" s="12"/>
      <c r="GX1745" s="12"/>
      <c r="GY1745" s="12"/>
      <c r="GZ1745" s="12"/>
      <c r="HA1745" s="12"/>
      <c r="HB1745" s="12"/>
      <c r="HC1745" s="12"/>
      <c r="HD1745" s="12"/>
      <c r="HE1745" s="12"/>
      <c r="HF1745" s="12"/>
      <c r="HG1745" s="12"/>
      <c r="HH1745" s="12"/>
      <c r="HI1745" s="12"/>
      <c r="HJ1745" s="12"/>
      <c r="HK1745" s="12"/>
      <c r="HL1745" s="12"/>
      <c r="HM1745" s="12"/>
      <c r="HN1745" s="12"/>
      <c r="HO1745" s="12"/>
      <c r="HP1745" s="12"/>
      <c r="HQ1745" s="12"/>
      <c r="HR1745" s="12"/>
      <c r="HS1745" s="12"/>
      <c r="HT1745" s="12"/>
      <c r="HU1745" s="12"/>
      <c r="HV1745" s="12"/>
      <c r="HW1745" s="12"/>
      <c r="HX1745" s="12"/>
      <c r="HY1745" s="12"/>
      <c r="HZ1745" s="12"/>
      <c r="IA1745" s="12"/>
      <c r="IB1745" s="12"/>
      <c r="IC1745" s="12"/>
      <c r="ID1745" s="12"/>
    </row>
    <row r="1746" spans="1:238" x14ac:dyDescent="0.2">
      <c r="A1746" s="11">
        <f t="shared" si="33"/>
        <v>1731</v>
      </c>
      <c r="B1746" s="38" t="s">
        <v>610</v>
      </c>
      <c r="C1746" s="60" t="s">
        <v>902</v>
      </c>
      <c r="D1746" s="60" t="s">
        <v>902</v>
      </c>
      <c r="E1746" s="69" t="s">
        <v>29</v>
      </c>
      <c r="F1746" s="40" t="s">
        <v>961</v>
      </c>
      <c r="G1746" s="56">
        <v>903</v>
      </c>
      <c r="H1746" s="56">
        <v>1907</v>
      </c>
      <c r="I1746" s="57" t="s">
        <v>15</v>
      </c>
      <c r="J1746" s="57" t="s">
        <v>90</v>
      </c>
      <c r="K1746" s="42"/>
      <c r="L1746" s="20"/>
      <c r="M1746" s="20"/>
      <c r="N1746" s="20"/>
      <c r="O1746" s="20"/>
      <c r="P1746" s="20"/>
      <c r="Q1746" s="20"/>
      <c r="R1746" s="20"/>
      <c r="S1746" s="20"/>
      <c r="T1746" s="20"/>
      <c r="U1746" s="20"/>
      <c r="V1746" s="20"/>
      <c r="W1746" s="20"/>
      <c r="X1746" s="20"/>
      <c r="Y1746" s="20"/>
      <c r="Z1746" s="20"/>
      <c r="AA1746" s="20"/>
      <c r="AB1746" s="20"/>
      <c r="AC1746" s="20"/>
      <c r="AD1746" s="20"/>
      <c r="AE1746" s="20"/>
      <c r="AF1746" s="20"/>
      <c r="AG1746" s="20"/>
      <c r="AH1746" s="20"/>
      <c r="AI1746" s="20"/>
      <c r="AJ1746" s="20"/>
      <c r="AK1746" s="20"/>
      <c r="AL1746" s="20"/>
      <c r="AM1746" s="20"/>
      <c r="AN1746" s="20"/>
      <c r="AO1746" s="20"/>
      <c r="AP1746" s="20"/>
      <c r="AQ1746" s="20"/>
      <c r="AR1746" s="20"/>
      <c r="AS1746" s="20"/>
      <c r="AT1746" s="20"/>
      <c r="AU1746" s="20"/>
      <c r="AV1746" s="20"/>
      <c r="AW1746" s="20"/>
      <c r="AX1746" s="20"/>
      <c r="AY1746" s="20"/>
      <c r="AZ1746" s="20"/>
      <c r="BA1746" s="20"/>
      <c r="BB1746" s="20"/>
      <c r="BC1746" s="20"/>
      <c r="BD1746" s="20"/>
      <c r="BE1746" s="20"/>
      <c r="BF1746" s="20"/>
      <c r="BG1746" s="20"/>
      <c r="BH1746" s="20"/>
      <c r="BI1746" s="20"/>
      <c r="BJ1746" s="20"/>
      <c r="BK1746" s="20"/>
      <c r="BL1746" s="20"/>
      <c r="BM1746" s="20"/>
      <c r="BN1746" s="20"/>
      <c r="BO1746" s="20"/>
      <c r="BP1746" s="20"/>
      <c r="BQ1746" s="20"/>
      <c r="BR1746" s="20"/>
      <c r="BS1746" s="20"/>
      <c r="BT1746" s="20"/>
      <c r="BU1746" s="20"/>
      <c r="BV1746" s="20"/>
      <c r="BW1746" s="20"/>
      <c r="BX1746" s="20"/>
      <c r="BY1746" s="20"/>
      <c r="BZ1746" s="20"/>
      <c r="CA1746" s="20"/>
      <c r="CB1746" s="20"/>
      <c r="CC1746" s="20"/>
      <c r="CD1746" s="20"/>
      <c r="CE1746" s="20"/>
      <c r="CF1746" s="20"/>
      <c r="CG1746" s="20"/>
      <c r="CH1746" s="20"/>
      <c r="CI1746" s="20"/>
      <c r="CJ1746" s="20"/>
      <c r="CK1746" s="20"/>
      <c r="CL1746" s="20"/>
      <c r="CM1746" s="20"/>
      <c r="CN1746" s="20"/>
      <c r="CO1746" s="20"/>
      <c r="CP1746" s="20"/>
      <c r="CQ1746" s="20"/>
      <c r="CR1746" s="20"/>
      <c r="CS1746" s="20"/>
      <c r="CT1746" s="20"/>
      <c r="CU1746" s="20"/>
      <c r="CV1746" s="20"/>
      <c r="CW1746" s="20"/>
      <c r="CX1746" s="20"/>
      <c r="CY1746" s="20"/>
      <c r="CZ1746" s="20"/>
      <c r="DA1746" s="20"/>
      <c r="DB1746" s="20"/>
      <c r="DC1746" s="20"/>
      <c r="DD1746" s="20"/>
      <c r="DE1746" s="20"/>
      <c r="DF1746" s="20"/>
      <c r="DG1746" s="20"/>
      <c r="DH1746" s="20"/>
      <c r="DI1746" s="20"/>
      <c r="DJ1746" s="20"/>
      <c r="DK1746" s="20"/>
      <c r="DL1746" s="20"/>
      <c r="DM1746" s="20"/>
      <c r="DN1746" s="20"/>
      <c r="DO1746" s="20"/>
      <c r="DP1746" s="20"/>
      <c r="DQ1746" s="20"/>
      <c r="DR1746" s="20"/>
      <c r="DS1746" s="20"/>
      <c r="DT1746" s="20"/>
      <c r="DU1746" s="20"/>
      <c r="DV1746" s="20"/>
      <c r="DW1746" s="20"/>
      <c r="DX1746" s="20"/>
      <c r="DY1746" s="20"/>
      <c r="DZ1746" s="20"/>
      <c r="EA1746" s="20"/>
      <c r="EB1746" s="20"/>
      <c r="EC1746" s="20"/>
      <c r="ED1746" s="20"/>
      <c r="EE1746" s="20"/>
      <c r="EF1746" s="20"/>
      <c r="EG1746" s="20"/>
      <c r="EH1746" s="20"/>
      <c r="EI1746" s="20"/>
      <c r="EJ1746" s="20"/>
      <c r="EK1746" s="20"/>
      <c r="EL1746" s="20"/>
      <c r="EM1746" s="20"/>
      <c r="EN1746" s="20"/>
      <c r="EO1746" s="20"/>
      <c r="EP1746" s="20"/>
      <c r="EQ1746" s="20"/>
      <c r="ER1746" s="20"/>
      <c r="ES1746" s="20"/>
      <c r="ET1746" s="20"/>
      <c r="EU1746" s="20"/>
      <c r="EV1746" s="20"/>
      <c r="EW1746" s="20"/>
      <c r="EX1746" s="20"/>
      <c r="EY1746" s="20"/>
      <c r="EZ1746" s="20"/>
      <c r="FA1746" s="20"/>
      <c r="FB1746" s="20"/>
      <c r="FC1746" s="20"/>
      <c r="FD1746" s="20"/>
      <c r="FE1746" s="20"/>
      <c r="FF1746" s="20"/>
      <c r="FG1746" s="20"/>
      <c r="FH1746" s="20"/>
      <c r="FI1746" s="20"/>
      <c r="FJ1746" s="20"/>
      <c r="FK1746" s="20"/>
      <c r="FL1746" s="20"/>
      <c r="FM1746" s="20"/>
      <c r="FN1746" s="20"/>
      <c r="FO1746" s="20"/>
      <c r="FP1746" s="20"/>
      <c r="FQ1746" s="20"/>
      <c r="FR1746" s="20"/>
      <c r="FS1746" s="20"/>
      <c r="FT1746" s="20"/>
      <c r="FU1746" s="20"/>
      <c r="FV1746" s="20"/>
      <c r="FW1746" s="20"/>
      <c r="FX1746" s="20"/>
      <c r="FY1746" s="20"/>
      <c r="FZ1746" s="20"/>
      <c r="GA1746" s="20"/>
      <c r="GB1746" s="20"/>
      <c r="GC1746" s="20"/>
      <c r="GD1746" s="20"/>
      <c r="GE1746" s="20"/>
      <c r="GF1746" s="20"/>
      <c r="GG1746" s="20"/>
      <c r="GH1746" s="20"/>
      <c r="GI1746" s="20"/>
      <c r="GJ1746" s="20"/>
      <c r="GK1746" s="20"/>
      <c r="GL1746" s="20"/>
      <c r="GM1746" s="20"/>
      <c r="GN1746" s="20"/>
      <c r="GO1746" s="20"/>
      <c r="GP1746" s="20"/>
      <c r="GQ1746" s="20"/>
      <c r="GR1746" s="20"/>
      <c r="GS1746" s="20"/>
      <c r="GT1746" s="20"/>
      <c r="GU1746" s="20"/>
      <c r="GV1746" s="20"/>
      <c r="GW1746" s="20"/>
      <c r="GX1746" s="20"/>
      <c r="GY1746" s="20"/>
      <c r="GZ1746" s="20"/>
      <c r="HA1746" s="20"/>
      <c r="HB1746" s="20"/>
      <c r="HC1746" s="20"/>
      <c r="HD1746" s="20"/>
      <c r="HE1746" s="20"/>
      <c r="HF1746" s="20"/>
      <c r="HG1746" s="20"/>
      <c r="HH1746" s="20"/>
      <c r="HI1746" s="20"/>
      <c r="HJ1746" s="20"/>
      <c r="HK1746" s="20"/>
      <c r="HL1746" s="20"/>
      <c r="HM1746" s="20"/>
      <c r="HN1746" s="20"/>
      <c r="HO1746" s="20"/>
      <c r="HP1746" s="20"/>
      <c r="HQ1746" s="20"/>
      <c r="HR1746" s="20"/>
      <c r="HS1746" s="20"/>
      <c r="HT1746" s="20"/>
      <c r="HU1746" s="20"/>
      <c r="HV1746" s="20"/>
      <c r="HW1746" s="20"/>
      <c r="HX1746" s="20"/>
      <c r="HY1746" s="20"/>
      <c r="HZ1746" s="20"/>
      <c r="IA1746" s="20"/>
      <c r="IB1746" s="20"/>
      <c r="IC1746" s="20"/>
      <c r="ID1746" s="20"/>
    </row>
    <row r="1747" spans="1:238" x14ac:dyDescent="0.2">
      <c r="A1747" s="11">
        <f t="shared" si="33"/>
        <v>1732</v>
      </c>
      <c r="B1747" s="38" t="s">
        <v>342</v>
      </c>
      <c r="C1747" s="38" t="s">
        <v>902</v>
      </c>
      <c r="D1747" s="38" t="s">
        <v>902</v>
      </c>
      <c r="E1747" s="69" t="s">
        <v>2344</v>
      </c>
      <c r="F1747" s="58" t="s">
        <v>2349</v>
      </c>
      <c r="G1747" s="39">
        <v>2539</v>
      </c>
      <c r="H1747" s="39">
        <v>5029</v>
      </c>
      <c r="I1747" s="57" t="s">
        <v>15</v>
      </c>
      <c r="J1747" s="57" t="s">
        <v>17</v>
      </c>
      <c r="K1747" s="36"/>
    </row>
    <row r="1748" spans="1:238" x14ac:dyDescent="0.2">
      <c r="A1748" s="11">
        <f t="shared" si="33"/>
        <v>1733</v>
      </c>
      <c r="B1748" s="38" t="s">
        <v>2350</v>
      </c>
      <c r="C1748" s="38" t="s">
        <v>902</v>
      </c>
      <c r="D1748" s="55" t="s">
        <v>902</v>
      </c>
      <c r="E1748" s="69" t="s">
        <v>2344</v>
      </c>
      <c r="F1748" s="58" t="s">
        <v>1429</v>
      </c>
      <c r="G1748" s="39">
        <v>5706</v>
      </c>
      <c r="H1748" s="39">
        <v>25950</v>
      </c>
      <c r="I1748" s="57" t="s">
        <v>902</v>
      </c>
      <c r="J1748" s="57" t="s">
        <v>902</v>
      </c>
      <c r="K1748" s="36" t="s">
        <v>695</v>
      </c>
    </row>
    <row r="1749" spans="1:238" x14ac:dyDescent="0.2">
      <c r="A1749" s="11">
        <f t="shared" si="33"/>
        <v>1734</v>
      </c>
      <c r="B1749" s="38" t="s">
        <v>403</v>
      </c>
      <c r="C1749" s="38" t="s">
        <v>902</v>
      </c>
      <c r="D1749" s="55" t="s">
        <v>902</v>
      </c>
      <c r="E1749" s="69" t="s">
        <v>2360</v>
      </c>
      <c r="F1749" s="58" t="s">
        <v>887</v>
      </c>
      <c r="G1749" s="39">
        <v>824</v>
      </c>
      <c r="H1749" s="39">
        <v>1512</v>
      </c>
      <c r="I1749" s="57" t="s">
        <v>15</v>
      </c>
      <c r="J1749" s="57" t="s">
        <v>17</v>
      </c>
      <c r="K1749" s="36"/>
      <c r="L1749" s="12"/>
      <c r="M1749" s="12"/>
      <c r="N1749" s="12"/>
      <c r="O1749" s="12"/>
      <c r="P1749" s="12"/>
      <c r="Q1749" s="12"/>
      <c r="R1749" s="12"/>
      <c r="S1749" s="12"/>
      <c r="T1749" s="12"/>
      <c r="U1749" s="12"/>
      <c r="V1749" s="12"/>
      <c r="W1749" s="12"/>
      <c r="X1749" s="12"/>
      <c r="Y1749" s="12"/>
      <c r="Z1749" s="12"/>
      <c r="AA1749" s="12"/>
      <c r="AB1749" s="12"/>
      <c r="AC1749" s="12"/>
      <c r="AD1749" s="12"/>
      <c r="AE1749" s="12"/>
      <c r="AF1749" s="12"/>
      <c r="AG1749" s="12"/>
      <c r="AH1749" s="12"/>
      <c r="AI1749" s="12"/>
      <c r="AJ1749" s="12"/>
      <c r="AK1749" s="12"/>
      <c r="AL1749" s="12"/>
      <c r="AM1749" s="12"/>
      <c r="AN1749" s="12"/>
      <c r="AO1749" s="12"/>
      <c r="AP1749" s="12"/>
      <c r="AQ1749" s="12"/>
      <c r="AR1749" s="12"/>
      <c r="AS1749" s="12"/>
      <c r="AT1749" s="12"/>
      <c r="AU1749" s="12"/>
      <c r="AV1749" s="12"/>
      <c r="AW1749" s="12"/>
      <c r="AX1749" s="12"/>
      <c r="AY1749" s="12"/>
      <c r="AZ1749" s="12"/>
      <c r="BA1749" s="12"/>
      <c r="BB1749" s="12"/>
      <c r="BC1749" s="12"/>
      <c r="BD1749" s="12"/>
      <c r="BE1749" s="12"/>
      <c r="BF1749" s="12"/>
      <c r="BG1749" s="12"/>
      <c r="BH1749" s="12"/>
      <c r="BI1749" s="12"/>
      <c r="BJ1749" s="12"/>
      <c r="BK1749" s="12"/>
      <c r="BL1749" s="12"/>
      <c r="BM1749" s="12"/>
      <c r="BN1749" s="12"/>
      <c r="BO1749" s="12"/>
      <c r="BP1749" s="12"/>
      <c r="BQ1749" s="12"/>
      <c r="BR1749" s="12"/>
      <c r="BS1749" s="12"/>
      <c r="BT1749" s="12"/>
      <c r="BU1749" s="12"/>
      <c r="BV1749" s="12"/>
      <c r="BW1749" s="12"/>
      <c r="BX1749" s="12"/>
      <c r="BY1749" s="12"/>
      <c r="BZ1749" s="12"/>
      <c r="CA1749" s="12"/>
      <c r="CB1749" s="12"/>
      <c r="CC1749" s="12"/>
      <c r="CD1749" s="12"/>
      <c r="CE1749" s="12"/>
      <c r="CF1749" s="12"/>
      <c r="CG1749" s="12"/>
      <c r="CH1749" s="12"/>
      <c r="CI1749" s="12"/>
      <c r="CJ1749" s="12"/>
      <c r="CK1749" s="12"/>
      <c r="CL1749" s="12"/>
      <c r="CM1749" s="12"/>
      <c r="CN1749" s="12"/>
      <c r="CO1749" s="12"/>
      <c r="CP1749" s="12"/>
      <c r="CQ1749" s="12"/>
      <c r="CR1749" s="12"/>
      <c r="CS1749" s="12"/>
      <c r="CT1749" s="12"/>
      <c r="CU1749" s="12"/>
      <c r="CV1749" s="12"/>
      <c r="CW1749" s="12"/>
      <c r="CX1749" s="12"/>
      <c r="CY1749" s="12"/>
      <c r="CZ1749" s="12"/>
      <c r="DA1749" s="12"/>
      <c r="DB1749" s="12"/>
      <c r="DC1749" s="12"/>
      <c r="DD1749" s="12"/>
      <c r="DE1749" s="12"/>
      <c r="DF1749" s="12"/>
      <c r="DG1749" s="12"/>
      <c r="DH1749" s="12"/>
      <c r="DI1749" s="12"/>
      <c r="DJ1749" s="12"/>
      <c r="DK1749" s="12"/>
      <c r="DL1749" s="12"/>
      <c r="DM1749" s="12"/>
      <c r="DN1749" s="12"/>
      <c r="DO1749" s="12"/>
      <c r="DP1749" s="12"/>
      <c r="DQ1749" s="12"/>
      <c r="DR1749" s="12"/>
      <c r="DS1749" s="12"/>
      <c r="DT1749" s="12"/>
      <c r="DU1749" s="12"/>
      <c r="DV1749" s="12"/>
      <c r="DW1749" s="12"/>
      <c r="DX1749" s="12"/>
      <c r="DY1749" s="12"/>
      <c r="DZ1749" s="12"/>
      <c r="EA1749" s="12"/>
      <c r="EB1749" s="12"/>
      <c r="EC1749" s="12"/>
      <c r="ED1749" s="12"/>
      <c r="EE1749" s="12"/>
      <c r="EF1749" s="12"/>
      <c r="EG1749" s="12"/>
      <c r="EH1749" s="12"/>
      <c r="EI1749" s="12"/>
      <c r="EJ1749" s="12"/>
      <c r="EK1749" s="12"/>
      <c r="EL1749" s="12"/>
      <c r="EM1749" s="12"/>
      <c r="EN1749" s="12"/>
      <c r="EO1749" s="12"/>
      <c r="EP1749" s="12"/>
      <c r="EQ1749" s="12"/>
      <c r="ER1749" s="12"/>
      <c r="ES1749" s="12"/>
      <c r="ET1749" s="12"/>
      <c r="EU1749" s="12"/>
      <c r="EV1749" s="12"/>
      <c r="EW1749" s="12"/>
      <c r="EX1749" s="12"/>
      <c r="EY1749" s="12"/>
      <c r="EZ1749" s="12"/>
      <c r="FA1749" s="12"/>
      <c r="FB1749" s="12"/>
      <c r="FC1749" s="12"/>
      <c r="FD1749" s="12"/>
      <c r="FE1749" s="12"/>
      <c r="FF1749" s="12"/>
      <c r="FG1749" s="12"/>
      <c r="FH1749" s="12"/>
      <c r="FI1749" s="12"/>
      <c r="FJ1749" s="12"/>
      <c r="FK1749" s="12"/>
      <c r="FL1749" s="12"/>
      <c r="FM1749" s="12"/>
      <c r="FN1749" s="12"/>
      <c r="FO1749" s="12"/>
      <c r="FP1749" s="12"/>
      <c r="FQ1749" s="12"/>
      <c r="FR1749" s="12"/>
      <c r="FS1749" s="12"/>
      <c r="FT1749" s="12"/>
      <c r="FU1749" s="12"/>
      <c r="FV1749" s="12"/>
      <c r="FW1749" s="12"/>
      <c r="FX1749" s="12"/>
      <c r="FY1749" s="12"/>
      <c r="FZ1749" s="12"/>
      <c r="GA1749" s="12"/>
      <c r="GB1749" s="12"/>
      <c r="GC1749" s="12"/>
      <c r="GD1749" s="12"/>
      <c r="GE1749" s="12"/>
      <c r="GF1749" s="12"/>
      <c r="GG1749" s="12"/>
      <c r="GH1749" s="12"/>
      <c r="GI1749" s="12"/>
      <c r="GJ1749" s="12"/>
      <c r="GK1749" s="12"/>
      <c r="GL1749" s="12"/>
      <c r="GM1749" s="12"/>
      <c r="GN1749" s="12"/>
      <c r="GO1749" s="12"/>
      <c r="GP1749" s="12"/>
      <c r="GQ1749" s="12"/>
      <c r="GR1749" s="12"/>
      <c r="GS1749" s="12"/>
      <c r="GT1749" s="12"/>
      <c r="GU1749" s="12"/>
      <c r="GV1749" s="12"/>
      <c r="GW1749" s="12"/>
      <c r="GX1749" s="12"/>
      <c r="GY1749" s="12"/>
      <c r="GZ1749" s="12"/>
      <c r="HA1749" s="12"/>
      <c r="HB1749" s="12"/>
      <c r="HC1749" s="12"/>
      <c r="HD1749" s="12"/>
      <c r="HE1749" s="12"/>
      <c r="HF1749" s="12"/>
      <c r="HG1749" s="12"/>
      <c r="HH1749" s="12"/>
      <c r="HI1749" s="12"/>
      <c r="HJ1749" s="12"/>
      <c r="HK1749" s="12"/>
      <c r="HL1749" s="12"/>
      <c r="HM1749" s="12"/>
      <c r="HN1749" s="12"/>
      <c r="HO1749" s="12"/>
      <c r="HP1749" s="12"/>
      <c r="HQ1749" s="12"/>
      <c r="HR1749" s="12"/>
      <c r="HS1749" s="12"/>
      <c r="HT1749" s="12"/>
      <c r="HU1749" s="12"/>
      <c r="HV1749" s="12"/>
      <c r="HW1749" s="12"/>
      <c r="HX1749" s="12"/>
      <c r="HY1749" s="12"/>
      <c r="HZ1749" s="12"/>
      <c r="IA1749" s="12"/>
      <c r="IB1749" s="12"/>
      <c r="IC1749" s="12"/>
      <c r="ID1749" s="12"/>
    </row>
    <row r="1750" spans="1:238" x14ac:dyDescent="0.2">
      <c r="A1750" s="11">
        <f t="shared" si="33"/>
        <v>1735</v>
      </c>
      <c r="B1750" s="32" t="s">
        <v>649</v>
      </c>
      <c r="C1750" s="32" t="s">
        <v>902</v>
      </c>
      <c r="D1750" s="49" t="s">
        <v>902</v>
      </c>
      <c r="E1750" s="68" t="s">
        <v>2399</v>
      </c>
      <c r="F1750" s="33" t="s">
        <v>910</v>
      </c>
      <c r="G1750" s="34">
        <v>5472</v>
      </c>
      <c r="H1750" s="34">
        <v>14224</v>
      </c>
      <c r="I1750" s="37" t="s">
        <v>902</v>
      </c>
      <c r="J1750" s="35" t="s">
        <v>902</v>
      </c>
      <c r="K1750" s="36"/>
    </row>
    <row r="1751" spans="1:238" x14ac:dyDescent="0.2">
      <c r="A1751" s="11">
        <f t="shared" si="33"/>
        <v>1736</v>
      </c>
      <c r="B1751" s="32" t="s">
        <v>901</v>
      </c>
      <c r="C1751" s="32" t="s">
        <v>902</v>
      </c>
      <c r="D1751" s="49" t="s">
        <v>902</v>
      </c>
      <c r="E1751" s="68">
        <v>2022.07</v>
      </c>
      <c r="F1751" s="33" t="s">
        <v>680</v>
      </c>
      <c r="G1751" s="34">
        <v>27</v>
      </c>
      <c r="H1751" s="34">
        <v>58</v>
      </c>
      <c r="I1751" s="37" t="s">
        <v>902</v>
      </c>
      <c r="J1751" s="35" t="s">
        <v>902</v>
      </c>
      <c r="K1751" s="36"/>
    </row>
    <row r="1752" spans="1:238" x14ac:dyDescent="0.2">
      <c r="A1752" s="11">
        <f t="shared" si="33"/>
        <v>1737</v>
      </c>
      <c r="B1752" s="32" t="s">
        <v>903</v>
      </c>
      <c r="C1752" s="32" t="s">
        <v>902</v>
      </c>
      <c r="D1752" s="49" t="s">
        <v>902</v>
      </c>
      <c r="E1752" s="68">
        <v>2022.07</v>
      </c>
      <c r="F1752" s="33" t="s">
        <v>36</v>
      </c>
      <c r="G1752" s="34">
        <v>32</v>
      </c>
      <c r="H1752" s="34">
        <v>64</v>
      </c>
      <c r="I1752" s="37" t="s">
        <v>902</v>
      </c>
      <c r="J1752" s="35" t="s">
        <v>902</v>
      </c>
      <c r="K1752" s="36"/>
    </row>
    <row r="1753" spans="1:238" x14ac:dyDescent="0.2">
      <c r="A1753" s="11">
        <f t="shared" si="33"/>
        <v>1738</v>
      </c>
      <c r="B1753" s="32" t="s">
        <v>941</v>
      </c>
      <c r="C1753" s="32" t="s">
        <v>902</v>
      </c>
      <c r="D1753" s="49" t="s">
        <v>902</v>
      </c>
      <c r="E1753" s="68">
        <v>2022.08</v>
      </c>
      <c r="F1753" s="33" t="s">
        <v>36</v>
      </c>
      <c r="G1753" s="34">
        <v>32</v>
      </c>
      <c r="H1753" s="34">
        <v>64</v>
      </c>
      <c r="I1753" s="37" t="s">
        <v>902</v>
      </c>
      <c r="J1753" s="35" t="s">
        <v>902</v>
      </c>
      <c r="K1753" s="36" t="s">
        <v>181</v>
      </c>
    </row>
    <row r="1754" spans="1:238" x14ac:dyDescent="0.2">
      <c r="A1754" s="11">
        <f t="shared" si="33"/>
        <v>1739</v>
      </c>
      <c r="B1754" s="32" t="s">
        <v>942</v>
      </c>
      <c r="C1754" s="32" t="s">
        <v>902</v>
      </c>
      <c r="D1754" s="49" t="s">
        <v>902</v>
      </c>
      <c r="E1754" s="68">
        <v>2022.08</v>
      </c>
      <c r="F1754" s="33" t="s">
        <v>868</v>
      </c>
      <c r="G1754" s="34">
        <v>37</v>
      </c>
      <c r="H1754" s="34">
        <v>90</v>
      </c>
      <c r="I1754" s="37" t="s">
        <v>902</v>
      </c>
      <c r="J1754" s="35" t="s">
        <v>902</v>
      </c>
      <c r="K1754" s="36"/>
    </row>
    <row r="1755" spans="1:238" x14ac:dyDescent="0.2">
      <c r="A1755" s="11">
        <f t="shared" si="33"/>
        <v>1740</v>
      </c>
      <c r="B1755" s="32" t="s">
        <v>977</v>
      </c>
      <c r="C1755" s="32" t="s">
        <v>902</v>
      </c>
      <c r="D1755" s="49" t="s">
        <v>902</v>
      </c>
      <c r="E1755" s="68" t="s">
        <v>2451</v>
      </c>
      <c r="F1755" s="33" t="s">
        <v>978</v>
      </c>
      <c r="G1755" s="34">
        <v>1993</v>
      </c>
      <c r="H1755" s="34">
        <v>2555</v>
      </c>
      <c r="I1755" s="37" t="s">
        <v>902</v>
      </c>
      <c r="J1755" s="35" t="s">
        <v>902</v>
      </c>
      <c r="K1755" s="36" t="s">
        <v>695</v>
      </c>
    </row>
    <row r="1756" spans="1:238" ht="32.4" thickBot="1" x14ac:dyDescent="0.25">
      <c r="A1756" s="135">
        <f t="shared" si="33"/>
        <v>1741</v>
      </c>
      <c r="B1756" s="100" t="s">
        <v>1024</v>
      </c>
      <c r="C1756" s="100" t="s">
        <v>902</v>
      </c>
      <c r="D1756" s="100" t="s">
        <v>902</v>
      </c>
      <c r="E1756" s="134">
        <v>2023.01</v>
      </c>
      <c r="F1756" s="101" t="s">
        <v>967</v>
      </c>
      <c r="G1756" s="102">
        <v>21</v>
      </c>
      <c r="H1756" s="102">
        <v>52</v>
      </c>
      <c r="I1756" s="103" t="s">
        <v>902</v>
      </c>
      <c r="J1756" s="104" t="s">
        <v>902</v>
      </c>
      <c r="K1756" s="105"/>
    </row>
    <row r="1757" spans="1:238" x14ac:dyDescent="0.2">
      <c r="A1757" s="31"/>
      <c r="B1757" s="91"/>
      <c r="C1757" s="91"/>
      <c r="D1757" s="91"/>
      <c r="E1757" s="113"/>
      <c r="F1757" s="92"/>
      <c r="G1757" s="93"/>
      <c r="H1757" s="93"/>
      <c r="I1757" s="94"/>
      <c r="J1757" s="95"/>
      <c r="K1757" s="91"/>
    </row>
  </sheetData>
  <autoFilter ref="A3:K1756" xr:uid="{00000000-0009-0000-0000-000000000000}">
    <sortState ref="A6:K1619">
      <sortCondition ref="D3:D4"/>
    </sortState>
  </autoFilter>
  <sortState ref="A6:ID1756">
    <sortCondition ref="C6:C1756" customList="工場,倉庫,事務所,店舗,社会福祉施設,冠婚葬祭施設,公共施設,住宅,診療所,立体駐車場,その他"/>
    <sortCondition ref="D6:D1756" customList="スーパーマーケット,ドラッグストア,カーディーラー,物販店,ホームセンター,家電量販店,遊技場,飲食店,アパレル店,ガソリンスタンド,フィットネスクラブ,金融機関,ショッピングセンター,ガソリンスタンド（水素ステーション）,その他"/>
    <sortCondition ref="E6:E1756"/>
  </sortState>
  <mergeCells count="21">
    <mergeCell ref="A1624:K1624"/>
    <mergeCell ref="A1629:K1629"/>
    <mergeCell ref="A1672:K1672"/>
    <mergeCell ref="A1688:K1688"/>
    <mergeCell ref="A1715:K1715"/>
    <mergeCell ref="A237:K237"/>
    <mergeCell ref="A513:K513"/>
    <mergeCell ref="A649:K649"/>
    <mergeCell ref="A1520:K1520"/>
    <mergeCell ref="A1605:K1605"/>
    <mergeCell ref="I3:I4"/>
    <mergeCell ref="J3:J4"/>
    <mergeCell ref="K3:K4"/>
    <mergeCell ref="A5:K5"/>
    <mergeCell ref="A2:F2"/>
    <mergeCell ref="A3:A4"/>
    <mergeCell ref="B3:B4"/>
    <mergeCell ref="C3:C4"/>
    <mergeCell ref="D3:D4"/>
    <mergeCell ref="E3:E4"/>
    <mergeCell ref="F3:F4"/>
  </mergeCells>
  <phoneticPr fontId="2"/>
  <dataValidations count="6">
    <dataValidation type="list" allowBlank="1" showInputMessage="1" showErrorMessage="1" sqref="IR198:IR231 SN198:SN231 ACJ198:ACJ231 AMF198:AMF231 AWB198:AWB231 BFX198:BFX231 BPT198:BPT231 BZP198:BZP231 CJL198:CJL231 CTH198:CTH231 DDD198:DDD231 DMZ198:DMZ231 DWV198:DWV231 EGR198:EGR231 EQN198:EQN231 FAJ198:FAJ231 FKF198:FKF231 FUB198:FUB231 GDX198:GDX231 GNT198:GNT231 GXP198:GXP231 HHL198:HHL231 HRH198:HRH231 IBD198:IBD231 IKZ198:IKZ231 IUV198:IUV231 JER198:JER231 JON198:JON231 JYJ198:JYJ231 KIF198:KIF231 KSB198:KSB231 LBX198:LBX231 LLT198:LLT231 LVP198:LVP231 MFL198:MFL231 MPH198:MPH231 MZD198:MZD231 NIZ198:NIZ231 NSV198:NSV231 OCR198:OCR231 OMN198:OMN231 OWJ198:OWJ231 PGF198:PGF231 PQB198:PQB231 PZX198:PZX231 QJT198:QJT231 QTP198:QTP231 RDL198:RDL231 RNH198:RNH231 RXD198:RXD231 SGZ198:SGZ231 SQV198:SQV231 TAR198:TAR231 TKN198:TKN231 TUJ198:TUJ231 UEF198:UEF231 UOB198:UOB231 UXX198:UXX231 VHT198:VHT231 VRP198:VRP231 WBL198:WBL231 WLH198:WLH231 WVD198:WVD231" xr:uid="{444BE893-FC52-40A3-B730-180AB00C1DD0}">
      <formula1>"横河,日鉄物産,日鉄ｴﾝｼﾞ,日成ﾋﾞﾙﾄﾞ,JFEｼﾋﾞﾙ,ｼｽﾃﾑﾊｳｽR&amp;C"</formula1>
    </dataValidation>
    <dataValidation type="list" allowBlank="1" showInputMessage="1" showErrorMessage="1" sqref="IS198:IT231 SO198:SP231 ACK198:ACL231 AMG198:AMH231 AWC198:AWD231 BFY198:BFZ231 BPU198:BPV231 BZQ198:BZR231 CJM198:CJN231 CTI198:CTJ231 DDE198:DDF231 DNA198:DNB231 DWW198:DWX231 EGS198:EGT231 EQO198:EQP231 FAK198:FAL231 FKG198:FKH231 FUC198:FUD231 GDY198:GDZ231 GNU198:GNV231 GXQ198:GXR231 HHM198:HHN231 HRI198:HRJ231 IBE198:IBF231 ILA198:ILB231 IUW198:IUX231 JES198:JET231 JOO198:JOP231 JYK198:JYL231 KIG198:KIH231 KSC198:KSD231 LBY198:LBZ231 LLU198:LLV231 LVQ198:LVR231 MFM198:MFN231 MPI198:MPJ231 MZE198:MZF231 NJA198:NJB231 NSW198:NSX231 OCS198:OCT231 OMO198:OMP231 OWK198:OWL231 PGG198:PGH231 PQC198:PQD231 PZY198:PZZ231 QJU198:QJV231 QTQ198:QTR231 RDM198:RDN231 RNI198:RNJ231 RXE198:RXF231 SHA198:SHB231 SQW198:SQX231 TAS198:TAT231 TKO198:TKP231 TUK198:TUL231 UEG198:UEH231 UOC198:UOD231 UXY198:UXZ231 VHU198:VHV231 VRQ198:VRR231 WBM198:WBN231 WLI198:WLJ231 WVE198:WVF231" xr:uid="{70CE9668-A3D5-4E57-950E-04F19A08F90A}">
      <formula1>"●"</formula1>
    </dataValidation>
    <dataValidation type="list" allowBlank="1" showInputMessage="1" showErrorMessage="1" sqref="IO198:IO231 SK198:SK231 ACG198:ACG231 AMC198:AMC231 AVY198:AVY231 BFU198:BFU231 BPQ198:BPQ231 BZM198:BZM231 CJI198:CJI231 CTE198:CTE231 DDA198:DDA231 DMW198:DMW231 DWS198:DWS231 EGO198:EGO231 EQK198:EQK231 FAG198:FAG231 FKC198:FKC231 FTY198:FTY231 GDU198:GDU231 GNQ198:GNQ231 GXM198:GXM231 HHI198:HHI231 HRE198:HRE231 IBA198:IBA231 IKW198:IKW231 IUS198:IUS231 JEO198:JEO231 JOK198:JOK231 JYG198:JYG231 KIC198:KIC231 KRY198:KRY231 LBU198:LBU231 LLQ198:LLQ231 LVM198:LVM231 MFI198:MFI231 MPE198:MPE231 MZA198:MZA231 NIW198:NIW231 NSS198:NSS231 OCO198:OCO231 OMK198:OMK231 OWG198:OWG231 PGC198:PGC231 PPY198:PPY231 PZU198:PZU231 QJQ198:QJQ231 QTM198:QTM231 RDI198:RDI231 RNE198:RNE231 RXA198:RXA231 SGW198:SGW231 SQS198:SQS231 TAO198:TAO231 TKK198:TKK231 TUG198:TUG231 UEC198:UEC231 UNY198:UNY231 UXU198:UXU231 VHQ198:VHQ231 VRM198:VRM231 WBI198:WBI231 WLE198:WLE231 WVA198:WVA231" xr:uid="{E159E916-198D-4049-BD37-5E10F1747BA9}">
      <formula1>"減震,凍上防止,交通振動,●"</formula1>
    </dataValidation>
    <dataValidation type="list" allowBlank="1" showInputMessage="1" showErrorMessage="1" sqref="IY1162:IY1178 SU1162:SU1178 ACQ1162:ACQ1178 AMM1162:AMM1178 AWI1162:AWI1178 BGE1162:BGE1178 BQA1162:BQA1178 BZW1162:BZW1178 CJS1162:CJS1178 CTO1162:CTO1178 DDK1162:DDK1178 DNG1162:DNG1178 DXC1162:DXC1178 EGY1162:EGY1178 EQU1162:EQU1178 FAQ1162:FAQ1178 FKM1162:FKM1178 FUI1162:FUI1178 GEE1162:GEE1178 GOA1162:GOA1178 GXW1162:GXW1178 HHS1162:HHS1178 HRO1162:HRO1178 IBK1162:IBK1178 ILG1162:ILG1178 IVC1162:IVC1178 JEY1162:JEY1178 JOU1162:JOU1178 JYQ1162:JYQ1178 KIM1162:KIM1178 KSI1162:KSI1178 LCE1162:LCE1178 LMA1162:LMA1178 LVW1162:LVW1178 MFS1162:MFS1178 MPO1162:MPO1178 MZK1162:MZK1178 NJG1162:NJG1178 NTC1162:NTC1178 OCY1162:OCY1178 OMU1162:OMU1178 OWQ1162:OWQ1178 PGM1162:PGM1178 PQI1162:PQI1178 QAE1162:QAE1178 QKA1162:QKA1178 QTW1162:QTW1178 RDS1162:RDS1178 RNO1162:RNO1178 RXK1162:RXK1178 SHG1162:SHG1178 SRC1162:SRC1178 TAY1162:TAY1178 TKU1162:TKU1178 TUQ1162:TUQ1178 UEM1162:UEM1178 UOI1162:UOI1178 UYE1162:UYE1178 VIA1162:VIA1178 VRW1162:VRW1178 WBS1162:WBS1178 WLO1162:WLO1178 WVK1162:WVK1178 D1564 D1162:D1178 IY1319:IY1328 SU1319:SU1328 ACQ1319:ACQ1328 AMM1319:AMM1328 AWI1319:AWI1328 BGE1319:BGE1328 BQA1319:BQA1328 BZW1319:BZW1328 CJS1319:CJS1328 CTO1319:CTO1328 DDK1319:DDK1328 DNG1319:DNG1328 DXC1319:DXC1328 EGY1319:EGY1328 EQU1319:EQU1328 FAQ1319:FAQ1328 FKM1319:FKM1328 FUI1319:FUI1328 GEE1319:GEE1328 GOA1319:GOA1328 GXW1319:GXW1328 HHS1319:HHS1328 HRO1319:HRO1328 IBK1319:IBK1328 ILG1319:ILG1328 IVC1319:IVC1328 JEY1319:JEY1328 JOU1319:JOU1328 JYQ1319:JYQ1328 KIM1319:KIM1328 KSI1319:KSI1328 LCE1319:LCE1328 LMA1319:LMA1328 LVW1319:LVW1328 MFS1319:MFS1328 MPO1319:MPO1328 MZK1319:MZK1328 NJG1319:NJG1328 NTC1319:NTC1328 OCY1319:OCY1328 OMU1319:OMU1328 OWQ1319:OWQ1328 PGM1319:PGM1328 PQI1319:PQI1328 QAE1319:QAE1328 QKA1319:QKA1328 QTW1319:QTW1328 RDS1319:RDS1328 RNO1319:RNO1328 RXK1319:RXK1328 SHG1319:SHG1328 SRC1319:SRC1328 TAY1319:TAY1328 TKU1319:TKU1328 TUQ1319:TUQ1328 UEM1319:UEM1328 UOI1319:UOI1328 UYE1319:UYE1328 VIA1319:VIA1328 VRW1319:VRW1328 WBS1319:WBS1328 WLO1319:WLO1328 WVK1319:WVK1328 IY859:IY873 SU859:SU873 ACQ859:ACQ873 AMM859:AMM873 AWI859:AWI873 BGE859:BGE873 BQA859:BQA873 BZW859:BZW873 CJS859:CJS873 CTO859:CTO873 DDK859:DDK873 DNG859:DNG873 DXC859:DXC873 EGY859:EGY873 EQU859:EQU873 FAQ859:FAQ873 FKM859:FKM873 FUI859:FUI873 GEE859:GEE873 GOA859:GOA873 GXW859:GXW873 HHS859:HHS873 HRO859:HRO873 IBK859:IBK873 ILG859:ILG873 IVC859:IVC873 JEY859:JEY873 JOU859:JOU873 JYQ859:JYQ873 KIM859:KIM873 KSI859:KSI873 LCE859:LCE873 LMA859:LMA873 LVW859:LVW873 MFS859:MFS873 MPO859:MPO873 MZK859:MZK873 NJG859:NJG873 NTC859:NTC873 OCY859:OCY873 OMU859:OMU873 OWQ859:OWQ873 PGM859:PGM873 PQI859:PQI873 QAE859:QAE873 QKA859:QKA873 QTW859:QTW873 RDS859:RDS873 RNO859:RNO873 RXK859:RXK873 SHG859:SHG873 SRC859:SRC873 TAY859:TAY873 TKU859:TKU873 TUQ859:TUQ873 UEM859:UEM873 UOI859:UOI873 UYE859:UYE873 VIA859:VIA873 VRW859:VRW873 WBS859:WBS873 WLO859:WLO873 WVK859:WVK873 D1319:D1328 D1018:D1033 IY1018:IY1033 SU1018:SU1033 ACQ1018:ACQ1033 AMM1018:AMM1033 AWI1018:AWI1033 BGE1018:BGE1033 BQA1018:BQA1033 BZW1018:BZW1033 CJS1018:CJS1033 CTO1018:CTO1033 DDK1018:DDK1033 DNG1018:DNG1033 DXC1018:DXC1033 EGY1018:EGY1033 EQU1018:EQU1033 FAQ1018:FAQ1033 FKM1018:FKM1033 FUI1018:FUI1033 GEE1018:GEE1033 GOA1018:GOA1033 GXW1018:GXW1033 HHS1018:HHS1033 HRO1018:HRO1033 IBK1018:IBK1033 ILG1018:ILG1033 IVC1018:IVC1033 JEY1018:JEY1033 JOU1018:JOU1033 JYQ1018:JYQ1033 KIM1018:KIM1033 KSI1018:KSI1033 LCE1018:LCE1033 LMA1018:LMA1033 LVW1018:LVW1033 MFS1018:MFS1033 MPO1018:MPO1033 MZK1018:MZK1033 NJG1018:NJG1033 NTC1018:NTC1033 OCY1018:OCY1033 OMU1018:OMU1033 OWQ1018:OWQ1033 PGM1018:PGM1033 PQI1018:PQI1033 QAE1018:QAE1033 QKA1018:QKA1033 QTW1018:QTW1033 RDS1018:RDS1033 RNO1018:RNO1033 RXK1018:RXK1033 SHG1018:SHG1033 SRC1018:SRC1033 TAY1018:TAY1033 TKU1018:TKU1033 TUQ1018:TUQ1033 UEM1018:UEM1033 UOI1018:UOI1033 UYE1018:UYE1033 VIA1018:VIA1033 VRW1018:VRW1033 WBS1018:WBS1033 WLO1018:WLO1033 WVK1018:WVK1033 D635:D643 IY453:IY499 SU453:SU499 ACQ453:ACQ499 AMM453:AMM499 AWI453:AWI499 BGE453:BGE499 BQA453:BQA499 BZW453:BZW499 CJS453:CJS499 CTO453:CTO499 DDK453:DDK499 DNG453:DNG499 DXC453:DXC499 EGY453:EGY499 EQU453:EQU499 FAQ453:FAQ499 FKM453:FKM499 FUI453:FUI499 GEE453:GEE499 GOA453:GOA499 GXW453:GXW499 HHS453:HHS499 HRO453:HRO499 IBK453:IBK499 ILG453:ILG499 IVC453:IVC499 JEY453:JEY499 JOU453:JOU499 JYQ453:JYQ499 KIM453:KIM499 KSI453:KSI499 LCE453:LCE499 LMA453:LMA499 LVW453:LVW499 MFS453:MFS499 MPO453:MPO499 MZK453:MZK499 NJG453:NJG499 NTC453:NTC499 OCY453:OCY499 OMU453:OMU499 OWQ453:OWQ499 PGM453:PGM499 PQI453:PQI499 QAE453:QAE499 QKA453:QKA499 QTW453:QTW499 RDS453:RDS499 RNO453:RNO499 RXK453:RXK499 SHG453:SHG499 SRC453:SRC499 TAY453:TAY499 TKU453:TKU499 TUQ453:TUQ499 UEM453:UEM499 UOI453:UOI499 UYE453:UYE499 VIA453:VIA499 VRW453:VRW499 WBS453:WBS499 WLO453:WLO499 WVK453:WVK499 SU196:SU197 IE198:IE231 IY196:IY197 WUQ198:WUQ231 WVK196:WVK197 WKU198:WKU231 WLO196:WLO197 WAY198:WAY231 WBS196:WBS197 VRC198:VRC231 VRW196:VRW197 VHG198:VHG231 VIA196:VIA197 UXK198:UXK231 UYE196:UYE197 UNO198:UNO231 UOI196:UOI197 UDS198:UDS231 UEM196:UEM197 TTW198:TTW231 TUQ196:TUQ197 TKA198:TKA231 TKU196:TKU197 TAE198:TAE231 TAY196:TAY197 SQI198:SQI231 SRC196:SRC197 SGM198:SGM231 SHG196:SHG197 RWQ198:RWQ231 RXK196:RXK197 RMU198:RMU231 RNO196:RNO197 RCY198:RCY231 RDS196:RDS197 QTC198:QTC231 QTW196:QTW197 QJG198:QJG231 QKA196:QKA197 PZK198:PZK231 QAE196:QAE197 PPO198:PPO231 PQI196:PQI197 PFS198:PFS231 PGM196:PGM197 OVW198:OVW231 OWQ196:OWQ197 OMA198:OMA231 OMU196:OMU197 OCE198:OCE231 OCY196:OCY197 NSI198:NSI231 NTC196:NTC197 NIM198:NIM231 NJG196:NJG197 MYQ198:MYQ231 MZK196:MZK197 MOU198:MOU231 MPO196:MPO197 MEY198:MEY231 MFS196:MFS197 LVC198:LVC231 LVW196:LVW197 LLG198:LLG231 LMA196:LMA197 LBK198:LBK231 LCE196:LCE197 KRO198:KRO231 KSI196:KSI197 KHS198:KHS231 KIM196:KIM197 JXW198:JXW231 JYQ196:JYQ197 JOA198:JOA231 JOU196:JOU197 JEE198:JEE231 JEY196:JEY197 IUI198:IUI231 IVC196:IVC197 IKM198:IKM231 ILG196:ILG197 IAQ198:IAQ231 IBK196:IBK197 HQU198:HQU231 HRO196:HRO197 HGY198:HGY231 HHS196:HHS197 GXC198:GXC231 GXW196:GXW197 GNG198:GNG231 GOA196:GOA197 GDK198:GDK231 GEE196:GEE197 FTO198:FTO231 FUI196:FUI197 FJS198:FJS231 FKM196:FKM197 EZW198:EZW231 FAQ196:FAQ197 EQA198:EQA231 EQU196:EQU197 EGE198:EGE231 EGY196:EGY197 DWI198:DWI231 DXC196:DXC197 DMM198:DMM231 DNG196:DNG197 DCQ198:DCQ231 DDK196:DDK197 CSU198:CSU231 CTO196:CTO197 CIY198:CIY231 CJS196:CJS197 BZC198:BZC231 BZW196:BZW197 BPG198:BPG231 BQA196:BQA197 BFK198:BFK231 BGE196:BGE197 AVO198:AVO231 AWI196:AWI197 ALS198:ALS231 AMM196:AMM197 ABW198:ABW231 ACQ196:ACQ197 SA198:SA231 D196:D231 D453:D499 D859:D873" xr:uid="{B284A5D8-04F5-4D45-A87C-3B40598B2675}">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858 WVK1384 IY1159:IY1160 SU1159:SU1160 ACQ1159:ACQ1160 AMM1159:AMM1160 AWI1159:AWI1160 BGE1159:BGE1160 BQA1159:BQA1160 BZW1159:BZW1160 CJS1159:CJS1160 CTO1159:CTO1160 DDK1159:DDK1160 DNG1159:DNG1160 DXC1159:DXC1160 EGY1159:EGY1160 EQU1159:EQU1160 FAQ1159:FAQ1160 FKM1159:FKM1160 FUI1159:FUI1160 GEE1159:GEE1160 GOA1159:GOA1160 GXW1159:GXW1160 HHS1159:HHS1160 HRO1159:HRO1160 IBK1159:IBK1160 ILG1159:ILG1160 IVC1159:IVC1160 JEY1159:JEY1160 JOU1159:JOU1160 JYQ1159:JYQ1160 KIM1159:KIM1160 KSI1159:KSI1160 LCE1159:LCE1160 LMA1159:LMA1160 LVW1159:LVW1160 MFS1159:MFS1160 MPO1159:MPO1160 MZK1159:MZK1160 NJG1159:NJG1160 NTC1159:NTC1160 OCY1159:OCY1160 OMU1159:OMU1160 OWQ1159:OWQ1160 PGM1159:PGM1160 PQI1159:PQI1160 QAE1159:QAE1160 QKA1159:QKA1160 QTW1159:QTW1160 RDS1159:RDS1160 RNO1159:RNO1160 RXK1159:RXK1160 SHG1159:SHG1160 SRC1159:SRC1160 TAY1159:TAY1160 TKU1159:TKU1160 TUQ1159:TUQ1160 UEM1159:UEM1160 UOI1159:UOI1160 UYE1159:UYE1160 VIA1159:VIA1160 VRW1159:VRW1160 WBS1159:WBS1160 WLO1159:WLO1160 WVK1159:WVK1160 D1385:D1386 IY1384 SU1384 ACQ1384 AMM1384 AWI1384 BGE1384 BQA1384 BZW1384 CJS1384 CTO1384 DDK1384 DNG1384 DXC1384 EGY1384 EQU1384 FAQ1384 FKM1384 FUI1384 GEE1384 GOA1384 GXW1384 HHS1384 HRO1384 IBK1384 ILG1384 IVC1384 JEY1384 JOU1384 JYQ1384 KIM1384 KSI1384 LCE1384 LMA1384 LVW1384 MFS1384 MPO1384 MZK1384 NJG1384 NTC1384 OCY1384 OMU1384 OWQ1384 PGM1384 PQI1384 QAE1384 QKA1384 QTW1384 RDS1384 RNO1384 RXK1384 SHG1384 SRC1384 TAY1384 TKU1384 TUQ1384 UEM1384 UOI1384 UYE1384 VIA1384 VRW1384 WBS1384 WLO1384 IY633:IY643 D444:D452 WVK633:WVK643 WLO633:WLO643 WBS633:WBS643 VRW633:VRW643 VIA633:VIA643 UYE633:UYE643 UOI633:UOI643 UEM633:UEM643 TUQ633:TUQ643 TKU633:TKU643 TAY633:TAY643 SRC633:SRC643 SHG633:SHG643 RXK633:RXK643 RNO633:RNO643 RDS633:RDS643 QTW633:QTW643 QKA633:QKA643 QAE633:QAE643 PQI633:PQI643 PGM633:PGM643 OWQ633:OWQ643 OMU633:OMU643 OCY633:OCY643 NTC633:NTC643 NJG633:NJG643 MZK633:MZK643 MPO633:MPO643 MFS633:MFS643 LVW633:LVW643 LMA633:LMA643 LCE633:LCE643 KSI633:KSI643 KIM633:KIM643 JYQ633:JYQ643 JOU633:JOU643 JEY633:JEY643 IVC633:IVC643 ILG633:ILG643 IBK633:IBK643 HRO633:HRO643 HHS633:HHS643 GXW633:GXW643 GOA633:GOA643 GEE633:GEE643 FUI633:FUI643 FKM633:FKM643 FAQ633:FAQ643 EQU633:EQU643 EGY633:EGY643 DXC633:DXC643 DNG633:DNG643 DDK633:DDK643 CTO633:CTO643 CJS633:CJS643 BZW633:BZW643 BQA633:BQA643 BGE633:BGE643 AWI633:AWI643 AMM633:AMM643 ACQ633:ACQ643 SU633:SU643 IY444:IY452 SU444:SU452 ACQ444:ACQ452 AMM444:AMM452 AWI444:AWI452 BGE444:BGE452 BQA444:BQA452 BZW444:BZW452 CJS444:CJS452 CTO444:CTO452 DDK444:DDK452 DNG444:DNG452 DXC444:DXC452 EGY444:EGY452 EQU444:EQU452 FAQ444:FAQ452 FKM444:FKM452 FUI444:FUI452 GEE444:GEE452 GOA444:GOA452 GXW444:GXW452 HHS444:HHS452 HRO444:HRO452 IBK444:IBK452 ILG444:ILG452 IVC444:IVC452 JEY444:JEY452 JOU444:JOU452 JYQ444:JYQ452 KIM444:KIM452 KSI444:KSI452 LCE444:LCE452 LMA444:LMA452 LVW444:LVW452 MFS444:MFS452 MPO444:MPO452 MZK444:MZK452 NJG444:NJG452 NTC444:NTC452 OCY444:OCY452 OMU444:OMU452 OWQ444:OWQ452 PGM444:PGM452 PQI444:PQI452 QAE444:QAE452 QKA444:QKA452 QTW444:QTW452 RDS444:RDS452 RNO444:RNO452 RXK444:RXK452 SHG444:SHG452 SRC444:SRC452 TAY444:TAY452 TKU444:TKU452 TUQ444:TUQ452 UEM444:UEM452 UOI444:UOI452 UYE444:UYE452 VIA444:VIA452 VRW444:VRW452 WBS444:WBS452 WLO444:WLO452 WVK444:WVK452 IY193:IY195 IY858 SU858 ACQ858 AMM858 AWI858 BGE858 BQA858 BZW858 CJS858 CTO858 DDK858 DNG858 DXC858 EGY858 EQU858 FAQ858 FKM858 FUI858 GEE858 GOA858 GXW858 HHS858 HRO858 IBK858 ILG858 IVC858 JEY858 JOU858 JYQ858 KIM858 KSI858 LCE858 LMA858 LVW858 MFS858 MPO858 MZK858 NJG858 NTC858 OCY858 OMU858 OWQ858 PGM858 PQI858 QAE858 QKA858 QTW858 RDS858 RNO858 RXK858 SHG858 SRC858 TAY858 TKU858 TUQ858 UEM858 UOI858 UYE858 VIA858 VRW858 WBS858 WLO858 WVK858 D1159:D1161 D633:D634" xr:uid="{C0E68903-F057-4FD4-B4A9-91CB424B067D}">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6050:H66050 JB66049:JC66049 SX66049:SY66049 ACT66049:ACU66049 AMP66049:AMQ66049 AWL66049:AWM66049 BGH66049:BGI66049 BQD66049:BQE66049 BZZ66049:CAA66049 CJV66049:CJW66049 CTR66049:CTS66049 DDN66049:DDO66049 DNJ66049:DNK66049 DXF66049:DXG66049 EHB66049:EHC66049 EQX66049:EQY66049 FAT66049:FAU66049 FKP66049:FKQ66049 FUL66049:FUM66049 GEH66049:GEI66049 GOD66049:GOE66049 GXZ66049:GYA66049 HHV66049:HHW66049 HRR66049:HRS66049 IBN66049:IBO66049 ILJ66049:ILK66049 IVF66049:IVG66049 JFB66049:JFC66049 JOX66049:JOY66049 JYT66049:JYU66049 KIP66049:KIQ66049 KSL66049:KSM66049 LCH66049:LCI66049 LMD66049:LME66049 LVZ66049:LWA66049 MFV66049:MFW66049 MPR66049:MPS66049 MZN66049:MZO66049 NJJ66049:NJK66049 NTF66049:NTG66049 ODB66049:ODC66049 OMX66049:OMY66049 OWT66049:OWU66049 PGP66049:PGQ66049 PQL66049:PQM66049 QAH66049:QAI66049 QKD66049:QKE66049 QTZ66049:QUA66049 RDV66049:RDW66049 RNR66049:RNS66049 RXN66049:RXO66049 SHJ66049:SHK66049 SRF66049:SRG66049 TBB66049:TBC66049 TKX66049:TKY66049 TUT66049:TUU66049 UEP66049:UEQ66049 UOL66049:UOM66049 UYH66049:UYI66049 VID66049:VIE66049 VRZ66049:VSA66049 WBV66049:WBW66049 WLR66049:WLS66049 WVN66049:WVO66049 G131586:H131586 JB131585:JC131585 SX131585:SY131585 ACT131585:ACU131585 AMP131585:AMQ131585 AWL131585:AWM131585 BGH131585:BGI131585 BQD131585:BQE131585 BZZ131585:CAA131585 CJV131585:CJW131585 CTR131585:CTS131585 DDN131585:DDO131585 DNJ131585:DNK131585 DXF131585:DXG131585 EHB131585:EHC131585 EQX131585:EQY131585 FAT131585:FAU131585 FKP131585:FKQ131585 FUL131585:FUM131585 GEH131585:GEI131585 GOD131585:GOE131585 GXZ131585:GYA131585 HHV131585:HHW131585 HRR131585:HRS131585 IBN131585:IBO131585 ILJ131585:ILK131585 IVF131585:IVG131585 JFB131585:JFC131585 JOX131585:JOY131585 JYT131585:JYU131585 KIP131585:KIQ131585 KSL131585:KSM131585 LCH131585:LCI131585 LMD131585:LME131585 LVZ131585:LWA131585 MFV131585:MFW131585 MPR131585:MPS131585 MZN131585:MZO131585 NJJ131585:NJK131585 NTF131585:NTG131585 ODB131585:ODC131585 OMX131585:OMY131585 OWT131585:OWU131585 PGP131585:PGQ131585 PQL131585:PQM131585 QAH131585:QAI131585 QKD131585:QKE131585 QTZ131585:QUA131585 RDV131585:RDW131585 RNR131585:RNS131585 RXN131585:RXO131585 SHJ131585:SHK131585 SRF131585:SRG131585 TBB131585:TBC131585 TKX131585:TKY131585 TUT131585:TUU131585 UEP131585:UEQ131585 UOL131585:UOM131585 UYH131585:UYI131585 VID131585:VIE131585 VRZ131585:VSA131585 WBV131585:WBW131585 WLR131585:WLS131585 WVN131585:WVO131585 G197122:H197122 JB197121:JC197121 SX197121:SY197121 ACT197121:ACU197121 AMP197121:AMQ197121 AWL197121:AWM197121 BGH197121:BGI197121 BQD197121:BQE197121 BZZ197121:CAA197121 CJV197121:CJW197121 CTR197121:CTS197121 DDN197121:DDO197121 DNJ197121:DNK197121 DXF197121:DXG197121 EHB197121:EHC197121 EQX197121:EQY197121 FAT197121:FAU197121 FKP197121:FKQ197121 FUL197121:FUM197121 GEH197121:GEI197121 GOD197121:GOE197121 GXZ197121:GYA197121 HHV197121:HHW197121 HRR197121:HRS197121 IBN197121:IBO197121 ILJ197121:ILK197121 IVF197121:IVG197121 JFB197121:JFC197121 JOX197121:JOY197121 JYT197121:JYU197121 KIP197121:KIQ197121 KSL197121:KSM197121 LCH197121:LCI197121 LMD197121:LME197121 LVZ197121:LWA197121 MFV197121:MFW197121 MPR197121:MPS197121 MZN197121:MZO197121 NJJ197121:NJK197121 NTF197121:NTG197121 ODB197121:ODC197121 OMX197121:OMY197121 OWT197121:OWU197121 PGP197121:PGQ197121 PQL197121:PQM197121 QAH197121:QAI197121 QKD197121:QKE197121 QTZ197121:QUA197121 RDV197121:RDW197121 RNR197121:RNS197121 RXN197121:RXO197121 SHJ197121:SHK197121 SRF197121:SRG197121 TBB197121:TBC197121 TKX197121:TKY197121 TUT197121:TUU197121 UEP197121:UEQ197121 UOL197121:UOM197121 UYH197121:UYI197121 VID197121:VIE197121 VRZ197121:VSA197121 WBV197121:WBW197121 WLR197121:WLS197121 WVN197121:WVO197121 G262658:H262658 JB262657:JC262657 SX262657:SY262657 ACT262657:ACU262657 AMP262657:AMQ262657 AWL262657:AWM262657 BGH262657:BGI262657 BQD262657:BQE262657 BZZ262657:CAA262657 CJV262657:CJW262657 CTR262657:CTS262657 DDN262657:DDO262657 DNJ262657:DNK262657 DXF262657:DXG262657 EHB262657:EHC262657 EQX262657:EQY262657 FAT262657:FAU262657 FKP262657:FKQ262657 FUL262657:FUM262657 GEH262657:GEI262657 GOD262657:GOE262657 GXZ262657:GYA262657 HHV262657:HHW262657 HRR262657:HRS262657 IBN262657:IBO262657 ILJ262657:ILK262657 IVF262657:IVG262657 JFB262657:JFC262657 JOX262657:JOY262657 JYT262657:JYU262657 KIP262657:KIQ262657 KSL262657:KSM262657 LCH262657:LCI262657 LMD262657:LME262657 LVZ262657:LWA262657 MFV262657:MFW262657 MPR262657:MPS262657 MZN262657:MZO262657 NJJ262657:NJK262657 NTF262657:NTG262657 ODB262657:ODC262657 OMX262657:OMY262657 OWT262657:OWU262657 PGP262657:PGQ262657 PQL262657:PQM262657 QAH262657:QAI262657 QKD262657:QKE262657 QTZ262657:QUA262657 RDV262657:RDW262657 RNR262657:RNS262657 RXN262657:RXO262657 SHJ262657:SHK262657 SRF262657:SRG262657 TBB262657:TBC262657 TKX262657:TKY262657 TUT262657:TUU262657 UEP262657:UEQ262657 UOL262657:UOM262657 UYH262657:UYI262657 VID262657:VIE262657 VRZ262657:VSA262657 WBV262657:WBW262657 WLR262657:WLS262657 WVN262657:WVO262657 G328194:H328194 JB328193:JC328193 SX328193:SY328193 ACT328193:ACU328193 AMP328193:AMQ328193 AWL328193:AWM328193 BGH328193:BGI328193 BQD328193:BQE328193 BZZ328193:CAA328193 CJV328193:CJW328193 CTR328193:CTS328193 DDN328193:DDO328193 DNJ328193:DNK328193 DXF328193:DXG328193 EHB328193:EHC328193 EQX328193:EQY328193 FAT328193:FAU328193 FKP328193:FKQ328193 FUL328193:FUM328193 GEH328193:GEI328193 GOD328193:GOE328193 GXZ328193:GYA328193 HHV328193:HHW328193 HRR328193:HRS328193 IBN328193:IBO328193 ILJ328193:ILK328193 IVF328193:IVG328193 JFB328193:JFC328193 JOX328193:JOY328193 JYT328193:JYU328193 KIP328193:KIQ328193 KSL328193:KSM328193 LCH328193:LCI328193 LMD328193:LME328193 LVZ328193:LWA328193 MFV328193:MFW328193 MPR328193:MPS328193 MZN328193:MZO328193 NJJ328193:NJK328193 NTF328193:NTG328193 ODB328193:ODC328193 OMX328193:OMY328193 OWT328193:OWU328193 PGP328193:PGQ328193 PQL328193:PQM328193 QAH328193:QAI328193 QKD328193:QKE328193 QTZ328193:QUA328193 RDV328193:RDW328193 RNR328193:RNS328193 RXN328193:RXO328193 SHJ328193:SHK328193 SRF328193:SRG328193 TBB328193:TBC328193 TKX328193:TKY328193 TUT328193:TUU328193 UEP328193:UEQ328193 UOL328193:UOM328193 UYH328193:UYI328193 VID328193:VIE328193 VRZ328193:VSA328193 WBV328193:WBW328193 WLR328193:WLS328193 WVN328193:WVO328193 G393730:H393730 JB393729:JC393729 SX393729:SY393729 ACT393729:ACU393729 AMP393729:AMQ393729 AWL393729:AWM393729 BGH393729:BGI393729 BQD393729:BQE393729 BZZ393729:CAA393729 CJV393729:CJW393729 CTR393729:CTS393729 DDN393729:DDO393729 DNJ393729:DNK393729 DXF393729:DXG393729 EHB393729:EHC393729 EQX393729:EQY393729 FAT393729:FAU393729 FKP393729:FKQ393729 FUL393729:FUM393729 GEH393729:GEI393729 GOD393729:GOE393729 GXZ393729:GYA393729 HHV393729:HHW393729 HRR393729:HRS393729 IBN393729:IBO393729 ILJ393729:ILK393729 IVF393729:IVG393729 JFB393729:JFC393729 JOX393729:JOY393729 JYT393729:JYU393729 KIP393729:KIQ393729 KSL393729:KSM393729 LCH393729:LCI393729 LMD393729:LME393729 LVZ393729:LWA393729 MFV393729:MFW393729 MPR393729:MPS393729 MZN393729:MZO393729 NJJ393729:NJK393729 NTF393729:NTG393729 ODB393729:ODC393729 OMX393729:OMY393729 OWT393729:OWU393729 PGP393729:PGQ393729 PQL393729:PQM393729 QAH393729:QAI393729 QKD393729:QKE393729 QTZ393729:QUA393729 RDV393729:RDW393729 RNR393729:RNS393729 RXN393729:RXO393729 SHJ393729:SHK393729 SRF393729:SRG393729 TBB393729:TBC393729 TKX393729:TKY393729 TUT393729:TUU393729 UEP393729:UEQ393729 UOL393729:UOM393729 UYH393729:UYI393729 VID393729:VIE393729 VRZ393729:VSA393729 WBV393729:WBW393729 WLR393729:WLS393729 WVN393729:WVO393729 G459266:H459266 JB459265:JC459265 SX459265:SY459265 ACT459265:ACU459265 AMP459265:AMQ459265 AWL459265:AWM459265 BGH459265:BGI459265 BQD459265:BQE459265 BZZ459265:CAA459265 CJV459265:CJW459265 CTR459265:CTS459265 DDN459265:DDO459265 DNJ459265:DNK459265 DXF459265:DXG459265 EHB459265:EHC459265 EQX459265:EQY459265 FAT459265:FAU459265 FKP459265:FKQ459265 FUL459265:FUM459265 GEH459265:GEI459265 GOD459265:GOE459265 GXZ459265:GYA459265 HHV459265:HHW459265 HRR459265:HRS459265 IBN459265:IBO459265 ILJ459265:ILK459265 IVF459265:IVG459265 JFB459265:JFC459265 JOX459265:JOY459265 JYT459265:JYU459265 KIP459265:KIQ459265 KSL459265:KSM459265 LCH459265:LCI459265 LMD459265:LME459265 LVZ459265:LWA459265 MFV459265:MFW459265 MPR459265:MPS459265 MZN459265:MZO459265 NJJ459265:NJK459265 NTF459265:NTG459265 ODB459265:ODC459265 OMX459265:OMY459265 OWT459265:OWU459265 PGP459265:PGQ459265 PQL459265:PQM459265 QAH459265:QAI459265 QKD459265:QKE459265 QTZ459265:QUA459265 RDV459265:RDW459265 RNR459265:RNS459265 RXN459265:RXO459265 SHJ459265:SHK459265 SRF459265:SRG459265 TBB459265:TBC459265 TKX459265:TKY459265 TUT459265:TUU459265 UEP459265:UEQ459265 UOL459265:UOM459265 UYH459265:UYI459265 VID459265:VIE459265 VRZ459265:VSA459265 WBV459265:WBW459265 WLR459265:WLS459265 WVN459265:WVO459265 G524802:H524802 JB524801:JC524801 SX524801:SY524801 ACT524801:ACU524801 AMP524801:AMQ524801 AWL524801:AWM524801 BGH524801:BGI524801 BQD524801:BQE524801 BZZ524801:CAA524801 CJV524801:CJW524801 CTR524801:CTS524801 DDN524801:DDO524801 DNJ524801:DNK524801 DXF524801:DXG524801 EHB524801:EHC524801 EQX524801:EQY524801 FAT524801:FAU524801 FKP524801:FKQ524801 FUL524801:FUM524801 GEH524801:GEI524801 GOD524801:GOE524801 GXZ524801:GYA524801 HHV524801:HHW524801 HRR524801:HRS524801 IBN524801:IBO524801 ILJ524801:ILK524801 IVF524801:IVG524801 JFB524801:JFC524801 JOX524801:JOY524801 JYT524801:JYU524801 KIP524801:KIQ524801 KSL524801:KSM524801 LCH524801:LCI524801 LMD524801:LME524801 LVZ524801:LWA524801 MFV524801:MFW524801 MPR524801:MPS524801 MZN524801:MZO524801 NJJ524801:NJK524801 NTF524801:NTG524801 ODB524801:ODC524801 OMX524801:OMY524801 OWT524801:OWU524801 PGP524801:PGQ524801 PQL524801:PQM524801 QAH524801:QAI524801 QKD524801:QKE524801 QTZ524801:QUA524801 RDV524801:RDW524801 RNR524801:RNS524801 RXN524801:RXO524801 SHJ524801:SHK524801 SRF524801:SRG524801 TBB524801:TBC524801 TKX524801:TKY524801 TUT524801:TUU524801 UEP524801:UEQ524801 UOL524801:UOM524801 UYH524801:UYI524801 VID524801:VIE524801 VRZ524801:VSA524801 WBV524801:WBW524801 WLR524801:WLS524801 WVN524801:WVO524801 G590338:H590338 JB590337:JC590337 SX590337:SY590337 ACT590337:ACU590337 AMP590337:AMQ590337 AWL590337:AWM590337 BGH590337:BGI590337 BQD590337:BQE590337 BZZ590337:CAA590337 CJV590337:CJW590337 CTR590337:CTS590337 DDN590337:DDO590337 DNJ590337:DNK590337 DXF590337:DXG590337 EHB590337:EHC590337 EQX590337:EQY590337 FAT590337:FAU590337 FKP590337:FKQ590337 FUL590337:FUM590337 GEH590337:GEI590337 GOD590337:GOE590337 GXZ590337:GYA590337 HHV590337:HHW590337 HRR590337:HRS590337 IBN590337:IBO590337 ILJ590337:ILK590337 IVF590337:IVG590337 JFB590337:JFC590337 JOX590337:JOY590337 JYT590337:JYU590337 KIP590337:KIQ590337 KSL590337:KSM590337 LCH590337:LCI590337 LMD590337:LME590337 LVZ590337:LWA590337 MFV590337:MFW590337 MPR590337:MPS590337 MZN590337:MZO590337 NJJ590337:NJK590337 NTF590337:NTG590337 ODB590337:ODC590337 OMX590337:OMY590337 OWT590337:OWU590337 PGP590337:PGQ590337 PQL590337:PQM590337 QAH590337:QAI590337 QKD590337:QKE590337 QTZ590337:QUA590337 RDV590337:RDW590337 RNR590337:RNS590337 RXN590337:RXO590337 SHJ590337:SHK590337 SRF590337:SRG590337 TBB590337:TBC590337 TKX590337:TKY590337 TUT590337:TUU590337 UEP590337:UEQ590337 UOL590337:UOM590337 UYH590337:UYI590337 VID590337:VIE590337 VRZ590337:VSA590337 WBV590337:WBW590337 WLR590337:WLS590337 WVN590337:WVO590337 G655874:H655874 JB655873:JC655873 SX655873:SY655873 ACT655873:ACU655873 AMP655873:AMQ655873 AWL655873:AWM655873 BGH655873:BGI655873 BQD655873:BQE655873 BZZ655873:CAA655873 CJV655873:CJW655873 CTR655873:CTS655873 DDN655873:DDO655873 DNJ655873:DNK655873 DXF655873:DXG655873 EHB655873:EHC655873 EQX655873:EQY655873 FAT655873:FAU655873 FKP655873:FKQ655873 FUL655873:FUM655873 GEH655873:GEI655873 GOD655873:GOE655873 GXZ655873:GYA655873 HHV655873:HHW655873 HRR655873:HRS655873 IBN655873:IBO655873 ILJ655873:ILK655873 IVF655873:IVG655873 JFB655873:JFC655873 JOX655873:JOY655873 JYT655873:JYU655873 KIP655873:KIQ655873 KSL655873:KSM655873 LCH655873:LCI655873 LMD655873:LME655873 LVZ655873:LWA655873 MFV655873:MFW655873 MPR655873:MPS655873 MZN655873:MZO655873 NJJ655873:NJK655873 NTF655873:NTG655873 ODB655873:ODC655873 OMX655873:OMY655873 OWT655873:OWU655873 PGP655873:PGQ655873 PQL655873:PQM655873 QAH655873:QAI655873 QKD655873:QKE655873 QTZ655873:QUA655873 RDV655873:RDW655873 RNR655873:RNS655873 RXN655873:RXO655873 SHJ655873:SHK655873 SRF655873:SRG655873 TBB655873:TBC655873 TKX655873:TKY655873 TUT655873:TUU655873 UEP655873:UEQ655873 UOL655873:UOM655873 UYH655873:UYI655873 VID655873:VIE655873 VRZ655873:VSA655873 WBV655873:WBW655873 WLR655873:WLS655873 WVN655873:WVO655873 G721410:H721410 JB721409:JC721409 SX721409:SY721409 ACT721409:ACU721409 AMP721409:AMQ721409 AWL721409:AWM721409 BGH721409:BGI721409 BQD721409:BQE721409 BZZ721409:CAA721409 CJV721409:CJW721409 CTR721409:CTS721409 DDN721409:DDO721409 DNJ721409:DNK721409 DXF721409:DXG721409 EHB721409:EHC721409 EQX721409:EQY721409 FAT721409:FAU721409 FKP721409:FKQ721409 FUL721409:FUM721409 GEH721409:GEI721409 GOD721409:GOE721409 GXZ721409:GYA721409 HHV721409:HHW721409 HRR721409:HRS721409 IBN721409:IBO721409 ILJ721409:ILK721409 IVF721409:IVG721409 JFB721409:JFC721409 JOX721409:JOY721409 JYT721409:JYU721409 KIP721409:KIQ721409 KSL721409:KSM721409 LCH721409:LCI721409 LMD721409:LME721409 LVZ721409:LWA721409 MFV721409:MFW721409 MPR721409:MPS721409 MZN721409:MZO721409 NJJ721409:NJK721409 NTF721409:NTG721409 ODB721409:ODC721409 OMX721409:OMY721409 OWT721409:OWU721409 PGP721409:PGQ721409 PQL721409:PQM721409 QAH721409:QAI721409 QKD721409:QKE721409 QTZ721409:QUA721409 RDV721409:RDW721409 RNR721409:RNS721409 RXN721409:RXO721409 SHJ721409:SHK721409 SRF721409:SRG721409 TBB721409:TBC721409 TKX721409:TKY721409 TUT721409:TUU721409 UEP721409:UEQ721409 UOL721409:UOM721409 UYH721409:UYI721409 VID721409:VIE721409 VRZ721409:VSA721409 WBV721409:WBW721409 WLR721409:WLS721409 WVN721409:WVO721409 G786946:H786946 JB786945:JC786945 SX786945:SY786945 ACT786945:ACU786945 AMP786945:AMQ786945 AWL786945:AWM786945 BGH786945:BGI786945 BQD786945:BQE786945 BZZ786945:CAA786945 CJV786945:CJW786945 CTR786945:CTS786945 DDN786945:DDO786945 DNJ786945:DNK786945 DXF786945:DXG786945 EHB786945:EHC786945 EQX786945:EQY786945 FAT786945:FAU786945 FKP786945:FKQ786945 FUL786945:FUM786945 GEH786945:GEI786945 GOD786945:GOE786945 GXZ786945:GYA786945 HHV786945:HHW786945 HRR786945:HRS786945 IBN786945:IBO786945 ILJ786945:ILK786945 IVF786945:IVG786945 JFB786945:JFC786945 JOX786945:JOY786945 JYT786945:JYU786945 KIP786945:KIQ786945 KSL786945:KSM786945 LCH786945:LCI786945 LMD786945:LME786945 LVZ786945:LWA786945 MFV786945:MFW786945 MPR786945:MPS786945 MZN786945:MZO786945 NJJ786945:NJK786945 NTF786945:NTG786945 ODB786945:ODC786945 OMX786945:OMY786945 OWT786945:OWU786945 PGP786945:PGQ786945 PQL786945:PQM786945 QAH786945:QAI786945 QKD786945:QKE786945 QTZ786945:QUA786945 RDV786945:RDW786945 RNR786945:RNS786945 RXN786945:RXO786945 SHJ786945:SHK786945 SRF786945:SRG786945 TBB786945:TBC786945 TKX786945:TKY786945 TUT786945:TUU786945 UEP786945:UEQ786945 UOL786945:UOM786945 UYH786945:UYI786945 VID786945:VIE786945 VRZ786945:VSA786945 WBV786945:WBW786945 WLR786945:WLS786945 WVN786945:WVO786945 G852482:H852482 JB852481:JC852481 SX852481:SY852481 ACT852481:ACU852481 AMP852481:AMQ852481 AWL852481:AWM852481 BGH852481:BGI852481 BQD852481:BQE852481 BZZ852481:CAA852481 CJV852481:CJW852481 CTR852481:CTS852481 DDN852481:DDO852481 DNJ852481:DNK852481 DXF852481:DXG852481 EHB852481:EHC852481 EQX852481:EQY852481 FAT852481:FAU852481 FKP852481:FKQ852481 FUL852481:FUM852481 GEH852481:GEI852481 GOD852481:GOE852481 GXZ852481:GYA852481 HHV852481:HHW852481 HRR852481:HRS852481 IBN852481:IBO852481 ILJ852481:ILK852481 IVF852481:IVG852481 JFB852481:JFC852481 JOX852481:JOY852481 JYT852481:JYU852481 KIP852481:KIQ852481 KSL852481:KSM852481 LCH852481:LCI852481 LMD852481:LME852481 LVZ852481:LWA852481 MFV852481:MFW852481 MPR852481:MPS852481 MZN852481:MZO852481 NJJ852481:NJK852481 NTF852481:NTG852481 ODB852481:ODC852481 OMX852481:OMY852481 OWT852481:OWU852481 PGP852481:PGQ852481 PQL852481:PQM852481 QAH852481:QAI852481 QKD852481:QKE852481 QTZ852481:QUA852481 RDV852481:RDW852481 RNR852481:RNS852481 RXN852481:RXO852481 SHJ852481:SHK852481 SRF852481:SRG852481 TBB852481:TBC852481 TKX852481:TKY852481 TUT852481:TUU852481 UEP852481:UEQ852481 UOL852481:UOM852481 UYH852481:UYI852481 VID852481:VIE852481 VRZ852481:VSA852481 WBV852481:WBW852481 WLR852481:WLS852481 WVN852481:WVO852481 G918018:H918018 JB918017:JC918017 SX918017:SY918017 ACT918017:ACU918017 AMP918017:AMQ918017 AWL918017:AWM918017 BGH918017:BGI918017 BQD918017:BQE918017 BZZ918017:CAA918017 CJV918017:CJW918017 CTR918017:CTS918017 DDN918017:DDO918017 DNJ918017:DNK918017 DXF918017:DXG918017 EHB918017:EHC918017 EQX918017:EQY918017 FAT918017:FAU918017 FKP918017:FKQ918017 FUL918017:FUM918017 GEH918017:GEI918017 GOD918017:GOE918017 GXZ918017:GYA918017 HHV918017:HHW918017 HRR918017:HRS918017 IBN918017:IBO918017 ILJ918017:ILK918017 IVF918017:IVG918017 JFB918017:JFC918017 JOX918017:JOY918017 JYT918017:JYU918017 KIP918017:KIQ918017 KSL918017:KSM918017 LCH918017:LCI918017 LMD918017:LME918017 LVZ918017:LWA918017 MFV918017:MFW918017 MPR918017:MPS918017 MZN918017:MZO918017 NJJ918017:NJK918017 NTF918017:NTG918017 ODB918017:ODC918017 OMX918017:OMY918017 OWT918017:OWU918017 PGP918017:PGQ918017 PQL918017:PQM918017 QAH918017:QAI918017 QKD918017:QKE918017 QTZ918017:QUA918017 RDV918017:RDW918017 RNR918017:RNS918017 RXN918017:RXO918017 SHJ918017:SHK918017 SRF918017:SRG918017 TBB918017:TBC918017 TKX918017:TKY918017 TUT918017:TUU918017 UEP918017:UEQ918017 UOL918017:UOM918017 UYH918017:UYI918017 VID918017:VIE918017 VRZ918017:VSA918017 WBV918017:WBW918017 WLR918017:WLS918017 WVN918017:WVO918017 G983554:H983554 JB983553:JC983553 SX983553:SY983553 ACT983553:ACU983553 AMP983553:AMQ983553 AWL983553:AWM983553 BGH983553:BGI983553 BQD983553:BQE983553 BZZ983553:CAA983553 CJV983553:CJW983553 CTR983553:CTS983553 DDN983553:DDO983553 DNJ983553:DNK983553 DXF983553:DXG983553 EHB983553:EHC983553 EQX983553:EQY983553 FAT983553:FAU983553 FKP983553:FKQ983553 FUL983553:FUM983553 GEH983553:GEI983553 GOD983553:GOE983553 GXZ983553:GYA983553 HHV983553:HHW983553 HRR983553:HRS983553 IBN983553:IBO983553 ILJ983553:ILK983553 IVF983553:IVG983553 JFB983553:JFC983553 JOX983553:JOY983553 JYT983553:JYU983553 KIP983553:KIQ983553 KSL983553:KSM983553 LCH983553:LCI983553 LMD983553:LME983553 LVZ983553:LWA983553 MFV983553:MFW983553 MPR983553:MPS983553 MZN983553:MZO983553 NJJ983553:NJK983553 NTF983553:NTG983553 ODB983553:ODC983553 OMX983553:OMY983553 OWT983553:OWU983553 PGP983553:PGQ983553 PQL983553:PQM983553 QAH983553:QAI983553 QKD983553:QKE983553 QTZ983553:QUA983553 RDV983553:RDW983553 RNR983553:RNS983553 RXN983553:RXO983553 SHJ983553:SHK983553 SRF983553:SRG983553 TBB983553:TBC983553 TKX983553:TKY983553 TUT983553:TUU983553 UEP983553:UEQ983553 UOL983553:UOM983553 UYH983553:UYI983553 VID983553:VIE983553 VRZ983553:VSA983553 WBV983553:WBW983553 WLR983553:WLS983553 WVN983553:WVO983553 G304:H304 JB304:JC304 SX304:SY304 ACT304:ACU304 AMP304:AMQ304 AWL304:AWM304 BGH304:BGI304 BQD304:BQE304 BZZ304:CAA304 CJV304:CJW304 CTR304:CTS304 DDN304:DDO304 DNJ304:DNK304 DXF304:DXG304 EHB304:EHC304 EQX304:EQY304 FAT304:FAU304 FKP304:FKQ304 FUL304:FUM304 GEH304:GEI304 GOD304:GOE304 GXZ304:GYA304 HHV304:HHW304 HRR304:HRS304 IBN304:IBO304 ILJ304:ILK304 IVF304:IVG304 JFB304:JFC304 JOX304:JOY304 JYT304:JYU304 KIP304:KIQ304 KSL304:KSM304 LCH304:LCI304 LMD304:LME304 LVZ304:LWA304 MFV304:MFW304 MPR304:MPS304 MZN304:MZO304 NJJ304:NJK304 NTF304:NTG304 ODB304:ODC304 OMX304:OMY304 OWT304:OWU304 PGP304:PGQ304 PQL304:PQM304 QAH304:QAI304 QKD304:QKE304 QTZ304:QUA304 RDV304:RDW304 RNR304:RNS304 RXN304:RXO304 SHJ304:SHK304 SRF304:SRG304 TBB304:TBC304 TKX304:TKY304 TUT304:TUU304 UEP304:UEQ304 UOL304:UOM304 UYH304:UYI304 VID304:VIE304 VRZ304:VSA304 WBV304:WBW304 WLR304:WLS304 WVN304:WVO304 G66150:H66150 JB66149:JC66149 SX66149:SY66149 ACT66149:ACU66149 AMP66149:AMQ66149 AWL66149:AWM66149 BGH66149:BGI66149 BQD66149:BQE66149 BZZ66149:CAA66149 CJV66149:CJW66149 CTR66149:CTS66149 DDN66149:DDO66149 DNJ66149:DNK66149 DXF66149:DXG66149 EHB66149:EHC66149 EQX66149:EQY66149 FAT66149:FAU66149 FKP66149:FKQ66149 FUL66149:FUM66149 GEH66149:GEI66149 GOD66149:GOE66149 GXZ66149:GYA66149 HHV66149:HHW66149 HRR66149:HRS66149 IBN66149:IBO66149 ILJ66149:ILK66149 IVF66149:IVG66149 JFB66149:JFC66149 JOX66149:JOY66149 JYT66149:JYU66149 KIP66149:KIQ66149 KSL66149:KSM66149 LCH66149:LCI66149 LMD66149:LME66149 LVZ66149:LWA66149 MFV66149:MFW66149 MPR66149:MPS66149 MZN66149:MZO66149 NJJ66149:NJK66149 NTF66149:NTG66149 ODB66149:ODC66149 OMX66149:OMY66149 OWT66149:OWU66149 PGP66149:PGQ66149 PQL66149:PQM66149 QAH66149:QAI66149 QKD66149:QKE66149 QTZ66149:QUA66149 RDV66149:RDW66149 RNR66149:RNS66149 RXN66149:RXO66149 SHJ66149:SHK66149 SRF66149:SRG66149 TBB66149:TBC66149 TKX66149:TKY66149 TUT66149:TUU66149 UEP66149:UEQ66149 UOL66149:UOM66149 UYH66149:UYI66149 VID66149:VIE66149 VRZ66149:VSA66149 WBV66149:WBW66149 WLR66149:WLS66149 WVN66149:WVO66149 G131686:H131686 JB131685:JC131685 SX131685:SY131685 ACT131685:ACU131685 AMP131685:AMQ131685 AWL131685:AWM131685 BGH131685:BGI131685 BQD131685:BQE131685 BZZ131685:CAA131685 CJV131685:CJW131685 CTR131685:CTS131685 DDN131685:DDO131685 DNJ131685:DNK131685 DXF131685:DXG131685 EHB131685:EHC131685 EQX131685:EQY131685 FAT131685:FAU131685 FKP131685:FKQ131685 FUL131685:FUM131685 GEH131685:GEI131685 GOD131685:GOE131685 GXZ131685:GYA131685 HHV131685:HHW131685 HRR131685:HRS131685 IBN131685:IBO131685 ILJ131685:ILK131685 IVF131685:IVG131685 JFB131685:JFC131685 JOX131685:JOY131685 JYT131685:JYU131685 KIP131685:KIQ131685 KSL131685:KSM131685 LCH131685:LCI131685 LMD131685:LME131685 LVZ131685:LWA131685 MFV131685:MFW131685 MPR131685:MPS131685 MZN131685:MZO131685 NJJ131685:NJK131685 NTF131685:NTG131685 ODB131685:ODC131685 OMX131685:OMY131685 OWT131685:OWU131685 PGP131685:PGQ131685 PQL131685:PQM131685 QAH131685:QAI131685 QKD131685:QKE131685 QTZ131685:QUA131685 RDV131685:RDW131685 RNR131685:RNS131685 RXN131685:RXO131685 SHJ131685:SHK131685 SRF131685:SRG131685 TBB131685:TBC131685 TKX131685:TKY131685 TUT131685:TUU131685 UEP131685:UEQ131685 UOL131685:UOM131685 UYH131685:UYI131685 VID131685:VIE131685 VRZ131685:VSA131685 WBV131685:WBW131685 WLR131685:WLS131685 WVN131685:WVO131685 G197222:H197222 JB197221:JC197221 SX197221:SY197221 ACT197221:ACU197221 AMP197221:AMQ197221 AWL197221:AWM197221 BGH197221:BGI197221 BQD197221:BQE197221 BZZ197221:CAA197221 CJV197221:CJW197221 CTR197221:CTS197221 DDN197221:DDO197221 DNJ197221:DNK197221 DXF197221:DXG197221 EHB197221:EHC197221 EQX197221:EQY197221 FAT197221:FAU197221 FKP197221:FKQ197221 FUL197221:FUM197221 GEH197221:GEI197221 GOD197221:GOE197221 GXZ197221:GYA197221 HHV197221:HHW197221 HRR197221:HRS197221 IBN197221:IBO197221 ILJ197221:ILK197221 IVF197221:IVG197221 JFB197221:JFC197221 JOX197221:JOY197221 JYT197221:JYU197221 KIP197221:KIQ197221 KSL197221:KSM197221 LCH197221:LCI197221 LMD197221:LME197221 LVZ197221:LWA197221 MFV197221:MFW197221 MPR197221:MPS197221 MZN197221:MZO197221 NJJ197221:NJK197221 NTF197221:NTG197221 ODB197221:ODC197221 OMX197221:OMY197221 OWT197221:OWU197221 PGP197221:PGQ197221 PQL197221:PQM197221 QAH197221:QAI197221 QKD197221:QKE197221 QTZ197221:QUA197221 RDV197221:RDW197221 RNR197221:RNS197221 RXN197221:RXO197221 SHJ197221:SHK197221 SRF197221:SRG197221 TBB197221:TBC197221 TKX197221:TKY197221 TUT197221:TUU197221 UEP197221:UEQ197221 UOL197221:UOM197221 UYH197221:UYI197221 VID197221:VIE197221 VRZ197221:VSA197221 WBV197221:WBW197221 WLR197221:WLS197221 WVN197221:WVO197221 G262758:H262758 JB262757:JC262757 SX262757:SY262757 ACT262757:ACU262757 AMP262757:AMQ262757 AWL262757:AWM262757 BGH262757:BGI262757 BQD262757:BQE262757 BZZ262757:CAA262757 CJV262757:CJW262757 CTR262757:CTS262757 DDN262757:DDO262757 DNJ262757:DNK262757 DXF262757:DXG262757 EHB262757:EHC262757 EQX262757:EQY262757 FAT262757:FAU262757 FKP262757:FKQ262757 FUL262757:FUM262757 GEH262757:GEI262757 GOD262757:GOE262757 GXZ262757:GYA262757 HHV262757:HHW262757 HRR262757:HRS262757 IBN262757:IBO262757 ILJ262757:ILK262757 IVF262757:IVG262757 JFB262757:JFC262757 JOX262757:JOY262757 JYT262757:JYU262757 KIP262757:KIQ262757 KSL262757:KSM262757 LCH262757:LCI262757 LMD262757:LME262757 LVZ262757:LWA262757 MFV262757:MFW262757 MPR262757:MPS262757 MZN262757:MZO262757 NJJ262757:NJK262757 NTF262757:NTG262757 ODB262757:ODC262757 OMX262757:OMY262757 OWT262757:OWU262757 PGP262757:PGQ262757 PQL262757:PQM262757 QAH262757:QAI262757 QKD262757:QKE262757 QTZ262757:QUA262757 RDV262757:RDW262757 RNR262757:RNS262757 RXN262757:RXO262757 SHJ262757:SHK262757 SRF262757:SRG262757 TBB262757:TBC262757 TKX262757:TKY262757 TUT262757:TUU262757 UEP262757:UEQ262757 UOL262757:UOM262757 UYH262757:UYI262757 VID262757:VIE262757 VRZ262757:VSA262757 WBV262757:WBW262757 WLR262757:WLS262757 WVN262757:WVO262757 G328294:H328294 JB328293:JC328293 SX328293:SY328293 ACT328293:ACU328293 AMP328293:AMQ328293 AWL328293:AWM328293 BGH328293:BGI328293 BQD328293:BQE328293 BZZ328293:CAA328293 CJV328293:CJW328293 CTR328293:CTS328293 DDN328293:DDO328293 DNJ328293:DNK328293 DXF328293:DXG328293 EHB328293:EHC328293 EQX328293:EQY328293 FAT328293:FAU328293 FKP328293:FKQ328293 FUL328293:FUM328293 GEH328293:GEI328293 GOD328293:GOE328293 GXZ328293:GYA328293 HHV328293:HHW328293 HRR328293:HRS328293 IBN328293:IBO328293 ILJ328293:ILK328293 IVF328293:IVG328293 JFB328293:JFC328293 JOX328293:JOY328293 JYT328293:JYU328293 KIP328293:KIQ328293 KSL328293:KSM328293 LCH328293:LCI328293 LMD328293:LME328293 LVZ328293:LWA328293 MFV328293:MFW328293 MPR328293:MPS328293 MZN328293:MZO328293 NJJ328293:NJK328293 NTF328293:NTG328293 ODB328293:ODC328293 OMX328293:OMY328293 OWT328293:OWU328293 PGP328293:PGQ328293 PQL328293:PQM328293 QAH328293:QAI328293 QKD328293:QKE328293 QTZ328293:QUA328293 RDV328293:RDW328293 RNR328293:RNS328293 RXN328293:RXO328293 SHJ328293:SHK328293 SRF328293:SRG328293 TBB328293:TBC328293 TKX328293:TKY328293 TUT328293:TUU328293 UEP328293:UEQ328293 UOL328293:UOM328293 UYH328293:UYI328293 VID328293:VIE328293 VRZ328293:VSA328293 WBV328293:WBW328293 WLR328293:WLS328293 WVN328293:WVO328293 G393830:H393830 JB393829:JC393829 SX393829:SY393829 ACT393829:ACU393829 AMP393829:AMQ393829 AWL393829:AWM393829 BGH393829:BGI393829 BQD393829:BQE393829 BZZ393829:CAA393829 CJV393829:CJW393829 CTR393829:CTS393829 DDN393829:DDO393829 DNJ393829:DNK393829 DXF393829:DXG393829 EHB393829:EHC393829 EQX393829:EQY393829 FAT393829:FAU393829 FKP393829:FKQ393829 FUL393829:FUM393829 GEH393829:GEI393829 GOD393829:GOE393829 GXZ393829:GYA393829 HHV393829:HHW393829 HRR393829:HRS393829 IBN393829:IBO393829 ILJ393829:ILK393829 IVF393829:IVG393829 JFB393829:JFC393829 JOX393829:JOY393829 JYT393829:JYU393829 KIP393829:KIQ393829 KSL393829:KSM393829 LCH393829:LCI393829 LMD393829:LME393829 LVZ393829:LWA393829 MFV393829:MFW393829 MPR393829:MPS393829 MZN393829:MZO393829 NJJ393829:NJK393829 NTF393829:NTG393829 ODB393829:ODC393829 OMX393829:OMY393829 OWT393829:OWU393829 PGP393829:PGQ393829 PQL393829:PQM393829 QAH393829:QAI393829 QKD393829:QKE393829 QTZ393829:QUA393829 RDV393829:RDW393829 RNR393829:RNS393829 RXN393829:RXO393829 SHJ393829:SHK393829 SRF393829:SRG393829 TBB393829:TBC393829 TKX393829:TKY393829 TUT393829:TUU393829 UEP393829:UEQ393829 UOL393829:UOM393829 UYH393829:UYI393829 VID393829:VIE393829 VRZ393829:VSA393829 WBV393829:WBW393829 WLR393829:WLS393829 WVN393829:WVO393829 G459366:H459366 JB459365:JC459365 SX459365:SY459365 ACT459365:ACU459365 AMP459365:AMQ459365 AWL459365:AWM459365 BGH459365:BGI459365 BQD459365:BQE459365 BZZ459365:CAA459365 CJV459365:CJW459365 CTR459365:CTS459365 DDN459365:DDO459365 DNJ459365:DNK459365 DXF459365:DXG459365 EHB459365:EHC459365 EQX459365:EQY459365 FAT459365:FAU459365 FKP459365:FKQ459365 FUL459365:FUM459365 GEH459365:GEI459365 GOD459365:GOE459365 GXZ459365:GYA459365 HHV459365:HHW459365 HRR459365:HRS459365 IBN459365:IBO459365 ILJ459365:ILK459365 IVF459365:IVG459365 JFB459365:JFC459365 JOX459365:JOY459365 JYT459365:JYU459365 KIP459365:KIQ459365 KSL459365:KSM459365 LCH459365:LCI459365 LMD459365:LME459365 LVZ459365:LWA459365 MFV459365:MFW459365 MPR459365:MPS459365 MZN459365:MZO459365 NJJ459365:NJK459365 NTF459365:NTG459365 ODB459365:ODC459365 OMX459365:OMY459365 OWT459365:OWU459365 PGP459365:PGQ459365 PQL459365:PQM459365 QAH459365:QAI459365 QKD459365:QKE459365 QTZ459365:QUA459365 RDV459365:RDW459365 RNR459365:RNS459365 RXN459365:RXO459365 SHJ459365:SHK459365 SRF459365:SRG459365 TBB459365:TBC459365 TKX459365:TKY459365 TUT459365:TUU459365 UEP459365:UEQ459365 UOL459365:UOM459365 UYH459365:UYI459365 VID459365:VIE459365 VRZ459365:VSA459365 WBV459365:WBW459365 WLR459365:WLS459365 WVN459365:WVO459365 G524902:H524902 JB524901:JC524901 SX524901:SY524901 ACT524901:ACU524901 AMP524901:AMQ524901 AWL524901:AWM524901 BGH524901:BGI524901 BQD524901:BQE524901 BZZ524901:CAA524901 CJV524901:CJW524901 CTR524901:CTS524901 DDN524901:DDO524901 DNJ524901:DNK524901 DXF524901:DXG524901 EHB524901:EHC524901 EQX524901:EQY524901 FAT524901:FAU524901 FKP524901:FKQ524901 FUL524901:FUM524901 GEH524901:GEI524901 GOD524901:GOE524901 GXZ524901:GYA524901 HHV524901:HHW524901 HRR524901:HRS524901 IBN524901:IBO524901 ILJ524901:ILK524901 IVF524901:IVG524901 JFB524901:JFC524901 JOX524901:JOY524901 JYT524901:JYU524901 KIP524901:KIQ524901 KSL524901:KSM524901 LCH524901:LCI524901 LMD524901:LME524901 LVZ524901:LWA524901 MFV524901:MFW524901 MPR524901:MPS524901 MZN524901:MZO524901 NJJ524901:NJK524901 NTF524901:NTG524901 ODB524901:ODC524901 OMX524901:OMY524901 OWT524901:OWU524901 PGP524901:PGQ524901 PQL524901:PQM524901 QAH524901:QAI524901 QKD524901:QKE524901 QTZ524901:QUA524901 RDV524901:RDW524901 RNR524901:RNS524901 RXN524901:RXO524901 SHJ524901:SHK524901 SRF524901:SRG524901 TBB524901:TBC524901 TKX524901:TKY524901 TUT524901:TUU524901 UEP524901:UEQ524901 UOL524901:UOM524901 UYH524901:UYI524901 VID524901:VIE524901 VRZ524901:VSA524901 WBV524901:WBW524901 WLR524901:WLS524901 WVN524901:WVO524901 G590438:H590438 JB590437:JC590437 SX590437:SY590437 ACT590437:ACU590437 AMP590437:AMQ590437 AWL590437:AWM590437 BGH590437:BGI590437 BQD590437:BQE590437 BZZ590437:CAA590437 CJV590437:CJW590437 CTR590437:CTS590437 DDN590437:DDO590437 DNJ590437:DNK590437 DXF590437:DXG590437 EHB590437:EHC590437 EQX590437:EQY590437 FAT590437:FAU590437 FKP590437:FKQ590437 FUL590437:FUM590437 GEH590437:GEI590437 GOD590437:GOE590437 GXZ590437:GYA590437 HHV590437:HHW590437 HRR590437:HRS590437 IBN590437:IBO590437 ILJ590437:ILK590437 IVF590437:IVG590437 JFB590437:JFC590437 JOX590437:JOY590437 JYT590437:JYU590437 KIP590437:KIQ590437 KSL590437:KSM590437 LCH590437:LCI590437 LMD590437:LME590437 LVZ590437:LWA590437 MFV590437:MFW590437 MPR590437:MPS590437 MZN590437:MZO590437 NJJ590437:NJK590437 NTF590437:NTG590437 ODB590437:ODC590437 OMX590437:OMY590437 OWT590437:OWU590437 PGP590437:PGQ590437 PQL590437:PQM590437 QAH590437:QAI590437 QKD590437:QKE590437 QTZ590437:QUA590437 RDV590437:RDW590437 RNR590437:RNS590437 RXN590437:RXO590437 SHJ590437:SHK590437 SRF590437:SRG590437 TBB590437:TBC590437 TKX590437:TKY590437 TUT590437:TUU590437 UEP590437:UEQ590437 UOL590437:UOM590437 UYH590437:UYI590437 VID590437:VIE590437 VRZ590437:VSA590437 WBV590437:WBW590437 WLR590437:WLS590437 WVN590437:WVO590437 G655974:H655974 JB655973:JC655973 SX655973:SY655973 ACT655973:ACU655973 AMP655973:AMQ655973 AWL655973:AWM655973 BGH655973:BGI655973 BQD655973:BQE655973 BZZ655973:CAA655973 CJV655973:CJW655973 CTR655973:CTS655973 DDN655973:DDO655973 DNJ655973:DNK655973 DXF655973:DXG655973 EHB655973:EHC655973 EQX655973:EQY655973 FAT655973:FAU655973 FKP655973:FKQ655973 FUL655973:FUM655973 GEH655973:GEI655973 GOD655973:GOE655973 GXZ655973:GYA655973 HHV655973:HHW655973 HRR655973:HRS655973 IBN655973:IBO655973 ILJ655973:ILK655973 IVF655973:IVG655973 JFB655973:JFC655973 JOX655973:JOY655973 JYT655973:JYU655973 KIP655973:KIQ655973 KSL655973:KSM655973 LCH655973:LCI655973 LMD655973:LME655973 LVZ655973:LWA655973 MFV655973:MFW655973 MPR655973:MPS655973 MZN655973:MZO655973 NJJ655973:NJK655973 NTF655973:NTG655973 ODB655973:ODC655973 OMX655973:OMY655973 OWT655973:OWU655973 PGP655973:PGQ655973 PQL655973:PQM655973 QAH655973:QAI655973 QKD655973:QKE655973 QTZ655973:QUA655973 RDV655973:RDW655973 RNR655973:RNS655973 RXN655973:RXO655973 SHJ655973:SHK655973 SRF655973:SRG655973 TBB655973:TBC655973 TKX655973:TKY655973 TUT655973:TUU655973 UEP655973:UEQ655973 UOL655973:UOM655973 UYH655973:UYI655973 VID655973:VIE655973 VRZ655973:VSA655973 WBV655973:WBW655973 WLR655973:WLS655973 WVN655973:WVO655973 G721510:H721510 JB721509:JC721509 SX721509:SY721509 ACT721509:ACU721509 AMP721509:AMQ721509 AWL721509:AWM721509 BGH721509:BGI721509 BQD721509:BQE721509 BZZ721509:CAA721509 CJV721509:CJW721509 CTR721509:CTS721509 DDN721509:DDO721509 DNJ721509:DNK721509 DXF721509:DXG721509 EHB721509:EHC721509 EQX721509:EQY721509 FAT721509:FAU721509 FKP721509:FKQ721509 FUL721509:FUM721509 GEH721509:GEI721509 GOD721509:GOE721509 GXZ721509:GYA721509 HHV721509:HHW721509 HRR721509:HRS721509 IBN721509:IBO721509 ILJ721509:ILK721509 IVF721509:IVG721509 JFB721509:JFC721509 JOX721509:JOY721509 JYT721509:JYU721509 KIP721509:KIQ721509 KSL721509:KSM721509 LCH721509:LCI721509 LMD721509:LME721509 LVZ721509:LWA721509 MFV721509:MFW721509 MPR721509:MPS721509 MZN721509:MZO721509 NJJ721509:NJK721509 NTF721509:NTG721509 ODB721509:ODC721509 OMX721509:OMY721509 OWT721509:OWU721509 PGP721509:PGQ721509 PQL721509:PQM721509 QAH721509:QAI721509 QKD721509:QKE721509 QTZ721509:QUA721509 RDV721509:RDW721509 RNR721509:RNS721509 RXN721509:RXO721509 SHJ721509:SHK721509 SRF721509:SRG721509 TBB721509:TBC721509 TKX721509:TKY721509 TUT721509:TUU721509 UEP721509:UEQ721509 UOL721509:UOM721509 UYH721509:UYI721509 VID721509:VIE721509 VRZ721509:VSA721509 WBV721509:WBW721509 WLR721509:WLS721509 WVN721509:WVO721509 G787046:H787046 JB787045:JC787045 SX787045:SY787045 ACT787045:ACU787045 AMP787045:AMQ787045 AWL787045:AWM787045 BGH787045:BGI787045 BQD787045:BQE787045 BZZ787045:CAA787045 CJV787045:CJW787045 CTR787045:CTS787045 DDN787045:DDO787045 DNJ787045:DNK787045 DXF787045:DXG787045 EHB787045:EHC787045 EQX787045:EQY787045 FAT787045:FAU787045 FKP787045:FKQ787045 FUL787045:FUM787045 GEH787045:GEI787045 GOD787045:GOE787045 GXZ787045:GYA787045 HHV787045:HHW787045 HRR787045:HRS787045 IBN787045:IBO787045 ILJ787045:ILK787045 IVF787045:IVG787045 JFB787045:JFC787045 JOX787045:JOY787045 JYT787045:JYU787045 KIP787045:KIQ787045 KSL787045:KSM787045 LCH787045:LCI787045 LMD787045:LME787045 LVZ787045:LWA787045 MFV787045:MFW787045 MPR787045:MPS787045 MZN787045:MZO787045 NJJ787045:NJK787045 NTF787045:NTG787045 ODB787045:ODC787045 OMX787045:OMY787045 OWT787045:OWU787045 PGP787045:PGQ787045 PQL787045:PQM787045 QAH787045:QAI787045 QKD787045:QKE787045 QTZ787045:QUA787045 RDV787045:RDW787045 RNR787045:RNS787045 RXN787045:RXO787045 SHJ787045:SHK787045 SRF787045:SRG787045 TBB787045:TBC787045 TKX787045:TKY787045 TUT787045:TUU787045 UEP787045:UEQ787045 UOL787045:UOM787045 UYH787045:UYI787045 VID787045:VIE787045 VRZ787045:VSA787045 WBV787045:WBW787045 WLR787045:WLS787045 WVN787045:WVO787045 G852582:H852582 JB852581:JC852581 SX852581:SY852581 ACT852581:ACU852581 AMP852581:AMQ852581 AWL852581:AWM852581 BGH852581:BGI852581 BQD852581:BQE852581 BZZ852581:CAA852581 CJV852581:CJW852581 CTR852581:CTS852581 DDN852581:DDO852581 DNJ852581:DNK852581 DXF852581:DXG852581 EHB852581:EHC852581 EQX852581:EQY852581 FAT852581:FAU852581 FKP852581:FKQ852581 FUL852581:FUM852581 GEH852581:GEI852581 GOD852581:GOE852581 GXZ852581:GYA852581 HHV852581:HHW852581 HRR852581:HRS852581 IBN852581:IBO852581 ILJ852581:ILK852581 IVF852581:IVG852581 JFB852581:JFC852581 JOX852581:JOY852581 JYT852581:JYU852581 KIP852581:KIQ852581 KSL852581:KSM852581 LCH852581:LCI852581 LMD852581:LME852581 LVZ852581:LWA852581 MFV852581:MFW852581 MPR852581:MPS852581 MZN852581:MZO852581 NJJ852581:NJK852581 NTF852581:NTG852581 ODB852581:ODC852581 OMX852581:OMY852581 OWT852581:OWU852581 PGP852581:PGQ852581 PQL852581:PQM852581 QAH852581:QAI852581 QKD852581:QKE852581 QTZ852581:QUA852581 RDV852581:RDW852581 RNR852581:RNS852581 RXN852581:RXO852581 SHJ852581:SHK852581 SRF852581:SRG852581 TBB852581:TBC852581 TKX852581:TKY852581 TUT852581:TUU852581 UEP852581:UEQ852581 UOL852581:UOM852581 UYH852581:UYI852581 VID852581:VIE852581 VRZ852581:VSA852581 WBV852581:WBW852581 WLR852581:WLS852581 WVN852581:WVO852581 G918118:H918118 JB918117:JC918117 SX918117:SY918117 ACT918117:ACU918117 AMP918117:AMQ918117 AWL918117:AWM918117 BGH918117:BGI918117 BQD918117:BQE918117 BZZ918117:CAA918117 CJV918117:CJW918117 CTR918117:CTS918117 DDN918117:DDO918117 DNJ918117:DNK918117 DXF918117:DXG918117 EHB918117:EHC918117 EQX918117:EQY918117 FAT918117:FAU918117 FKP918117:FKQ918117 FUL918117:FUM918117 GEH918117:GEI918117 GOD918117:GOE918117 GXZ918117:GYA918117 HHV918117:HHW918117 HRR918117:HRS918117 IBN918117:IBO918117 ILJ918117:ILK918117 IVF918117:IVG918117 JFB918117:JFC918117 JOX918117:JOY918117 JYT918117:JYU918117 KIP918117:KIQ918117 KSL918117:KSM918117 LCH918117:LCI918117 LMD918117:LME918117 LVZ918117:LWA918117 MFV918117:MFW918117 MPR918117:MPS918117 MZN918117:MZO918117 NJJ918117:NJK918117 NTF918117:NTG918117 ODB918117:ODC918117 OMX918117:OMY918117 OWT918117:OWU918117 PGP918117:PGQ918117 PQL918117:PQM918117 QAH918117:QAI918117 QKD918117:QKE918117 QTZ918117:QUA918117 RDV918117:RDW918117 RNR918117:RNS918117 RXN918117:RXO918117 SHJ918117:SHK918117 SRF918117:SRG918117 TBB918117:TBC918117 TKX918117:TKY918117 TUT918117:TUU918117 UEP918117:UEQ918117 UOL918117:UOM918117 UYH918117:UYI918117 VID918117:VIE918117 VRZ918117:VSA918117 WBV918117:WBW918117 WLR918117:WLS918117 WVN918117:WVO918117 G983654:H983654 JB983653:JC983653 SX983653:SY983653 ACT983653:ACU983653 AMP983653:AMQ983653 AWL983653:AWM983653 BGH983653:BGI983653 BQD983653:BQE983653 BZZ983653:CAA983653 CJV983653:CJW983653 CTR983653:CTS983653 DDN983653:DDO983653 DNJ983653:DNK983653 DXF983653:DXG983653 EHB983653:EHC983653 EQX983653:EQY983653 FAT983653:FAU983653 FKP983653:FKQ983653 FUL983653:FUM983653 GEH983653:GEI983653 GOD983653:GOE983653 GXZ983653:GYA983653 HHV983653:HHW983653 HRR983653:HRS983653 IBN983653:IBO983653 ILJ983653:ILK983653 IVF983653:IVG983653 JFB983653:JFC983653 JOX983653:JOY983653 JYT983653:JYU983653 KIP983653:KIQ983653 KSL983653:KSM983653 LCH983653:LCI983653 LMD983653:LME983653 LVZ983653:LWA983653 MFV983653:MFW983653 MPR983653:MPS983653 MZN983653:MZO983653 NJJ983653:NJK983653 NTF983653:NTG983653 ODB983653:ODC983653 OMX983653:OMY983653 OWT983653:OWU983653 PGP983653:PGQ983653 PQL983653:PQM983653 QAH983653:QAI983653 QKD983653:QKE983653 QTZ983653:QUA983653 RDV983653:RDW983653 RNR983653:RNS983653 RXN983653:RXO983653 SHJ983653:SHK983653 SRF983653:SRG983653 TBB983653:TBC983653 TKX983653:TKY983653 TUT983653:TUU983653 UEP983653:UEQ983653 UOL983653:UOM983653 UYH983653:UYI983653 VID983653:VIE983653 VRZ983653:VSA983653 WBV983653:WBW983653 WLR983653:WLS983653 WVN983653:WVO983653 G306:H308 JB306:JC308 SX306:SY308 ACT306:ACU308 AMP306:AMQ308 AWL306:AWM308 BGH306:BGI308 BQD306:BQE308 BZZ306:CAA308 CJV306:CJW308 CTR306:CTS308 DDN306:DDO308 DNJ306:DNK308 DXF306:DXG308 EHB306:EHC308 EQX306:EQY308 FAT306:FAU308 FKP306:FKQ308 FUL306:FUM308 GEH306:GEI308 GOD306:GOE308 GXZ306:GYA308 HHV306:HHW308 HRR306:HRS308 IBN306:IBO308 ILJ306:ILK308 IVF306:IVG308 JFB306:JFC308 JOX306:JOY308 JYT306:JYU308 KIP306:KIQ308 KSL306:KSM308 LCH306:LCI308 LMD306:LME308 LVZ306:LWA308 MFV306:MFW308 MPR306:MPS308 MZN306:MZO308 NJJ306:NJK308 NTF306:NTG308 ODB306:ODC308 OMX306:OMY308 OWT306:OWU308 PGP306:PGQ308 PQL306:PQM308 QAH306:QAI308 QKD306:QKE308 QTZ306:QUA308 RDV306:RDW308 RNR306:RNS308 RXN306:RXO308 SHJ306:SHK308 SRF306:SRG308 TBB306:TBC308 TKX306:TKY308 TUT306:TUU308 UEP306:UEQ308 UOL306:UOM308 UYH306:UYI308 VID306:VIE308 VRZ306:VSA308 WBV306:WBW308 WLR306:WLS308 WVN306:WVO308 G66152:H66154 JB66151:JC66153 SX66151:SY66153 ACT66151:ACU66153 AMP66151:AMQ66153 AWL66151:AWM66153 BGH66151:BGI66153 BQD66151:BQE66153 BZZ66151:CAA66153 CJV66151:CJW66153 CTR66151:CTS66153 DDN66151:DDO66153 DNJ66151:DNK66153 DXF66151:DXG66153 EHB66151:EHC66153 EQX66151:EQY66153 FAT66151:FAU66153 FKP66151:FKQ66153 FUL66151:FUM66153 GEH66151:GEI66153 GOD66151:GOE66153 GXZ66151:GYA66153 HHV66151:HHW66153 HRR66151:HRS66153 IBN66151:IBO66153 ILJ66151:ILK66153 IVF66151:IVG66153 JFB66151:JFC66153 JOX66151:JOY66153 JYT66151:JYU66153 KIP66151:KIQ66153 KSL66151:KSM66153 LCH66151:LCI66153 LMD66151:LME66153 LVZ66151:LWA66153 MFV66151:MFW66153 MPR66151:MPS66153 MZN66151:MZO66153 NJJ66151:NJK66153 NTF66151:NTG66153 ODB66151:ODC66153 OMX66151:OMY66153 OWT66151:OWU66153 PGP66151:PGQ66153 PQL66151:PQM66153 QAH66151:QAI66153 QKD66151:QKE66153 QTZ66151:QUA66153 RDV66151:RDW66153 RNR66151:RNS66153 RXN66151:RXO66153 SHJ66151:SHK66153 SRF66151:SRG66153 TBB66151:TBC66153 TKX66151:TKY66153 TUT66151:TUU66153 UEP66151:UEQ66153 UOL66151:UOM66153 UYH66151:UYI66153 VID66151:VIE66153 VRZ66151:VSA66153 WBV66151:WBW66153 WLR66151:WLS66153 WVN66151:WVO66153 G131688:H131690 JB131687:JC131689 SX131687:SY131689 ACT131687:ACU131689 AMP131687:AMQ131689 AWL131687:AWM131689 BGH131687:BGI131689 BQD131687:BQE131689 BZZ131687:CAA131689 CJV131687:CJW131689 CTR131687:CTS131689 DDN131687:DDO131689 DNJ131687:DNK131689 DXF131687:DXG131689 EHB131687:EHC131689 EQX131687:EQY131689 FAT131687:FAU131689 FKP131687:FKQ131689 FUL131687:FUM131689 GEH131687:GEI131689 GOD131687:GOE131689 GXZ131687:GYA131689 HHV131687:HHW131689 HRR131687:HRS131689 IBN131687:IBO131689 ILJ131687:ILK131689 IVF131687:IVG131689 JFB131687:JFC131689 JOX131687:JOY131689 JYT131687:JYU131689 KIP131687:KIQ131689 KSL131687:KSM131689 LCH131687:LCI131689 LMD131687:LME131689 LVZ131687:LWA131689 MFV131687:MFW131689 MPR131687:MPS131689 MZN131687:MZO131689 NJJ131687:NJK131689 NTF131687:NTG131689 ODB131687:ODC131689 OMX131687:OMY131689 OWT131687:OWU131689 PGP131687:PGQ131689 PQL131687:PQM131689 QAH131687:QAI131689 QKD131687:QKE131689 QTZ131687:QUA131689 RDV131687:RDW131689 RNR131687:RNS131689 RXN131687:RXO131689 SHJ131687:SHK131689 SRF131687:SRG131689 TBB131687:TBC131689 TKX131687:TKY131689 TUT131687:TUU131689 UEP131687:UEQ131689 UOL131687:UOM131689 UYH131687:UYI131689 VID131687:VIE131689 VRZ131687:VSA131689 WBV131687:WBW131689 WLR131687:WLS131689 WVN131687:WVO131689 G197224:H197226 JB197223:JC197225 SX197223:SY197225 ACT197223:ACU197225 AMP197223:AMQ197225 AWL197223:AWM197225 BGH197223:BGI197225 BQD197223:BQE197225 BZZ197223:CAA197225 CJV197223:CJW197225 CTR197223:CTS197225 DDN197223:DDO197225 DNJ197223:DNK197225 DXF197223:DXG197225 EHB197223:EHC197225 EQX197223:EQY197225 FAT197223:FAU197225 FKP197223:FKQ197225 FUL197223:FUM197225 GEH197223:GEI197225 GOD197223:GOE197225 GXZ197223:GYA197225 HHV197223:HHW197225 HRR197223:HRS197225 IBN197223:IBO197225 ILJ197223:ILK197225 IVF197223:IVG197225 JFB197223:JFC197225 JOX197223:JOY197225 JYT197223:JYU197225 KIP197223:KIQ197225 KSL197223:KSM197225 LCH197223:LCI197225 LMD197223:LME197225 LVZ197223:LWA197225 MFV197223:MFW197225 MPR197223:MPS197225 MZN197223:MZO197225 NJJ197223:NJK197225 NTF197223:NTG197225 ODB197223:ODC197225 OMX197223:OMY197225 OWT197223:OWU197225 PGP197223:PGQ197225 PQL197223:PQM197225 QAH197223:QAI197225 QKD197223:QKE197225 QTZ197223:QUA197225 RDV197223:RDW197225 RNR197223:RNS197225 RXN197223:RXO197225 SHJ197223:SHK197225 SRF197223:SRG197225 TBB197223:TBC197225 TKX197223:TKY197225 TUT197223:TUU197225 UEP197223:UEQ197225 UOL197223:UOM197225 UYH197223:UYI197225 VID197223:VIE197225 VRZ197223:VSA197225 WBV197223:WBW197225 WLR197223:WLS197225 WVN197223:WVO197225 G262760:H262762 JB262759:JC262761 SX262759:SY262761 ACT262759:ACU262761 AMP262759:AMQ262761 AWL262759:AWM262761 BGH262759:BGI262761 BQD262759:BQE262761 BZZ262759:CAA262761 CJV262759:CJW262761 CTR262759:CTS262761 DDN262759:DDO262761 DNJ262759:DNK262761 DXF262759:DXG262761 EHB262759:EHC262761 EQX262759:EQY262761 FAT262759:FAU262761 FKP262759:FKQ262761 FUL262759:FUM262761 GEH262759:GEI262761 GOD262759:GOE262761 GXZ262759:GYA262761 HHV262759:HHW262761 HRR262759:HRS262761 IBN262759:IBO262761 ILJ262759:ILK262761 IVF262759:IVG262761 JFB262759:JFC262761 JOX262759:JOY262761 JYT262759:JYU262761 KIP262759:KIQ262761 KSL262759:KSM262761 LCH262759:LCI262761 LMD262759:LME262761 LVZ262759:LWA262761 MFV262759:MFW262761 MPR262759:MPS262761 MZN262759:MZO262761 NJJ262759:NJK262761 NTF262759:NTG262761 ODB262759:ODC262761 OMX262759:OMY262761 OWT262759:OWU262761 PGP262759:PGQ262761 PQL262759:PQM262761 QAH262759:QAI262761 QKD262759:QKE262761 QTZ262759:QUA262761 RDV262759:RDW262761 RNR262759:RNS262761 RXN262759:RXO262761 SHJ262759:SHK262761 SRF262759:SRG262761 TBB262759:TBC262761 TKX262759:TKY262761 TUT262759:TUU262761 UEP262759:UEQ262761 UOL262759:UOM262761 UYH262759:UYI262761 VID262759:VIE262761 VRZ262759:VSA262761 WBV262759:WBW262761 WLR262759:WLS262761 WVN262759:WVO262761 G328296:H328298 JB328295:JC328297 SX328295:SY328297 ACT328295:ACU328297 AMP328295:AMQ328297 AWL328295:AWM328297 BGH328295:BGI328297 BQD328295:BQE328297 BZZ328295:CAA328297 CJV328295:CJW328297 CTR328295:CTS328297 DDN328295:DDO328297 DNJ328295:DNK328297 DXF328295:DXG328297 EHB328295:EHC328297 EQX328295:EQY328297 FAT328295:FAU328297 FKP328295:FKQ328297 FUL328295:FUM328297 GEH328295:GEI328297 GOD328295:GOE328297 GXZ328295:GYA328297 HHV328295:HHW328297 HRR328295:HRS328297 IBN328295:IBO328297 ILJ328295:ILK328297 IVF328295:IVG328297 JFB328295:JFC328297 JOX328295:JOY328297 JYT328295:JYU328297 KIP328295:KIQ328297 KSL328295:KSM328297 LCH328295:LCI328297 LMD328295:LME328297 LVZ328295:LWA328297 MFV328295:MFW328297 MPR328295:MPS328297 MZN328295:MZO328297 NJJ328295:NJK328297 NTF328295:NTG328297 ODB328295:ODC328297 OMX328295:OMY328297 OWT328295:OWU328297 PGP328295:PGQ328297 PQL328295:PQM328297 QAH328295:QAI328297 QKD328295:QKE328297 QTZ328295:QUA328297 RDV328295:RDW328297 RNR328295:RNS328297 RXN328295:RXO328297 SHJ328295:SHK328297 SRF328295:SRG328297 TBB328295:TBC328297 TKX328295:TKY328297 TUT328295:TUU328297 UEP328295:UEQ328297 UOL328295:UOM328297 UYH328295:UYI328297 VID328295:VIE328297 VRZ328295:VSA328297 WBV328295:WBW328297 WLR328295:WLS328297 WVN328295:WVO328297 G393832:H393834 JB393831:JC393833 SX393831:SY393833 ACT393831:ACU393833 AMP393831:AMQ393833 AWL393831:AWM393833 BGH393831:BGI393833 BQD393831:BQE393833 BZZ393831:CAA393833 CJV393831:CJW393833 CTR393831:CTS393833 DDN393831:DDO393833 DNJ393831:DNK393833 DXF393831:DXG393833 EHB393831:EHC393833 EQX393831:EQY393833 FAT393831:FAU393833 FKP393831:FKQ393833 FUL393831:FUM393833 GEH393831:GEI393833 GOD393831:GOE393833 GXZ393831:GYA393833 HHV393831:HHW393833 HRR393831:HRS393833 IBN393831:IBO393833 ILJ393831:ILK393833 IVF393831:IVG393833 JFB393831:JFC393833 JOX393831:JOY393833 JYT393831:JYU393833 KIP393831:KIQ393833 KSL393831:KSM393833 LCH393831:LCI393833 LMD393831:LME393833 LVZ393831:LWA393833 MFV393831:MFW393833 MPR393831:MPS393833 MZN393831:MZO393833 NJJ393831:NJK393833 NTF393831:NTG393833 ODB393831:ODC393833 OMX393831:OMY393833 OWT393831:OWU393833 PGP393831:PGQ393833 PQL393831:PQM393833 QAH393831:QAI393833 QKD393831:QKE393833 QTZ393831:QUA393833 RDV393831:RDW393833 RNR393831:RNS393833 RXN393831:RXO393833 SHJ393831:SHK393833 SRF393831:SRG393833 TBB393831:TBC393833 TKX393831:TKY393833 TUT393831:TUU393833 UEP393831:UEQ393833 UOL393831:UOM393833 UYH393831:UYI393833 VID393831:VIE393833 VRZ393831:VSA393833 WBV393831:WBW393833 WLR393831:WLS393833 WVN393831:WVO393833 G459368:H459370 JB459367:JC459369 SX459367:SY459369 ACT459367:ACU459369 AMP459367:AMQ459369 AWL459367:AWM459369 BGH459367:BGI459369 BQD459367:BQE459369 BZZ459367:CAA459369 CJV459367:CJW459369 CTR459367:CTS459369 DDN459367:DDO459369 DNJ459367:DNK459369 DXF459367:DXG459369 EHB459367:EHC459369 EQX459367:EQY459369 FAT459367:FAU459369 FKP459367:FKQ459369 FUL459367:FUM459369 GEH459367:GEI459369 GOD459367:GOE459369 GXZ459367:GYA459369 HHV459367:HHW459369 HRR459367:HRS459369 IBN459367:IBO459369 ILJ459367:ILK459369 IVF459367:IVG459369 JFB459367:JFC459369 JOX459367:JOY459369 JYT459367:JYU459369 KIP459367:KIQ459369 KSL459367:KSM459369 LCH459367:LCI459369 LMD459367:LME459369 LVZ459367:LWA459369 MFV459367:MFW459369 MPR459367:MPS459369 MZN459367:MZO459369 NJJ459367:NJK459369 NTF459367:NTG459369 ODB459367:ODC459369 OMX459367:OMY459369 OWT459367:OWU459369 PGP459367:PGQ459369 PQL459367:PQM459369 QAH459367:QAI459369 QKD459367:QKE459369 QTZ459367:QUA459369 RDV459367:RDW459369 RNR459367:RNS459369 RXN459367:RXO459369 SHJ459367:SHK459369 SRF459367:SRG459369 TBB459367:TBC459369 TKX459367:TKY459369 TUT459367:TUU459369 UEP459367:UEQ459369 UOL459367:UOM459369 UYH459367:UYI459369 VID459367:VIE459369 VRZ459367:VSA459369 WBV459367:WBW459369 WLR459367:WLS459369 WVN459367:WVO459369 G524904:H524906 JB524903:JC524905 SX524903:SY524905 ACT524903:ACU524905 AMP524903:AMQ524905 AWL524903:AWM524905 BGH524903:BGI524905 BQD524903:BQE524905 BZZ524903:CAA524905 CJV524903:CJW524905 CTR524903:CTS524905 DDN524903:DDO524905 DNJ524903:DNK524905 DXF524903:DXG524905 EHB524903:EHC524905 EQX524903:EQY524905 FAT524903:FAU524905 FKP524903:FKQ524905 FUL524903:FUM524905 GEH524903:GEI524905 GOD524903:GOE524905 GXZ524903:GYA524905 HHV524903:HHW524905 HRR524903:HRS524905 IBN524903:IBO524905 ILJ524903:ILK524905 IVF524903:IVG524905 JFB524903:JFC524905 JOX524903:JOY524905 JYT524903:JYU524905 KIP524903:KIQ524905 KSL524903:KSM524905 LCH524903:LCI524905 LMD524903:LME524905 LVZ524903:LWA524905 MFV524903:MFW524905 MPR524903:MPS524905 MZN524903:MZO524905 NJJ524903:NJK524905 NTF524903:NTG524905 ODB524903:ODC524905 OMX524903:OMY524905 OWT524903:OWU524905 PGP524903:PGQ524905 PQL524903:PQM524905 QAH524903:QAI524905 QKD524903:QKE524905 QTZ524903:QUA524905 RDV524903:RDW524905 RNR524903:RNS524905 RXN524903:RXO524905 SHJ524903:SHK524905 SRF524903:SRG524905 TBB524903:TBC524905 TKX524903:TKY524905 TUT524903:TUU524905 UEP524903:UEQ524905 UOL524903:UOM524905 UYH524903:UYI524905 VID524903:VIE524905 VRZ524903:VSA524905 WBV524903:WBW524905 WLR524903:WLS524905 WVN524903:WVO524905 G590440:H590442 JB590439:JC590441 SX590439:SY590441 ACT590439:ACU590441 AMP590439:AMQ590441 AWL590439:AWM590441 BGH590439:BGI590441 BQD590439:BQE590441 BZZ590439:CAA590441 CJV590439:CJW590441 CTR590439:CTS590441 DDN590439:DDO590441 DNJ590439:DNK590441 DXF590439:DXG590441 EHB590439:EHC590441 EQX590439:EQY590441 FAT590439:FAU590441 FKP590439:FKQ590441 FUL590439:FUM590441 GEH590439:GEI590441 GOD590439:GOE590441 GXZ590439:GYA590441 HHV590439:HHW590441 HRR590439:HRS590441 IBN590439:IBO590441 ILJ590439:ILK590441 IVF590439:IVG590441 JFB590439:JFC590441 JOX590439:JOY590441 JYT590439:JYU590441 KIP590439:KIQ590441 KSL590439:KSM590441 LCH590439:LCI590441 LMD590439:LME590441 LVZ590439:LWA590441 MFV590439:MFW590441 MPR590439:MPS590441 MZN590439:MZO590441 NJJ590439:NJK590441 NTF590439:NTG590441 ODB590439:ODC590441 OMX590439:OMY590441 OWT590439:OWU590441 PGP590439:PGQ590441 PQL590439:PQM590441 QAH590439:QAI590441 QKD590439:QKE590441 QTZ590439:QUA590441 RDV590439:RDW590441 RNR590439:RNS590441 RXN590439:RXO590441 SHJ590439:SHK590441 SRF590439:SRG590441 TBB590439:TBC590441 TKX590439:TKY590441 TUT590439:TUU590441 UEP590439:UEQ590441 UOL590439:UOM590441 UYH590439:UYI590441 VID590439:VIE590441 VRZ590439:VSA590441 WBV590439:WBW590441 WLR590439:WLS590441 WVN590439:WVO590441 G655976:H655978 JB655975:JC655977 SX655975:SY655977 ACT655975:ACU655977 AMP655975:AMQ655977 AWL655975:AWM655977 BGH655975:BGI655977 BQD655975:BQE655977 BZZ655975:CAA655977 CJV655975:CJW655977 CTR655975:CTS655977 DDN655975:DDO655977 DNJ655975:DNK655977 DXF655975:DXG655977 EHB655975:EHC655977 EQX655975:EQY655977 FAT655975:FAU655977 FKP655975:FKQ655977 FUL655975:FUM655977 GEH655975:GEI655977 GOD655975:GOE655977 GXZ655975:GYA655977 HHV655975:HHW655977 HRR655975:HRS655977 IBN655975:IBO655977 ILJ655975:ILK655977 IVF655975:IVG655977 JFB655975:JFC655977 JOX655975:JOY655977 JYT655975:JYU655977 KIP655975:KIQ655977 KSL655975:KSM655977 LCH655975:LCI655977 LMD655975:LME655977 LVZ655975:LWA655977 MFV655975:MFW655977 MPR655975:MPS655977 MZN655975:MZO655977 NJJ655975:NJK655977 NTF655975:NTG655977 ODB655975:ODC655977 OMX655975:OMY655977 OWT655975:OWU655977 PGP655975:PGQ655977 PQL655975:PQM655977 QAH655975:QAI655977 QKD655975:QKE655977 QTZ655975:QUA655977 RDV655975:RDW655977 RNR655975:RNS655977 RXN655975:RXO655977 SHJ655975:SHK655977 SRF655975:SRG655977 TBB655975:TBC655977 TKX655975:TKY655977 TUT655975:TUU655977 UEP655975:UEQ655977 UOL655975:UOM655977 UYH655975:UYI655977 VID655975:VIE655977 VRZ655975:VSA655977 WBV655975:WBW655977 WLR655975:WLS655977 WVN655975:WVO655977 G721512:H721514 JB721511:JC721513 SX721511:SY721513 ACT721511:ACU721513 AMP721511:AMQ721513 AWL721511:AWM721513 BGH721511:BGI721513 BQD721511:BQE721513 BZZ721511:CAA721513 CJV721511:CJW721513 CTR721511:CTS721513 DDN721511:DDO721513 DNJ721511:DNK721513 DXF721511:DXG721513 EHB721511:EHC721513 EQX721511:EQY721513 FAT721511:FAU721513 FKP721511:FKQ721513 FUL721511:FUM721513 GEH721511:GEI721513 GOD721511:GOE721513 GXZ721511:GYA721513 HHV721511:HHW721513 HRR721511:HRS721513 IBN721511:IBO721513 ILJ721511:ILK721513 IVF721511:IVG721513 JFB721511:JFC721513 JOX721511:JOY721513 JYT721511:JYU721513 KIP721511:KIQ721513 KSL721511:KSM721513 LCH721511:LCI721513 LMD721511:LME721513 LVZ721511:LWA721513 MFV721511:MFW721513 MPR721511:MPS721513 MZN721511:MZO721513 NJJ721511:NJK721513 NTF721511:NTG721513 ODB721511:ODC721513 OMX721511:OMY721513 OWT721511:OWU721513 PGP721511:PGQ721513 PQL721511:PQM721513 QAH721511:QAI721513 QKD721511:QKE721513 QTZ721511:QUA721513 RDV721511:RDW721513 RNR721511:RNS721513 RXN721511:RXO721513 SHJ721511:SHK721513 SRF721511:SRG721513 TBB721511:TBC721513 TKX721511:TKY721513 TUT721511:TUU721513 UEP721511:UEQ721513 UOL721511:UOM721513 UYH721511:UYI721513 VID721511:VIE721513 VRZ721511:VSA721513 WBV721511:WBW721513 WLR721511:WLS721513 WVN721511:WVO721513 G787048:H787050 JB787047:JC787049 SX787047:SY787049 ACT787047:ACU787049 AMP787047:AMQ787049 AWL787047:AWM787049 BGH787047:BGI787049 BQD787047:BQE787049 BZZ787047:CAA787049 CJV787047:CJW787049 CTR787047:CTS787049 DDN787047:DDO787049 DNJ787047:DNK787049 DXF787047:DXG787049 EHB787047:EHC787049 EQX787047:EQY787049 FAT787047:FAU787049 FKP787047:FKQ787049 FUL787047:FUM787049 GEH787047:GEI787049 GOD787047:GOE787049 GXZ787047:GYA787049 HHV787047:HHW787049 HRR787047:HRS787049 IBN787047:IBO787049 ILJ787047:ILK787049 IVF787047:IVG787049 JFB787047:JFC787049 JOX787047:JOY787049 JYT787047:JYU787049 KIP787047:KIQ787049 KSL787047:KSM787049 LCH787047:LCI787049 LMD787047:LME787049 LVZ787047:LWA787049 MFV787047:MFW787049 MPR787047:MPS787049 MZN787047:MZO787049 NJJ787047:NJK787049 NTF787047:NTG787049 ODB787047:ODC787049 OMX787047:OMY787049 OWT787047:OWU787049 PGP787047:PGQ787049 PQL787047:PQM787049 QAH787047:QAI787049 QKD787047:QKE787049 QTZ787047:QUA787049 RDV787047:RDW787049 RNR787047:RNS787049 RXN787047:RXO787049 SHJ787047:SHK787049 SRF787047:SRG787049 TBB787047:TBC787049 TKX787047:TKY787049 TUT787047:TUU787049 UEP787047:UEQ787049 UOL787047:UOM787049 UYH787047:UYI787049 VID787047:VIE787049 VRZ787047:VSA787049 WBV787047:WBW787049 WLR787047:WLS787049 WVN787047:WVO787049 G852584:H852586 JB852583:JC852585 SX852583:SY852585 ACT852583:ACU852585 AMP852583:AMQ852585 AWL852583:AWM852585 BGH852583:BGI852585 BQD852583:BQE852585 BZZ852583:CAA852585 CJV852583:CJW852585 CTR852583:CTS852585 DDN852583:DDO852585 DNJ852583:DNK852585 DXF852583:DXG852585 EHB852583:EHC852585 EQX852583:EQY852585 FAT852583:FAU852585 FKP852583:FKQ852585 FUL852583:FUM852585 GEH852583:GEI852585 GOD852583:GOE852585 GXZ852583:GYA852585 HHV852583:HHW852585 HRR852583:HRS852585 IBN852583:IBO852585 ILJ852583:ILK852585 IVF852583:IVG852585 JFB852583:JFC852585 JOX852583:JOY852585 JYT852583:JYU852585 KIP852583:KIQ852585 KSL852583:KSM852585 LCH852583:LCI852585 LMD852583:LME852585 LVZ852583:LWA852585 MFV852583:MFW852585 MPR852583:MPS852585 MZN852583:MZO852585 NJJ852583:NJK852585 NTF852583:NTG852585 ODB852583:ODC852585 OMX852583:OMY852585 OWT852583:OWU852585 PGP852583:PGQ852585 PQL852583:PQM852585 QAH852583:QAI852585 QKD852583:QKE852585 QTZ852583:QUA852585 RDV852583:RDW852585 RNR852583:RNS852585 RXN852583:RXO852585 SHJ852583:SHK852585 SRF852583:SRG852585 TBB852583:TBC852585 TKX852583:TKY852585 TUT852583:TUU852585 UEP852583:UEQ852585 UOL852583:UOM852585 UYH852583:UYI852585 VID852583:VIE852585 VRZ852583:VSA852585 WBV852583:WBW852585 WLR852583:WLS852585 WVN852583:WVO852585 G918120:H918122 JB918119:JC918121 SX918119:SY918121 ACT918119:ACU918121 AMP918119:AMQ918121 AWL918119:AWM918121 BGH918119:BGI918121 BQD918119:BQE918121 BZZ918119:CAA918121 CJV918119:CJW918121 CTR918119:CTS918121 DDN918119:DDO918121 DNJ918119:DNK918121 DXF918119:DXG918121 EHB918119:EHC918121 EQX918119:EQY918121 FAT918119:FAU918121 FKP918119:FKQ918121 FUL918119:FUM918121 GEH918119:GEI918121 GOD918119:GOE918121 GXZ918119:GYA918121 HHV918119:HHW918121 HRR918119:HRS918121 IBN918119:IBO918121 ILJ918119:ILK918121 IVF918119:IVG918121 JFB918119:JFC918121 JOX918119:JOY918121 JYT918119:JYU918121 KIP918119:KIQ918121 KSL918119:KSM918121 LCH918119:LCI918121 LMD918119:LME918121 LVZ918119:LWA918121 MFV918119:MFW918121 MPR918119:MPS918121 MZN918119:MZO918121 NJJ918119:NJK918121 NTF918119:NTG918121 ODB918119:ODC918121 OMX918119:OMY918121 OWT918119:OWU918121 PGP918119:PGQ918121 PQL918119:PQM918121 QAH918119:QAI918121 QKD918119:QKE918121 QTZ918119:QUA918121 RDV918119:RDW918121 RNR918119:RNS918121 RXN918119:RXO918121 SHJ918119:SHK918121 SRF918119:SRG918121 TBB918119:TBC918121 TKX918119:TKY918121 TUT918119:TUU918121 UEP918119:UEQ918121 UOL918119:UOM918121 UYH918119:UYI918121 VID918119:VIE918121 VRZ918119:VSA918121 WBV918119:WBW918121 WLR918119:WLS918121 WVN918119:WVO918121 G983656:H983658 JB983655:JC983657 SX983655:SY983657 ACT983655:ACU983657 AMP983655:AMQ983657 AWL983655:AWM983657 BGH983655:BGI983657 BQD983655:BQE983657 BZZ983655:CAA983657 CJV983655:CJW983657 CTR983655:CTS983657 DDN983655:DDO983657 DNJ983655:DNK983657 DXF983655:DXG983657 EHB983655:EHC983657 EQX983655:EQY983657 FAT983655:FAU983657 FKP983655:FKQ983657 FUL983655:FUM983657 GEH983655:GEI983657 GOD983655:GOE983657 GXZ983655:GYA983657 HHV983655:HHW983657 HRR983655:HRS983657 IBN983655:IBO983657 ILJ983655:ILK983657 IVF983655:IVG983657 JFB983655:JFC983657 JOX983655:JOY983657 JYT983655:JYU983657 KIP983655:KIQ983657 KSL983655:KSM983657 LCH983655:LCI983657 LMD983655:LME983657 LVZ983655:LWA983657 MFV983655:MFW983657 MPR983655:MPS983657 MZN983655:MZO983657 NJJ983655:NJK983657 NTF983655:NTG983657 ODB983655:ODC983657 OMX983655:OMY983657 OWT983655:OWU983657 PGP983655:PGQ983657 PQL983655:PQM983657 QAH983655:QAI983657 QKD983655:QKE983657 QTZ983655:QUA983657 RDV983655:RDW983657 RNR983655:RNS983657 RXN983655:RXO983657 SHJ983655:SHK983657 SRF983655:SRG983657 TBB983655:TBC983657 TKX983655:TKY983657 TUT983655:TUU983657 UEP983655:UEQ983657 UOL983655:UOM983657 UYH983655:UYI983657 VID983655:VIE983657 VRZ983655:VSA983657 WBV983655:WBW983657 WLR983655:WLS983657 WVN983655:WVO983657 ACT238:ACU254 AMP238:AMQ254 AWL238:AWM254 BGH238:BGI254 BQD238:BQE254 BZZ238:CAA254 CJV238:CJW254 CTR238:CTS254 DDN238:DDO254 DNJ238:DNK254 DXF238:DXG254 EHB238:EHC254 EQX238:EQY254 FAT238:FAU254 FKP238:FKQ254 FUL238:FUM254 GEH238:GEI254 GOD238:GOE254 GXZ238:GYA254 HHV238:HHW254 HRR238:HRS254 IBN238:IBO254 ILJ238:ILK254 IVF238:IVG254 JFB238:JFC254 JOX238:JOY254 JYT238:JYU254 KIP238:KIQ254 KSL238:KSM254 LCH238:LCI254 LMD238:LME254 LVZ238:LWA254 MFV238:MFW254 MPR238:MPS254 MZN238:MZO254 NJJ238:NJK254 NTF238:NTG254 ODB238:ODC254 OMX238:OMY254 OWT238:OWU254 PGP238:PGQ254 PQL238:PQM254 QAH238:QAI254 QKD238:QKE254 QTZ238:QUA254 RDV238:RDW254 RNR238:RNS254 RXN238:RXO254 SHJ238:SHK254 SRF238:SRG254 TBB238:TBC254 TKX238:TKY254 TUT238:TUU254 UEP238:UEQ254 UOL238:UOM254 UYH238:UYI254 VID238:VIE254 VRZ238:VSA254 WBV238:WBW254 WLR238:WLS254 WVN238:WVO254 G238:H254 JB238:JC254 WVN983659:WVO983738 G66057:H66100 JB66056:JC66099 SX66056:SY66099 ACT66056:ACU66099 AMP66056:AMQ66099 AWL66056:AWM66099 BGH66056:BGI66099 BQD66056:BQE66099 BZZ66056:CAA66099 CJV66056:CJW66099 CTR66056:CTS66099 DDN66056:DDO66099 DNJ66056:DNK66099 DXF66056:DXG66099 EHB66056:EHC66099 EQX66056:EQY66099 FAT66056:FAU66099 FKP66056:FKQ66099 FUL66056:FUM66099 GEH66056:GEI66099 GOD66056:GOE66099 GXZ66056:GYA66099 HHV66056:HHW66099 HRR66056:HRS66099 IBN66056:IBO66099 ILJ66056:ILK66099 IVF66056:IVG66099 JFB66056:JFC66099 JOX66056:JOY66099 JYT66056:JYU66099 KIP66056:KIQ66099 KSL66056:KSM66099 LCH66056:LCI66099 LMD66056:LME66099 LVZ66056:LWA66099 MFV66056:MFW66099 MPR66056:MPS66099 MZN66056:MZO66099 NJJ66056:NJK66099 NTF66056:NTG66099 ODB66056:ODC66099 OMX66056:OMY66099 OWT66056:OWU66099 PGP66056:PGQ66099 PQL66056:PQM66099 QAH66056:QAI66099 QKD66056:QKE66099 QTZ66056:QUA66099 RDV66056:RDW66099 RNR66056:RNS66099 RXN66056:RXO66099 SHJ66056:SHK66099 SRF66056:SRG66099 TBB66056:TBC66099 TKX66056:TKY66099 TUT66056:TUU66099 UEP66056:UEQ66099 UOL66056:UOM66099 UYH66056:UYI66099 VID66056:VIE66099 VRZ66056:VSA66099 WBV66056:WBW66099 WLR66056:WLS66099 WVN66056:WVO66099 G131593:H131636 JB131592:JC131635 SX131592:SY131635 ACT131592:ACU131635 AMP131592:AMQ131635 AWL131592:AWM131635 BGH131592:BGI131635 BQD131592:BQE131635 BZZ131592:CAA131635 CJV131592:CJW131635 CTR131592:CTS131635 DDN131592:DDO131635 DNJ131592:DNK131635 DXF131592:DXG131635 EHB131592:EHC131635 EQX131592:EQY131635 FAT131592:FAU131635 FKP131592:FKQ131635 FUL131592:FUM131635 GEH131592:GEI131635 GOD131592:GOE131635 GXZ131592:GYA131635 HHV131592:HHW131635 HRR131592:HRS131635 IBN131592:IBO131635 ILJ131592:ILK131635 IVF131592:IVG131635 JFB131592:JFC131635 JOX131592:JOY131635 JYT131592:JYU131635 KIP131592:KIQ131635 KSL131592:KSM131635 LCH131592:LCI131635 LMD131592:LME131635 LVZ131592:LWA131635 MFV131592:MFW131635 MPR131592:MPS131635 MZN131592:MZO131635 NJJ131592:NJK131635 NTF131592:NTG131635 ODB131592:ODC131635 OMX131592:OMY131635 OWT131592:OWU131635 PGP131592:PGQ131635 PQL131592:PQM131635 QAH131592:QAI131635 QKD131592:QKE131635 QTZ131592:QUA131635 RDV131592:RDW131635 RNR131592:RNS131635 RXN131592:RXO131635 SHJ131592:SHK131635 SRF131592:SRG131635 TBB131592:TBC131635 TKX131592:TKY131635 TUT131592:TUU131635 UEP131592:UEQ131635 UOL131592:UOM131635 UYH131592:UYI131635 VID131592:VIE131635 VRZ131592:VSA131635 WBV131592:WBW131635 WLR131592:WLS131635 WVN131592:WVO131635 G197129:H197172 JB197128:JC197171 SX197128:SY197171 ACT197128:ACU197171 AMP197128:AMQ197171 AWL197128:AWM197171 BGH197128:BGI197171 BQD197128:BQE197171 BZZ197128:CAA197171 CJV197128:CJW197171 CTR197128:CTS197171 DDN197128:DDO197171 DNJ197128:DNK197171 DXF197128:DXG197171 EHB197128:EHC197171 EQX197128:EQY197171 FAT197128:FAU197171 FKP197128:FKQ197171 FUL197128:FUM197171 GEH197128:GEI197171 GOD197128:GOE197171 GXZ197128:GYA197171 HHV197128:HHW197171 HRR197128:HRS197171 IBN197128:IBO197171 ILJ197128:ILK197171 IVF197128:IVG197171 JFB197128:JFC197171 JOX197128:JOY197171 JYT197128:JYU197171 KIP197128:KIQ197171 KSL197128:KSM197171 LCH197128:LCI197171 LMD197128:LME197171 LVZ197128:LWA197171 MFV197128:MFW197171 MPR197128:MPS197171 MZN197128:MZO197171 NJJ197128:NJK197171 NTF197128:NTG197171 ODB197128:ODC197171 OMX197128:OMY197171 OWT197128:OWU197171 PGP197128:PGQ197171 PQL197128:PQM197171 QAH197128:QAI197171 QKD197128:QKE197171 QTZ197128:QUA197171 RDV197128:RDW197171 RNR197128:RNS197171 RXN197128:RXO197171 SHJ197128:SHK197171 SRF197128:SRG197171 TBB197128:TBC197171 TKX197128:TKY197171 TUT197128:TUU197171 UEP197128:UEQ197171 UOL197128:UOM197171 UYH197128:UYI197171 VID197128:VIE197171 VRZ197128:VSA197171 WBV197128:WBW197171 WLR197128:WLS197171 WVN197128:WVO197171 G262665:H262708 JB262664:JC262707 SX262664:SY262707 ACT262664:ACU262707 AMP262664:AMQ262707 AWL262664:AWM262707 BGH262664:BGI262707 BQD262664:BQE262707 BZZ262664:CAA262707 CJV262664:CJW262707 CTR262664:CTS262707 DDN262664:DDO262707 DNJ262664:DNK262707 DXF262664:DXG262707 EHB262664:EHC262707 EQX262664:EQY262707 FAT262664:FAU262707 FKP262664:FKQ262707 FUL262664:FUM262707 GEH262664:GEI262707 GOD262664:GOE262707 GXZ262664:GYA262707 HHV262664:HHW262707 HRR262664:HRS262707 IBN262664:IBO262707 ILJ262664:ILK262707 IVF262664:IVG262707 JFB262664:JFC262707 JOX262664:JOY262707 JYT262664:JYU262707 KIP262664:KIQ262707 KSL262664:KSM262707 LCH262664:LCI262707 LMD262664:LME262707 LVZ262664:LWA262707 MFV262664:MFW262707 MPR262664:MPS262707 MZN262664:MZO262707 NJJ262664:NJK262707 NTF262664:NTG262707 ODB262664:ODC262707 OMX262664:OMY262707 OWT262664:OWU262707 PGP262664:PGQ262707 PQL262664:PQM262707 QAH262664:QAI262707 QKD262664:QKE262707 QTZ262664:QUA262707 RDV262664:RDW262707 RNR262664:RNS262707 RXN262664:RXO262707 SHJ262664:SHK262707 SRF262664:SRG262707 TBB262664:TBC262707 TKX262664:TKY262707 TUT262664:TUU262707 UEP262664:UEQ262707 UOL262664:UOM262707 UYH262664:UYI262707 VID262664:VIE262707 VRZ262664:VSA262707 WBV262664:WBW262707 WLR262664:WLS262707 WVN262664:WVO262707 G328201:H328244 JB328200:JC328243 SX328200:SY328243 ACT328200:ACU328243 AMP328200:AMQ328243 AWL328200:AWM328243 BGH328200:BGI328243 BQD328200:BQE328243 BZZ328200:CAA328243 CJV328200:CJW328243 CTR328200:CTS328243 DDN328200:DDO328243 DNJ328200:DNK328243 DXF328200:DXG328243 EHB328200:EHC328243 EQX328200:EQY328243 FAT328200:FAU328243 FKP328200:FKQ328243 FUL328200:FUM328243 GEH328200:GEI328243 GOD328200:GOE328243 GXZ328200:GYA328243 HHV328200:HHW328243 HRR328200:HRS328243 IBN328200:IBO328243 ILJ328200:ILK328243 IVF328200:IVG328243 JFB328200:JFC328243 JOX328200:JOY328243 JYT328200:JYU328243 KIP328200:KIQ328243 KSL328200:KSM328243 LCH328200:LCI328243 LMD328200:LME328243 LVZ328200:LWA328243 MFV328200:MFW328243 MPR328200:MPS328243 MZN328200:MZO328243 NJJ328200:NJK328243 NTF328200:NTG328243 ODB328200:ODC328243 OMX328200:OMY328243 OWT328200:OWU328243 PGP328200:PGQ328243 PQL328200:PQM328243 QAH328200:QAI328243 QKD328200:QKE328243 QTZ328200:QUA328243 RDV328200:RDW328243 RNR328200:RNS328243 RXN328200:RXO328243 SHJ328200:SHK328243 SRF328200:SRG328243 TBB328200:TBC328243 TKX328200:TKY328243 TUT328200:TUU328243 UEP328200:UEQ328243 UOL328200:UOM328243 UYH328200:UYI328243 VID328200:VIE328243 VRZ328200:VSA328243 WBV328200:WBW328243 WLR328200:WLS328243 WVN328200:WVO328243 G393737:H393780 JB393736:JC393779 SX393736:SY393779 ACT393736:ACU393779 AMP393736:AMQ393779 AWL393736:AWM393779 BGH393736:BGI393779 BQD393736:BQE393779 BZZ393736:CAA393779 CJV393736:CJW393779 CTR393736:CTS393779 DDN393736:DDO393779 DNJ393736:DNK393779 DXF393736:DXG393779 EHB393736:EHC393779 EQX393736:EQY393779 FAT393736:FAU393779 FKP393736:FKQ393779 FUL393736:FUM393779 GEH393736:GEI393779 GOD393736:GOE393779 GXZ393736:GYA393779 HHV393736:HHW393779 HRR393736:HRS393779 IBN393736:IBO393779 ILJ393736:ILK393779 IVF393736:IVG393779 JFB393736:JFC393779 JOX393736:JOY393779 JYT393736:JYU393779 KIP393736:KIQ393779 KSL393736:KSM393779 LCH393736:LCI393779 LMD393736:LME393779 LVZ393736:LWA393779 MFV393736:MFW393779 MPR393736:MPS393779 MZN393736:MZO393779 NJJ393736:NJK393779 NTF393736:NTG393779 ODB393736:ODC393779 OMX393736:OMY393779 OWT393736:OWU393779 PGP393736:PGQ393779 PQL393736:PQM393779 QAH393736:QAI393779 QKD393736:QKE393779 QTZ393736:QUA393779 RDV393736:RDW393779 RNR393736:RNS393779 RXN393736:RXO393779 SHJ393736:SHK393779 SRF393736:SRG393779 TBB393736:TBC393779 TKX393736:TKY393779 TUT393736:TUU393779 UEP393736:UEQ393779 UOL393736:UOM393779 UYH393736:UYI393779 VID393736:VIE393779 VRZ393736:VSA393779 WBV393736:WBW393779 WLR393736:WLS393779 WVN393736:WVO393779 G459273:H459316 JB459272:JC459315 SX459272:SY459315 ACT459272:ACU459315 AMP459272:AMQ459315 AWL459272:AWM459315 BGH459272:BGI459315 BQD459272:BQE459315 BZZ459272:CAA459315 CJV459272:CJW459315 CTR459272:CTS459315 DDN459272:DDO459315 DNJ459272:DNK459315 DXF459272:DXG459315 EHB459272:EHC459315 EQX459272:EQY459315 FAT459272:FAU459315 FKP459272:FKQ459315 FUL459272:FUM459315 GEH459272:GEI459315 GOD459272:GOE459315 GXZ459272:GYA459315 HHV459272:HHW459315 HRR459272:HRS459315 IBN459272:IBO459315 ILJ459272:ILK459315 IVF459272:IVG459315 JFB459272:JFC459315 JOX459272:JOY459315 JYT459272:JYU459315 KIP459272:KIQ459315 KSL459272:KSM459315 LCH459272:LCI459315 LMD459272:LME459315 LVZ459272:LWA459315 MFV459272:MFW459315 MPR459272:MPS459315 MZN459272:MZO459315 NJJ459272:NJK459315 NTF459272:NTG459315 ODB459272:ODC459315 OMX459272:OMY459315 OWT459272:OWU459315 PGP459272:PGQ459315 PQL459272:PQM459315 QAH459272:QAI459315 QKD459272:QKE459315 QTZ459272:QUA459315 RDV459272:RDW459315 RNR459272:RNS459315 RXN459272:RXO459315 SHJ459272:SHK459315 SRF459272:SRG459315 TBB459272:TBC459315 TKX459272:TKY459315 TUT459272:TUU459315 UEP459272:UEQ459315 UOL459272:UOM459315 UYH459272:UYI459315 VID459272:VIE459315 VRZ459272:VSA459315 WBV459272:WBW459315 WLR459272:WLS459315 WVN459272:WVO459315 G524809:H524852 JB524808:JC524851 SX524808:SY524851 ACT524808:ACU524851 AMP524808:AMQ524851 AWL524808:AWM524851 BGH524808:BGI524851 BQD524808:BQE524851 BZZ524808:CAA524851 CJV524808:CJW524851 CTR524808:CTS524851 DDN524808:DDO524851 DNJ524808:DNK524851 DXF524808:DXG524851 EHB524808:EHC524851 EQX524808:EQY524851 FAT524808:FAU524851 FKP524808:FKQ524851 FUL524808:FUM524851 GEH524808:GEI524851 GOD524808:GOE524851 GXZ524808:GYA524851 HHV524808:HHW524851 HRR524808:HRS524851 IBN524808:IBO524851 ILJ524808:ILK524851 IVF524808:IVG524851 JFB524808:JFC524851 JOX524808:JOY524851 JYT524808:JYU524851 KIP524808:KIQ524851 KSL524808:KSM524851 LCH524808:LCI524851 LMD524808:LME524851 LVZ524808:LWA524851 MFV524808:MFW524851 MPR524808:MPS524851 MZN524808:MZO524851 NJJ524808:NJK524851 NTF524808:NTG524851 ODB524808:ODC524851 OMX524808:OMY524851 OWT524808:OWU524851 PGP524808:PGQ524851 PQL524808:PQM524851 QAH524808:QAI524851 QKD524808:QKE524851 QTZ524808:QUA524851 RDV524808:RDW524851 RNR524808:RNS524851 RXN524808:RXO524851 SHJ524808:SHK524851 SRF524808:SRG524851 TBB524808:TBC524851 TKX524808:TKY524851 TUT524808:TUU524851 UEP524808:UEQ524851 UOL524808:UOM524851 UYH524808:UYI524851 VID524808:VIE524851 VRZ524808:VSA524851 WBV524808:WBW524851 WLR524808:WLS524851 WVN524808:WVO524851 G590345:H590388 JB590344:JC590387 SX590344:SY590387 ACT590344:ACU590387 AMP590344:AMQ590387 AWL590344:AWM590387 BGH590344:BGI590387 BQD590344:BQE590387 BZZ590344:CAA590387 CJV590344:CJW590387 CTR590344:CTS590387 DDN590344:DDO590387 DNJ590344:DNK590387 DXF590344:DXG590387 EHB590344:EHC590387 EQX590344:EQY590387 FAT590344:FAU590387 FKP590344:FKQ590387 FUL590344:FUM590387 GEH590344:GEI590387 GOD590344:GOE590387 GXZ590344:GYA590387 HHV590344:HHW590387 HRR590344:HRS590387 IBN590344:IBO590387 ILJ590344:ILK590387 IVF590344:IVG590387 JFB590344:JFC590387 JOX590344:JOY590387 JYT590344:JYU590387 KIP590344:KIQ590387 KSL590344:KSM590387 LCH590344:LCI590387 LMD590344:LME590387 LVZ590344:LWA590387 MFV590344:MFW590387 MPR590344:MPS590387 MZN590344:MZO590387 NJJ590344:NJK590387 NTF590344:NTG590387 ODB590344:ODC590387 OMX590344:OMY590387 OWT590344:OWU590387 PGP590344:PGQ590387 PQL590344:PQM590387 QAH590344:QAI590387 QKD590344:QKE590387 QTZ590344:QUA590387 RDV590344:RDW590387 RNR590344:RNS590387 RXN590344:RXO590387 SHJ590344:SHK590387 SRF590344:SRG590387 TBB590344:TBC590387 TKX590344:TKY590387 TUT590344:TUU590387 UEP590344:UEQ590387 UOL590344:UOM590387 UYH590344:UYI590387 VID590344:VIE590387 VRZ590344:VSA590387 WBV590344:WBW590387 WLR590344:WLS590387 WVN590344:WVO590387 G655881:H655924 JB655880:JC655923 SX655880:SY655923 ACT655880:ACU655923 AMP655880:AMQ655923 AWL655880:AWM655923 BGH655880:BGI655923 BQD655880:BQE655923 BZZ655880:CAA655923 CJV655880:CJW655923 CTR655880:CTS655923 DDN655880:DDO655923 DNJ655880:DNK655923 DXF655880:DXG655923 EHB655880:EHC655923 EQX655880:EQY655923 FAT655880:FAU655923 FKP655880:FKQ655923 FUL655880:FUM655923 GEH655880:GEI655923 GOD655880:GOE655923 GXZ655880:GYA655923 HHV655880:HHW655923 HRR655880:HRS655923 IBN655880:IBO655923 ILJ655880:ILK655923 IVF655880:IVG655923 JFB655880:JFC655923 JOX655880:JOY655923 JYT655880:JYU655923 KIP655880:KIQ655923 KSL655880:KSM655923 LCH655880:LCI655923 LMD655880:LME655923 LVZ655880:LWA655923 MFV655880:MFW655923 MPR655880:MPS655923 MZN655880:MZO655923 NJJ655880:NJK655923 NTF655880:NTG655923 ODB655880:ODC655923 OMX655880:OMY655923 OWT655880:OWU655923 PGP655880:PGQ655923 PQL655880:PQM655923 QAH655880:QAI655923 QKD655880:QKE655923 QTZ655880:QUA655923 RDV655880:RDW655923 RNR655880:RNS655923 RXN655880:RXO655923 SHJ655880:SHK655923 SRF655880:SRG655923 TBB655880:TBC655923 TKX655880:TKY655923 TUT655880:TUU655923 UEP655880:UEQ655923 UOL655880:UOM655923 UYH655880:UYI655923 VID655880:VIE655923 VRZ655880:VSA655923 WBV655880:WBW655923 WLR655880:WLS655923 WVN655880:WVO655923 G721417:H721460 JB721416:JC721459 SX721416:SY721459 ACT721416:ACU721459 AMP721416:AMQ721459 AWL721416:AWM721459 BGH721416:BGI721459 BQD721416:BQE721459 BZZ721416:CAA721459 CJV721416:CJW721459 CTR721416:CTS721459 DDN721416:DDO721459 DNJ721416:DNK721459 DXF721416:DXG721459 EHB721416:EHC721459 EQX721416:EQY721459 FAT721416:FAU721459 FKP721416:FKQ721459 FUL721416:FUM721459 GEH721416:GEI721459 GOD721416:GOE721459 GXZ721416:GYA721459 HHV721416:HHW721459 HRR721416:HRS721459 IBN721416:IBO721459 ILJ721416:ILK721459 IVF721416:IVG721459 JFB721416:JFC721459 JOX721416:JOY721459 JYT721416:JYU721459 KIP721416:KIQ721459 KSL721416:KSM721459 LCH721416:LCI721459 LMD721416:LME721459 LVZ721416:LWA721459 MFV721416:MFW721459 MPR721416:MPS721459 MZN721416:MZO721459 NJJ721416:NJK721459 NTF721416:NTG721459 ODB721416:ODC721459 OMX721416:OMY721459 OWT721416:OWU721459 PGP721416:PGQ721459 PQL721416:PQM721459 QAH721416:QAI721459 QKD721416:QKE721459 QTZ721416:QUA721459 RDV721416:RDW721459 RNR721416:RNS721459 RXN721416:RXO721459 SHJ721416:SHK721459 SRF721416:SRG721459 TBB721416:TBC721459 TKX721416:TKY721459 TUT721416:TUU721459 UEP721416:UEQ721459 UOL721416:UOM721459 UYH721416:UYI721459 VID721416:VIE721459 VRZ721416:VSA721459 WBV721416:WBW721459 WLR721416:WLS721459 WVN721416:WVO721459 G786953:H786996 JB786952:JC786995 SX786952:SY786995 ACT786952:ACU786995 AMP786952:AMQ786995 AWL786952:AWM786995 BGH786952:BGI786995 BQD786952:BQE786995 BZZ786952:CAA786995 CJV786952:CJW786995 CTR786952:CTS786995 DDN786952:DDO786995 DNJ786952:DNK786995 DXF786952:DXG786995 EHB786952:EHC786995 EQX786952:EQY786995 FAT786952:FAU786995 FKP786952:FKQ786995 FUL786952:FUM786995 GEH786952:GEI786995 GOD786952:GOE786995 GXZ786952:GYA786995 HHV786952:HHW786995 HRR786952:HRS786995 IBN786952:IBO786995 ILJ786952:ILK786995 IVF786952:IVG786995 JFB786952:JFC786995 JOX786952:JOY786995 JYT786952:JYU786995 KIP786952:KIQ786995 KSL786952:KSM786995 LCH786952:LCI786995 LMD786952:LME786995 LVZ786952:LWA786995 MFV786952:MFW786995 MPR786952:MPS786995 MZN786952:MZO786995 NJJ786952:NJK786995 NTF786952:NTG786995 ODB786952:ODC786995 OMX786952:OMY786995 OWT786952:OWU786995 PGP786952:PGQ786995 PQL786952:PQM786995 QAH786952:QAI786995 QKD786952:QKE786995 QTZ786952:QUA786995 RDV786952:RDW786995 RNR786952:RNS786995 RXN786952:RXO786995 SHJ786952:SHK786995 SRF786952:SRG786995 TBB786952:TBC786995 TKX786952:TKY786995 TUT786952:TUU786995 UEP786952:UEQ786995 UOL786952:UOM786995 UYH786952:UYI786995 VID786952:VIE786995 VRZ786952:VSA786995 WBV786952:WBW786995 WLR786952:WLS786995 WVN786952:WVO786995 G852489:H852532 JB852488:JC852531 SX852488:SY852531 ACT852488:ACU852531 AMP852488:AMQ852531 AWL852488:AWM852531 BGH852488:BGI852531 BQD852488:BQE852531 BZZ852488:CAA852531 CJV852488:CJW852531 CTR852488:CTS852531 DDN852488:DDO852531 DNJ852488:DNK852531 DXF852488:DXG852531 EHB852488:EHC852531 EQX852488:EQY852531 FAT852488:FAU852531 FKP852488:FKQ852531 FUL852488:FUM852531 GEH852488:GEI852531 GOD852488:GOE852531 GXZ852488:GYA852531 HHV852488:HHW852531 HRR852488:HRS852531 IBN852488:IBO852531 ILJ852488:ILK852531 IVF852488:IVG852531 JFB852488:JFC852531 JOX852488:JOY852531 JYT852488:JYU852531 KIP852488:KIQ852531 KSL852488:KSM852531 LCH852488:LCI852531 LMD852488:LME852531 LVZ852488:LWA852531 MFV852488:MFW852531 MPR852488:MPS852531 MZN852488:MZO852531 NJJ852488:NJK852531 NTF852488:NTG852531 ODB852488:ODC852531 OMX852488:OMY852531 OWT852488:OWU852531 PGP852488:PGQ852531 PQL852488:PQM852531 QAH852488:QAI852531 QKD852488:QKE852531 QTZ852488:QUA852531 RDV852488:RDW852531 RNR852488:RNS852531 RXN852488:RXO852531 SHJ852488:SHK852531 SRF852488:SRG852531 TBB852488:TBC852531 TKX852488:TKY852531 TUT852488:TUU852531 UEP852488:UEQ852531 UOL852488:UOM852531 UYH852488:UYI852531 VID852488:VIE852531 VRZ852488:VSA852531 WBV852488:WBW852531 WLR852488:WLS852531 WVN852488:WVO852531 G918025:H918068 JB918024:JC918067 SX918024:SY918067 ACT918024:ACU918067 AMP918024:AMQ918067 AWL918024:AWM918067 BGH918024:BGI918067 BQD918024:BQE918067 BZZ918024:CAA918067 CJV918024:CJW918067 CTR918024:CTS918067 DDN918024:DDO918067 DNJ918024:DNK918067 DXF918024:DXG918067 EHB918024:EHC918067 EQX918024:EQY918067 FAT918024:FAU918067 FKP918024:FKQ918067 FUL918024:FUM918067 GEH918024:GEI918067 GOD918024:GOE918067 GXZ918024:GYA918067 HHV918024:HHW918067 HRR918024:HRS918067 IBN918024:IBO918067 ILJ918024:ILK918067 IVF918024:IVG918067 JFB918024:JFC918067 JOX918024:JOY918067 JYT918024:JYU918067 KIP918024:KIQ918067 KSL918024:KSM918067 LCH918024:LCI918067 LMD918024:LME918067 LVZ918024:LWA918067 MFV918024:MFW918067 MPR918024:MPS918067 MZN918024:MZO918067 NJJ918024:NJK918067 NTF918024:NTG918067 ODB918024:ODC918067 OMX918024:OMY918067 OWT918024:OWU918067 PGP918024:PGQ918067 PQL918024:PQM918067 QAH918024:QAI918067 QKD918024:QKE918067 QTZ918024:QUA918067 RDV918024:RDW918067 RNR918024:RNS918067 RXN918024:RXO918067 SHJ918024:SHK918067 SRF918024:SRG918067 TBB918024:TBC918067 TKX918024:TKY918067 TUT918024:TUU918067 UEP918024:UEQ918067 UOL918024:UOM918067 UYH918024:UYI918067 VID918024:VIE918067 VRZ918024:VSA918067 WBV918024:WBW918067 WLR918024:WLS918067 WVN918024:WVO918067 G983561:H983604 JB983560:JC983603 SX983560:SY983603 ACT983560:ACU983603 AMP983560:AMQ983603 AWL983560:AWM983603 BGH983560:BGI983603 BQD983560:BQE983603 BZZ983560:CAA983603 CJV983560:CJW983603 CTR983560:CTS983603 DDN983560:DDO983603 DNJ983560:DNK983603 DXF983560:DXG983603 EHB983560:EHC983603 EQX983560:EQY983603 FAT983560:FAU983603 FKP983560:FKQ983603 FUL983560:FUM983603 GEH983560:GEI983603 GOD983560:GOE983603 GXZ983560:GYA983603 HHV983560:HHW983603 HRR983560:HRS983603 IBN983560:IBO983603 ILJ983560:ILK983603 IVF983560:IVG983603 JFB983560:JFC983603 JOX983560:JOY983603 JYT983560:JYU983603 KIP983560:KIQ983603 KSL983560:KSM983603 LCH983560:LCI983603 LMD983560:LME983603 LVZ983560:LWA983603 MFV983560:MFW983603 MPR983560:MPS983603 MZN983560:MZO983603 NJJ983560:NJK983603 NTF983560:NTG983603 ODB983560:ODC983603 OMX983560:OMY983603 OWT983560:OWU983603 PGP983560:PGQ983603 PQL983560:PQM983603 QAH983560:QAI983603 QKD983560:QKE983603 QTZ983560:QUA983603 RDV983560:RDW983603 RNR983560:RNS983603 RXN983560:RXO983603 SHJ983560:SHK983603 SRF983560:SRG983603 TBB983560:TBC983603 TKX983560:TKY983603 TUT983560:TUU983603 UEP983560:UEQ983603 UOL983560:UOM983603 UYH983560:UYI983603 VID983560:VIE983603 VRZ983560:VSA983603 WBV983560:WBW983603 WLR983560:WLS983603 WVN983560:WVO983603 WLR376:WLS392 G66156:H66235 JB66155:JC66234 SX66155:SY66234 ACT66155:ACU66234 AMP66155:AMQ66234 AWL66155:AWM66234 BGH66155:BGI66234 BQD66155:BQE66234 BZZ66155:CAA66234 CJV66155:CJW66234 CTR66155:CTS66234 DDN66155:DDO66234 DNJ66155:DNK66234 DXF66155:DXG66234 EHB66155:EHC66234 EQX66155:EQY66234 FAT66155:FAU66234 FKP66155:FKQ66234 FUL66155:FUM66234 GEH66155:GEI66234 GOD66155:GOE66234 GXZ66155:GYA66234 HHV66155:HHW66234 HRR66155:HRS66234 IBN66155:IBO66234 ILJ66155:ILK66234 IVF66155:IVG66234 JFB66155:JFC66234 JOX66155:JOY66234 JYT66155:JYU66234 KIP66155:KIQ66234 KSL66155:KSM66234 LCH66155:LCI66234 LMD66155:LME66234 LVZ66155:LWA66234 MFV66155:MFW66234 MPR66155:MPS66234 MZN66155:MZO66234 NJJ66155:NJK66234 NTF66155:NTG66234 ODB66155:ODC66234 OMX66155:OMY66234 OWT66155:OWU66234 PGP66155:PGQ66234 PQL66155:PQM66234 QAH66155:QAI66234 QKD66155:QKE66234 QTZ66155:QUA66234 RDV66155:RDW66234 RNR66155:RNS66234 RXN66155:RXO66234 SHJ66155:SHK66234 SRF66155:SRG66234 TBB66155:TBC66234 TKX66155:TKY66234 TUT66155:TUU66234 UEP66155:UEQ66234 UOL66155:UOM66234 UYH66155:UYI66234 VID66155:VIE66234 VRZ66155:VSA66234 WBV66155:WBW66234 WLR66155:WLS66234 WVN66155:WVO66234 G131692:H131771 JB131691:JC131770 SX131691:SY131770 ACT131691:ACU131770 AMP131691:AMQ131770 AWL131691:AWM131770 BGH131691:BGI131770 BQD131691:BQE131770 BZZ131691:CAA131770 CJV131691:CJW131770 CTR131691:CTS131770 DDN131691:DDO131770 DNJ131691:DNK131770 DXF131691:DXG131770 EHB131691:EHC131770 EQX131691:EQY131770 FAT131691:FAU131770 FKP131691:FKQ131770 FUL131691:FUM131770 GEH131691:GEI131770 GOD131691:GOE131770 GXZ131691:GYA131770 HHV131691:HHW131770 HRR131691:HRS131770 IBN131691:IBO131770 ILJ131691:ILK131770 IVF131691:IVG131770 JFB131691:JFC131770 JOX131691:JOY131770 JYT131691:JYU131770 KIP131691:KIQ131770 KSL131691:KSM131770 LCH131691:LCI131770 LMD131691:LME131770 LVZ131691:LWA131770 MFV131691:MFW131770 MPR131691:MPS131770 MZN131691:MZO131770 NJJ131691:NJK131770 NTF131691:NTG131770 ODB131691:ODC131770 OMX131691:OMY131770 OWT131691:OWU131770 PGP131691:PGQ131770 PQL131691:PQM131770 QAH131691:QAI131770 QKD131691:QKE131770 QTZ131691:QUA131770 RDV131691:RDW131770 RNR131691:RNS131770 RXN131691:RXO131770 SHJ131691:SHK131770 SRF131691:SRG131770 TBB131691:TBC131770 TKX131691:TKY131770 TUT131691:TUU131770 UEP131691:UEQ131770 UOL131691:UOM131770 UYH131691:UYI131770 VID131691:VIE131770 VRZ131691:VSA131770 WBV131691:WBW131770 WLR131691:WLS131770 WVN131691:WVO131770 G197228:H197307 JB197227:JC197306 SX197227:SY197306 ACT197227:ACU197306 AMP197227:AMQ197306 AWL197227:AWM197306 BGH197227:BGI197306 BQD197227:BQE197306 BZZ197227:CAA197306 CJV197227:CJW197306 CTR197227:CTS197306 DDN197227:DDO197306 DNJ197227:DNK197306 DXF197227:DXG197306 EHB197227:EHC197306 EQX197227:EQY197306 FAT197227:FAU197306 FKP197227:FKQ197306 FUL197227:FUM197306 GEH197227:GEI197306 GOD197227:GOE197306 GXZ197227:GYA197306 HHV197227:HHW197306 HRR197227:HRS197306 IBN197227:IBO197306 ILJ197227:ILK197306 IVF197227:IVG197306 JFB197227:JFC197306 JOX197227:JOY197306 JYT197227:JYU197306 KIP197227:KIQ197306 KSL197227:KSM197306 LCH197227:LCI197306 LMD197227:LME197306 LVZ197227:LWA197306 MFV197227:MFW197306 MPR197227:MPS197306 MZN197227:MZO197306 NJJ197227:NJK197306 NTF197227:NTG197306 ODB197227:ODC197306 OMX197227:OMY197306 OWT197227:OWU197306 PGP197227:PGQ197306 PQL197227:PQM197306 QAH197227:QAI197306 QKD197227:QKE197306 QTZ197227:QUA197306 RDV197227:RDW197306 RNR197227:RNS197306 RXN197227:RXO197306 SHJ197227:SHK197306 SRF197227:SRG197306 TBB197227:TBC197306 TKX197227:TKY197306 TUT197227:TUU197306 UEP197227:UEQ197306 UOL197227:UOM197306 UYH197227:UYI197306 VID197227:VIE197306 VRZ197227:VSA197306 WBV197227:WBW197306 WLR197227:WLS197306 WVN197227:WVO197306 G262764:H262843 JB262763:JC262842 SX262763:SY262842 ACT262763:ACU262842 AMP262763:AMQ262842 AWL262763:AWM262842 BGH262763:BGI262842 BQD262763:BQE262842 BZZ262763:CAA262842 CJV262763:CJW262842 CTR262763:CTS262842 DDN262763:DDO262842 DNJ262763:DNK262842 DXF262763:DXG262842 EHB262763:EHC262842 EQX262763:EQY262842 FAT262763:FAU262842 FKP262763:FKQ262842 FUL262763:FUM262842 GEH262763:GEI262842 GOD262763:GOE262842 GXZ262763:GYA262842 HHV262763:HHW262842 HRR262763:HRS262842 IBN262763:IBO262842 ILJ262763:ILK262842 IVF262763:IVG262842 JFB262763:JFC262842 JOX262763:JOY262842 JYT262763:JYU262842 KIP262763:KIQ262842 KSL262763:KSM262842 LCH262763:LCI262842 LMD262763:LME262842 LVZ262763:LWA262842 MFV262763:MFW262842 MPR262763:MPS262842 MZN262763:MZO262842 NJJ262763:NJK262842 NTF262763:NTG262842 ODB262763:ODC262842 OMX262763:OMY262842 OWT262763:OWU262842 PGP262763:PGQ262842 PQL262763:PQM262842 QAH262763:QAI262842 QKD262763:QKE262842 QTZ262763:QUA262842 RDV262763:RDW262842 RNR262763:RNS262842 RXN262763:RXO262842 SHJ262763:SHK262842 SRF262763:SRG262842 TBB262763:TBC262842 TKX262763:TKY262842 TUT262763:TUU262842 UEP262763:UEQ262842 UOL262763:UOM262842 UYH262763:UYI262842 VID262763:VIE262842 VRZ262763:VSA262842 WBV262763:WBW262842 WLR262763:WLS262842 WVN262763:WVO262842 G328300:H328379 JB328299:JC328378 SX328299:SY328378 ACT328299:ACU328378 AMP328299:AMQ328378 AWL328299:AWM328378 BGH328299:BGI328378 BQD328299:BQE328378 BZZ328299:CAA328378 CJV328299:CJW328378 CTR328299:CTS328378 DDN328299:DDO328378 DNJ328299:DNK328378 DXF328299:DXG328378 EHB328299:EHC328378 EQX328299:EQY328378 FAT328299:FAU328378 FKP328299:FKQ328378 FUL328299:FUM328378 GEH328299:GEI328378 GOD328299:GOE328378 GXZ328299:GYA328378 HHV328299:HHW328378 HRR328299:HRS328378 IBN328299:IBO328378 ILJ328299:ILK328378 IVF328299:IVG328378 JFB328299:JFC328378 JOX328299:JOY328378 JYT328299:JYU328378 KIP328299:KIQ328378 KSL328299:KSM328378 LCH328299:LCI328378 LMD328299:LME328378 LVZ328299:LWA328378 MFV328299:MFW328378 MPR328299:MPS328378 MZN328299:MZO328378 NJJ328299:NJK328378 NTF328299:NTG328378 ODB328299:ODC328378 OMX328299:OMY328378 OWT328299:OWU328378 PGP328299:PGQ328378 PQL328299:PQM328378 QAH328299:QAI328378 QKD328299:QKE328378 QTZ328299:QUA328378 RDV328299:RDW328378 RNR328299:RNS328378 RXN328299:RXO328378 SHJ328299:SHK328378 SRF328299:SRG328378 TBB328299:TBC328378 TKX328299:TKY328378 TUT328299:TUU328378 UEP328299:UEQ328378 UOL328299:UOM328378 UYH328299:UYI328378 VID328299:VIE328378 VRZ328299:VSA328378 WBV328299:WBW328378 WLR328299:WLS328378 WVN328299:WVO328378 G393836:H393915 JB393835:JC393914 SX393835:SY393914 ACT393835:ACU393914 AMP393835:AMQ393914 AWL393835:AWM393914 BGH393835:BGI393914 BQD393835:BQE393914 BZZ393835:CAA393914 CJV393835:CJW393914 CTR393835:CTS393914 DDN393835:DDO393914 DNJ393835:DNK393914 DXF393835:DXG393914 EHB393835:EHC393914 EQX393835:EQY393914 FAT393835:FAU393914 FKP393835:FKQ393914 FUL393835:FUM393914 GEH393835:GEI393914 GOD393835:GOE393914 GXZ393835:GYA393914 HHV393835:HHW393914 HRR393835:HRS393914 IBN393835:IBO393914 ILJ393835:ILK393914 IVF393835:IVG393914 JFB393835:JFC393914 JOX393835:JOY393914 JYT393835:JYU393914 KIP393835:KIQ393914 KSL393835:KSM393914 LCH393835:LCI393914 LMD393835:LME393914 LVZ393835:LWA393914 MFV393835:MFW393914 MPR393835:MPS393914 MZN393835:MZO393914 NJJ393835:NJK393914 NTF393835:NTG393914 ODB393835:ODC393914 OMX393835:OMY393914 OWT393835:OWU393914 PGP393835:PGQ393914 PQL393835:PQM393914 QAH393835:QAI393914 QKD393835:QKE393914 QTZ393835:QUA393914 RDV393835:RDW393914 RNR393835:RNS393914 RXN393835:RXO393914 SHJ393835:SHK393914 SRF393835:SRG393914 TBB393835:TBC393914 TKX393835:TKY393914 TUT393835:TUU393914 UEP393835:UEQ393914 UOL393835:UOM393914 UYH393835:UYI393914 VID393835:VIE393914 VRZ393835:VSA393914 WBV393835:WBW393914 WLR393835:WLS393914 WVN393835:WVO393914 G459372:H459451 JB459371:JC459450 SX459371:SY459450 ACT459371:ACU459450 AMP459371:AMQ459450 AWL459371:AWM459450 BGH459371:BGI459450 BQD459371:BQE459450 BZZ459371:CAA459450 CJV459371:CJW459450 CTR459371:CTS459450 DDN459371:DDO459450 DNJ459371:DNK459450 DXF459371:DXG459450 EHB459371:EHC459450 EQX459371:EQY459450 FAT459371:FAU459450 FKP459371:FKQ459450 FUL459371:FUM459450 GEH459371:GEI459450 GOD459371:GOE459450 GXZ459371:GYA459450 HHV459371:HHW459450 HRR459371:HRS459450 IBN459371:IBO459450 ILJ459371:ILK459450 IVF459371:IVG459450 JFB459371:JFC459450 JOX459371:JOY459450 JYT459371:JYU459450 KIP459371:KIQ459450 KSL459371:KSM459450 LCH459371:LCI459450 LMD459371:LME459450 LVZ459371:LWA459450 MFV459371:MFW459450 MPR459371:MPS459450 MZN459371:MZO459450 NJJ459371:NJK459450 NTF459371:NTG459450 ODB459371:ODC459450 OMX459371:OMY459450 OWT459371:OWU459450 PGP459371:PGQ459450 PQL459371:PQM459450 QAH459371:QAI459450 QKD459371:QKE459450 QTZ459371:QUA459450 RDV459371:RDW459450 RNR459371:RNS459450 RXN459371:RXO459450 SHJ459371:SHK459450 SRF459371:SRG459450 TBB459371:TBC459450 TKX459371:TKY459450 TUT459371:TUU459450 UEP459371:UEQ459450 UOL459371:UOM459450 UYH459371:UYI459450 VID459371:VIE459450 VRZ459371:VSA459450 WBV459371:WBW459450 WLR459371:WLS459450 WVN459371:WVO459450 G524908:H524987 JB524907:JC524986 SX524907:SY524986 ACT524907:ACU524986 AMP524907:AMQ524986 AWL524907:AWM524986 BGH524907:BGI524986 BQD524907:BQE524986 BZZ524907:CAA524986 CJV524907:CJW524986 CTR524907:CTS524986 DDN524907:DDO524986 DNJ524907:DNK524986 DXF524907:DXG524986 EHB524907:EHC524986 EQX524907:EQY524986 FAT524907:FAU524986 FKP524907:FKQ524986 FUL524907:FUM524986 GEH524907:GEI524986 GOD524907:GOE524986 GXZ524907:GYA524986 HHV524907:HHW524986 HRR524907:HRS524986 IBN524907:IBO524986 ILJ524907:ILK524986 IVF524907:IVG524986 JFB524907:JFC524986 JOX524907:JOY524986 JYT524907:JYU524986 KIP524907:KIQ524986 KSL524907:KSM524986 LCH524907:LCI524986 LMD524907:LME524986 LVZ524907:LWA524986 MFV524907:MFW524986 MPR524907:MPS524986 MZN524907:MZO524986 NJJ524907:NJK524986 NTF524907:NTG524986 ODB524907:ODC524986 OMX524907:OMY524986 OWT524907:OWU524986 PGP524907:PGQ524986 PQL524907:PQM524986 QAH524907:QAI524986 QKD524907:QKE524986 QTZ524907:QUA524986 RDV524907:RDW524986 RNR524907:RNS524986 RXN524907:RXO524986 SHJ524907:SHK524986 SRF524907:SRG524986 TBB524907:TBC524986 TKX524907:TKY524986 TUT524907:TUU524986 UEP524907:UEQ524986 UOL524907:UOM524986 UYH524907:UYI524986 VID524907:VIE524986 VRZ524907:VSA524986 WBV524907:WBW524986 WLR524907:WLS524986 WVN524907:WVO524986 G590444:H590523 JB590443:JC590522 SX590443:SY590522 ACT590443:ACU590522 AMP590443:AMQ590522 AWL590443:AWM590522 BGH590443:BGI590522 BQD590443:BQE590522 BZZ590443:CAA590522 CJV590443:CJW590522 CTR590443:CTS590522 DDN590443:DDO590522 DNJ590443:DNK590522 DXF590443:DXG590522 EHB590443:EHC590522 EQX590443:EQY590522 FAT590443:FAU590522 FKP590443:FKQ590522 FUL590443:FUM590522 GEH590443:GEI590522 GOD590443:GOE590522 GXZ590443:GYA590522 HHV590443:HHW590522 HRR590443:HRS590522 IBN590443:IBO590522 ILJ590443:ILK590522 IVF590443:IVG590522 JFB590443:JFC590522 JOX590443:JOY590522 JYT590443:JYU590522 KIP590443:KIQ590522 KSL590443:KSM590522 LCH590443:LCI590522 LMD590443:LME590522 LVZ590443:LWA590522 MFV590443:MFW590522 MPR590443:MPS590522 MZN590443:MZO590522 NJJ590443:NJK590522 NTF590443:NTG590522 ODB590443:ODC590522 OMX590443:OMY590522 OWT590443:OWU590522 PGP590443:PGQ590522 PQL590443:PQM590522 QAH590443:QAI590522 QKD590443:QKE590522 QTZ590443:QUA590522 RDV590443:RDW590522 RNR590443:RNS590522 RXN590443:RXO590522 SHJ590443:SHK590522 SRF590443:SRG590522 TBB590443:TBC590522 TKX590443:TKY590522 TUT590443:TUU590522 UEP590443:UEQ590522 UOL590443:UOM590522 UYH590443:UYI590522 VID590443:VIE590522 VRZ590443:VSA590522 WBV590443:WBW590522 WLR590443:WLS590522 WVN590443:WVO590522 G655980:H656059 JB655979:JC656058 SX655979:SY656058 ACT655979:ACU656058 AMP655979:AMQ656058 AWL655979:AWM656058 BGH655979:BGI656058 BQD655979:BQE656058 BZZ655979:CAA656058 CJV655979:CJW656058 CTR655979:CTS656058 DDN655979:DDO656058 DNJ655979:DNK656058 DXF655979:DXG656058 EHB655979:EHC656058 EQX655979:EQY656058 FAT655979:FAU656058 FKP655979:FKQ656058 FUL655979:FUM656058 GEH655979:GEI656058 GOD655979:GOE656058 GXZ655979:GYA656058 HHV655979:HHW656058 HRR655979:HRS656058 IBN655979:IBO656058 ILJ655979:ILK656058 IVF655979:IVG656058 JFB655979:JFC656058 JOX655979:JOY656058 JYT655979:JYU656058 KIP655979:KIQ656058 KSL655979:KSM656058 LCH655979:LCI656058 LMD655979:LME656058 LVZ655979:LWA656058 MFV655979:MFW656058 MPR655979:MPS656058 MZN655979:MZO656058 NJJ655979:NJK656058 NTF655979:NTG656058 ODB655979:ODC656058 OMX655979:OMY656058 OWT655979:OWU656058 PGP655979:PGQ656058 PQL655979:PQM656058 QAH655979:QAI656058 QKD655979:QKE656058 QTZ655979:QUA656058 RDV655979:RDW656058 RNR655979:RNS656058 RXN655979:RXO656058 SHJ655979:SHK656058 SRF655979:SRG656058 TBB655979:TBC656058 TKX655979:TKY656058 TUT655979:TUU656058 UEP655979:UEQ656058 UOL655979:UOM656058 UYH655979:UYI656058 VID655979:VIE656058 VRZ655979:VSA656058 WBV655979:WBW656058 WLR655979:WLS656058 WVN655979:WVO656058 G721516:H721595 JB721515:JC721594 SX721515:SY721594 ACT721515:ACU721594 AMP721515:AMQ721594 AWL721515:AWM721594 BGH721515:BGI721594 BQD721515:BQE721594 BZZ721515:CAA721594 CJV721515:CJW721594 CTR721515:CTS721594 DDN721515:DDO721594 DNJ721515:DNK721594 DXF721515:DXG721594 EHB721515:EHC721594 EQX721515:EQY721594 FAT721515:FAU721594 FKP721515:FKQ721594 FUL721515:FUM721594 GEH721515:GEI721594 GOD721515:GOE721594 GXZ721515:GYA721594 HHV721515:HHW721594 HRR721515:HRS721594 IBN721515:IBO721594 ILJ721515:ILK721594 IVF721515:IVG721594 JFB721515:JFC721594 JOX721515:JOY721594 JYT721515:JYU721594 KIP721515:KIQ721594 KSL721515:KSM721594 LCH721515:LCI721594 LMD721515:LME721594 LVZ721515:LWA721594 MFV721515:MFW721594 MPR721515:MPS721594 MZN721515:MZO721594 NJJ721515:NJK721594 NTF721515:NTG721594 ODB721515:ODC721594 OMX721515:OMY721594 OWT721515:OWU721594 PGP721515:PGQ721594 PQL721515:PQM721594 QAH721515:QAI721594 QKD721515:QKE721594 QTZ721515:QUA721594 RDV721515:RDW721594 RNR721515:RNS721594 RXN721515:RXO721594 SHJ721515:SHK721594 SRF721515:SRG721594 TBB721515:TBC721594 TKX721515:TKY721594 TUT721515:TUU721594 UEP721515:UEQ721594 UOL721515:UOM721594 UYH721515:UYI721594 VID721515:VIE721594 VRZ721515:VSA721594 WBV721515:WBW721594 WLR721515:WLS721594 WVN721515:WVO721594 G787052:H787131 JB787051:JC787130 SX787051:SY787130 ACT787051:ACU787130 AMP787051:AMQ787130 AWL787051:AWM787130 BGH787051:BGI787130 BQD787051:BQE787130 BZZ787051:CAA787130 CJV787051:CJW787130 CTR787051:CTS787130 DDN787051:DDO787130 DNJ787051:DNK787130 DXF787051:DXG787130 EHB787051:EHC787130 EQX787051:EQY787130 FAT787051:FAU787130 FKP787051:FKQ787130 FUL787051:FUM787130 GEH787051:GEI787130 GOD787051:GOE787130 GXZ787051:GYA787130 HHV787051:HHW787130 HRR787051:HRS787130 IBN787051:IBO787130 ILJ787051:ILK787130 IVF787051:IVG787130 JFB787051:JFC787130 JOX787051:JOY787130 JYT787051:JYU787130 KIP787051:KIQ787130 KSL787051:KSM787130 LCH787051:LCI787130 LMD787051:LME787130 LVZ787051:LWA787130 MFV787051:MFW787130 MPR787051:MPS787130 MZN787051:MZO787130 NJJ787051:NJK787130 NTF787051:NTG787130 ODB787051:ODC787130 OMX787051:OMY787130 OWT787051:OWU787130 PGP787051:PGQ787130 PQL787051:PQM787130 QAH787051:QAI787130 QKD787051:QKE787130 QTZ787051:QUA787130 RDV787051:RDW787130 RNR787051:RNS787130 RXN787051:RXO787130 SHJ787051:SHK787130 SRF787051:SRG787130 TBB787051:TBC787130 TKX787051:TKY787130 TUT787051:TUU787130 UEP787051:UEQ787130 UOL787051:UOM787130 UYH787051:UYI787130 VID787051:VIE787130 VRZ787051:VSA787130 WBV787051:WBW787130 WLR787051:WLS787130 WVN787051:WVO787130 G852588:H852667 JB852587:JC852666 SX852587:SY852666 ACT852587:ACU852666 AMP852587:AMQ852666 AWL852587:AWM852666 BGH852587:BGI852666 BQD852587:BQE852666 BZZ852587:CAA852666 CJV852587:CJW852666 CTR852587:CTS852666 DDN852587:DDO852666 DNJ852587:DNK852666 DXF852587:DXG852666 EHB852587:EHC852666 EQX852587:EQY852666 FAT852587:FAU852666 FKP852587:FKQ852666 FUL852587:FUM852666 GEH852587:GEI852666 GOD852587:GOE852666 GXZ852587:GYA852666 HHV852587:HHW852666 HRR852587:HRS852666 IBN852587:IBO852666 ILJ852587:ILK852666 IVF852587:IVG852666 JFB852587:JFC852666 JOX852587:JOY852666 JYT852587:JYU852666 KIP852587:KIQ852666 KSL852587:KSM852666 LCH852587:LCI852666 LMD852587:LME852666 LVZ852587:LWA852666 MFV852587:MFW852666 MPR852587:MPS852666 MZN852587:MZO852666 NJJ852587:NJK852666 NTF852587:NTG852666 ODB852587:ODC852666 OMX852587:OMY852666 OWT852587:OWU852666 PGP852587:PGQ852666 PQL852587:PQM852666 QAH852587:QAI852666 QKD852587:QKE852666 QTZ852587:QUA852666 RDV852587:RDW852666 RNR852587:RNS852666 RXN852587:RXO852666 SHJ852587:SHK852666 SRF852587:SRG852666 TBB852587:TBC852666 TKX852587:TKY852666 TUT852587:TUU852666 UEP852587:UEQ852666 UOL852587:UOM852666 UYH852587:UYI852666 VID852587:VIE852666 VRZ852587:VSA852666 WBV852587:WBW852666 WLR852587:WLS852666 WVN852587:WVO852666 G918124:H918203 JB918123:JC918202 SX918123:SY918202 ACT918123:ACU918202 AMP918123:AMQ918202 AWL918123:AWM918202 BGH918123:BGI918202 BQD918123:BQE918202 BZZ918123:CAA918202 CJV918123:CJW918202 CTR918123:CTS918202 DDN918123:DDO918202 DNJ918123:DNK918202 DXF918123:DXG918202 EHB918123:EHC918202 EQX918123:EQY918202 FAT918123:FAU918202 FKP918123:FKQ918202 FUL918123:FUM918202 GEH918123:GEI918202 GOD918123:GOE918202 GXZ918123:GYA918202 HHV918123:HHW918202 HRR918123:HRS918202 IBN918123:IBO918202 ILJ918123:ILK918202 IVF918123:IVG918202 JFB918123:JFC918202 JOX918123:JOY918202 JYT918123:JYU918202 KIP918123:KIQ918202 KSL918123:KSM918202 LCH918123:LCI918202 LMD918123:LME918202 LVZ918123:LWA918202 MFV918123:MFW918202 MPR918123:MPS918202 MZN918123:MZO918202 NJJ918123:NJK918202 NTF918123:NTG918202 ODB918123:ODC918202 OMX918123:OMY918202 OWT918123:OWU918202 PGP918123:PGQ918202 PQL918123:PQM918202 QAH918123:QAI918202 QKD918123:QKE918202 QTZ918123:QUA918202 RDV918123:RDW918202 RNR918123:RNS918202 RXN918123:RXO918202 SHJ918123:SHK918202 SRF918123:SRG918202 TBB918123:TBC918202 TKX918123:TKY918202 TUT918123:TUU918202 UEP918123:UEQ918202 UOL918123:UOM918202 UYH918123:UYI918202 VID918123:VIE918202 VRZ918123:VSA918202 WBV918123:WBW918202 WLR918123:WLS918202 WVN918123:WVO918202 G983660:H983739 JB983659:JC983738 SX983659:SY983738 ACT983659:ACU983738 AMP983659:AMQ983738 AWL983659:AWM983738 BGH983659:BGI983738 BQD983659:BQE983738 BZZ983659:CAA983738 CJV983659:CJW983738 CTR983659:CTS983738 DDN983659:DDO983738 DNJ983659:DNK983738 DXF983659:DXG983738 EHB983659:EHC983738 EQX983659:EQY983738 FAT983659:FAU983738 FKP983659:FKQ983738 FUL983659:FUM983738 GEH983659:GEI983738 GOD983659:GOE983738 GXZ983659:GYA983738 HHV983659:HHW983738 HRR983659:HRS983738 IBN983659:IBO983738 ILJ983659:ILK983738 IVF983659:IVG983738 JFB983659:JFC983738 JOX983659:JOY983738 JYT983659:JYU983738 KIP983659:KIQ983738 KSL983659:KSM983738 LCH983659:LCI983738 LMD983659:LME983738 LVZ983659:LWA983738 MFV983659:MFW983738 MPR983659:MPS983738 MZN983659:MZO983738 NJJ983659:NJK983738 NTF983659:NTG983738 ODB983659:ODC983738 OMX983659:OMY983738 OWT983659:OWU983738 PGP983659:PGQ983738 PQL983659:PQM983738 QAH983659:QAI983738 QKD983659:QKE983738 QTZ983659:QUA983738 RDV983659:RDW983738 RNR983659:RNS983738 RXN983659:RXO983738 SHJ983659:SHK983738 SRF983659:SRG983738 TBB983659:TBC983738 TKX983659:TKY983738 TUT983659:TUU983738 UEP983659:UEQ983738 UOL983659:UOM983738 UYH983659:UYI983738 VID983659:VIE983738 VRZ983659:VSA983738 WBV983659:WBW983738 WLR983659:WLS983738 WBV376:WBW392 VRZ376:VSA392 VID376:VIE392 UYH376:UYI392 UOL376:UOM392 UEP376:UEQ392 TUT376:TUU392 TKX376:TKY392 TBB376:TBC392 SRF376:SRG392 SHJ376:SHK392 RXN376:RXO392 RNR376:RNS392 RDV376:RDW392 QTZ376:QUA392 QKD376:QKE392 QAH376:QAI392 PQL376:PQM392 PGP376:PGQ392 OWT376:OWU392 OMX376:OMY392 ODB376:ODC392 NTF376:NTG392 NJJ376:NJK392 MZN376:MZO392 MPR376:MPS392 MFV376:MFW392 LVZ376:LWA392 LMD376:LME392 LCH376:LCI392 KSL376:KSM392 KIP376:KIQ392 JYT376:JYU392 JOX376:JOY392 JFB376:JFC392 IVF376:IVG392 ILJ376:ILK392 IBN376:IBO392 HRR376:HRS392 HHV376:HHW392 GXZ376:GYA392 GOD376:GOE392 GEH376:GEI392 FUL376:FUM392 FKP376:FKQ392 FAT376:FAU392 EQX376:EQY392 EHB376:EHC392 DXF376:DXG392 DNJ376:DNK392 DDN376:DDO392 CTR376:CTS392 CJV376:CJW392 BZZ376:CAA392 BQD376:BQE392 BGH376:BGI392 AWL376:AWM392 AMP376:AMQ392 ACT376:ACU392 SX376:SY392 JB376:JC392 G376:H392 G161:H184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76:WVO392 JB310:JC350 SX310:SY350 ACT310:ACU350 AMP310:AMQ350 AWL310:AWM350 BGH310:BGI350 BQD310:BQE350 BZZ310:CAA350 CJV310:CJW350 CTR310:CTS350 DDN310:DDO350 DNJ310:DNK350 DXF310:DXG350 EHB310:EHC350 EQX310:EQY350 FAT310:FAU350 FKP310:FKQ350 FUL310:FUM350 GEH310:GEI350 GOD310:GOE350 GXZ310:GYA350 HHV310:HHW350 HRR310:HRS350 IBN310:IBO350 ILJ310:ILK350 IVF310:IVG350 JFB310:JFC350 JOX310:JOY350 JYT310:JYU350 KIP310:KIQ350 KSL310:KSM350 LCH310:LCI350 LMD310:LME350 LVZ310:LWA350 MFV310:MFW350 MPR310:MPS350 MZN310:MZO350 NJJ310:NJK350 NTF310:NTG350 ODB310:ODC350 OMX310:OMY350 OWT310:OWU350 PGP310:PGQ350 PQL310:PQM350 QAH310:QAI350 QKD310:QKE350 QTZ310:QUA350 RDV310:RDW350 RNR310:RNS350 RXN310:RXO350 SHJ310:SHK350 SRF310:SRG350 TBB310:TBC350 TKX310:TKY350 TUT310:TUU350 UEP310:UEQ350 UOL310:UOM350 UYH310:UYI350 VID310:VIE350 VRZ310:VSA350 WBV310:WBW350 WLR310:WLS350 WVN310:WVO350 G310:H350 G352:H373 JB352:JC373 SX352:SY373 ACT352:ACU373 AMP352:AMQ373 AWL352:AWM373 BGH352:BGI373 BQD352:BQE373 BZZ352:CAA373 CJV352:CJW373 CTR352:CTS373 DDN352:DDO373 DNJ352:DNK373 DXF352:DXG373 EHB352:EHC373 EQX352:EQY373 FAT352:FAU373 FKP352:FKQ373 FUL352:FUM373 GEH352:GEI373 GOD352:GOE373 GXZ352:GYA373 HHV352:HHW373 HRR352:HRS373 IBN352:IBO373 ILJ352:ILK373 IVF352:IVG373 JFB352:JFC373 JOX352:JOY373 JYT352:JYU373 KIP352:KIQ373 KSL352:KSM373 LCH352:LCI373 LMD352:LME373 LVZ352:LWA373 MFV352:MFW373 MPR352:MPS373 MZN352:MZO373 NJJ352:NJK373 NTF352:NTG373 ODB352:ODC373 OMX352:OMY373 OWT352:OWU373 PGP352:PGQ373 PQL352:PQM373 QAH352:QAI373 QKD352:QKE373 QTZ352:QUA373 RDV352:RDW373 RNR352:RNS373 RXN352:RXO373 SHJ352:SHK373 SRF352:SRG373 TBB352:TBC373 TKX352:TKY373 TUT352:TUU373 UEP352:UEQ373 UOL352:UOM373 UYH352:UYI373 VID352:VIE373 VRZ352:VSA373 WBV352:WBW373 WLR352:WLS373 WVN352:WVO373 SX238:SY254 SX512:SY512 SX232:SY236 ACT512:ACU512 ACT232:ACU236 AMP512:AMQ512 AMP232:AMQ236 AWL512:AWM512 AWL232:AWM236 BGH512:BGI512 BGH232:BGI236 BQD512:BQE512 BQD232:BQE236 BZZ512:CAA512 BZZ232:CAA236 CJV512:CJW512 CJV232:CJW236 CTR512:CTS512 CTR232:CTS236 DDN512:DDO512 DDN232:DDO236 DNJ512:DNK512 DNJ232:DNK236 DXF512:DXG512 DXF232:DXG236 EHB512:EHC512 EHB232:EHC236 EQX512:EQY512 EQX232:EQY236 FAT512:FAU512 FAT232:FAU236 FKP512:FKQ512 FKP232:FKQ236 FUL512:FUM512 FUL232:FUM236 GEH512:GEI512 GEH232:GEI236 GOD512:GOE512 GOD232:GOE236 GXZ512:GYA512 GXZ232:GYA236 HHV512:HHW512 HHV232:HHW236 HRR512:HRS512 HRR232:HRS236 IBN512:IBO512 IBN232:IBO236 ILJ512:ILK512 ILJ232:ILK236 IVF512:IVG512 IVF232:IVG236 JFB512:JFC512 JFB232:JFC236 JOX512:JOY512 JOX232:JOY236 JYT512:JYU512 JYT232:JYU236 KIP512:KIQ512 KIP232:KIQ236 KSL512:KSM512 KSL232:KSM236 LCH512:LCI512 LCH232:LCI236 LMD512:LME512 LMD232:LME236 LVZ512:LWA512 LVZ232:LWA236 MFV512:MFW512 MFV232:MFW236 MPR512:MPS512 MPR232:MPS236 MZN512:MZO512 MZN232:MZO236 NJJ512:NJK512 NJJ232:NJK236 NTF512:NTG512 NTF232:NTG236 ODB512:ODC512 ODB232:ODC236 OMX512:OMY512 OMX232:OMY236 OWT512:OWU512 OWT232:OWU236 PGP512:PGQ512 PGP232:PGQ236 PQL512:PQM512 PQL232:PQM236 QAH512:QAI512 QAH232:QAI236 QKD512:QKE512 QKD232:QKE236 QTZ512:QUA512 QTZ232:QUA236 RDV512:RDW512 RDV232:RDW236 RNR512:RNS512 RNR232:RNS236 RXN512:RXO512 RXN232:RXO236 SHJ512:SHK512 SHJ232:SHK236 SRF512:SRG512 SRF232:SRG236 TBB512:TBC512 TBB232:TBC236 TKX512:TKY512 TKX232:TKY236 TUT512:TUU512 TUT232:TUU236 UEP512:UEQ512 UEP232:UEQ236 UOL512:UOM512 UOL232:UOM236 UYH512:UYI512 UYH232:UYI236 VID512:VIE512 VID232:VIE236 VRZ512:VSA512 VRZ232:VSA236 WBV512:WBW512 WBV232:WBW236 WLR512:WLS512 WLR232:WLS236 WVN512:WVO512 WVN232:WVO236 G512:H512 G232:H236 JB512:JC512 JB232:JC236" xr:uid="{FA7FAD90-B2EE-4FDD-A6A9-0AE838EF920F}"/>
  </dataValidations>
  <printOptions horizontalCentered="1"/>
  <pageMargins left="0" right="0" top="0.59055118110236227" bottom="0" header="0.39370078740157483" footer="0"/>
  <pageSetup paperSize="9" scale="3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20D0FC-2A05-407B-8EC1-AA44FC2745F0}">
          <x14:formula1>
            <xm:f>#REF!</xm:f>
          </x14:formula1>
          <xm:sqref>AWI853:AWI857 AMM1013:AMM1017 BGE626:BGE632 AMM1151:AMM1158 ACQ1151:ACQ1158 SU1151:SU1158 IY1151:IY1158 WVK1151:WVK1158 WLO1151:WLO1158 WBS1151:WBS1158 VRW1151:VRW1158 VIA1151:VIA1158 UYE1151:UYE1158 UOI1151:UOI1158 UEM1151:UEM1158 TUQ1151:TUQ1158 TKU1151:TKU1158 TAY1151:TAY1158 SRC1151:SRC1158 SHG1151:SHG1158 RXK1151:RXK1158 RNO1151:RNO1158 RDS1151:RDS1158 QTW1151:QTW1158 QKA1151:QKA1158 QAE1151:QAE1158 PQI1151:PQI1158 PGM1151:PGM1158 OWQ1151:OWQ1158 OMU1151:OMU1158 OCY1151:OCY1158 NTC1151:NTC1158 NJG1151:NJG1158 MZK1151:MZK1158 MPO1151:MPO1158 MFS1151:MFS1158 LVW1151:LVW1158 LMA1151:LMA1158 LCE1151:LCE1158 KSI1151:KSI1158 KIM1151:KIM1158 JYQ1151:JYQ1158 JOU1151:JOU1158 JEY1151:JEY1158 IVC1151:IVC1158 ILG1151:ILG1158 IBK1151:IBK1158 HRO1151:HRO1158 HHS1151:HHS1158 GXW1151:GXW1158 GOA1151:GOA1158 GEE1151:GEE1158 FUI1151:FUI1158 FKM1151:FKM1158 FAQ1151:FAQ1158 EQU1151:EQU1158 EGY1151:EGY1158 DXC1151:DXC1158 DNG1151:DNG1158 DDK1151:DDK1158 CTO1151:CTO1158 CJS1151:CJS1158 BZW1151:BZW1158 BQA1151:BQA1158 BGE1151:BGE1158 D1151:D1156 D1158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BQA424:BQA443 BGE424:BGE443 AWI626:AWI632 AWI424:AWI443 AMM626:AMM632 AMM424:AMM443 ACQ626:ACQ632 ACQ424:ACQ443 SU626:SU632 SU424:SU443 IY626:IY632 IY424:IY443 D626:D632 D424:D443 WVK626:WVK632 WVK424:WVK443 WLO626:WLO632 WLO424:WLO443 WBS626:WBS632 WBS424:WBS443 VRW626:VRW632 VRW424:VRW443 VIA626:VIA632 VIA424:VIA443 UYE626:UYE632 UYE424:UYE443 UOI626:UOI632 UOI424:UOI443 UEM626:UEM632 UEM424:UEM443 TUQ626:TUQ632 TUQ424:TUQ443 TKU626:TKU632 TKU424:TKU443 TAY626:TAY632 TAY424:TAY443 SRC626:SRC632 SRC424:SRC443 SHG626:SHG632 SHG424:SHG443 RXK626:RXK632 RXK424:RXK443 RNO626:RNO632 RNO424:RNO443 RDS626:RDS632 RDS424:RDS443 QTW626:QTW632 QTW424:QTW443 QKA626:QKA632 QKA424:QKA443 QAE626:QAE632 QAE424:QAE443 PQI626:PQI632 PQI424:PQI443 PGM626:PGM632 PGM424:PGM443 OWQ626:OWQ632 OWQ424:OWQ443 OMU626:OMU632 OMU424:OMU443 OCY626:OCY632 OCY424:OCY443 NTC626:NTC632 NTC424:NTC443 NJG626:NJG632 NJG424:NJG443 MZK626:MZK632 MZK424:MZK443 MPO626:MPO632 MPO424:MPO443 MFS626:MFS632 MFS424:MFS443 LVW626:LVW632 LVW424:LVW443 LMA626:LMA632 LMA424:LMA443 LCE626:LCE632 LCE424:LCE443 KSI626:KSI632 KSI424:KSI443 KIM626:KIM632 KIM424:KIM443 JYQ626:JYQ632 JYQ424:JYQ443 JOU626:JOU632 JOU424:JOU443 JEY626:JEY632 JEY424:JEY443 IVC626:IVC632 IVC424:IVC443 ILG626:ILG632 ILG424:ILG443 IBK626:IBK632 IBK424:IBK443 HRO626:HRO632 HRO424:HRO443 HHS626:HHS632 HHS424:HHS443 GXW626:GXW632 GXW424:GXW443 GOA626:GOA632 GOA424:GOA443 GEE626:GEE632 GEE424:GEE443 FUI626:FUI632 FUI424:FUI443 FKM626:FKM632 FKM424:FKM443 FAQ626:FAQ632 FAQ424:FAQ443 EQU626:EQU632 EQU424:EQU443 EGY626:EGY632 EGY424:EGY443 DXC626:DXC632 DXC424:DXC443 DNG626:DNG632 DNG424:DNG443 DDK626:DDK632 DDK424:DDK443 CTO626:CTO632 CTO424:CTO443 CJS626:CJS632 CJS424:CJS443 BZW626:BZW632 BZW424:BZW443 WLO1571 WBS1571 VRW1571 VIA1571 UYE1571 UOI1571 UEM1571 TUQ1571 TKU1571 TAY1571 SRC1571 SHG1571 RXK1571 RNO1571 RDS1571 QTW1571 QKA1571 QAE1571 PQI1571 PGM1571 OWQ1571 OMU1571 OCY1571 NTC1571 NJG1571 MZK1571 MPO1571 MFS1571 LVW1571 LMA1571 LCE1571 KSI1571 KIM1571 JYQ1571 JOU1571 JEY1571 IVC1571 ILG1571 IBK1571 HRO1571 HHS1571 GXW1571 GOA1571 GEE1571 FUI1571 FKM1571 FAQ1571 EQU1571 EGY1571 DXC1571 DNG1571 DDK1571 CTO1571 CJS1571 BZW1571 BQA1571 BGE1571 AWI1571 AMM1571 ACQ1571 SU1571 IY1571 WVK1455 WLO1455 WBS1455 VRW1455 VIA1455 UYE1455 UOI1455 UEM1455 TUQ1455 TKU1455 TAY1455 SRC1455 SHG1455 RXK1455 RNO1455 RDS1455 QTW1455 QKA1455 QAE1455 PQI1455 PGM1455 OWQ1455 OMU1455 OCY1455 NTC1455 NJG1455 MZK1455 MPO1455 MFS1455 LVW1455 LMA1455 LCE1455 KSI1455 KIM1455 JYQ1455 JOU1455 JEY1455 IVC1455 ILG1455 IBK1455 HRO1455 HHS1455 GXW1455 GOA1455 GEE1455 FUI1455 FKM1455 FAQ1455 EQU1455 EGY1455 DXC1455 DNG1455 DDK1455 CTO1455 CJS1455 BZW1455 BQA1455 BGE1455 AWI1455 AMM1455 ACQ1455 SU1455 IY1455 D1456 IY1404:IY1406 D1405:D1410 WVK1404:WVK1406 WLO1404:WLO1406 WBS1404:WBS1406 VRW1404:VRW1406 VIA1404:VIA1406 UYE1404:UYE1406 UOI1404:UOI1406 UEM1404:UEM1406 TUQ1404:TUQ1406 TKU1404:TKU1406 TAY1404:TAY1406 SRC1404:SRC1406 SHG1404:SHG1406 RXK1404:RXK1406 RNO1404:RNO1406 RDS1404:RDS1406 QTW1404:QTW1406 QKA1404:QKA1406 QAE1404:QAE1406 PQI1404:PQI1406 PGM1404:PGM1406 OWQ1404:OWQ1406 OMU1404:OMU1406 OCY1404:OCY1406 NTC1404:NTC1406 NJG1404:NJG1406 MZK1404:MZK1406 MPO1404:MPO1406 MFS1404:MFS1406 LVW1404:LVW1406 LMA1404:LMA1406 LCE1404:LCE1406 KSI1404:KSI1406 KIM1404:KIM1406 JYQ1404:JYQ1406 JOU1404:JOU1406 JEY1404:JEY1406 IVC1404:IVC1406 ILG1404:ILG1406 IBK1404:IBK1406 HRO1404:HRO1406 HHS1404:HHS1406 GXW1404:GXW1406 GOA1404:GOA1406 GEE1404:GEE1406 FUI1404:FUI1406 FKM1404:FKM1406 FAQ1404:FAQ1406 EQU1404:EQU1406 EGY1404:EGY1406 DXC1404:DXC1406 DNG1404:DNG1406 DDK1404:DDK1406 CTO1404:CTO1406 CJS1404:CJS1406 BZW1404:BZW1406 BQA1404:BQA1406 BGE1404:BGE1406 AWI1404:AWI1406 AMM1404:AMM1406 ACQ1404:ACQ1406 SU1404:SU1406 ACQ1313:ACQ1317 AWI185:AWI192 AWI1151:AWI1158 WLO1383 WBS1383 VRW1383 VIA1383 UYE1383 UOI1383 UEM1383 TUQ1383 TKU1383 TAY1383 SRC1383 SHG1383 RXK1383 RNO1383 RDS1383 QTW1383 QKA1383 QAE1383 PQI1383 PGM1383 OWQ1383 OMU1383 OCY1383 NTC1383 NJG1383 MZK1383 MPO1383 MFS1383 LVW1383 LMA1383 LCE1383 KSI1383 KIM1383 JYQ1383 JOU1383 JEY1383 IVC1383 ILG1383 IBK1383 HRO1383 HHS1383 GXW1383 GOA1383 GEE1383 FUI1383 FKM1383 FAQ1383 EQU1383 EGY1383 DXC1383 DNG1383 DDK1383 CTO1383 CJS1383 BZW1383 BQA1383 BGE1383 AWI1383 AMM1383 ACQ1383 SU1383 IY1383 WLO1650 WBS1650 VRW1650 VIA1650 UYE1650 UOI1650 UEM1650 TUQ1650 TKU1650 TAY1650 SRC1650 SHG1650 RXK1650 RNO1650 RDS1650 QTW1650 QKA1650 QAE1650 PQI1650 PGM1650 OWQ1650 OMU1650 OCY1650 NTC1650 NJG1650 MZK1650 MPO1650 MFS1650 LVW1650 LMA1650 LCE1650 KSI1650 KIM1650 JYQ1650 JOU1650 JEY1650 IVC1650 ILG1650 IBK1650 HRO1650 HHS1650 GXW1650 GOA1650 GEE1650 FUI1650 FKM1650 FAQ1650 EQU1650 EGY1650 DXC1650 DNG1650 DDK1650 CTO1650 CJS1650 BZW1650 BQA1650 BGE1650 AWI1650 AMM1650 ACQ1650 SU1650 IY1650 D1651:D1652 WLO1665 WBS1665 VRW1665 VIA1665 UYE1665 UOI1665 UEM1665 TUQ1665 TKU1665 TAY1665 SRC1665 SHG1665 RXK1665 RNO1665 RDS1665 QTW1665 QKA1665 QAE1665 PQI1665 PGM1665 OWQ1665 OMU1665 OCY1665 NTC1665 NJG1665 MZK1665 MPO1665 MFS1665 LVW1665 LMA1665 LCE1665 KSI1665 KIM1665 JYQ1665 JOU1665 JEY1665 IVC1665 ILG1665 IBK1665 HRO1665 HHS1665 GXW1665 GOA1665 GEE1665 FUI1665 FKM1665 FAQ1665 EQU1665 EGY1665 DXC1665 DNG1665 DDK1665 CTO1665 CJS1665 BZW1665 BQA1665 BGE1665 AWI1665 AMM1665 ACQ1665 SU1665 IY1665 D1666:D1667 WVK1561:WVK1562 WLO1561:WLO1562 WBS1561:WBS1562 VRW1561:VRW1562 VIA1561:VIA1562 UYE1561:UYE1562 UOI1561:UOI1562 UEM1561:UEM1562 TUQ1561:TUQ1562 TKU1561:TKU1562 TAY1561:TAY1562 SRC1561:SRC1562 SHG1561:SHG1562 RXK1561:RXK1562 RNO1561:RNO1562 RDS1561:RDS1562 QTW1561:QTW1562 QKA1561:QKA1562 QAE1561:QAE1562 PQI1561:PQI1562 PGM1561:PGM1562 OWQ1561:OWQ1562 OMU1561:OMU1562 OCY1561:OCY1562 NTC1561:NTC1562 NJG1561:NJG1562 MZK1561:MZK1562 MPO1561:MPO1562 MFS1561:MFS1562 LVW1561:LVW1562 LMA1561:LMA1562 LCE1561:LCE1562 KSI1561:KSI1562 KIM1561:KIM1562 JYQ1561:JYQ1562 JOU1561:JOU1562 JEY1561:JEY1562 IVC1561:IVC1562 ILG1561:ILG1562 IBK1561:IBK1562 HRO1561:HRO1562 HHS1561:HHS1562 GXW1561:GXW1562 GOA1561:GOA1562 GEE1561:GEE1562 FUI1561:FUI1562 FKM1561:FKM1562 FAQ1561:FAQ1562 EQU1561:EQU1562 EGY1561:EGY1562 DXC1561:DXC1562 DNG1561:DNG1562 DDK1561:DDK1562 CTO1561:CTO1562 CJS1561:CJS1562 BZW1561:BZW1562 BQA1561:BQA1562 BGE1561:BGE1562 AWI1561:AWI1562 AMM1561:AMM1562 ACQ1561:ACQ1562 SU1561:SU1562 IY1561:IY1562 WVK1665 SU1313:SU1317 IY1313:IY1317 AMM853:AMM857 WVK1313:WVK1317 WLO1313:WLO1317 WBS1313:WBS1317 VRW1313:VRW1317 VIA1313:VIA1317 UYE1313:UYE1317 UOI1313:UOI1317 UEM1313:UEM1317 TUQ1313:TUQ1317 TKU1313:TKU1317 TAY1313:TAY1317 SRC1313:SRC1317 SHG1313:SHG1317 RXK1313:RXK1317 RNO1313:RNO1317 RDS1313:RDS1317 QTW1313:QTW1317 QKA1313:QKA1317 QAE1313:QAE1317 PQI1313:PQI1317 PGM1313:PGM1317 OWQ1313:OWQ1317 OMU1313:OMU1317 OCY1313:OCY1317 NTC1313:NTC1317 NJG1313:NJG1317 MZK1313:MZK1317 MPO1313:MPO1317 MFS1313:MFS1317 LVW1313:LVW1317 LMA1313:LMA1317 LCE1313:LCE1317 KSI1313:KSI1317 KIM1313:KIM1317 JYQ1313:JYQ1317 JOU1313:JOU1317 JEY1313:JEY1317 IVC1313:IVC1317 ILG1313:ILG1317 IBK1313:IBK1317 HRO1313:HRO1317 HHS1313:HHS1317 GXW1313:GXW1317 GOA1313:GOA1317 GEE1313:GEE1317 FUI1313:FUI1317 FKM1313:FKM1317 FAQ1313:FAQ1317 EQU1313:EQU1317 EGY1313:EGY1317 DXC1313:DXC1317 DNG1313:DNG1317 DDK1313:DDK1317 CTO1313:CTO1317 CJS1313:CJS1317 BZW1313:BZW1317 BQA1313:BQA1317 BGE1313:BGE1317 AWI1313:AWI1317 AMM1313:AMM1317 WVK1383 WVK1227:WVK1228 WLO1227:WLO1228 WBS1227:WBS1228 VRW1227:VRW1228 VIA1227:VIA1228 UYE1227:UYE1228 UOI1227:UOI1228 UEM1227:UEM1228 TUQ1227:TUQ1228 TKU1227:TKU1228 TAY1227:TAY1228 SRC1227:SRC1228 SHG1227:SHG1228 RXK1227:RXK1228 RNO1227:RNO1228 RDS1227:RDS1228 QTW1227:QTW1228 QKA1227:QKA1228 QAE1227:QAE1228 PQI1227:PQI1228 PGM1227:PGM1228 OWQ1227:OWQ1228 OMU1227:OMU1228 OCY1227:OCY1228 NTC1227:NTC1228 NJG1227:NJG1228 MZK1227:MZK1228 MPO1227:MPO1228 MFS1227:MFS1228 LVW1227:LVW1228 LMA1227:LMA1228 LCE1227:LCE1228 KSI1227:KSI1228 KIM1227:KIM1228 JYQ1227:JYQ1228 JOU1227:JOU1228 JEY1227:JEY1228 IVC1227:IVC1228 ILG1227:ILG1228 IBK1227:IBK1228 HRO1227:HRO1228 HHS1227:HHS1228 GXW1227:GXW1228 GOA1227:GOA1228 GEE1227:GEE1228 FUI1227:FUI1228 FKM1227:FKM1228 FAQ1227:FAQ1228 EQU1227:EQU1228 EGY1227:EGY1228 DXC1227:DXC1228 DNG1227:DNG1228 DDK1227:DDK1228 CTO1227:CTO1228 CJS1227:CJS1228 BZW1227:BZW1228 BQA1227:BQA1228 BGE1227:BGE1228 AWI1227:AWI1228 AMM1227:AMM1228 ACQ1227:ACQ1228 SU1227:SU1228 IY1227:IY1228 D1384 BQA626:BQA632 WVK1571 D1314:D1318 WVK1650 ACQ1013:ACQ1017 SU1013:SU1017 IY1013:IY1017 D1013:D1017 WVK1013:WVK1017 WLO1013:WLO1017 WBS1013:WBS1017 VRW1013:VRW1017 VIA1013:VIA1017 UYE1013:UYE1017 UOI1013:UOI1017 UEM1013:UEM1017 TUQ1013:TUQ1017 TKU1013:TKU1017 TAY1013:TAY1017 SRC1013:SRC1017 SHG1013:SHG1017 RXK1013:RXK1017 RNO1013:RNO1017 RDS1013:RDS1017 QTW1013:QTW1017 QKA1013:QKA1017 QAE1013:QAE1017 PQI1013:PQI1017 PGM1013:PGM1017 OWQ1013:OWQ1017 OMU1013:OMU1017 OCY1013:OCY1017 NTC1013:NTC1017 NJG1013:NJG1017 MZK1013:MZK1017 MPO1013:MPO1017 MFS1013:MFS1017 LVW1013:LVW1017 LMA1013:LMA1017 LCE1013:LCE1017 KSI1013:KSI1017 KIM1013:KIM1017 JYQ1013:JYQ1017 JOU1013:JOU1017 JEY1013:JEY1017 IVC1013:IVC1017 ILG1013:ILG1017 IBK1013:IBK1017 HRO1013:HRO1017 HHS1013:HHS1017 GXW1013:GXW1017 GOA1013:GOA1017 GEE1013:GEE1017 FUI1013:FUI1017 FKM1013:FKM1017 FAQ1013:FAQ1017 EQU1013:EQU1017 EGY1013:EGY1017 DXC1013:DXC1017 DNG1013:DNG1017 DDK1013:DDK1017 CTO1013:CTO1017 CJS1013:CJS1017 BZW1013:BZW1017 BQA1013:BQA1017 BGE1013:BGE1017 AWI1013:AWI1017 ACQ853:ACQ857 SU853:SU857 IY853:IY857 D853:D857 WVK853:WVK857 WLO853:WLO857 WBS853:WBS857 VRW853:VRW857 VIA853:VIA857 UYE853:UYE857 UOI853:UOI857 UEM853:UEM857 TUQ853:TUQ857 TKU853:TKU857 TAY853:TAY857 SRC853:SRC857 SHG853:SHG857 RXK853:RXK857 RNO853:RNO857 RDS853:RDS857 QTW853:QTW857 QKA853:QKA857 QAE853:QAE857 PQI853:PQI857 PGM853:PGM857 OWQ853:OWQ857 OMU853:OMU857 OCY853:OCY857 NTC853:NTC857 NJG853:NJG857 MZK853:MZK857 MPO853:MPO857 MFS853:MFS857 LVW853:LVW857 LMA853:LMA857 LCE853:LCE857 KSI853:KSI857 KIM853:KIM857 JYQ853:JYQ857 JOU853:JOU857 JEY853:JEY857 IVC853:IVC857 ILG853:ILG857 IBK853:IBK857 HRO853:HRO857 HHS853:HHS857 GXW853:GXW857 GOA853:GOA857 GEE853:GEE857 FUI853:FUI857 FKM853:FKM857 FAQ853:FAQ857 EQU853:EQU857 EGY853:EGY857 DXC853:DXC857 DNG853:DNG857 DDK853:DDK857 CTO853:CTO857 CJS853:CJS857 BZW853:BZW857 BQA853:BQA857 BGE853:BGE857 D1562:D1563 D1228:D1233 WVJ1702:WVJ1705 WLO1716:WLO1731 WVK1492 WBS1716:WBS1731 WLO1492 VRW1716:VRW1731 WBS1492 VIA1716:VIA1731 VRW1492 UYE1716:UYE1731 VIA1492 UOI1716:UOI1731 UYE1492 UEM1716:UEM1731 UOI1492 TUQ1716:TUQ1731 UEM1492 TKU1716:TKU1731 TUQ1492 TAY1716:TAY1731 TKU1492 SRC1716:SRC1731 TAY1492 SHG1716:SHG1731 SRC1492 RXK1716:RXK1731 SHG1492 RNO1716:RNO1731 RXK1492 RDS1716:RDS1731 RNO1492 QTW1716:QTW1731 RDS1492 QKA1716:QKA1731 QTW1492 QAE1716:QAE1731 QKA1492 PQI1716:PQI1731 QAE1492 PGM1716:PGM1731 PQI1492 OWQ1716:OWQ1731 PGM1492 OMU1716:OMU1731 OWQ1492 OCY1716:OCY1731 OMU1492 NTC1716:NTC1731 OCY1492 NJG1716:NJG1731 NTC1492 MZK1716:MZK1731 NJG1492 MPO1716:MPO1731 MZK1492 MFS1716:MFS1731 MPO1492 LVW1716:LVW1731 MFS1492 LMA1716:LMA1731 LVW1492 LCE1716:LCE1731 LMA1492 KSI1716:KSI1731 LCE1492 KIM1716:KIM1731 KSI1492 JYQ1716:JYQ1731 KIM1492 JOU1716:JOU1731 JYQ1492 JEY1716:JEY1731 JOU1492 IVC1716:IVC1731 JEY1492 ILG1716:ILG1731 IVC1492 IBK1716:IBK1731 ILG1492 HRO1716:HRO1731 IBK1492 HHS1716:HHS1731 HRO1492 GXW1716:GXW1731 HHS1492 GOA1716:GOA1731 GXW1492 GEE1716:GEE1731 GOA1492 FUI1716:FUI1731 GEE1492 FKM1716:FKM1731 FUI1492 FAQ1716:FAQ1731 FKM1492 EQU1716:EQU1731 FAQ1492 EGY1716:EGY1731 EQU1492 DXC1716:DXC1731 EGY1492 DNG1716:DNG1731 DXC1492 DDK1716:DDK1731 DNG1492 CTO1716:CTO1731 DDK1492 CJS1716:CJS1731 CTO1492 BZW1716:BZW1731 CJS1492 BQA1716:BQA1731 BZW1492 BGE1716:BGE1731 BQA1492 AWI1716:AWI1731 BGE1492 AMM1716:AMM1731 AWI1492 ACQ1716:ACQ1731 AMM1492 SU1716:SU1731 ACQ1492 IY1716:IY1731 SU1492 D1716:D1732 IY1492 WLO1689:WLO1701 WVJ1490:WVJ1491 WLN1490:WLN1491 WBR1490:WBR1491 VRV1490:VRV1491 VHZ1490:VHZ1491 UYD1490:UYD1491 UOH1490:UOH1491 UEL1490:UEL1491 TUP1490:TUP1491 TKT1490:TKT1491 TAX1490:TAX1491 SRB1490:SRB1491 SHF1490:SHF1491 RXJ1490:RXJ1491 RNN1490:RNN1491 RDR1490:RDR1491 QTV1490:QTV1491 QJZ1490:QJZ1491 QAD1490:QAD1491 PQH1490:PQH1491 PGL1490:PGL1491 OWP1490:OWP1491 OMT1490:OMT1491 OCX1490:OCX1491 NTB1490:NTB1491 NJF1490:NJF1491 MZJ1490:MZJ1491 MPN1490:MPN1491 MFR1490:MFR1491 LVV1490:LVV1491 LLZ1490:LLZ1491 LCD1490:LCD1491 KSH1490:KSH1491 KIL1490:KIL1491 JYP1490:JYP1491 JOT1490:JOT1491 JEX1490:JEX1491 IVB1490:IVB1491 ILF1490:ILF1491 IBJ1490:IBJ1491 HRN1490:HRN1491 HHR1490:HHR1491 GXV1490:GXV1491 GNZ1490:GNZ1491 GED1490:GED1491 FUH1490:FUH1491 FKL1490:FKL1491 FAP1490:FAP1491 EQT1490:EQT1491 EGX1490:EGX1491 DXB1490:DXB1491 DNF1490:DNF1491 DDJ1490:DDJ1491 CTN1490:CTN1491 CJR1490:CJR1491 BZV1490:BZV1491 BPZ1490:BPZ1491 BGD1490:BGD1491 AWH1490:AWH1491 AML1490:AML1491 ACP1490:ACP1491 ST1490:ST1491 IX1490:IX1491 WBS1689:WBS1701 VRW1689:VRW1701 VIA1689:VIA1701 UYE1689:UYE1701 UOI1689:UOI1701 UEM1689:UEM1701 TUQ1689:TUQ1701 TKU1689:TKU1701 TAY1689:TAY1701 SRC1689:SRC1701 SHG1689:SHG1701 RXK1689:RXK1701 RNO1689:RNO1701 RDS1689:RDS1701 QTW1689:QTW1701 QKA1689:QKA1701 QAE1689:QAE1701 PQI1689:PQI1701 PGM1689:PGM1701 OWQ1689:OWQ1701 OMU1689:OMU1701 OCY1689:OCY1701 NTC1689:NTC1701 NJG1689:NJG1701 MZK1689:MZK1701 MPO1689:MPO1701 MFS1689:MFS1701 LVW1689:LVW1701 LMA1689:LMA1701 LCE1689:LCE1701 KSI1689:KSI1701 KIM1689:KIM1701 JYQ1689:JYQ1701 JOU1689:JOU1701 JEY1689:JEY1701 IVC1689:IVC1701 ILG1689:ILG1701 IBK1689:IBK1701 HRO1689:HRO1701 HHS1689:HHS1701 GXW1689:GXW1701 GOA1689:GOA1701 GEE1689:GEE1701 FUI1689:FUI1701 FKM1689:FKM1701 FAQ1689:FAQ1701 EQU1689:EQU1701 EGY1689:EGY1701 DXC1689:DXC1701 DNG1689:DNG1701 DDK1689:DDK1701 CTO1689:CTO1701 CJS1689:CJS1701 BZW1689:BZW1701 BQA1689:BQA1701 BGE1689:BGE1701 AWI1689:AWI1701 AMM1689:AMM1701 ACQ1689:ACQ1701 SU1689:SU1701 IY1689:IY1701 WVK1689:WVK1701 WVK1593 WLN1702:WLN1705 WBR1702:WBR1705 VRV1702:VRV1705 VHZ1702:VHZ1705 UYD1702:UYD1705 UOH1702:UOH1705 UEL1702:UEL1705 TUP1702:TUP1705 TKT1702:TKT1705 TAX1702:TAX1705 SRB1702:SRB1705 SHF1702:SHF1705 RXJ1702:RXJ1705 RNN1702:RNN1705 RDR1702:RDR1705 QTV1702:QTV1705 QJZ1702:QJZ1705 QAD1702:QAD1705 PQH1702:PQH1705 PGL1702:PGL1705 OWP1702:OWP1705 OMT1702:OMT1705 OCX1702:OCX1705 NTB1702:NTB1705 NJF1702:NJF1705 MZJ1702:MZJ1705 MPN1702:MPN1705 MFR1702:MFR1705 LVV1702:LVV1705 LLZ1702:LLZ1705 LCD1702:LCD1705 KSH1702:KSH1705 KIL1702:KIL1705 JYP1702:JYP1705 JOT1702:JOT1705 JEX1702:JEX1705 IVB1702:IVB1705 ILF1702:ILF1705 IBJ1702:IBJ1705 HRN1702:HRN1705 HHR1702:HHR1705 GXV1702:GXV1705 GNZ1702:GNZ1705 GED1702:GED1705 FUH1702:FUH1705 FKL1702:FKL1705 FAP1702:FAP1705 EQT1702:EQT1705 EGX1702:EGX1705 DXB1702:DXB1705 DNF1702:DNF1705 DDJ1702:DDJ1705 CTN1702:CTN1705 CJR1702:CJR1705 BZV1702:BZV1705 BPZ1702:BPZ1705 BGD1702:BGD1705 AWH1702:AWH1705 AML1702:AML1705 ACP1702:ACP1705 ST1702:ST1705 IX1702:IX1705 C1703:C1706 D1689:D1699 WVJ1689:WVJ1695 WLN1689:WLN1695 WBR1689:WBR1695 VRV1689:VRV1695 VHZ1689:VHZ1695 UYD1689:UYD1695 UOH1689:UOH1695 UEL1689:UEL1695 TUP1689:TUP1695 TKT1689:TKT1695 TAX1689:TAX1695 SRB1689:SRB1695 SHF1689:SHF1695 RXJ1689:RXJ1695 RNN1689:RNN1695 RDR1689:RDR1695 QTV1689:QTV1695 QJZ1689:QJZ1695 QAD1689:QAD1695 PQH1689:PQH1695 PGL1689:PGL1695 OWP1689:OWP1695 OMT1689:OMT1695 OCX1689:OCX1695 NTB1689:NTB1695 NJF1689:NJF1695 MZJ1689:MZJ1695 MPN1689:MPN1695 MFR1689:MFR1695 LVV1689:LVV1695 LLZ1689:LLZ1695 LCD1689:LCD1695 KSH1689:KSH1695 KIL1689:KIL1695 JYP1689:JYP1695 JOT1689:JOT1695 JEX1689:JEX1695 IVB1689:IVB1695 ILF1689:ILF1695 IBJ1689:IBJ1695 HRN1689:HRN1695 HHR1689:HHR1695 GXV1689:GXV1695 GNZ1689:GNZ1695 GED1689:GED1695 FUH1689:FUH1695 FKL1689:FKL1695 FAP1689:FAP1695 EQT1689:EQT1695 EGX1689:EGX1695 DXB1689:DXB1695 DNF1689:DNF1695 DDJ1689:DDJ1695 CTN1689:CTN1695 CJR1689:CJR1695 BZV1689:BZV1695 BPZ1689:BPZ1695 BGD1689:BGD1695 AWH1689:AWH1695 AML1689:AML1695 ACP1689:ACP1695 ST1689:ST1695 IX1689:IX1695 C1690:C1696 WVJ1685 WLN1685 WBR1685 VRV1685 VHZ1685 UYD1685 UOH1685 UEL1685 TUP1685 TKT1685 TAX1685 SRB1685 SHF1685 RXJ1685 RNN1685 RDR1685 QTV1685 QJZ1685 QAD1685 PQH1685 PGL1685 OWP1685 OMT1685 OCX1685 NTB1685 NJF1685 MZJ1685 MPN1685 MFR1685 LVV1685 LLZ1685 LCD1685 KSH1685 KIL1685 JYP1685 JOT1685 JEX1685 IVB1685 ILF1685 IBJ1685 HRN1685 HHR1685 GXV1685 GNZ1685 GED1685 FUH1685 FKL1685 FAP1685 EQT1685 EGX1685 DXB1685 DNF1685 DDJ1685 CTN1685 CJR1685 BZV1685 BPZ1685 BGD1685 AWH1685 AML1685 ACP1685 ST1685 IX1685 C1686 C1673:D1677 WVJ1673:WVK1676 WVJ1668:WVJ1669 WLN1668:WLN1669 WBR1668:WBR1669 VRV1668:VRV1669 VHZ1668:VHZ1669 UYD1668:UYD1669 UOH1668:UOH1669 UEL1668:UEL1669 TUP1668:TUP1669 TKT1668:TKT1669 TAX1668:TAX1669 SRB1668:SRB1669 SHF1668:SHF1669 RXJ1668:RXJ1669 RNN1668:RNN1669 RDR1668:RDR1669 QTV1668:QTV1669 QJZ1668:QJZ1669 QAD1668:QAD1669 PQH1668:PQH1669 PGL1668:PGL1669 OWP1668:OWP1669 OMT1668:OMT1669 OCX1668:OCX1669 NTB1668:NTB1669 NJF1668:NJF1669 MZJ1668:MZJ1669 MPN1668:MPN1669 MFR1668:MFR1669 LVV1668:LVV1669 LLZ1668:LLZ1669 LCD1668:LCD1669 KSH1668:KSH1669 KIL1668:KIL1669 JYP1668:JYP1669 JOT1668:JOT1669 JEX1668:JEX1669 IVB1668:IVB1669 ILF1668:ILF1669 IBJ1668:IBJ1669 HRN1668:HRN1669 HHR1668:HHR1669 GXV1668:GXV1669 GNZ1668:GNZ1669 GED1668:GED1669 FUH1668:FUH1669 FKL1668:FKL1669 FAP1668:FAP1669 EQT1668:EQT1669 EGX1668:EGX1669 DXB1668:DXB1669 DNF1668:DNF1669 DDJ1668:DDJ1669 CTN1668:CTN1669 CJR1668:CJR1669 BZV1668:BZV1669 BPZ1668:BPZ1669 BGD1668:BGD1669 AWH1668:AWH1669 AML1668:AML1669 ACP1668:ACP1669 ST1668:ST1669 IX1668:IX1669 C1669:C1670 IY1574:IY1579 IY1593 SU1593 ACQ1593 AMM1593 AWI1593 BGE1593 BQA1593 BZW1593 CJS1593 CTO1593 DDK1593 DNG1593 DXC1593 EGY1593 EQU1593 FAQ1593 FKM1593 FUI1593 GEE1593 GOA1593 GXW1593 HHS1593 HRO1593 IBK1593 ILG1593 IVC1593 JEY1593 JOU1593 JYQ1593 KIM1593 KSI1593 LCE1593 LMA1593 LVW1593 MFS1593 MPO1593 MZK1593 NJG1593 NTC1593 OCY1593 OMU1593 OWQ1593 PGM1593 PQI1593 QAE1593 QKA1593 QTW1593 RDS1593 RNO1593 RXK1593 SHG1593 SRC1593 TAY1593 TKU1593 TUQ1593 UEM1593 UOI1593 UYE1593 VIA1593 VRW1593 WBS1593 WLO1593 WVK1587:WVK1590 WVK984765:WVK985832 SU1556:SU1559 ACQ1556:ACQ1559 AMM1556:AMM1559 AWI1556:AWI1559 BGE1556:BGE1559 BQA1556:BQA1559 BZW1556:BZW1559 CJS1556:CJS1559 CTO1556:CTO1559 DDK1556:DDK1559 DNG1556:DNG1559 DXC1556:DXC1559 EGY1556:EGY1559 EQU1556:EQU1559 FAQ1556:FAQ1559 FKM1556:FKM1559 FUI1556:FUI1559 GEE1556:GEE1559 GOA1556:GOA1559 GXW1556:GXW1559 HHS1556:HHS1559 HRO1556:HRO1559 IBK1556:IBK1559 ILG1556:ILG1559 IVC1556:IVC1559 JEY1556:JEY1559 JOU1556:JOU1559 JYQ1556:JYQ1559 KIM1556:KIM1559 KSI1556:KSI1559 LCE1556:LCE1559 LMA1556:LMA1559 LVW1556:LVW1559 MFS1556:MFS1559 MPO1556:MPO1559 MZK1556:MZK1559 NJG1556:NJG1559 NTC1556:NTC1559 OCY1556:OCY1559 OMU1556:OMU1559 OWQ1556:OWQ1559 PGM1556:PGM1559 PQI1556:PQI1559 QAE1556:QAE1559 QKA1556:QKA1559 QTW1556:QTW1559 RDS1556:RDS1559 RNO1556:RNO1559 RXK1556:RXK1559 SHG1556:SHG1559 SRC1556:SRC1559 TAY1556:TAY1559 TKU1556:TKU1559 TUQ1556:TUQ1559 UEM1556:UEM1559 UOI1556:UOI1559 UYE1556:UYE1559 VIA1556:VIA1559 VRW1556:VRW1559 WBS1556:WBS1559 WLO1556:WLO1559 WVK1556:WVK1559 D67203:D67206 IY67202:IY67205 SU67202:SU67205 ACQ67202:ACQ67205 AMM67202:AMM67205 AWI67202:AWI67205 BGE67202:BGE67205 BQA67202:BQA67205 BZW67202:BZW67205 CJS67202:CJS67205 CTO67202:CTO67205 DDK67202:DDK67205 DNG67202:DNG67205 DXC67202:DXC67205 EGY67202:EGY67205 EQU67202:EQU67205 FAQ67202:FAQ67205 FKM67202:FKM67205 FUI67202:FUI67205 GEE67202:GEE67205 GOA67202:GOA67205 GXW67202:GXW67205 HHS67202:HHS67205 HRO67202:HRO67205 IBK67202:IBK67205 ILG67202:ILG67205 IVC67202:IVC67205 JEY67202:JEY67205 JOU67202:JOU67205 JYQ67202:JYQ67205 KIM67202:KIM67205 KSI67202:KSI67205 LCE67202:LCE67205 LMA67202:LMA67205 LVW67202:LVW67205 MFS67202:MFS67205 MPO67202:MPO67205 MZK67202:MZK67205 NJG67202:NJG67205 NTC67202:NTC67205 OCY67202:OCY67205 OMU67202:OMU67205 OWQ67202:OWQ67205 PGM67202:PGM67205 PQI67202:PQI67205 QAE67202:QAE67205 QKA67202:QKA67205 QTW67202:QTW67205 RDS67202:RDS67205 RNO67202:RNO67205 RXK67202:RXK67205 SHG67202:SHG67205 SRC67202:SRC67205 TAY67202:TAY67205 TKU67202:TKU67205 TUQ67202:TUQ67205 UEM67202:UEM67205 UOI67202:UOI67205 UYE67202:UYE67205 VIA67202:VIA67205 VRW67202:VRW67205 WBS67202:WBS67205 WLO67202:WLO67205 WVK67202:WVK67205 D132739:D132742 IY132738:IY132741 SU132738:SU132741 ACQ132738:ACQ132741 AMM132738:AMM132741 AWI132738:AWI132741 BGE132738:BGE132741 BQA132738:BQA132741 BZW132738:BZW132741 CJS132738:CJS132741 CTO132738:CTO132741 DDK132738:DDK132741 DNG132738:DNG132741 DXC132738:DXC132741 EGY132738:EGY132741 EQU132738:EQU132741 FAQ132738:FAQ132741 FKM132738:FKM132741 FUI132738:FUI132741 GEE132738:GEE132741 GOA132738:GOA132741 GXW132738:GXW132741 HHS132738:HHS132741 HRO132738:HRO132741 IBK132738:IBK132741 ILG132738:ILG132741 IVC132738:IVC132741 JEY132738:JEY132741 JOU132738:JOU132741 JYQ132738:JYQ132741 KIM132738:KIM132741 KSI132738:KSI132741 LCE132738:LCE132741 LMA132738:LMA132741 LVW132738:LVW132741 MFS132738:MFS132741 MPO132738:MPO132741 MZK132738:MZK132741 NJG132738:NJG132741 NTC132738:NTC132741 OCY132738:OCY132741 OMU132738:OMU132741 OWQ132738:OWQ132741 PGM132738:PGM132741 PQI132738:PQI132741 QAE132738:QAE132741 QKA132738:QKA132741 QTW132738:QTW132741 RDS132738:RDS132741 RNO132738:RNO132741 RXK132738:RXK132741 SHG132738:SHG132741 SRC132738:SRC132741 TAY132738:TAY132741 TKU132738:TKU132741 TUQ132738:TUQ132741 UEM132738:UEM132741 UOI132738:UOI132741 UYE132738:UYE132741 VIA132738:VIA132741 VRW132738:VRW132741 WBS132738:WBS132741 WLO132738:WLO132741 WVK132738:WVK132741 D198275:D198278 IY198274:IY198277 SU198274:SU198277 ACQ198274:ACQ198277 AMM198274:AMM198277 AWI198274:AWI198277 BGE198274:BGE198277 BQA198274:BQA198277 BZW198274:BZW198277 CJS198274:CJS198277 CTO198274:CTO198277 DDK198274:DDK198277 DNG198274:DNG198277 DXC198274:DXC198277 EGY198274:EGY198277 EQU198274:EQU198277 FAQ198274:FAQ198277 FKM198274:FKM198277 FUI198274:FUI198277 GEE198274:GEE198277 GOA198274:GOA198277 GXW198274:GXW198277 HHS198274:HHS198277 HRO198274:HRO198277 IBK198274:IBK198277 ILG198274:ILG198277 IVC198274:IVC198277 JEY198274:JEY198277 JOU198274:JOU198277 JYQ198274:JYQ198277 KIM198274:KIM198277 KSI198274:KSI198277 LCE198274:LCE198277 LMA198274:LMA198277 LVW198274:LVW198277 MFS198274:MFS198277 MPO198274:MPO198277 MZK198274:MZK198277 NJG198274:NJG198277 NTC198274:NTC198277 OCY198274:OCY198277 OMU198274:OMU198277 OWQ198274:OWQ198277 PGM198274:PGM198277 PQI198274:PQI198277 QAE198274:QAE198277 QKA198274:QKA198277 QTW198274:QTW198277 RDS198274:RDS198277 RNO198274:RNO198277 RXK198274:RXK198277 SHG198274:SHG198277 SRC198274:SRC198277 TAY198274:TAY198277 TKU198274:TKU198277 TUQ198274:TUQ198277 UEM198274:UEM198277 UOI198274:UOI198277 UYE198274:UYE198277 VIA198274:VIA198277 VRW198274:VRW198277 WBS198274:WBS198277 WLO198274:WLO198277 WVK198274:WVK198277 D263811:D263814 IY263810:IY263813 SU263810:SU263813 ACQ263810:ACQ263813 AMM263810:AMM263813 AWI263810:AWI263813 BGE263810:BGE263813 BQA263810:BQA263813 BZW263810:BZW263813 CJS263810:CJS263813 CTO263810:CTO263813 DDK263810:DDK263813 DNG263810:DNG263813 DXC263810:DXC263813 EGY263810:EGY263813 EQU263810:EQU263813 FAQ263810:FAQ263813 FKM263810:FKM263813 FUI263810:FUI263813 GEE263810:GEE263813 GOA263810:GOA263813 GXW263810:GXW263813 HHS263810:HHS263813 HRO263810:HRO263813 IBK263810:IBK263813 ILG263810:ILG263813 IVC263810:IVC263813 JEY263810:JEY263813 JOU263810:JOU263813 JYQ263810:JYQ263813 KIM263810:KIM263813 KSI263810:KSI263813 LCE263810:LCE263813 LMA263810:LMA263813 LVW263810:LVW263813 MFS263810:MFS263813 MPO263810:MPO263813 MZK263810:MZK263813 NJG263810:NJG263813 NTC263810:NTC263813 OCY263810:OCY263813 OMU263810:OMU263813 OWQ263810:OWQ263813 PGM263810:PGM263813 PQI263810:PQI263813 QAE263810:QAE263813 QKA263810:QKA263813 QTW263810:QTW263813 RDS263810:RDS263813 RNO263810:RNO263813 RXK263810:RXK263813 SHG263810:SHG263813 SRC263810:SRC263813 TAY263810:TAY263813 TKU263810:TKU263813 TUQ263810:TUQ263813 UEM263810:UEM263813 UOI263810:UOI263813 UYE263810:UYE263813 VIA263810:VIA263813 VRW263810:VRW263813 WBS263810:WBS263813 WLO263810:WLO263813 WVK263810:WVK263813 D329347:D329350 IY329346:IY329349 SU329346:SU329349 ACQ329346:ACQ329349 AMM329346:AMM329349 AWI329346:AWI329349 BGE329346:BGE329349 BQA329346:BQA329349 BZW329346:BZW329349 CJS329346:CJS329349 CTO329346:CTO329349 DDK329346:DDK329349 DNG329346:DNG329349 DXC329346:DXC329349 EGY329346:EGY329349 EQU329346:EQU329349 FAQ329346:FAQ329349 FKM329346:FKM329349 FUI329346:FUI329349 GEE329346:GEE329349 GOA329346:GOA329349 GXW329346:GXW329349 HHS329346:HHS329349 HRO329346:HRO329349 IBK329346:IBK329349 ILG329346:ILG329349 IVC329346:IVC329349 JEY329346:JEY329349 JOU329346:JOU329349 JYQ329346:JYQ329349 KIM329346:KIM329349 KSI329346:KSI329349 LCE329346:LCE329349 LMA329346:LMA329349 LVW329346:LVW329349 MFS329346:MFS329349 MPO329346:MPO329349 MZK329346:MZK329349 NJG329346:NJG329349 NTC329346:NTC329349 OCY329346:OCY329349 OMU329346:OMU329349 OWQ329346:OWQ329349 PGM329346:PGM329349 PQI329346:PQI329349 QAE329346:QAE329349 QKA329346:QKA329349 QTW329346:QTW329349 RDS329346:RDS329349 RNO329346:RNO329349 RXK329346:RXK329349 SHG329346:SHG329349 SRC329346:SRC329349 TAY329346:TAY329349 TKU329346:TKU329349 TUQ329346:TUQ329349 UEM329346:UEM329349 UOI329346:UOI329349 UYE329346:UYE329349 VIA329346:VIA329349 VRW329346:VRW329349 WBS329346:WBS329349 WLO329346:WLO329349 WVK329346:WVK329349 D394883:D394886 IY394882:IY394885 SU394882:SU394885 ACQ394882:ACQ394885 AMM394882:AMM394885 AWI394882:AWI394885 BGE394882:BGE394885 BQA394882:BQA394885 BZW394882:BZW394885 CJS394882:CJS394885 CTO394882:CTO394885 DDK394882:DDK394885 DNG394882:DNG394885 DXC394882:DXC394885 EGY394882:EGY394885 EQU394882:EQU394885 FAQ394882:FAQ394885 FKM394882:FKM394885 FUI394882:FUI394885 GEE394882:GEE394885 GOA394882:GOA394885 GXW394882:GXW394885 HHS394882:HHS394885 HRO394882:HRO394885 IBK394882:IBK394885 ILG394882:ILG394885 IVC394882:IVC394885 JEY394882:JEY394885 JOU394882:JOU394885 JYQ394882:JYQ394885 KIM394882:KIM394885 KSI394882:KSI394885 LCE394882:LCE394885 LMA394882:LMA394885 LVW394882:LVW394885 MFS394882:MFS394885 MPO394882:MPO394885 MZK394882:MZK394885 NJG394882:NJG394885 NTC394882:NTC394885 OCY394882:OCY394885 OMU394882:OMU394885 OWQ394882:OWQ394885 PGM394882:PGM394885 PQI394882:PQI394885 QAE394882:QAE394885 QKA394882:QKA394885 QTW394882:QTW394885 RDS394882:RDS394885 RNO394882:RNO394885 RXK394882:RXK394885 SHG394882:SHG394885 SRC394882:SRC394885 TAY394882:TAY394885 TKU394882:TKU394885 TUQ394882:TUQ394885 UEM394882:UEM394885 UOI394882:UOI394885 UYE394882:UYE394885 VIA394882:VIA394885 VRW394882:VRW394885 WBS394882:WBS394885 WLO394882:WLO394885 WVK394882:WVK394885 D460419:D460422 IY460418:IY460421 SU460418:SU460421 ACQ460418:ACQ460421 AMM460418:AMM460421 AWI460418:AWI460421 BGE460418:BGE460421 BQA460418:BQA460421 BZW460418:BZW460421 CJS460418:CJS460421 CTO460418:CTO460421 DDK460418:DDK460421 DNG460418:DNG460421 DXC460418:DXC460421 EGY460418:EGY460421 EQU460418:EQU460421 FAQ460418:FAQ460421 FKM460418:FKM460421 FUI460418:FUI460421 GEE460418:GEE460421 GOA460418:GOA460421 GXW460418:GXW460421 HHS460418:HHS460421 HRO460418:HRO460421 IBK460418:IBK460421 ILG460418:ILG460421 IVC460418:IVC460421 JEY460418:JEY460421 JOU460418:JOU460421 JYQ460418:JYQ460421 KIM460418:KIM460421 KSI460418:KSI460421 LCE460418:LCE460421 LMA460418:LMA460421 LVW460418:LVW460421 MFS460418:MFS460421 MPO460418:MPO460421 MZK460418:MZK460421 NJG460418:NJG460421 NTC460418:NTC460421 OCY460418:OCY460421 OMU460418:OMU460421 OWQ460418:OWQ460421 PGM460418:PGM460421 PQI460418:PQI460421 QAE460418:QAE460421 QKA460418:QKA460421 QTW460418:QTW460421 RDS460418:RDS460421 RNO460418:RNO460421 RXK460418:RXK460421 SHG460418:SHG460421 SRC460418:SRC460421 TAY460418:TAY460421 TKU460418:TKU460421 TUQ460418:TUQ460421 UEM460418:UEM460421 UOI460418:UOI460421 UYE460418:UYE460421 VIA460418:VIA460421 VRW460418:VRW460421 WBS460418:WBS460421 WLO460418:WLO460421 WVK460418:WVK460421 D525955:D525958 IY525954:IY525957 SU525954:SU525957 ACQ525954:ACQ525957 AMM525954:AMM525957 AWI525954:AWI525957 BGE525954:BGE525957 BQA525954:BQA525957 BZW525954:BZW525957 CJS525954:CJS525957 CTO525954:CTO525957 DDK525954:DDK525957 DNG525954:DNG525957 DXC525954:DXC525957 EGY525954:EGY525957 EQU525954:EQU525957 FAQ525954:FAQ525957 FKM525954:FKM525957 FUI525954:FUI525957 GEE525954:GEE525957 GOA525954:GOA525957 GXW525954:GXW525957 HHS525954:HHS525957 HRO525954:HRO525957 IBK525954:IBK525957 ILG525954:ILG525957 IVC525954:IVC525957 JEY525954:JEY525957 JOU525954:JOU525957 JYQ525954:JYQ525957 KIM525954:KIM525957 KSI525954:KSI525957 LCE525954:LCE525957 LMA525954:LMA525957 LVW525954:LVW525957 MFS525954:MFS525957 MPO525954:MPO525957 MZK525954:MZK525957 NJG525954:NJG525957 NTC525954:NTC525957 OCY525954:OCY525957 OMU525954:OMU525957 OWQ525954:OWQ525957 PGM525954:PGM525957 PQI525954:PQI525957 QAE525954:QAE525957 QKA525954:QKA525957 QTW525954:QTW525957 RDS525954:RDS525957 RNO525954:RNO525957 RXK525954:RXK525957 SHG525954:SHG525957 SRC525954:SRC525957 TAY525954:TAY525957 TKU525954:TKU525957 TUQ525954:TUQ525957 UEM525954:UEM525957 UOI525954:UOI525957 UYE525954:UYE525957 VIA525954:VIA525957 VRW525954:VRW525957 WBS525954:WBS525957 WLO525954:WLO525957 WVK525954:WVK525957 D591491:D591494 IY591490:IY591493 SU591490:SU591493 ACQ591490:ACQ591493 AMM591490:AMM591493 AWI591490:AWI591493 BGE591490:BGE591493 BQA591490:BQA591493 BZW591490:BZW591493 CJS591490:CJS591493 CTO591490:CTO591493 DDK591490:DDK591493 DNG591490:DNG591493 DXC591490:DXC591493 EGY591490:EGY591493 EQU591490:EQU591493 FAQ591490:FAQ591493 FKM591490:FKM591493 FUI591490:FUI591493 GEE591490:GEE591493 GOA591490:GOA591493 GXW591490:GXW591493 HHS591490:HHS591493 HRO591490:HRO591493 IBK591490:IBK591493 ILG591490:ILG591493 IVC591490:IVC591493 JEY591490:JEY591493 JOU591490:JOU591493 JYQ591490:JYQ591493 KIM591490:KIM591493 KSI591490:KSI591493 LCE591490:LCE591493 LMA591490:LMA591493 LVW591490:LVW591493 MFS591490:MFS591493 MPO591490:MPO591493 MZK591490:MZK591493 NJG591490:NJG591493 NTC591490:NTC591493 OCY591490:OCY591493 OMU591490:OMU591493 OWQ591490:OWQ591493 PGM591490:PGM591493 PQI591490:PQI591493 QAE591490:QAE591493 QKA591490:QKA591493 QTW591490:QTW591493 RDS591490:RDS591493 RNO591490:RNO591493 RXK591490:RXK591493 SHG591490:SHG591493 SRC591490:SRC591493 TAY591490:TAY591493 TKU591490:TKU591493 TUQ591490:TUQ591493 UEM591490:UEM591493 UOI591490:UOI591493 UYE591490:UYE591493 VIA591490:VIA591493 VRW591490:VRW591493 WBS591490:WBS591493 WLO591490:WLO591493 WVK591490:WVK591493 D657027:D657030 IY657026:IY657029 SU657026:SU657029 ACQ657026:ACQ657029 AMM657026:AMM657029 AWI657026:AWI657029 BGE657026:BGE657029 BQA657026:BQA657029 BZW657026:BZW657029 CJS657026:CJS657029 CTO657026:CTO657029 DDK657026:DDK657029 DNG657026:DNG657029 DXC657026:DXC657029 EGY657026:EGY657029 EQU657026:EQU657029 FAQ657026:FAQ657029 FKM657026:FKM657029 FUI657026:FUI657029 GEE657026:GEE657029 GOA657026:GOA657029 GXW657026:GXW657029 HHS657026:HHS657029 HRO657026:HRO657029 IBK657026:IBK657029 ILG657026:ILG657029 IVC657026:IVC657029 JEY657026:JEY657029 JOU657026:JOU657029 JYQ657026:JYQ657029 KIM657026:KIM657029 KSI657026:KSI657029 LCE657026:LCE657029 LMA657026:LMA657029 LVW657026:LVW657029 MFS657026:MFS657029 MPO657026:MPO657029 MZK657026:MZK657029 NJG657026:NJG657029 NTC657026:NTC657029 OCY657026:OCY657029 OMU657026:OMU657029 OWQ657026:OWQ657029 PGM657026:PGM657029 PQI657026:PQI657029 QAE657026:QAE657029 QKA657026:QKA657029 QTW657026:QTW657029 RDS657026:RDS657029 RNO657026:RNO657029 RXK657026:RXK657029 SHG657026:SHG657029 SRC657026:SRC657029 TAY657026:TAY657029 TKU657026:TKU657029 TUQ657026:TUQ657029 UEM657026:UEM657029 UOI657026:UOI657029 UYE657026:UYE657029 VIA657026:VIA657029 VRW657026:VRW657029 WBS657026:WBS657029 WLO657026:WLO657029 WVK657026:WVK657029 D722563:D722566 IY722562:IY722565 SU722562:SU722565 ACQ722562:ACQ722565 AMM722562:AMM722565 AWI722562:AWI722565 BGE722562:BGE722565 BQA722562:BQA722565 BZW722562:BZW722565 CJS722562:CJS722565 CTO722562:CTO722565 DDK722562:DDK722565 DNG722562:DNG722565 DXC722562:DXC722565 EGY722562:EGY722565 EQU722562:EQU722565 FAQ722562:FAQ722565 FKM722562:FKM722565 FUI722562:FUI722565 GEE722562:GEE722565 GOA722562:GOA722565 GXW722562:GXW722565 HHS722562:HHS722565 HRO722562:HRO722565 IBK722562:IBK722565 ILG722562:ILG722565 IVC722562:IVC722565 JEY722562:JEY722565 JOU722562:JOU722565 JYQ722562:JYQ722565 KIM722562:KIM722565 KSI722562:KSI722565 LCE722562:LCE722565 LMA722562:LMA722565 LVW722562:LVW722565 MFS722562:MFS722565 MPO722562:MPO722565 MZK722562:MZK722565 NJG722562:NJG722565 NTC722562:NTC722565 OCY722562:OCY722565 OMU722562:OMU722565 OWQ722562:OWQ722565 PGM722562:PGM722565 PQI722562:PQI722565 QAE722562:QAE722565 QKA722562:QKA722565 QTW722562:QTW722565 RDS722562:RDS722565 RNO722562:RNO722565 RXK722562:RXK722565 SHG722562:SHG722565 SRC722562:SRC722565 TAY722562:TAY722565 TKU722562:TKU722565 TUQ722562:TUQ722565 UEM722562:UEM722565 UOI722562:UOI722565 UYE722562:UYE722565 VIA722562:VIA722565 VRW722562:VRW722565 WBS722562:WBS722565 WLO722562:WLO722565 WVK722562:WVK722565 D788099:D788102 IY788098:IY788101 SU788098:SU788101 ACQ788098:ACQ788101 AMM788098:AMM788101 AWI788098:AWI788101 BGE788098:BGE788101 BQA788098:BQA788101 BZW788098:BZW788101 CJS788098:CJS788101 CTO788098:CTO788101 DDK788098:DDK788101 DNG788098:DNG788101 DXC788098:DXC788101 EGY788098:EGY788101 EQU788098:EQU788101 FAQ788098:FAQ788101 FKM788098:FKM788101 FUI788098:FUI788101 GEE788098:GEE788101 GOA788098:GOA788101 GXW788098:GXW788101 HHS788098:HHS788101 HRO788098:HRO788101 IBK788098:IBK788101 ILG788098:ILG788101 IVC788098:IVC788101 JEY788098:JEY788101 JOU788098:JOU788101 JYQ788098:JYQ788101 KIM788098:KIM788101 KSI788098:KSI788101 LCE788098:LCE788101 LMA788098:LMA788101 LVW788098:LVW788101 MFS788098:MFS788101 MPO788098:MPO788101 MZK788098:MZK788101 NJG788098:NJG788101 NTC788098:NTC788101 OCY788098:OCY788101 OMU788098:OMU788101 OWQ788098:OWQ788101 PGM788098:PGM788101 PQI788098:PQI788101 QAE788098:QAE788101 QKA788098:QKA788101 QTW788098:QTW788101 RDS788098:RDS788101 RNO788098:RNO788101 RXK788098:RXK788101 SHG788098:SHG788101 SRC788098:SRC788101 TAY788098:TAY788101 TKU788098:TKU788101 TUQ788098:TUQ788101 UEM788098:UEM788101 UOI788098:UOI788101 UYE788098:UYE788101 VIA788098:VIA788101 VRW788098:VRW788101 WBS788098:WBS788101 WLO788098:WLO788101 WVK788098:WVK788101 D853635:D853638 IY853634:IY853637 SU853634:SU853637 ACQ853634:ACQ853637 AMM853634:AMM853637 AWI853634:AWI853637 BGE853634:BGE853637 BQA853634:BQA853637 BZW853634:BZW853637 CJS853634:CJS853637 CTO853634:CTO853637 DDK853634:DDK853637 DNG853634:DNG853637 DXC853634:DXC853637 EGY853634:EGY853637 EQU853634:EQU853637 FAQ853634:FAQ853637 FKM853634:FKM853637 FUI853634:FUI853637 GEE853634:GEE853637 GOA853634:GOA853637 GXW853634:GXW853637 HHS853634:HHS853637 HRO853634:HRO853637 IBK853634:IBK853637 ILG853634:ILG853637 IVC853634:IVC853637 JEY853634:JEY853637 JOU853634:JOU853637 JYQ853634:JYQ853637 KIM853634:KIM853637 KSI853634:KSI853637 LCE853634:LCE853637 LMA853634:LMA853637 LVW853634:LVW853637 MFS853634:MFS853637 MPO853634:MPO853637 MZK853634:MZK853637 NJG853634:NJG853637 NTC853634:NTC853637 OCY853634:OCY853637 OMU853634:OMU853637 OWQ853634:OWQ853637 PGM853634:PGM853637 PQI853634:PQI853637 QAE853634:QAE853637 QKA853634:QKA853637 QTW853634:QTW853637 RDS853634:RDS853637 RNO853634:RNO853637 RXK853634:RXK853637 SHG853634:SHG853637 SRC853634:SRC853637 TAY853634:TAY853637 TKU853634:TKU853637 TUQ853634:TUQ853637 UEM853634:UEM853637 UOI853634:UOI853637 UYE853634:UYE853637 VIA853634:VIA853637 VRW853634:VRW853637 WBS853634:WBS853637 WLO853634:WLO853637 WVK853634:WVK853637 D919171:D919174 IY919170:IY919173 SU919170:SU919173 ACQ919170:ACQ919173 AMM919170:AMM919173 AWI919170:AWI919173 BGE919170:BGE919173 BQA919170:BQA919173 BZW919170:BZW919173 CJS919170:CJS919173 CTO919170:CTO919173 DDK919170:DDK919173 DNG919170:DNG919173 DXC919170:DXC919173 EGY919170:EGY919173 EQU919170:EQU919173 FAQ919170:FAQ919173 FKM919170:FKM919173 FUI919170:FUI919173 GEE919170:GEE919173 GOA919170:GOA919173 GXW919170:GXW919173 HHS919170:HHS919173 HRO919170:HRO919173 IBK919170:IBK919173 ILG919170:ILG919173 IVC919170:IVC919173 JEY919170:JEY919173 JOU919170:JOU919173 JYQ919170:JYQ919173 KIM919170:KIM919173 KSI919170:KSI919173 LCE919170:LCE919173 LMA919170:LMA919173 LVW919170:LVW919173 MFS919170:MFS919173 MPO919170:MPO919173 MZK919170:MZK919173 NJG919170:NJG919173 NTC919170:NTC919173 OCY919170:OCY919173 OMU919170:OMU919173 OWQ919170:OWQ919173 PGM919170:PGM919173 PQI919170:PQI919173 QAE919170:QAE919173 QKA919170:QKA919173 QTW919170:QTW919173 RDS919170:RDS919173 RNO919170:RNO919173 RXK919170:RXK919173 SHG919170:SHG919173 SRC919170:SRC919173 TAY919170:TAY919173 TKU919170:TKU919173 TUQ919170:TUQ919173 UEM919170:UEM919173 UOI919170:UOI919173 UYE919170:UYE919173 VIA919170:VIA919173 VRW919170:VRW919173 WBS919170:WBS919173 WLO919170:WLO919173 WVK919170:WVK919173 D984707:D984710 IY984706:IY984709 SU984706:SU984709 ACQ984706:ACQ984709 AMM984706:AMM984709 AWI984706:AWI984709 BGE984706:BGE984709 BQA984706:BQA984709 BZW984706:BZW984709 CJS984706:CJS984709 CTO984706:CTO984709 DDK984706:DDK984709 DNG984706:DNG984709 DXC984706:DXC984709 EGY984706:EGY984709 EQU984706:EQU984709 FAQ984706:FAQ984709 FKM984706:FKM984709 FUI984706:FUI984709 GEE984706:GEE984709 GOA984706:GOA984709 GXW984706:GXW984709 HHS984706:HHS984709 HRO984706:HRO984709 IBK984706:IBK984709 ILG984706:ILG984709 IVC984706:IVC984709 JEY984706:JEY984709 JOU984706:JOU984709 JYQ984706:JYQ984709 KIM984706:KIM984709 KSI984706:KSI984709 LCE984706:LCE984709 LMA984706:LMA984709 LVW984706:LVW984709 MFS984706:MFS984709 MPO984706:MPO984709 MZK984706:MZK984709 NJG984706:NJG984709 NTC984706:NTC984709 OCY984706:OCY984709 OMU984706:OMU984709 OWQ984706:OWQ984709 PGM984706:PGM984709 PQI984706:PQI984709 QAE984706:QAE984709 QKA984706:QKA984709 QTW984706:QTW984709 RDS984706:RDS984709 RNO984706:RNO984709 RXK984706:RXK984709 SHG984706:SHG984709 SRC984706:SRC984709 TAY984706:TAY984709 TKU984706:TKU984709 TUQ984706:TUQ984709 UEM984706:UEM984709 UOI984706:UOI984709 UYE984706:UYE984709 VIA984706:VIA984709 VRW984706:VRW984709 WBS984706:WBS984709 WLO984706:WLO984709 WVK984706:WVK984709 D1572:D1580 D67208:D67214 IY67207:IY67213 SU67207:SU67213 ACQ67207:ACQ67213 AMM67207:AMM67213 AWI67207:AWI67213 BGE67207:BGE67213 BQA67207:BQA67213 BZW67207:BZW67213 CJS67207:CJS67213 CTO67207:CTO67213 DDK67207:DDK67213 DNG67207:DNG67213 DXC67207:DXC67213 EGY67207:EGY67213 EQU67207:EQU67213 FAQ67207:FAQ67213 FKM67207:FKM67213 FUI67207:FUI67213 GEE67207:GEE67213 GOA67207:GOA67213 GXW67207:GXW67213 HHS67207:HHS67213 HRO67207:HRO67213 IBK67207:IBK67213 ILG67207:ILG67213 IVC67207:IVC67213 JEY67207:JEY67213 JOU67207:JOU67213 JYQ67207:JYQ67213 KIM67207:KIM67213 KSI67207:KSI67213 LCE67207:LCE67213 LMA67207:LMA67213 LVW67207:LVW67213 MFS67207:MFS67213 MPO67207:MPO67213 MZK67207:MZK67213 NJG67207:NJG67213 NTC67207:NTC67213 OCY67207:OCY67213 OMU67207:OMU67213 OWQ67207:OWQ67213 PGM67207:PGM67213 PQI67207:PQI67213 QAE67207:QAE67213 QKA67207:QKA67213 QTW67207:QTW67213 RDS67207:RDS67213 RNO67207:RNO67213 RXK67207:RXK67213 SHG67207:SHG67213 SRC67207:SRC67213 TAY67207:TAY67213 TKU67207:TKU67213 TUQ67207:TUQ67213 UEM67207:UEM67213 UOI67207:UOI67213 UYE67207:UYE67213 VIA67207:VIA67213 VRW67207:VRW67213 WBS67207:WBS67213 WLO67207:WLO67213 WVK67207:WVK67213 D132744:D132750 IY132743:IY132749 SU132743:SU132749 ACQ132743:ACQ132749 AMM132743:AMM132749 AWI132743:AWI132749 BGE132743:BGE132749 BQA132743:BQA132749 BZW132743:BZW132749 CJS132743:CJS132749 CTO132743:CTO132749 DDK132743:DDK132749 DNG132743:DNG132749 DXC132743:DXC132749 EGY132743:EGY132749 EQU132743:EQU132749 FAQ132743:FAQ132749 FKM132743:FKM132749 FUI132743:FUI132749 GEE132743:GEE132749 GOA132743:GOA132749 GXW132743:GXW132749 HHS132743:HHS132749 HRO132743:HRO132749 IBK132743:IBK132749 ILG132743:ILG132749 IVC132743:IVC132749 JEY132743:JEY132749 JOU132743:JOU132749 JYQ132743:JYQ132749 KIM132743:KIM132749 KSI132743:KSI132749 LCE132743:LCE132749 LMA132743:LMA132749 LVW132743:LVW132749 MFS132743:MFS132749 MPO132743:MPO132749 MZK132743:MZK132749 NJG132743:NJG132749 NTC132743:NTC132749 OCY132743:OCY132749 OMU132743:OMU132749 OWQ132743:OWQ132749 PGM132743:PGM132749 PQI132743:PQI132749 QAE132743:QAE132749 QKA132743:QKA132749 QTW132743:QTW132749 RDS132743:RDS132749 RNO132743:RNO132749 RXK132743:RXK132749 SHG132743:SHG132749 SRC132743:SRC132749 TAY132743:TAY132749 TKU132743:TKU132749 TUQ132743:TUQ132749 UEM132743:UEM132749 UOI132743:UOI132749 UYE132743:UYE132749 VIA132743:VIA132749 VRW132743:VRW132749 WBS132743:WBS132749 WLO132743:WLO132749 WVK132743:WVK132749 D198280:D198286 IY198279:IY198285 SU198279:SU198285 ACQ198279:ACQ198285 AMM198279:AMM198285 AWI198279:AWI198285 BGE198279:BGE198285 BQA198279:BQA198285 BZW198279:BZW198285 CJS198279:CJS198285 CTO198279:CTO198285 DDK198279:DDK198285 DNG198279:DNG198285 DXC198279:DXC198285 EGY198279:EGY198285 EQU198279:EQU198285 FAQ198279:FAQ198285 FKM198279:FKM198285 FUI198279:FUI198285 GEE198279:GEE198285 GOA198279:GOA198285 GXW198279:GXW198285 HHS198279:HHS198285 HRO198279:HRO198285 IBK198279:IBK198285 ILG198279:ILG198285 IVC198279:IVC198285 JEY198279:JEY198285 JOU198279:JOU198285 JYQ198279:JYQ198285 KIM198279:KIM198285 KSI198279:KSI198285 LCE198279:LCE198285 LMA198279:LMA198285 LVW198279:LVW198285 MFS198279:MFS198285 MPO198279:MPO198285 MZK198279:MZK198285 NJG198279:NJG198285 NTC198279:NTC198285 OCY198279:OCY198285 OMU198279:OMU198285 OWQ198279:OWQ198285 PGM198279:PGM198285 PQI198279:PQI198285 QAE198279:QAE198285 QKA198279:QKA198285 QTW198279:QTW198285 RDS198279:RDS198285 RNO198279:RNO198285 RXK198279:RXK198285 SHG198279:SHG198285 SRC198279:SRC198285 TAY198279:TAY198285 TKU198279:TKU198285 TUQ198279:TUQ198285 UEM198279:UEM198285 UOI198279:UOI198285 UYE198279:UYE198285 VIA198279:VIA198285 VRW198279:VRW198285 WBS198279:WBS198285 WLO198279:WLO198285 WVK198279:WVK198285 D263816:D263822 IY263815:IY263821 SU263815:SU263821 ACQ263815:ACQ263821 AMM263815:AMM263821 AWI263815:AWI263821 BGE263815:BGE263821 BQA263815:BQA263821 BZW263815:BZW263821 CJS263815:CJS263821 CTO263815:CTO263821 DDK263815:DDK263821 DNG263815:DNG263821 DXC263815:DXC263821 EGY263815:EGY263821 EQU263815:EQU263821 FAQ263815:FAQ263821 FKM263815:FKM263821 FUI263815:FUI263821 GEE263815:GEE263821 GOA263815:GOA263821 GXW263815:GXW263821 HHS263815:HHS263821 HRO263815:HRO263821 IBK263815:IBK263821 ILG263815:ILG263821 IVC263815:IVC263821 JEY263815:JEY263821 JOU263815:JOU263821 JYQ263815:JYQ263821 KIM263815:KIM263821 KSI263815:KSI263821 LCE263815:LCE263821 LMA263815:LMA263821 LVW263815:LVW263821 MFS263815:MFS263821 MPO263815:MPO263821 MZK263815:MZK263821 NJG263815:NJG263821 NTC263815:NTC263821 OCY263815:OCY263821 OMU263815:OMU263821 OWQ263815:OWQ263821 PGM263815:PGM263821 PQI263815:PQI263821 QAE263815:QAE263821 QKA263815:QKA263821 QTW263815:QTW263821 RDS263815:RDS263821 RNO263815:RNO263821 RXK263815:RXK263821 SHG263815:SHG263821 SRC263815:SRC263821 TAY263815:TAY263821 TKU263815:TKU263821 TUQ263815:TUQ263821 UEM263815:UEM263821 UOI263815:UOI263821 UYE263815:UYE263821 VIA263815:VIA263821 VRW263815:VRW263821 WBS263815:WBS263821 WLO263815:WLO263821 WVK263815:WVK263821 D329352:D329358 IY329351:IY329357 SU329351:SU329357 ACQ329351:ACQ329357 AMM329351:AMM329357 AWI329351:AWI329357 BGE329351:BGE329357 BQA329351:BQA329357 BZW329351:BZW329357 CJS329351:CJS329357 CTO329351:CTO329357 DDK329351:DDK329357 DNG329351:DNG329357 DXC329351:DXC329357 EGY329351:EGY329357 EQU329351:EQU329357 FAQ329351:FAQ329357 FKM329351:FKM329357 FUI329351:FUI329357 GEE329351:GEE329357 GOA329351:GOA329357 GXW329351:GXW329357 HHS329351:HHS329357 HRO329351:HRO329357 IBK329351:IBK329357 ILG329351:ILG329357 IVC329351:IVC329357 JEY329351:JEY329357 JOU329351:JOU329357 JYQ329351:JYQ329357 KIM329351:KIM329357 KSI329351:KSI329357 LCE329351:LCE329357 LMA329351:LMA329357 LVW329351:LVW329357 MFS329351:MFS329357 MPO329351:MPO329357 MZK329351:MZK329357 NJG329351:NJG329357 NTC329351:NTC329357 OCY329351:OCY329357 OMU329351:OMU329357 OWQ329351:OWQ329357 PGM329351:PGM329357 PQI329351:PQI329357 QAE329351:QAE329357 QKA329351:QKA329357 QTW329351:QTW329357 RDS329351:RDS329357 RNO329351:RNO329357 RXK329351:RXK329357 SHG329351:SHG329357 SRC329351:SRC329357 TAY329351:TAY329357 TKU329351:TKU329357 TUQ329351:TUQ329357 UEM329351:UEM329357 UOI329351:UOI329357 UYE329351:UYE329357 VIA329351:VIA329357 VRW329351:VRW329357 WBS329351:WBS329357 WLO329351:WLO329357 WVK329351:WVK329357 D394888:D394894 IY394887:IY394893 SU394887:SU394893 ACQ394887:ACQ394893 AMM394887:AMM394893 AWI394887:AWI394893 BGE394887:BGE394893 BQA394887:BQA394893 BZW394887:BZW394893 CJS394887:CJS394893 CTO394887:CTO394893 DDK394887:DDK394893 DNG394887:DNG394893 DXC394887:DXC394893 EGY394887:EGY394893 EQU394887:EQU394893 FAQ394887:FAQ394893 FKM394887:FKM394893 FUI394887:FUI394893 GEE394887:GEE394893 GOA394887:GOA394893 GXW394887:GXW394893 HHS394887:HHS394893 HRO394887:HRO394893 IBK394887:IBK394893 ILG394887:ILG394893 IVC394887:IVC394893 JEY394887:JEY394893 JOU394887:JOU394893 JYQ394887:JYQ394893 KIM394887:KIM394893 KSI394887:KSI394893 LCE394887:LCE394893 LMA394887:LMA394893 LVW394887:LVW394893 MFS394887:MFS394893 MPO394887:MPO394893 MZK394887:MZK394893 NJG394887:NJG394893 NTC394887:NTC394893 OCY394887:OCY394893 OMU394887:OMU394893 OWQ394887:OWQ394893 PGM394887:PGM394893 PQI394887:PQI394893 QAE394887:QAE394893 QKA394887:QKA394893 QTW394887:QTW394893 RDS394887:RDS394893 RNO394887:RNO394893 RXK394887:RXK394893 SHG394887:SHG394893 SRC394887:SRC394893 TAY394887:TAY394893 TKU394887:TKU394893 TUQ394887:TUQ394893 UEM394887:UEM394893 UOI394887:UOI394893 UYE394887:UYE394893 VIA394887:VIA394893 VRW394887:VRW394893 WBS394887:WBS394893 WLO394887:WLO394893 WVK394887:WVK394893 D460424:D460430 IY460423:IY460429 SU460423:SU460429 ACQ460423:ACQ460429 AMM460423:AMM460429 AWI460423:AWI460429 BGE460423:BGE460429 BQA460423:BQA460429 BZW460423:BZW460429 CJS460423:CJS460429 CTO460423:CTO460429 DDK460423:DDK460429 DNG460423:DNG460429 DXC460423:DXC460429 EGY460423:EGY460429 EQU460423:EQU460429 FAQ460423:FAQ460429 FKM460423:FKM460429 FUI460423:FUI460429 GEE460423:GEE460429 GOA460423:GOA460429 GXW460423:GXW460429 HHS460423:HHS460429 HRO460423:HRO460429 IBK460423:IBK460429 ILG460423:ILG460429 IVC460423:IVC460429 JEY460423:JEY460429 JOU460423:JOU460429 JYQ460423:JYQ460429 KIM460423:KIM460429 KSI460423:KSI460429 LCE460423:LCE460429 LMA460423:LMA460429 LVW460423:LVW460429 MFS460423:MFS460429 MPO460423:MPO460429 MZK460423:MZK460429 NJG460423:NJG460429 NTC460423:NTC460429 OCY460423:OCY460429 OMU460423:OMU460429 OWQ460423:OWQ460429 PGM460423:PGM460429 PQI460423:PQI460429 QAE460423:QAE460429 QKA460423:QKA460429 QTW460423:QTW460429 RDS460423:RDS460429 RNO460423:RNO460429 RXK460423:RXK460429 SHG460423:SHG460429 SRC460423:SRC460429 TAY460423:TAY460429 TKU460423:TKU460429 TUQ460423:TUQ460429 UEM460423:UEM460429 UOI460423:UOI460429 UYE460423:UYE460429 VIA460423:VIA460429 VRW460423:VRW460429 WBS460423:WBS460429 WLO460423:WLO460429 WVK460423:WVK460429 D525960:D525966 IY525959:IY525965 SU525959:SU525965 ACQ525959:ACQ525965 AMM525959:AMM525965 AWI525959:AWI525965 BGE525959:BGE525965 BQA525959:BQA525965 BZW525959:BZW525965 CJS525959:CJS525965 CTO525959:CTO525965 DDK525959:DDK525965 DNG525959:DNG525965 DXC525959:DXC525965 EGY525959:EGY525965 EQU525959:EQU525965 FAQ525959:FAQ525965 FKM525959:FKM525965 FUI525959:FUI525965 GEE525959:GEE525965 GOA525959:GOA525965 GXW525959:GXW525965 HHS525959:HHS525965 HRO525959:HRO525965 IBK525959:IBK525965 ILG525959:ILG525965 IVC525959:IVC525965 JEY525959:JEY525965 JOU525959:JOU525965 JYQ525959:JYQ525965 KIM525959:KIM525965 KSI525959:KSI525965 LCE525959:LCE525965 LMA525959:LMA525965 LVW525959:LVW525965 MFS525959:MFS525965 MPO525959:MPO525965 MZK525959:MZK525965 NJG525959:NJG525965 NTC525959:NTC525965 OCY525959:OCY525965 OMU525959:OMU525965 OWQ525959:OWQ525965 PGM525959:PGM525965 PQI525959:PQI525965 QAE525959:QAE525965 QKA525959:QKA525965 QTW525959:QTW525965 RDS525959:RDS525965 RNO525959:RNO525965 RXK525959:RXK525965 SHG525959:SHG525965 SRC525959:SRC525965 TAY525959:TAY525965 TKU525959:TKU525965 TUQ525959:TUQ525965 UEM525959:UEM525965 UOI525959:UOI525965 UYE525959:UYE525965 VIA525959:VIA525965 VRW525959:VRW525965 WBS525959:WBS525965 WLO525959:WLO525965 WVK525959:WVK525965 D591496:D591502 IY591495:IY591501 SU591495:SU591501 ACQ591495:ACQ591501 AMM591495:AMM591501 AWI591495:AWI591501 BGE591495:BGE591501 BQA591495:BQA591501 BZW591495:BZW591501 CJS591495:CJS591501 CTO591495:CTO591501 DDK591495:DDK591501 DNG591495:DNG591501 DXC591495:DXC591501 EGY591495:EGY591501 EQU591495:EQU591501 FAQ591495:FAQ591501 FKM591495:FKM591501 FUI591495:FUI591501 GEE591495:GEE591501 GOA591495:GOA591501 GXW591495:GXW591501 HHS591495:HHS591501 HRO591495:HRO591501 IBK591495:IBK591501 ILG591495:ILG591501 IVC591495:IVC591501 JEY591495:JEY591501 JOU591495:JOU591501 JYQ591495:JYQ591501 KIM591495:KIM591501 KSI591495:KSI591501 LCE591495:LCE591501 LMA591495:LMA591501 LVW591495:LVW591501 MFS591495:MFS591501 MPO591495:MPO591501 MZK591495:MZK591501 NJG591495:NJG591501 NTC591495:NTC591501 OCY591495:OCY591501 OMU591495:OMU591501 OWQ591495:OWQ591501 PGM591495:PGM591501 PQI591495:PQI591501 QAE591495:QAE591501 QKA591495:QKA591501 QTW591495:QTW591501 RDS591495:RDS591501 RNO591495:RNO591501 RXK591495:RXK591501 SHG591495:SHG591501 SRC591495:SRC591501 TAY591495:TAY591501 TKU591495:TKU591501 TUQ591495:TUQ591501 UEM591495:UEM591501 UOI591495:UOI591501 UYE591495:UYE591501 VIA591495:VIA591501 VRW591495:VRW591501 WBS591495:WBS591501 WLO591495:WLO591501 WVK591495:WVK591501 D657032:D657038 IY657031:IY657037 SU657031:SU657037 ACQ657031:ACQ657037 AMM657031:AMM657037 AWI657031:AWI657037 BGE657031:BGE657037 BQA657031:BQA657037 BZW657031:BZW657037 CJS657031:CJS657037 CTO657031:CTO657037 DDK657031:DDK657037 DNG657031:DNG657037 DXC657031:DXC657037 EGY657031:EGY657037 EQU657031:EQU657037 FAQ657031:FAQ657037 FKM657031:FKM657037 FUI657031:FUI657037 GEE657031:GEE657037 GOA657031:GOA657037 GXW657031:GXW657037 HHS657031:HHS657037 HRO657031:HRO657037 IBK657031:IBK657037 ILG657031:ILG657037 IVC657031:IVC657037 JEY657031:JEY657037 JOU657031:JOU657037 JYQ657031:JYQ657037 KIM657031:KIM657037 KSI657031:KSI657037 LCE657031:LCE657037 LMA657031:LMA657037 LVW657031:LVW657037 MFS657031:MFS657037 MPO657031:MPO657037 MZK657031:MZK657037 NJG657031:NJG657037 NTC657031:NTC657037 OCY657031:OCY657037 OMU657031:OMU657037 OWQ657031:OWQ657037 PGM657031:PGM657037 PQI657031:PQI657037 QAE657031:QAE657037 QKA657031:QKA657037 QTW657031:QTW657037 RDS657031:RDS657037 RNO657031:RNO657037 RXK657031:RXK657037 SHG657031:SHG657037 SRC657031:SRC657037 TAY657031:TAY657037 TKU657031:TKU657037 TUQ657031:TUQ657037 UEM657031:UEM657037 UOI657031:UOI657037 UYE657031:UYE657037 VIA657031:VIA657037 VRW657031:VRW657037 WBS657031:WBS657037 WLO657031:WLO657037 WVK657031:WVK657037 D722568:D722574 IY722567:IY722573 SU722567:SU722573 ACQ722567:ACQ722573 AMM722567:AMM722573 AWI722567:AWI722573 BGE722567:BGE722573 BQA722567:BQA722573 BZW722567:BZW722573 CJS722567:CJS722573 CTO722567:CTO722573 DDK722567:DDK722573 DNG722567:DNG722573 DXC722567:DXC722573 EGY722567:EGY722573 EQU722567:EQU722573 FAQ722567:FAQ722573 FKM722567:FKM722573 FUI722567:FUI722573 GEE722567:GEE722573 GOA722567:GOA722573 GXW722567:GXW722573 HHS722567:HHS722573 HRO722567:HRO722573 IBK722567:IBK722573 ILG722567:ILG722573 IVC722567:IVC722573 JEY722567:JEY722573 JOU722567:JOU722573 JYQ722567:JYQ722573 KIM722567:KIM722573 KSI722567:KSI722573 LCE722567:LCE722573 LMA722567:LMA722573 LVW722567:LVW722573 MFS722567:MFS722573 MPO722567:MPO722573 MZK722567:MZK722573 NJG722567:NJG722573 NTC722567:NTC722573 OCY722567:OCY722573 OMU722567:OMU722573 OWQ722567:OWQ722573 PGM722567:PGM722573 PQI722567:PQI722573 QAE722567:QAE722573 QKA722567:QKA722573 QTW722567:QTW722573 RDS722567:RDS722573 RNO722567:RNO722573 RXK722567:RXK722573 SHG722567:SHG722573 SRC722567:SRC722573 TAY722567:TAY722573 TKU722567:TKU722573 TUQ722567:TUQ722573 UEM722567:UEM722573 UOI722567:UOI722573 UYE722567:UYE722573 VIA722567:VIA722573 VRW722567:VRW722573 WBS722567:WBS722573 WLO722567:WLO722573 WVK722567:WVK722573 D788104:D788110 IY788103:IY788109 SU788103:SU788109 ACQ788103:ACQ788109 AMM788103:AMM788109 AWI788103:AWI788109 BGE788103:BGE788109 BQA788103:BQA788109 BZW788103:BZW788109 CJS788103:CJS788109 CTO788103:CTO788109 DDK788103:DDK788109 DNG788103:DNG788109 DXC788103:DXC788109 EGY788103:EGY788109 EQU788103:EQU788109 FAQ788103:FAQ788109 FKM788103:FKM788109 FUI788103:FUI788109 GEE788103:GEE788109 GOA788103:GOA788109 GXW788103:GXW788109 HHS788103:HHS788109 HRO788103:HRO788109 IBK788103:IBK788109 ILG788103:ILG788109 IVC788103:IVC788109 JEY788103:JEY788109 JOU788103:JOU788109 JYQ788103:JYQ788109 KIM788103:KIM788109 KSI788103:KSI788109 LCE788103:LCE788109 LMA788103:LMA788109 LVW788103:LVW788109 MFS788103:MFS788109 MPO788103:MPO788109 MZK788103:MZK788109 NJG788103:NJG788109 NTC788103:NTC788109 OCY788103:OCY788109 OMU788103:OMU788109 OWQ788103:OWQ788109 PGM788103:PGM788109 PQI788103:PQI788109 QAE788103:QAE788109 QKA788103:QKA788109 QTW788103:QTW788109 RDS788103:RDS788109 RNO788103:RNO788109 RXK788103:RXK788109 SHG788103:SHG788109 SRC788103:SRC788109 TAY788103:TAY788109 TKU788103:TKU788109 TUQ788103:TUQ788109 UEM788103:UEM788109 UOI788103:UOI788109 UYE788103:UYE788109 VIA788103:VIA788109 VRW788103:VRW788109 WBS788103:WBS788109 WLO788103:WLO788109 WVK788103:WVK788109 D853640:D853646 IY853639:IY853645 SU853639:SU853645 ACQ853639:ACQ853645 AMM853639:AMM853645 AWI853639:AWI853645 BGE853639:BGE853645 BQA853639:BQA853645 BZW853639:BZW853645 CJS853639:CJS853645 CTO853639:CTO853645 DDK853639:DDK853645 DNG853639:DNG853645 DXC853639:DXC853645 EGY853639:EGY853645 EQU853639:EQU853645 FAQ853639:FAQ853645 FKM853639:FKM853645 FUI853639:FUI853645 GEE853639:GEE853645 GOA853639:GOA853645 GXW853639:GXW853645 HHS853639:HHS853645 HRO853639:HRO853645 IBK853639:IBK853645 ILG853639:ILG853645 IVC853639:IVC853645 JEY853639:JEY853645 JOU853639:JOU853645 JYQ853639:JYQ853645 KIM853639:KIM853645 KSI853639:KSI853645 LCE853639:LCE853645 LMA853639:LMA853645 LVW853639:LVW853645 MFS853639:MFS853645 MPO853639:MPO853645 MZK853639:MZK853645 NJG853639:NJG853645 NTC853639:NTC853645 OCY853639:OCY853645 OMU853639:OMU853645 OWQ853639:OWQ853645 PGM853639:PGM853645 PQI853639:PQI853645 QAE853639:QAE853645 QKA853639:QKA853645 QTW853639:QTW853645 RDS853639:RDS853645 RNO853639:RNO853645 RXK853639:RXK853645 SHG853639:SHG853645 SRC853639:SRC853645 TAY853639:TAY853645 TKU853639:TKU853645 TUQ853639:TUQ853645 UEM853639:UEM853645 UOI853639:UOI853645 UYE853639:UYE853645 VIA853639:VIA853645 VRW853639:VRW853645 WBS853639:WBS853645 WLO853639:WLO853645 WVK853639:WVK853645 D919176:D919182 IY919175:IY919181 SU919175:SU919181 ACQ919175:ACQ919181 AMM919175:AMM919181 AWI919175:AWI919181 BGE919175:BGE919181 BQA919175:BQA919181 BZW919175:BZW919181 CJS919175:CJS919181 CTO919175:CTO919181 DDK919175:DDK919181 DNG919175:DNG919181 DXC919175:DXC919181 EGY919175:EGY919181 EQU919175:EQU919181 FAQ919175:FAQ919181 FKM919175:FKM919181 FUI919175:FUI919181 GEE919175:GEE919181 GOA919175:GOA919181 GXW919175:GXW919181 HHS919175:HHS919181 HRO919175:HRO919181 IBK919175:IBK919181 ILG919175:ILG919181 IVC919175:IVC919181 JEY919175:JEY919181 JOU919175:JOU919181 JYQ919175:JYQ919181 KIM919175:KIM919181 KSI919175:KSI919181 LCE919175:LCE919181 LMA919175:LMA919181 LVW919175:LVW919181 MFS919175:MFS919181 MPO919175:MPO919181 MZK919175:MZK919181 NJG919175:NJG919181 NTC919175:NTC919181 OCY919175:OCY919181 OMU919175:OMU919181 OWQ919175:OWQ919181 PGM919175:PGM919181 PQI919175:PQI919181 QAE919175:QAE919181 QKA919175:QKA919181 QTW919175:QTW919181 RDS919175:RDS919181 RNO919175:RNO919181 RXK919175:RXK919181 SHG919175:SHG919181 SRC919175:SRC919181 TAY919175:TAY919181 TKU919175:TKU919181 TUQ919175:TUQ919181 UEM919175:UEM919181 UOI919175:UOI919181 UYE919175:UYE919181 VIA919175:VIA919181 VRW919175:VRW919181 WBS919175:WBS919181 WLO919175:WLO919181 WVK919175:WVK919181 D984712:D984718 IY984711:IY984717 SU984711:SU984717 ACQ984711:ACQ984717 AMM984711:AMM984717 AWI984711:AWI984717 BGE984711:BGE984717 BQA984711:BQA984717 BZW984711:BZW984717 CJS984711:CJS984717 CTO984711:CTO984717 DDK984711:DDK984717 DNG984711:DNG984717 DXC984711:DXC984717 EGY984711:EGY984717 EQU984711:EQU984717 FAQ984711:FAQ984717 FKM984711:FKM984717 FUI984711:FUI984717 GEE984711:GEE984717 GOA984711:GOA984717 GXW984711:GXW984717 HHS984711:HHS984717 HRO984711:HRO984717 IBK984711:IBK984717 ILG984711:ILG984717 IVC984711:IVC984717 JEY984711:JEY984717 JOU984711:JOU984717 JYQ984711:JYQ984717 KIM984711:KIM984717 KSI984711:KSI984717 LCE984711:LCE984717 LMA984711:LMA984717 LVW984711:LVW984717 MFS984711:MFS984717 MPO984711:MPO984717 MZK984711:MZK984717 NJG984711:NJG984717 NTC984711:NTC984717 OCY984711:OCY984717 OMU984711:OMU984717 OWQ984711:OWQ984717 PGM984711:PGM984717 PQI984711:PQI984717 QAE984711:QAE984717 QKA984711:QKA984717 QTW984711:QTW984717 RDS984711:RDS984717 RNO984711:RNO984717 RXK984711:RXK984717 SHG984711:SHG984717 SRC984711:SRC984717 TAY984711:TAY984717 TKU984711:TKU984717 TUQ984711:TUQ984717 UEM984711:UEM984717 UOI984711:UOI984717 UYE984711:UYE984717 VIA984711:VIA984717 VRW984711:VRW984717 WBS984711:WBS984717 WLO984711:WLO984717 WVK984711:WVK984717 C1554:C1555 IX1553:IX1554 ST1553:ST1554 ACP1553:ACP1554 AML1553:AML1554 AWH1553:AWH1554 BGD1553:BGD1554 BPZ1553:BPZ1554 BZV1553:BZV1554 CJR1553:CJR1554 CTN1553:CTN1554 DDJ1553:DDJ1554 DNF1553:DNF1554 DXB1553:DXB1554 EGX1553:EGX1554 EQT1553:EQT1554 FAP1553:FAP1554 FKL1553:FKL1554 FUH1553:FUH1554 GED1553:GED1554 GNZ1553:GNZ1554 GXV1553:GXV1554 HHR1553:HHR1554 HRN1553:HRN1554 IBJ1553:IBJ1554 ILF1553:ILF1554 IVB1553:IVB1554 JEX1553:JEX1554 JOT1553:JOT1554 JYP1553:JYP1554 KIL1553:KIL1554 KSH1553:KSH1554 LCD1553:LCD1554 LLZ1553:LLZ1554 LVV1553:LVV1554 MFR1553:MFR1554 MPN1553:MPN1554 MZJ1553:MZJ1554 NJF1553:NJF1554 NTB1553:NTB1554 OCX1553:OCX1554 OMT1553:OMT1554 OWP1553:OWP1554 PGL1553:PGL1554 PQH1553:PQH1554 QAD1553:QAD1554 QJZ1553:QJZ1554 QTV1553:QTV1554 RDR1553:RDR1554 RNN1553:RNN1554 RXJ1553:RXJ1554 SHF1553:SHF1554 SRB1553:SRB1554 TAX1553:TAX1554 TKT1553:TKT1554 TUP1553:TUP1554 UEL1553:UEL1554 UOH1553:UOH1554 UYD1553:UYD1554 VHZ1553:VHZ1554 VRV1553:VRV1554 WBR1553:WBR1554 WLN1553:WLN1554 WVJ1553:WVJ1554 C67200:C67201 IX67199:IX67200 ST67199:ST67200 ACP67199:ACP67200 AML67199:AML67200 AWH67199:AWH67200 BGD67199:BGD67200 BPZ67199:BPZ67200 BZV67199:BZV67200 CJR67199:CJR67200 CTN67199:CTN67200 DDJ67199:DDJ67200 DNF67199:DNF67200 DXB67199:DXB67200 EGX67199:EGX67200 EQT67199:EQT67200 FAP67199:FAP67200 FKL67199:FKL67200 FUH67199:FUH67200 GED67199:GED67200 GNZ67199:GNZ67200 GXV67199:GXV67200 HHR67199:HHR67200 HRN67199:HRN67200 IBJ67199:IBJ67200 ILF67199:ILF67200 IVB67199:IVB67200 JEX67199:JEX67200 JOT67199:JOT67200 JYP67199:JYP67200 KIL67199:KIL67200 KSH67199:KSH67200 LCD67199:LCD67200 LLZ67199:LLZ67200 LVV67199:LVV67200 MFR67199:MFR67200 MPN67199:MPN67200 MZJ67199:MZJ67200 NJF67199:NJF67200 NTB67199:NTB67200 OCX67199:OCX67200 OMT67199:OMT67200 OWP67199:OWP67200 PGL67199:PGL67200 PQH67199:PQH67200 QAD67199:QAD67200 QJZ67199:QJZ67200 QTV67199:QTV67200 RDR67199:RDR67200 RNN67199:RNN67200 RXJ67199:RXJ67200 SHF67199:SHF67200 SRB67199:SRB67200 TAX67199:TAX67200 TKT67199:TKT67200 TUP67199:TUP67200 UEL67199:UEL67200 UOH67199:UOH67200 UYD67199:UYD67200 VHZ67199:VHZ67200 VRV67199:VRV67200 WBR67199:WBR67200 WLN67199:WLN67200 WVJ67199:WVJ67200 C132736:C132737 IX132735:IX132736 ST132735:ST132736 ACP132735:ACP132736 AML132735:AML132736 AWH132735:AWH132736 BGD132735:BGD132736 BPZ132735:BPZ132736 BZV132735:BZV132736 CJR132735:CJR132736 CTN132735:CTN132736 DDJ132735:DDJ132736 DNF132735:DNF132736 DXB132735:DXB132736 EGX132735:EGX132736 EQT132735:EQT132736 FAP132735:FAP132736 FKL132735:FKL132736 FUH132735:FUH132736 GED132735:GED132736 GNZ132735:GNZ132736 GXV132735:GXV132736 HHR132735:HHR132736 HRN132735:HRN132736 IBJ132735:IBJ132736 ILF132735:ILF132736 IVB132735:IVB132736 JEX132735:JEX132736 JOT132735:JOT132736 JYP132735:JYP132736 KIL132735:KIL132736 KSH132735:KSH132736 LCD132735:LCD132736 LLZ132735:LLZ132736 LVV132735:LVV132736 MFR132735:MFR132736 MPN132735:MPN132736 MZJ132735:MZJ132736 NJF132735:NJF132736 NTB132735:NTB132736 OCX132735:OCX132736 OMT132735:OMT132736 OWP132735:OWP132736 PGL132735:PGL132736 PQH132735:PQH132736 QAD132735:QAD132736 QJZ132735:QJZ132736 QTV132735:QTV132736 RDR132735:RDR132736 RNN132735:RNN132736 RXJ132735:RXJ132736 SHF132735:SHF132736 SRB132735:SRB132736 TAX132735:TAX132736 TKT132735:TKT132736 TUP132735:TUP132736 UEL132735:UEL132736 UOH132735:UOH132736 UYD132735:UYD132736 VHZ132735:VHZ132736 VRV132735:VRV132736 WBR132735:WBR132736 WLN132735:WLN132736 WVJ132735:WVJ132736 C198272:C198273 IX198271:IX198272 ST198271:ST198272 ACP198271:ACP198272 AML198271:AML198272 AWH198271:AWH198272 BGD198271:BGD198272 BPZ198271:BPZ198272 BZV198271:BZV198272 CJR198271:CJR198272 CTN198271:CTN198272 DDJ198271:DDJ198272 DNF198271:DNF198272 DXB198271:DXB198272 EGX198271:EGX198272 EQT198271:EQT198272 FAP198271:FAP198272 FKL198271:FKL198272 FUH198271:FUH198272 GED198271:GED198272 GNZ198271:GNZ198272 GXV198271:GXV198272 HHR198271:HHR198272 HRN198271:HRN198272 IBJ198271:IBJ198272 ILF198271:ILF198272 IVB198271:IVB198272 JEX198271:JEX198272 JOT198271:JOT198272 JYP198271:JYP198272 KIL198271:KIL198272 KSH198271:KSH198272 LCD198271:LCD198272 LLZ198271:LLZ198272 LVV198271:LVV198272 MFR198271:MFR198272 MPN198271:MPN198272 MZJ198271:MZJ198272 NJF198271:NJF198272 NTB198271:NTB198272 OCX198271:OCX198272 OMT198271:OMT198272 OWP198271:OWP198272 PGL198271:PGL198272 PQH198271:PQH198272 QAD198271:QAD198272 QJZ198271:QJZ198272 QTV198271:QTV198272 RDR198271:RDR198272 RNN198271:RNN198272 RXJ198271:RXJ198272 SHF198271:SHF198272 SRB198271:SRB198272 TAX198271:TAX198272 TKT198271:TKT198272 TUP198271:TUP198272 UEL198271:UEL198272 UOH198271:UOH198272 UYD198271:UYD198272 VHZ198271:VHZ198272 VRV198271:VRV198272 WBR198271:WBR198272 WLN198271:WLN198272 WVJ198271:WVJ198272 C263808:C263809 IX263807:IX263808 ST263807:ST263808 ACP263807:ACP263808 AML263807:AML263808 AWH263807:AWH263808 BGD263807:BGD263808 BPZ263807:BPZ263808 BZV263807:BZV263808 CJR263807:CJR263808 CTN263807:CTN263808 DDJ263807:DDJ263808 DNF263807:DNF263808 DXB263807:DXB263808 EGX263807:EGX263808 EQT263807:EQT263808 FAP263807:FAP263808 FKL263807:FKL263808 FUH263807:FUH263808 GED263807:GED263808 GNZ263807:GNZ263808 GXV263807:GXV263808 HHR263807:HHR263808 HRN263807:HRN263808 IBJ263807:IBJ263808 ILF263807:ILF263808 IVB263807:IVB263808 JEX263807:JEX263808 JOT263807:JOT263808 JYP263807:JYP263808 KIL263807:KIL263808 KSH263807:KSH263808 LCD263807:LCD263808 LLZ263807:LLZ263808 LVV263807:LVV263808 MFR263807:MFR263808 MPN263807:MPN263808 MZJ263807:MZJ263808 NJF263807:NJF263808 NTB263807:NTB263808 OCX263807:OCX263808 OMT263807:OMT263808 OWP263807:OWP263808 PGL263807:PGL263808 PQH263807:PQH263808 QAD263807:QAD263808 QJZ263807:QJZ263808 QTV263807:QTV263808 RDR263807:RDR263808 RNN263807:RNN263808 RXJ263807:RXJ263808 SHF263807:SHF263808 SRB263807:SRB263808 TAX263807:TAX263808 TKT263807:TKT263808 TUP263807:TUP263808 UEL263807:UEL263808 UOH263807:UOH263808 UYD263807:UYD263808 VHZ263807:VHZ263808 VRV263807:VRV263808 WBR263807:WBR263808 WLN263807:WLN263808 WVJ263807:WVJ263808 C329344:C329345 IX329343:IX329344 ST329343:ST329344 ACP329343:ACP329344 AML329343:AML329344 AWH329343:AWH329344 BGD329343:BGD329344 BPZ329343:BPZ329344 BZV329343:BZV329344 CJR329343:CJR329344 CTN329343:CTN329344 DDJ329343:DDJ329344 DNF329343:DNF329344 DXB329343:DXB329344 EGX329343:EGX329344 EQT329343:EQT329344 FAP329343:FAP329344 FKL329343:FKL329344 FUH329343:FUH329344 GED329343:GED329344 GNZ329343:GNZ329344 GXV329343:GXV329344 HHR329343:HHR329344 HRN329343:HRN329344 IBJ329343:IBJ329344 ILF329343:ILF329344 IVB329343:IVB329344 JEX329343:JEX329344 JOT329343:JOT329344 JYP329343:JYP329344 KIL329343:KIL329344 KSH329343:KSH329344 LCD329343:LCD329344 LLZ329343:LLZ329344 LVV329343:LVV329344 MFR329343:MFR329344 MPN329343:MPN329344 MZJ329343:MZJ329344 NJF329343:NJF329344 NTB329343:NTB329344 OCX329343:OCX329344 OMT329343:OMT329344 OWP329343:OWP329344 PGL329343:PGL329344 PQH329343:PQH329344 QAD329343:QAD329344 QJZ329343:QJZ329344 QTV329343:QTV329344 RDR329343:RDR329344 RNN329343:RNN329344 RXJ329343:RXJ329344 SHF329343:SHF329344 SRB329343:SRB329344 TAX329343:TAX329344 TKT329343:TKT329344 TUP329343:TUP329344 UEL329343:UEL329344 UOH329343:UOH329344 UYD329343:UYD329344 VHZ329343:VHZ329344 VRV329343:VRV329344 WBR329343:WBR329344 WLN329343:WLN329344 WVJ329343:WVJ329344 C394880:C394881 IX394879:IX394880 ST394879:ST394880 ACP394879:ACP394880 AML394879:AML394880 AWH394879:AWH394880 BGD394879:BGD394880 BPZ394879:BPZ394880 BZV394879:BZV394880 CJR394879:CJR394880 CTN394879:CTN394880 DDJ394879:DDJ394880 DNF394879:DNF394880 DXB394879:DXB394880 EGX394879:EGX394880 EQT394879:EQT394880 FAP394879:FAP394880 FKL394879:FKL394880 FUH394879:FUH394880 GED394879:GED394880 GNZ394879:GNZ394880 GXV394879:GXV394880 HHR394879:HHR394880 HRN394879:HRN394880 IBJ394879:IBJ394880 ILF394879:ILF394880 IVB394879:IVB394880 JEX394879:JEX394880 JOT394879:JOT394880 JYP394879:JYP394880 KIL394879:KIL394880 KSH394879:KSH394880 LCD394879:LCD394880 LLZ394879:LLZ394880 LVV394879:LVV394880 MFR394879:MFR394880 MPN394879:MPN394880 MZJ394879:MZJ394880 NJF394879:NJF394880 NTB394879:NTB394880 OCX394879:OCX394880 OMT394879:OMT394880 OWP394879:OWP394880 PGL394879:PGL394880 PQH394879:PQH394880 QAD394879:QAD394880 QJZ394879:QJZ394880 QTV394879:QTV394880 RDR394879:RDR394880 RNN394879:RNN394880 RXJ394879:RXJ394880 SHF394879:SHF394880 SRB394879:SRB394880 TAX394879:TAX394880 TKT394879:TKT394880 TUP394879:TUP394880 UEL394879:UEL394880 UOH394879:UOH394880 UYD394879:UYD394880 VHZ394879:VHZ394880 VRV394879:VRV394880 WBR394879:WBR394880 WLN394879:WLN394880 WVJ394879:WVJ394880 C460416:C460417 IX460415:IX460416 ST460415:ST460416 ACP460415:ACP460416 AML460415:AML460416 AWH460415:AWH460416 BGD460415:BGD460416 BPZ460415:BPZ460416 BZV460415:BZV460416 CJR460415:CJR460416 CTN460415:CTN460416 DDJ460415:DDJ460416 DNF460415:DNF460416 DXB460415:DXB460416 EGX460415:EGX460416 EQT460415:EQT460416 FAP460415:FAP460416 FKL460415:FKL460416 FUH460415:FUH460416 GED460415:GED460416 GNZ460415:GNZ460416 GXV460415:GXV460416 HHR460415:HHR460416 HRN460415:HRN460416 IBJ460415:IBJ460416 ILF460415:ILF460416 IVB460415:IVB460416 JEX460415:JEX460416 JOT460415:JOT460416 JYP460415:JYP460416 KIL460415:KIL460416 KSH460415:KSH460416 LCD460415:LCD460416 LLZ460415:LLZ460416 LVV460415:LVV460416 MFR460415:MFR460416 MPN460415:MPN460416 MZJ460415:MZJ460416 NJF460415:NJF460416 NTB460415:NTB460416 OCX460415:OCX460416 OMT460415:OMT460416 OWP460415:OWP460416 PGL460415:PGL460416 PQH460415:PQH460416 QAD460415:QAD460416 QJZ460415:QJZ460416 QTV460415:QTV460416 RDR460415:RDR460416 RNN460415:RNN460416 RXJ460415:RXJ460416 SHF460415:SHF460416 SRB460415:SRB460416 TAX460415:TAX460416 TKT460415:TKT460416 TUP460415:TUP460416 UEL460415:UEL460416 UOH460415:UOH460416 UYD460415:UYD460416 VHZ460415:VHZ460416 VRV460415:VRV460416 WBR460415:WBR460416 WLN460415:WLN460416 WVJ460415:WVJ460416 C525952:C525953 IX525951:IX525952 ST525951:ST525952 ACP525951:ACP525952 AML525951:AML525952 AWH525951:AWH525952 BGD525951:BGD525952 BPZ525951:BPZ525952 BZV525951:BZV525952 CJR525951:CJR525952 CTN525951:CTN525952 DDJ525951:DDJ525952 DNF525951:DNF525952 DXB525951:DXB525952 EGX525951:EGX525952 EQT525951:EQT525952 FAP525951:FAP525952 FKL525951:FKL525952 FUH525951:FUH525952 GED525951:GED525952 GNZ525951:GNZ525952 GXV525951:GXV525952 HHR525951:HHR525952 HRN525951:HRN525952 IBJ525951:IBJ525952 ILF525951:ILF525952 IVB525951:IVB525952 JEX525951:JEX525952 JOT525951:JOT525952 JYP525951:JYP525952 KIL525951:KIL525952 KSH525951:KSH525952 LCD525951:LCD525952 LLZ525951:LLZ525952 LVV525951:LVV525952 MFR525951:MFR525952 MPN525951:MPN525952 MZJ525951:MZJ525952 NJF525951:NJF525952 NTB525951:NTB525952 OCX525951:OCX525952 OMT525951:OMT525952 OWP525951:OWP525952 PGL525951:PGL525952 PQH525951:PQH525952 QAD525951:QAD525952 QJZ525951:QJZ525952 QTV525951:QTV525952 RDR525951:RDR525952 RNN525951:RNN525952 RXJ525951:RXJ525952 SHF525951:SHF525952 SRB525951:SRB525952 TAX525951:TAX525952 TKT525951:TKT525952 TUP525951:TUP525952 UEL525951:UEL525952 UOH525951:UOH525952 UYD525951:UYD525952 VHZ525951:VHZ525952 VRV525951:VRV525952 WBR525951:WBR525952 WLN525951:WLN525952 WVJ525951:WVJ525952 C591488:C591489 IX591487:IX591488 ST591487:ST591488 ACP591487:ACP591488 AML591487:AML591488 AWH591487:AWH591488 BGD591487:BGD591488 BPZ591487:BPZ591488 BZV591487:BZV591488 CJR591487:CJR591488 CTN591487:CTN591488 DDJ591487:DDJ591488 DNF591487:DNF591488 DXB591487:DXB591488 EGX591487:EGX591488 EQT591487:EQT591488 FAP591487:FAP591488 FKL591487:FKL591488 FUH591487:FUH591488 GED591487:GED591488 GNZ591487:GNZ591488 GXV591487:GXV591488 HHR591487:HHR591488 HRN591487:HRN591488 IBJ591487:IBJ591488 ILF591487:ILF591488 IVB591487:IVB591488 JEX591487:JEX591488 JOT591487:JOT591488 JYP591487:JYP591488 KIL591487:KIL591488 KSH591487:KSH591488 LCD591487:LCD591488 LLZ591487:LLZ591488 LVV591487:LVV591488 MFR591487:MFR591488 MPN591487:MPN591488 MZJ591487:MZJ591488 NJF591487:NJF591488 NTB591487:NTB591488 OCX591487:OCX591488 OMT591487:OMT591488 OWP591487:OWP591488 PGL591487:PGL591488 PQH591487:PQH591488 QAD591487:QAD591488 QJZ591487:QJZ591488 QTV591487:QTV591488 RDR591487:RDR591488 RNN591487:RNN591488 RXJ591487:RXJ591488 SHF591487:SHF591488 SRB591487:SRB591488 TAX591487:TAX591488 TKT591487:TKT591488 TUP591487:TUP591488 UEL591487:UEL591488 UOH591487:UOH591488 UYD591487:UYD591488 VHZ591487:VHZ591488 VRV591487:VRV591488 WBR591487:WBR591488 WLN591487:WLN591488 WVJ591487:WVJ591488 C657024:C657025 IX657023:IX657024 ST657023:ST657024 ACP657023:ACP657024 AML657023:AML657024 AWH657023:AWH657024 BGD657023:BGD657024 BPZ657023:BPZ657024 BZV657023:BZV657024 CJR657023:CJR657024 CTN657023:CTN657024 DDJ657023:DDJ657024 DNF657023:DNF657024 DXB657023:DXB657024 EGX657023:EGX657024 EQT657023:EQT657024 FAP657023:FAP657024 FKL657023:FKL657024 FUH657023:FUH657024 GED657023:GED657024 GNZ657023:GNZ657024 GXV657023:GXV657024 HHR657023:HHR657024 HRN657023:HRN657024 IBJ657023:IBJ657024 ILF657023:ILF657024 IVB657023:IVB657024 JEX657023:JEX657024 JOT657023:JOT657024 JYP657023:JYP657024 KIL657023:KIL657024 KSH657023:KSH657024 LCD657023:LCD657024 LLZ657023:LLZ657024 LVV657023:LVV657024 MFR657023:MFR657024 MPN657023:MPN657024 MZJ657023:MZJ657024 NJF657023:NJF657024 NTB657023:NTB657024 OCX657023:OCX657024 OMT657023:OMT657024 OWP657023:OWP657024 PGL657023:PGL657024 PQH657023:PQH657024 QAD657023:QAD657024 QJZ657023:QJZ657024 QTV657023:QTV657024 RDR657023:RDR657024 RNN657023:RNN657024 RXJ657023:RXJ657024 SHF657023:SHF657024 SRB657023:SRB657024 TAX657023:TAX657024 TKT657023:TKT657024 TUP657023:TUP657024 UEL657023:UEL657024 UOH657023:UOH657024 UYD657023:UYD657024 VHZ657023:VHZ657024 VRV657023:VRV657024 WBR657023:WBR657024 WLN657023:WLN657024 WVJ657023:WVJ657024 C722560:C722561 IX722559:IX722560 ST722559:ST722560 ACP722559:ACP722560 AML722559:AML722560 AWH722559:AWH722560 BGD722559:BGD722560 BPZ722559:BPZ722560 BZV722559:BZV722560 CJR722559:CJR722560 CTN722559:CTN722560 DDJ722559:DDJ722560 DNF722559:DNF722560 DXB722559:DXB722560 EGX722559:EGX722560 EQT722559:EQT722560 FAP722559:FAP722560 FKL722559:FKL722560 FUH722559:FUH722560 GED722559:GED722560 GNZ722559:GNZ722560 GXV722559:GXV722560 HHR722559:HHR722560 HRN722559:HRN722560 IBJ722559:IBJ722560 ILF722559:ILF722560 IVB722559:IVB722560 JEX722559:JEX722560 JOT722559:JOT722560 JYP722559:JYP722560 KIL722559:KIL722560 KSH722559:KSH722560 LCD722559:LCD722560 LLZ722559:LLZ722560 LVV722559:LVV722560 MFR722559:MFR722560 MPN722559:MPN722560 MZJ722559:MZJ722560 NJF722559:NJF722560 NTB722559:NTB722560 OCX722559:OCX722560 OMT722559:OMT722560 OWP722559:OWP722560 PGL722559:PGL722560 PQH722559:PQH722560 QAD722559:QAD722560 QJZ722559:QJZ722560 QTV722559:QTV722560 RDR722559:RDR722560 RNN722559:RNN722560 RXJ722559:RXJ722560 SHF722559:SHF722560 SRB722559:SRB722560 TAX722559:TAX722560 TKT722559:TKT722560 TUP722559:TUP722560 UEL722559:UEL722560 UOH722559:UOH722560 UYD722559:UYD722560 VHZ722559:VHZ722560 VRV722559:VRV722560 WBR722559:WBR722560 WLN722559:WLN722560 WVJ722559:WVJ722560 C788096:C788097 IX788095:IX788096 ST788095:ST788096 ACP788095:ACP788096 AML788095:AML788096 AWH788095:AWH788096 BGD788095:BGD788096 BPZ788095:BPZ788096 BZV788095:BZV788096 CJR788095:CJR788096 CTN788095:CTN788096 DDJ788095:DDJ788096 DNF788095:DNF788096 DXB788095:DXB788096 EGX788095:EGX788096 EQT788095:EQT788096 FAP788095:FAP788096 FKL788095:FKL788096 FUH788095:FUH788096 GED788095:GED788096 GNZ788095:GNZ788096 GXV788095:GXV788096 HHR788095:HHR788096 HRN788095:HRN788096 IBJ788095:IBJ788096 ILF788095:ILF788096 IVB788095:IVB788096 JEX788095:JEX788096 JOT788095:JOT788096 JYP788095:JYP788096 KIL788095:KIL788096 KSH788095:KSH788096 LCD788095:LCD788096 LLZ788095:LLZ788096 LVV788095:LVV788096 MFR788095:MFR788096 MPN788095:MPN788096 MZJ788095:MZJ788096 NJF788095:NJF788096 NTB788095:NTB788096 OCX788095:OCX788096 OMT788095:OMT788096 OWP788095:OWP788096 PGL788095:PGL788096 PQH788095:PQH788096 QAD788095:QAD788096 QJZ788095:QJZ788096 QTV788095:QTV788096 RDR788095:RDR788096 RNN788095:RNN788096 RXJ788095:RXJ788096 SHF788095:SHF788096 SRB788095:SRB788096 TAX788095:TAX788096 TKT788095:TKT788096 TUP788095:TUP788096 UEL788095:UEL788096 UOH788095:UOH788096 UYD788095:UYD788096 VHZ788095:VHZ788096 VRV788095:VRV788096 WBR788095:WBR788096 WLN788095:WLN788096 WVJ788095:WVJ788096 C853632:C853633 IX853631:IX853632 ST853631:ST853632 ACP853631:ACP853632 AML853631:AML853632 AWH853631:AWH853632 BGD853631:BGD853632 BPZ853631:BPZ853632 BZV853631:BZV853632 CJR853631:CJR853632 CTN853631:CTN853632 DDJ853631:DDJ853632 DNF853631:DNF853632 DXB853631:DXB853632 EGX853631:EGX853632 EQT853631:EQT853632 FAP853631:FAP853632 FKL853631:FKL853632 FUH853631:FUH853632 GED853631:GED853632 GNZ853631:GNZ853632 GXV853631:GXV853632 HHR853631:HHR853632 HRN853631:HRN853632 IBJ853631:IBJ853632 ILF853631:ILF853632 IVB853631:IVB853632 JEX853631:JEX853632 JOT853631:JOT853632 JYP853631:JYP853632 KIL853631:KIL853632 KSH853631:KSH853632 LCD853631:LCD853632 LLZ853631:LLZ853632 LVV853631:LVV853632 MFR853631:MFR853632 MPN853631:MPN853632 MZJ853631:MZJ853632 NJF853631:NJF853632 NTB853631:NTB853632 OCX853631:OCX853632 OMT853631:OMT853632 OWP853631:OWP853632 PGL853631:PGL853632 PQH853631:PQH853632 QAD853631:QAD853632 QJZ853631:QJZ853632 QTV853631:QTV853632 RDR853631:RDR853632 RNN853631:RNN853632 RXJ853631:RXJ853632 SHF853631:SHF853632 SRB853631:SRB853632 TAX853631:TAX853632 TKT853631:TKT853632 TUP853631:TUP853632 UEL853631:UEL853632 UOH853631:UOH853632 UYD853631:UYD853632 VHZ853631:VHZ853632 VRV853631:VRV853632 WBR853631:WBR853632 WLN853631:WLN853632 WVJ853631:WVJ853632 C919168:C919169 IX919167:IX919168 ST919167:ST919168 ACP919167:ACP919168 AML919167:AML919168 AWH919167:AWH919168 BGD919167:BGD919168 BPZ919167:BPZ919168 BZV919167:BZV919168 CJR919167:CJR919168 CTN919167:CTN919168 DDJ919167:DDJ919168 DNF919167:DNF919168 DXB919167:DXB919168 EGX919167:EGX919168 EQT919167:EQT919168 FAP919167:FAP919168 FKL919167:FKL919168 FUH919167:FUH919168 GED919167:GED919168 GNZ919167:GNZ919168 GXV919167:GXV919168 HHR919167:HHR919168 HRN919167:HRN919168 IBJ919167:IBJ919168 ILF919167:ILF919168 IVB919167:IVB919168 JEX919167:JEX919168 JOT919167:JOT919168 JYP919167:JYP919168 KIL919167:KIL919168 KSH919167:KSH919168 LCD919167:LCD919168 LLZ919167:LLZ919168 LVV919167:LVV919168 MFR919167:MFR919168 MPN919167:MPN919168 MZJ919167:MZJ919168 NJF919167:NJF919168 NTB919167:NTB919168 OCX919167:OCX919168 OMT919167:OMT919168 OWP919167:OWP919168 PGL919167:PGL919168 PQH919167:PQH919168 QAD919167:QAD919168 QJZ919167:QJZ919168 QTV919167:QTV919168 RDR919167:RDR919168 RNN919167:RNN919168 RXJ919167:RXJ919168 SHF919167:SHF919168 SRB919167:SRB919168 TAX919167:TAX919168 TKT919167:TKT919168 TUP919167:TUP919168 UEL919167:UEL919168 UOH919167:UOH919168 UYD919167:UYD919168 VHZ919167:VHZ919168 VRV919167:VRV919168 WBR919167:WBR919168 WLN919167:WLN919168 WVJ919167:WVJ919168 C984704:C984705 IX984703:IX984704 ST984703:ST984704 ACP984703:ACP984704 AML984703:AML984704 AWH984703:AWH984704 BGD984703:BGD984704 BPZ984703:BPZ984704 BZV984703:BZV984704 CJR984703:CJR984704 CTN984703:CTN984704 DDJ984703:DDJ984704 DNF984703:DNF984704 DXB984703:DXB984704 EGX984703:EGX984704 EQT984703:EQT984704 FAP984703:FAP984704 FKL984703:FKL984704 FUH984703:FUH984704 GED984703:GED984704 GNZ984703:GNZ984704 GXV984703:GXV984704 HHR984703:HHR984704 HRN984703:HRN984704 IBJ984703:IBJ984704 ILF984703:ILF984704 IVB984703:IVB984704 JEX984703:JEX984704 JOT984703:JOT984704 JYP984703:JYP984704 KIL984703:KIL984704 KSH984703:KSH984704 LCD984703:LCD984704 LLZ984703:LLZ984704 LVV984703:LVV984704 MFR984703:MFR984704 MPN984703:MPN984704 MZJ984703:MZJ984704 NJF984703:NJF984704 NTB984703:NTB984704 OCX984703:OCX984704 OMT984703:OMT984704 OWP984703:OWP984704 PGL984703:PGL984704 PQH984703:PQH984704 QAD984703:QAD984704 QJZ984703:QJZ984704 QTV984703:QTV984704 RDR984703:RDR984704 RNN984703:RNN984704 RXJ984703:RXJ984704 SHF984703:SHF984704 SRB984703:SRB984704 TAX984703:TAX984704 TKT984703:TKT984704 TUP984703:TUP984704 UEL984703:UEL984704 UOH984703:UOH984704 UYD984703:UYD984704 VHZ984703:VHZ984704 VRV984703:VRV984704 WBR984703:WBR984704 WLN984703:WLN984704 WVJ984703:WVJ984704 D1549:D1553 IY1548:IY1552 SU1548:SU1552 ACQ1548:ACQ1552 AMM1548:AMM1552 AWI1548:AWI1552 BGE1548:BGE1552 BQA1548:BQA1552 BZW1548:BZW1552 CJS1548:CJS1552 CTO1548:CTO1552 DDK1548:DDK1552 DNG1548:DNG1552 DXC1548:DXC1552 EGY1548:EGY1552 EQU1548:EQU1552 FAQ1548:FAQ1552 FKM1548:FKM1552 FUI1548:FUI1552 GEE1548:GEE1552 GOA1548:GOA1552 GXW1548:GXW1552 HHS1548:HHS1552 HRO1548:HRO1552 IBK1548:IBK1552 ILG1548:ILG1552 IVC1548:IVC1552 JEY1548:JEY1552 JOU1548:JOU1552 JYQ1548:JYQ1552 KIM1548:KIM1552 KSI1548:KSI1552 LCE1548:LCE1552 LMA1548:LMA1552 LVW1548:LVW1552 MFS1548:MFS1552 MPO1548:MPO1552 MZK1548:MZK1552 NJG1548:NJG1552 NTC1548:NTC1552 OCY1548:OCY1552 OMU1548:OMU1552 OWQ1548:OWQ1552 PGM1548:PGM1552 PQI1548:PQI1552 QAE1548:QAE1552 QKA1548:QKA1552 QTW1548:QTW1552 RDS1548:RDS1552 RNO1548:RNO1552 RXK1548:RXK1552 SHG1548:SHG1552 SRC1548:SRC1552 TAY1548:TAY1552 TKU1548:TKU1552 TUQ1548:TUQ1552 UEM1548:UEM1552 UOI1548:UOI1552 UYE1548:UYE1552 VIA1548:VIA1552 VRW1548:VRW1552 WBS1548:WBS1552 WLO1548:WLO1552 WVK1548:WVK1552 D67195:D67199 IY67194:IY67198 SU67194:SU67198 ACQ67194:ACQ67198 AMM67194:AMM67198 AWI67194:AWI67198 BGE67194:BGE67198 BQA67194:BQA67198 BZW67194:BZW67198 CJS67194:CJS67198 CTO67194:CTO67198 DDK67194:DDK67198 DNG67194:DNG67198 DXC67194:DXC67198 EGY67194:EGY67198 EQU67194:EQU67198 FAQ67194:FAQ67198 FKM67194:FKM67198 FUI67194:FUI67198 GEE67194:GEE67198 GOA67194:GOA67198 GXW67194:GXW67198 HHS67194:HHS67198 HRO67194:HRO67198 IBK67194:IBK67198 ILG67194:ILG67198 IVC67194:IVC67198 JEY67194:JEY67198 JOU67194:JOU67198 JYQ67194:JYQ67198 KIM67194:KIM67198 KSI67194:KSI67198 LCE67194:LCE67198 LMA67194:LMA67198 LVW67194:LVW67198 MFS67194:MFS67198 MPO67194:MPO67198 MZK67194:MZK67198 NJG67194:NJG67198 NTC67194:NTC67198 OCY67194:OCY67198 OMU67194:OMU67198 OWQ67194:OWQ67198 PGM67194:PGM67198 PQI67194:PQI67198 QAE67194:QAE67198 QKA67194:QKA67198 QTW67194:QTW67198 RDS67194:RDS67198 RNO67194:RNO67198 RXK67194:RXK67198 SHG67194:SHG67198 SRC67194:SRC67198 TAY67194:TAY67198 TKU67194:TKU67198 TUQ67194:TUQ67198 UEM67194:UEM67198 UOI67194:UOI67198 UYE67194:UYE67198 VIA67194:VIA67198 VRW67194:VRW67198 WBS67194:WBS67198 WLO67194:WLO67198 WVK67194:WVK67198 D132731:D132735 IY132730:IY132734 SU132730:SU132734 ACQ132730:ACQ132734 AMM132730:AMM132734 AWI132730:AWI132734 BGE132730:BGE132734 BQA132730:BQA132734 BZW132730:BZW132734 CJS132730:CJS132734 CTO132730:CTO132734 DDK132730:DDK132734 DNG132730:DNG132734 DXC132730:DXC132734 EGY132730:EGY132734 EQU132730:EQU132734 FAQ132730:FAQ132734 FKM132730:FKM132734 FUI132730:FUI132734 GEE132730:GEE132734 GOA132730:GOA132734 GXW132730:GXW132734 HHS132730:HHS132734 HRO132730:HRO132734 IBK132730:IBK132734 ILG132730:ILG132734 IVC132730:IVC132734 JEY132730:JEY132734 JOU132730:JOU132734 JYQ132730:JYQ132734 KIM132730:KIM132734 KSI132730:KSI132734 LCE132730:LCE132734 LMA132730:LMA132734 LVW132730:LVW132734 MFS132730:MFS132734 MPO132730:MPO132734 MZK132730:MZK132734 NJG132730:NJG132734 NTC132730:NTC132734 OCY132730:OCY132734 OMU132730:OMU132734 OWQ132730:OWQ132734 PGM132730:PGM132734 PQI132730:PQI132734 QAE132730:QAE132734 QKA132730:QKA132734 QTW132730:QTW132734 RDS132730:RDS132734 RNO132730:RNO132734 RXK132730:RXK132734 SHG132730:SHG132734 SRC132730:SRC132734 TAY132730:TAY132734 TKU132730:TKU132734 TUQ132730:TUQ132734 UEM132730:UEM132734 UOI132730:UOI132734 UYE132730:UYE132734 VIA132730:VIA132734 VRW132730:VRW132734 WBS132730:WBS132734 WLO132730:WLO132734 WVK132730:WVK132734 D198267:D198271 IY198266:IY198270 SU198266:SU198270 ACQ198266:ACQ198270 AMM198266:AMM198270 AWI198266:AWI198270 BGE198266:BGE198270 BQA198266:BQA198270 BZW198266:BZW198270 CJS198266:CJS198270 CTO198266:CTO198270 DDK198266:DDK198270 DNG198266:DNG198270 DXC198266:DXC198270 EGY198266:EGY198270 EQU198266:EQU198270 FAQ198266:FAQ198270 FKM198266:FKM198270 FUI198266:FUI198270 GEE198266:GEE198270 GOA198266:GOA198270 GXW198266:GXW198270 HHS198266:HHS198270 HRO198266:HRO198270 IBK198266:IBK198270 ILG198266:ILG198270 IVC198266:IVC198270 JEY198266:JEY198270 JOU198266:JOU198270 JYQ198266:JYQ198270 KIM198266:KIM198270 KSI198266:KSI198270 LCE198266:LCE198270 LMA198266:LMA198270 LVW198266:LVW198270 MFS198266:MFS198270 MPO198266:MPO198270 MZK198266:MZK198270 NJG198266:NJG198270 NTC198266:NTC198270 OCY198266:OCY198270 OMU198266:OMU198270 OWQ198266:OWQ198270 PGM198266:PGM198270 PQI198266:PQI198270 QAE198266:QAE198270 QKA198266:QKA198270 QTW198266:QTW198270 RDS198266:RDS198270 RNO198266:RNO198270 RXK198266:RXK198270 SHG198266:SHG198270 SRC198266:SRC198270 TAY198266:TAY198270 TKU198266:TKU198270 TUQ198266:TUQ198270 UEM198266:UEM198270 UOI198266:UOI198270 UYE198266:UYE198270 VIA198266:VIA198270 VRW198266:VRW198270 WBS198266:WBS198270 WLO198266:WLO198270 WVK198266:WVK198270 D263803:D263807 IY263802:IY263806 SU263802:SU263806 ACQ263802:ACQ263806 AMM263802:AMM263806 AWI263802:AWI263806 BGE263802:BGE263806 BQA263802:BQA263806 BZW263802:BZW263806 CJS263802:CJS263806 CTO263802:CTO263806 DDK263802:DDK263806 DNG263802:DNG263806 DXC263802:DXC263806 EGY263802:EGY263806 EQU263802:EQU263806 FAQ263802:FAQ263806 FKM263802:FKM263806 FUI263802:FUI263806 GEE263802:GEE263806 GOA263802:GOA263806 GXW263802:GXW263806 HHS263802:HHS263806 HRO263802:HRO263806 IBK263802:IBK263806 ILG263802:ILG263806 IVC263802:IVC263806 JEY263802:JEY263806 JOU263802:JOU263806 JYQ263802:JYQ263806 KIM263802:KIM263806 KSI263802:KSI263806 LCE263802:LCE263806 LMA263802:LMA263806 LVW263802:LVW263806 MFS263802:MFS263806 MPO263802:MPO263806 MZK263802:MZK263806 NJG263802:NJG263806 NTC263802:NTC263806 OCY263802:OCY263806 OMU263802:OMU263806 OWQ263802:OWQ263806 PGM263802:PGM263806 PQI263802:PQI263806 QAE263802:QAE263806 QKA263802:QKA263806 QTW263802:QTW263806 RDS263802:RDS263806 RNO263802:RNO263806 RXK263802:RXK263806 SHG263802:SHG263806 SRC263802:SRC263806 TAY263802:TAY263806 TKU263802:TKU263806 TUQ263802:TUQ263806 UEM263802:UEM263806 UOI263802:UOI263806 UYE263802:UYE263806 VIA263802:VIA263806 VRW263802:VRW263806 WBS263802:WBS263806 WLO263802:WLO263806 WVK263802:WVK263806 D329339:D329343 IY329338:IY329342 SU329338:SU329342 ACQ329338:ACQ329342 AMM329338:AMM329342 AWI329338:AWI329342 BGE329338:BGE329342 BQA329338:BQA329342 BZW329338:BZW329342 CJS329338:CJS329342 CTO329338:CTO329342 DDK329338:DDK329342 DNG329338:DNG329342 DXC329338:DXC329342 EGY329338:EGY329342 EQU329338:EQU329342 FAQ329338:FAQ329342 FKM329338:FKM329342 FUI329338:FUI329342 GEE329338:GEE329342 GOA329338:GOA329342 GXW329338:GXW329342 HHS329338:HHS329342 HRO329338:HRO329342 IBK329338:IBK329342 ILG329338:ILG329342 IVC329338:IVC329342 JEY329338:JEY329342 JOU329338:JOU329342 JYQ329338:JYQ329342 KIM329338:KIM329342 KSI329338:KSI329342 LCE329338:LCE329342 LMA329338:LMA329342 LVW329338:LVW329342 MFS329338:MFS329342 MPO329338:MPO329342 MZK329338:MZK329342 NJG329338:NJG329342 NTC329338:NTC329342 OCY329338:OCY329342 OMU329338:OMU329342 OWQ329338:OWQ329342 PGM329338:PGM329342 PQI329338:PQI329342 QAE329338:QAE329342 QKA329338:QKA329342 QTW329338:QTW329342 RDS329338:RDS329342 RNO329338:RNO329342 RXK329338:RXK329342 SHG329338:SHG329342 SRC329338:SRC329342 TAY329338:TAY329342 TKU329338:TKU329342 TUQ329338:TUQ329342 UEM329338:UEM329342 UOI329338:UOI329342 UYE329338:UYE329342 VIA329338:VIA329342 VRW329338:VRW329342 WBS329338:WBS329342 WLO329338:WLO329342 WVK329338:WVK329342 D394875:D394879 IY394874:IY394878 SU394874:SU394878 ACQ394874:ACQ394878 AMM394874:AMM394878 AWI394874:AWI394878 BGE394874:BGE394878 BQA394874:BQA394878 BZW394874:BZW394878 CJS394874:CJS394878 CTO394874:CTO394878 DDK394874:DDK394878 DNG394874:DNG394878 DXC394874:DXC394878 EGY394874:EGY394878 EQU394874:EQU394878 FAQ394874:FAQ394878 FKM394874:FKM394878 FUI394874:FUI394878 GEE394874:GEE394878 GOA394874:GOA394878 GXW394874:GXW394878 HHS394874:HHS394878 HRO394874:HRO394878 IBK394874:IBK394878 ILG394874:ILG394878 IVC394874:IVC394878 JEY394874:JEY394878 JOU394874:JOU394878 JYQ394874:JYQ394878 KIM394874:KIM394878 KSI394874:KSI394878 LCE394874:LCE394878 LMA394874:LMA394878 LVW394874:LVW394878 MFS394874:MFS394878 MPO394874:MPO394878 MZK394874:MZK394878 NJG394874:NJG394878 NTC394874:NTC394878 OCY394874:OCY394878 OMU394874:OMU394878 OWQ394874:OWQ394878 PGM394874:PGM394878 PQI394874:PQI394878 QAE394874:QAE394878 QKA394874:QKA394878 QTW394874:QTW394878 RDS394874:RDS394878 RNO394874:RNO394878 RXK394874:RXK394878 SHG394874:SHG394878 SRC394874:SRC394878 TAY394874:TAY394878 TKU394874:TKU394878 TUQ394874:TUQ394878 UEM394874:UEM394878 UOI394874:UOI394878 UYE394874:UYE394878 VIA394874:VIA394878 VRW394874:VRW394878 WBS394874:WBS394878 WLO394874:WLO394878 WVK394874:WVK394878 D460411:D460415 IY460410:IY460414 SU460410:SU460414 ACQ460410:ACQ460414 AMM460410:AMM460414 AWI460410:AWI460414 BGE460410:BGE460414 BQA460410:BQA460414 BZW460410:BZW460414 CJS460410:CJS460414 CTO460410:CTO460414 DDK460410:DDK460414 DNG460410:DNG460414 DXC460410:DXC460414 EGY460410:EGY460414 EQU460410:EQU460414 FAQ460410:FAQ460414 FKM460410:FKM460414 FUI460410:FUI460414 GEE460410:GEE460414 GOA460410:GOA460414 GXW460410:GXW460414 HHS460410:HHS460414 HRO460410:HRO460414 IBK460410:IBK460414 ILG460410:ILG460414 IVC460410:IVC460414 JEY460410:JEY460414 JOU460410:JOU460414 JYQ460410:JYQ460414 KIM460410:KIM460414 KSI460410:KSI460414 LCE460410:LCE460414 LMA460410:LMA460414 LVW460410:LVW460414 MFS460410:MFS460414 MPO460410:MPO460414 MZK460410:MZK460414 NJG460410:NJG460414 NTC460410:NTC460414 OCY460410:OCY460414 OMU460410:OMU460414 OWQ460410:OWQ460414 PGM460410:PGM460414 PQI460410:PQI460414 QAE460410:QAE460414 QKA460410:QKA460414 QTW460410:QTW460414 RDS460410:RDS460414 RNO460410:RNO460414 RXK460410:RXK460414 SHG460410:SHG460414 SRC460410:SRC460414 TAY460410:TAY460414 TKU460410:TKU460414 TUQ460410:TUQ460414 UEM460410:UEM460414 UOI460410:UOI460414 UYE460410:UYE460414 VIA460410:VIA460414 VRW460410:VRW460414 WBS460410:WBS460414 WLO460410:WLO460414 WVK460410:WVK460414 D525947:D525951 IY525946:IY525950 SU525946:SU525950 ACQ525946:ACQ525950 AMM525946:AMM525950 AWI525946:AWI525950 BGE525946:BGE525950 BQA525946:BQA525950 BZW525946:BZW525950 CJS525946:CJS525950 CTO525946:CTO525950 DDK525946:DDK525950 DNG525946:DNG525950 DXC525946:DXC525950 EGY525946:EGY525950 EQU525946:EQU525950 FAQ525946:FAQ525950 FKM525946:FKM525950 FUI525946:FUI525950 GEE525946:GEE525950 GOA525946:GOA525950 GXW525946:GXW525950 HHS525946:HHS525950 HRO525946:HRO525950 IBK525946:IBK525950 ILG525946:ILG525950 IVC525946:IVC525950 JEY525946:JEY525950 JOU525946:JOU525950 JYQ525946:JYQ525950 KIM525946:KIM525950 KSI525946:KSI525950 LCE525946:LCE525950 LMA525946:LMA525950 LVW525946:LVW525950 MFS525946:MFS525950 MPO525946:MPO525950 MZK525946:MZK525950 NJG525946:NJG525950 NTC525946:NTC525950 OCY525946:OCY525950 OMU525946:OMU525950 OWQ525946:OWQ525950 PGM525946:PGM525950 PQI525946:PQI525950 QAE525946:QAE525950 QKA525946:QKA525950 QTW525946:QTW525950 RDS525946:RDS525950 RNO525946:RNO525950 RXK525946:RXK525950 SHG525946:SHG525950 SRC525946:SRC525950 TAY525946:TAY525950 TKU525946:TKU525950 TUQ525946:TUQ525950 UEM525946:UEM525950 UOI525946:UOI525950 UYE525946:UYE525950 VIA525946:VIA525950 VRW525946:VRW525950 WBS525946:WBS525950 WLO525946:WLO525950 WVK525946:WVK525950 D591483:D591487 IY591482:IY591486 SU591482:SU591486 ACQ591482:ACQ591486 AMM591482:AMM591486 AWI591482:AWI591486 BGE591482:BGE591486 BQA591482:BQA591486 BZW591482:BZW591486 CJS591482:CJS591486 CTO591482:CTO591486 DDK591482:DDK591486 DNG591482:DNG591486 DXC591482:DXC591486 EGY591482:EGY591486 EQU591482:EQU591486 FAQ591482:FAQ591486 FKM591482:FKM591486 FUI591482:FUI591486 GEE591482:GEE591486 GOA591482:GOA591486 GXW591482:GXW591486 HHS591482:HHS591486 HRO591482:HRO591486 IBK591482:IBK591486 ILG591482:ILG591486 IVC591482:IVC591486 JEY591482:JEY591486 JOU591482:JOU591486 JYQ591482:JYQ591486 KIM591482:KIM591486 KSI591482:KSI591486 LCE591482:LCE591486 LMA591482:LMA591486 LVW591482:LVW591486 MFS591482:MFS591486 MPO591482:MPO591486 MZK591482:MZK591486 NJG591482:NJG591486 NTC591482:NTC591486 OCY591482:OCY591486 OMU591482:OMU591486 OWQ591482:OWQ591486 PGM591482:PGM591486 PQI591482:PQI591486 QAE591482:QAE591486 QKA591482:QKA591486 QTW591482:QTW591486 RDS591482:RDS591486 RNO591482:RNO591486 RXK591482:RXK591486 SHG591482:SHG591486 SRC591482:SRC591486 TAY591482:TAY591486 TKU591482:TKU591486 TUQ591482:TUQ591486 UEM591482:UEM591486 UOI591482:UOI591486 UYE591482:UYE591486 VIA591482:VIA591486 VRW591482:VRW591486 WBS591482:WBS591486 WLO591482:WLO591486 WVK591482:WVK591486 D657019:D657023 IY657018:IY657022 SU657018:SU657022 ACQ657018:ACQ657022 AMM657018:AMM657022 AWI657018:AWI657022 BGE657018:BGE657022 BQA657018:BQA657022 BZW657018:BZW657022 CJS657018:CJS657022 CTO657018:CTO657022 DDK657018:DDK657022 DNG657018:DNG657022 DXC657018:DXC657022 EGY657018:EGY657022 EQU657018:EQU657022 FAQ657018:FAQ657022 FKM657018:FKM657022 FUI657018:FUI657022 GEE657018:GEE657022 GOA657018:GOA657022 GXW657018:GXW657022 HHS657018:HHS657022 HRO657018:HRO657022 IBK657018:IBK657022 ILG657018:ILG657022 IVC657018:IVC657022 JEY657018:JEY657022 JOU657018:JOU657022 JYQ657018:JYQ657022 KIM657018:KIM657022 KSI657018:KSI657022 LCE657018:LCE657022 LMA657018:LMA657022 LVW657018:LVW657022 MFS657018:MFS657022 MPO657018:MPO657022 MZK657018:MZK657022 NJG657018:NJG657022 NTC657018:NTC657022 OCY657018:OCY657022 OMU657018:OMU657022 OWQ657018:OWQ657022 PGM657018:PGM657022 PQI657018:PQI657022 QAE657018:QAE657022 QKA657018:QKA657022 QTW657018:QTW657022 RDS657018:RDS657022 RNO657018:RNO657022 RXK657018:RXK657022 SHG657018:SHG657022 SRC657018:SRC657022 TAY657018:TAY657022 TKU657018:TKU657022 TUQ657018:TUQ657022 UEM657018:UEM657022 UOI657018:UOI657022 UYE657018:UYE657022 VIA657018:VIA657022 VRW657018:VRW657022 WBS657018:WBS657022 WLO657018:WLO657022 WVK657018:WVK657022 D722555:D722559 IY722554:IY722558 SU722554:SU722558 ACQ722554:ACQ722558 AMM722554:AMM722558 AWI722554:AWI722558 BGE722554:BGE722558 BQA722554:BQA722558 BZW722554:BZW722558 CJS722554:CJS722558 CTO722554:CTO722558 DDK722554:DDK722558 DNG722554:DNG722558 DXC722554:DXC722558 EGY722554:EGY722558 EQU722554:EQU722558 FAQ722554:FAQ722558 FKM722554:FKM722558 FUI722554:FUI722558 GEE722554:GEE722558 GOA722554:GOA722558 GXW722554:GXW722558 HHS722554:HHS722558 HRO722554:HRO722558 IBK722554:IBK722558 ILG722554:ILG722558 IVC722554:IVC722558 JEY722554:JEY722558 JOU722554:JOU722558 JYQ722554:JYQ722558 KIM722554:KIM722558 KSI722554:KSI722558 LCE722554:LCE722558 LMA722554:LMA722558 LVW722554:LVW722558 MFS722554:MFS722558 MPO722554:MPO722558 MZK722554:MZK722558 NJG722554:NJG722558 NTC722554:NTC722558 OCY722554:OCY722558 OMU722554:OMU722558 OWQ722554:OWQ722558 PGM722554:PGM722558 PQI722554:PQI722558 QAE722554:QAE722558 QKA722554:QKA722558 QTW722554:QTW722558 RDS722554:RDS722558 RNO722554:RNO722558 RXK722554:RXK722558 SHG722554:SHG722558 SRC722554:SRC722558 TAY722554:TAY722558 TKU722554:TKU722558 TUQ722554:TUQ722558 UEM722554:UEM722558 UOI722554:UOI722558 UYE722554:UYE722558 VIA722554:VIA722558 VRW722554:VRW722558 WBS722554:WBS722558 WLO722554:WLO722558 WVK722554:WVK722558 D788091:D788095 IY788090:IY788094 SU788090:SU788094 ACQ788090:ACQ788094 AMM788090:AMM788094 AWI788090:AWI788094 BGE788090:BGE788094 BQA788090:BQA788094 BZW788090:BZW788094 CJS788090:CJS788094 CTO788090:CTO788094 DDK788090:DDK788094 DNG788090:DNG788094 DXC788090:DXC788094 EGY788090:EGY788094 EQU788090:EQU788094 FAQ788090:FAQ788094 FKM788090:FKM788094 FUI788090:FUI788094 GEE788090:GEE788094 GOA788090:GOA788094 GXW788090:GXW788094 HHS788090:HHS788094 HRO788090:HRO788094 IBK788090:IBK788094 ILG788090:ILG788094 IVC788090:IVC788094 JEY788090:JEY788094 JOU788090:JOU788094 JYQ788090:JYQ788094 KIM788090:KIM788094 KSI788090:KSI788094 LCE788090:LCE788094 LMA788090:LMA788094 LVW788090:LVW788094 MFS788090:MFS788094 MPO788090:MPO788094 MZK788090:MZK788094 NJG788090:NJG788094 NTC788090:NTC788094 OCY788090:OCY788094 OMU788090:OMU788094 OWQ788090:OWQ788094 PGM788090:PGM788094 PQI788090:PQI788094 QAE788090:QAE788094 QKA788090:QKA788094 QTW788090:QTW788094 RDS788090:RDS788094 RNO788090:RNO788094 RXK788090:RXK788094 SHG788090:SHG788094 SRC788090:SRC788094 TAY788090:TAY788094 TKU788090:TKU788094 TUQ788090:TUQ788094 UEM788090:UEM788094 UOI788090:UOI788094 UYE788090:UYE788094 VIA788090:VIA788094 VRW788090:VRW788094 WBS788090:WBS788094 WLO788090:WLO788094 WVK788090:WVK788094 D853627:D853631 IY853626:IY853630 SU853626:SU853630 ACQ853626:ACQ853630 AMM853626:AMM853630 AWI853626:AWI853630 BGE853626:BGE853630 BQA853626:BQA853630 BZW853626:BZW853630 CJS853626:CJS853630 CTO853626:CTO853630 DDK853626:DDK853630 DNG853626:DNG853630 DXC853626:DXC853630 EGY853626:EGY853630 EQU853626:EQU853630 FAQ853626:FAQ853630 FKM853626:FKM853630 FUI853626:FUI853630 GEE853626:GEE853630 GOA853626:GOA853630 GXW853626:GXW853630 HHS853626:HHS853630 HRO853626:HRO853630 IBK853626:IBK853630 ILG853626:ILG853630 IVC853626:IVC853630 JEY853626:JEY853630 JOU853626:JOU853630 JYQ853626:JYQ853630 KIM853626:KIM853630 KSI853626:KSI853630 LCE853626:LCE853630 LMA853626:LMA853630 LVW853626:LVW853630 MFS853626:MFS853630 MPO853626:MPO853630 MZK853626:MZK853630 NJG853626:NJG853630 NTC853626:NTC853630 OCY853626:OCY853630 OMU853626:OMU853630 OWQ853626:OWQ853630 PGM853626:PGM853630 PQI853626:PQI853630 QAE853626:QAE853630 QKA853626:QKA853630 QTW853626:QTW853630 RDS853626:RDS853630 RNO853626:RNO853630 RXK853626:RXK853630 SHG853626:SHG853630 SRC853626:SRC853630 TAY853626:TAY853630 TKU853626:TKU853630 TUQ853626:TUQ853630 UEM853626:UEM853630 UOI853626:UOI853630 UYE853626:UYE853630 VIA853626:VIA853630 VRW853626:VRW853630 WBS853626:WBS853630 WLO853626:WLO853630 WVK853626:WVK853630 D919163:D919167 IY919162:IY919166 SU919162:SU919166 ACQ919162:ACQ919166 AMM919162:AMM919166 AWI919162:AWI919166 BGE919162:BGE919166 BQA919162:BQA919166 BZW919162:BZW919166 CJS919162:CJS919166 CTO919162:CTO919166 DDK919162:DDK919166 DNG919162:DNG919166 DXC919162:DXC919166 EGY919162:EGY919166 EQU919162:EQU919166 FAQ919162:FAQ919166 FKM919162:FKM919166 FUI919162:FUI919166 GEE919162:GEE919166 GOA919162:GOA919166 GXW919162:GXW919166 HHS919162:HHS919166 HRO919162:HRO919166 IBK919162:IBK919166 ILG919162:ILG919166 IVC919162:IVC919166 JEY919162:JEY919166 JOU919162:JOU919166 JYQ919162:JYQ919166 KIM919162:KIM919166 KSI919162:KSI919166 LCE919162:LCE919166 LMA919162:LMA919166 LVW919162:LVW919166 MFS919162:MFS919166 MPO919162:MPO919166 MZK919162:MZK919166 NJG919162:NJG919166 NTC919162:NTC919166 OCY919162:OCY919166 OMU919162:OMU919166 OWQ919162:OWQ919166 PGM919162:PGM919166 PQI919162:PQI919166 QAE919162:QAE919166 QKA919162:QKA919166 QTW919162:QTW919166 RDS919162:RDS919166 RNO919162:RNO919166 RXK919162:RXK919166 SHG919162:SHG919166 SRC919162:SRC919166 TAY919162:TAY919166 TKU919162:TKU919166 TUQ919162:TUQ919166 UEM919162:UEM919166 UOI919162:UOI919166 UYE919162:UYE919166 VIA919162:VIA919166 VRW919162:VRW919166 WBS919162:WBS919166 WLO919162:WLO919166 WVK919162:WVK919166 D984699:D984703 IY984698:IY984702 SU984698:SU984702 ACQ984698:ACQ984702 AMM984698:AMM984702 AWI984698:AWI984702 BGE984698:BGE984702 BQA984698:BQA984702 BZW984698:BZW984702 CJS984698:CJS984702 CTO984698:CTO984702 DDK984698:DDK984702 DNG984698:DNG984702 DXC984698:DXC984702 EGY984698:EGY984702 EQU984698:EQU984702 FAQ984698:FAQ984702 FKM984698:FKM984702 FUI984698:FUI984702 GEE984698:GEE984702 GOA984698:GOA984702 GXW984698:GXW984702 HHS984698:HHS984702 HRO984698:HRO984702 IBK984698:IBK984702 ILG984698:ILG984702 IVC984698:IVC984702 JEY984698:JEY984702 JOU984698:JOU984702 JYQ984698:JYQ984702 KIM984698:KIM984702 KSI984698:KSI984702 LCE984698:LCE984702 LMA984698:LMA984702 LVW984698:LVW984702 MFS984698:MFS984702 MPO984698:MPO984702 MZK984698:MZK984702 NJG984698:NJG984702 NTC984698:NTC984702 OCY984698:OCY984702 OMU984698:OMU984702 OWQ984698:OWQ984702 PGM984698:PGM984702 PQI984698:PQI984702 QAE984698:QAE984702 QKA984698:QKA984702 QTW984698:QTW984702 RDS984698:RDS984702 RNO984698:RNO984702 RXK984698:RXK984702 SHG984698:SHG984702 SRC984698:SRC984702 TAY984698:TAY984702 TKU984698:TKU984702 TUQ984698:TUQ984702 UEM984698:UEM984702 UOI984698:UOI984702 UYE984698:UYE984702 VIA984698:VIA984702 VRW984698:VRW984702 WBS984698:WBS984702 WLO984698:WLO984702 WVK984698:WVK984702 C1577:C1578 IX1576:IX1577 ST1576:ST1577 ACP1576:ACP1577 AML1576:AML1577 AWH1576:AWH1577 BGD1576:BGD1577 BPZ1576:BPZ1577 BZV1576:BZV1577 CJR1576:CJR1577 CTN1576:CTN1577 DDJ1576:DDJ1577 DNF1576:DNF1577 DXB1576:DXB1577 EGX1576:EGX1577 EQT1576:EQT1577 FAP1576:FAP1577 FKL1576:FKL1577 FUH1576:FUH1577 GED1576:GED1577 GNZ1576:GNZ1577 GXV1576:GXV1577 HHR1576:HHR1577 HRN1576:HRN1577 IBJ1576:IBJ1577 ILF1576:ILF1577 IVB1576:IVB1577 JEX1576:JEX1577 JOT1576:JOT1577 JYP1576:JYP1577 KIL1576:KIL1577 KSH1576:KSH1577 LCD1576:LCD1577 LLZ1576:LLZ1577 LVV1576:LVV1577 MFR1576:MFR1577 MPN1576:MPN1577 MZJ1576:MZJ1577 NJF1576:NJF1577 NTB1576:NTB1577 OCX1576:OCX1577 OMT1576:OMT1577 OWP1576:OWP1577 PGL1576:PGL1577 PQH1576:PQH1577 QAD1576:QAD1577 QJZ1576:QJZ1577 QTV1576:QTV1577 RDR1576:RDR1577 RNN1576:RNN1577 RXJ1576:RXJ1577 SHF1576:SHF1577 SRB1576:SRB1577 TAX1576:TAX1577 TKT1576:TKT1577 TUP1576:TUP1577 UEL1576:UEL1577 UOH1576:UOH1577 UYD1576:UYD1577 VHZ1576:VHZ1577 VRV1576:VRV1577 WBR1576:WBR1577 WLN1576:WLN1577 WVJ1576:WVJ1577 C67211:C67212 IX67210:IX67211 ST67210:ST67211 ACP67210:ACP67211 AML67210:AML67211 AWH67210:AWH67211 BGD67210:BGD67211 BPZ67210:BPZ67211 BZV67210:BZV67211 CJR67210:CJR67211 CTN67210:CTN67211 DDJ67210:DDJ67211 DNF67210:DNF67211 DXB67210:DXB67211 EGX67210:EGX67211 EQT67210:EQT67211 FAP67210:FAP67211 FKL67210:FKL67211 FUH67210:FUH67211 GED67210:GED67211 GNZ67210:GNZ67211 GXV67210:GXV67211 HHR67210:HHR67211 HRN67210:HRN67211 IBJ67210:IBJ67211 ILF67210:ILF67211 IVB67210:IVB67211 JEX67210:JEX67211 JOT67210:JOT67211 JYP67210:JYP67211 KIL67210:KIL67211 KSH67210:KSH67211 LCD67210:LCD67211 LLZ67210:LLZ67211 LVV67210:LVV67211 MFR67210:MFR67211 MPN67210:MPN67211 MZJ67210:MZJ67211 NJF67210:NJF67211 NTB67210:NTB67211 OCX67210:OCX67211 OMT67210:OMT67211 OWP67210:OWP67211 PGL67210:PGL67211 PQH67210:PQH67211 QAD67210:QAD67211 QJZ67210:QJZ67211 QTV67210:QTV67211 RDR67210:RDR67211 RNN67210:RNN67211 RXJ67210:RXJ67211 SHF67210:SHF67211 SRB67210:SRB67211 TAX67210:TAX67211 TKT67210:TKT67211 TUP67210:TUP67211 UEL67210:UEL67211 UOH67210:UOH67211 UYD67210:UYD67211 VHZ67210:VHZ67211 VRV67210:VRV67211 WBR67210:WBR67211 WLN67210:WLN67211 WVJ67210:WVJ67211 C132747:C132748 IX132746:IX132747 ST132746:ST132747 ACP132746:ACP132747 AML132746:AML132747 AWH132746:AWH132747 BGD132746:BGD132747 BPZ132746:BPZ132747 BZV132746:BZV132747 CJR132746:CJR132747 CTN132746:CTN132747 DDJ132746:DDJ132747 DNF132746:DNF132747 DXB132746:DXB132747 EGX132746:EGX132747 EQT132746:EQT132747 FAP132746:FAP132747 FKL132746:FKL132747 FUH132746:FUH132747 GED132746:GED132747 GNZ132746:GNZ132747 GXV132746:GXV132747 HHR132746:HHR132747 HRN132746:HRN132747 IBJ132746:IBJ132747 ILF132746:ILF132747 IVB132746:IVB132747 JEX132746:JEX132747 JOT132746:JOT132747 JYP132746:JYP132747 KIL132746:KIL132747 KSH132746:KSH132747 LCD132746:LCD132747 LLZ132746:LLZ132747 LVV132746:LVV132747 MFR132746:MFR132747 MPN132746:MPN132747 MZJ132746:MZJ132747 NJF132746:NJF132747 NTB132746:NTB132747 OCX132746:OCX132747 OMT132746:OMT132747 OWP132746:OWP132747 PGL132746:PGL132747 PQH132746:PQH132747 QAD132746:QAD132747 QJZ132746:QJZ132747 QTV132746:QTV132747 RDR132746:RDR132747 RNN132746:RNN132747 RXJ132746:RXJ132747 SHF132746:SHF132747 SRB132746:SRB132747 TAX132746:TAX132747 TKT132746:TKT132747 TUP132746:TUP132747 UEL132746:UEL132747 UOH132746:UOH132747 UYD132746:UYD132747 VHZ132746:VHZ132747 VRV132746:VRV132747 WBR132746:WBR132747 WLN132746:WLN132747 WVJ132746:WVJ132747 C198283:C198284 IX198282:IX198283 ST198282:ST198283 ACP198282:ACP198283 AML198282:AML198283 AWH198282:AWH198283 BGD198282:BGD198283 BPZ198282:BPZ198283 BZV198282:BZV198283 CJR198282:CJR198283 CTN198282:CTN198283 DDJ198282:DDJ198283 DNF198282:DNF198283 DXB198282:DXB198283 EGX198282:EGX198283 EQT198282:EQT198283 FAP198282:FAP198283 FKL198282:FKL198283 FUH198282:FUH198283 GED198282:GED198283 GNZ198282:GNZ198283 GXV198282:GXV198283 HHR198282:HHR198283 HRN198282:HRN198283 IBJ198282:IBJ198283 ILF198282:ILF198283 IVB198282:IVB198283 JEX198282:JEX198283 JOT198282:JOT198283 JYP198282:JYP198283 KIL198282:KIL198283 KSH198282:KSH198283 LCD198282:LCD198283 LLZ198282:LLZ198283 LVV198282:LVV198283 MFR198282:MFR198283 MPN198282:MPN198283 MZJ198282:MZJ198283 NJF198282:NJF198283 NTB198282:NTB198283 OCX198282:OCX198283 OMT198282:OMT198283 OWP198282:OWP198283 PGL198282:PGL198283 PQH198282:PQH198283 QAD198282:QAD198283 QJZ198282:QJZ198283 QTV198282:QTV198283 RDR198282:RDR198283 RNN198282:RNN198283 RXJ198282:RXJ198283 SHF198282:SHF198283 SRB198282:SRB198283 TAX198282:TAX198283 TKT198282:TKT198283 TUP198282:TUP198283 UEL198282:UEL198283 UOH198282:UOH198283 UYD198282:UYD198283 VHZ198282:VHZ198283 VRV198282:VRV198283 WBR198282:WBR198283 WLN198282:WLN198283 WVJ198282:WVJ198283 C263819:C263820 IX263818:IX263819 ST263818:ST263819 ACP263818:ACP263819 AML263818:AML263819 AWH263818:AWH263819 BGD263818:BGD263819 BPZ263818:BPZ263819 BZV263818:BZV263819 CJR263818:CJR263819 CTN263818:CTN263819 DDJ263818:DDJ263819 DNF263818:DNF263819 DXB263818:DXB263819 EGX263818:EGX263819 EQT263818:EQT263819 FAP263818:FAP263819 FKL263818:FKL263819 FUH263818:FUH263819 GED263818:GED263819 GNZ263818:GNZ263819 GXV263818:GXV263819 HHR263818:HHR263819 HRN263818:HRN263819 IBJ263818:IBJ263819 ILF263818:ILF263819 IVB263818:IVB263819 JEX263818:JEX263819 JOT263818:JOT263819 JYP263818:JYP263819 KIL263818:KIL263819 KSH263818:KSH263819 LCD263818:LCD263819 LLZ263818:LLZ263819 LVV263818:LVV263819 MFR263818:MFR263819 MPN263818:MPN263819 MZJ263818:MZJ263819 NJF263818:NJF263819 NTB263818:NTB263819 OCX263818:OCX263819 OMT263818:OMT263819 OWP263818:OWP263819 PGL263818:PGL263819 PQH263818:PQH263819 QAD263818:QAD263819 QJZ263818:QJZ263819 QTV263818:QTV263819 RDR263818:RDR263819 RNN263818:RNN263819 RXJ263818:RXJ263819 SHF263818:SHF263819 SRB263818:SRB263819 TAX263818:TAX263819 TKT263818:TKT263819 TUP263818:TUP263819 UEL263818:UEL263819 UOH263818:UOH263819 UYD263818:UYD263819 VHZ263818:VHZ263819 VRV263818:VRV263819 WBR263818:WBR263819 WLN263818:WLN263819 WVJ263818:WVJ263819 C329355:C329356 IX329354:IX329355 ST329354:ST329355 ACP329354:ACP329355 AML329354:AML329355 AWH329354:AWH329355 BGD329354:BGD329355 BPZ329354:BPZ329355 BZV329354:BZV329355 CJR329354:CJR329355 CTN329354:CTN329355 DDJ329354:DDJ329355 DNF329354:DNF329355 DXB329354:DXB329355 EGX329354:EGX329355 EQT329354:EQT329355 FAP329354:FAP329355 FKL329354:FKL329355 FUH329354:FUH329355 GED329354:GED329355 GNZ329354:GNZ329355 GXV329354:GXV329355 HHR329354:HHR329355 HRN329354:HRN329355 IBJ329354:IBJ329355 ILF329354:ILF329355 IVB329354:IVB329355 JEX329354:JEX329355 JOT329354:JOT329355 JYP329354:JYP329355 KIL329354:KIL329355 KSH329354:KSH329355 LCD329354:LCD329355 LLZ329354:LLZ329355 LVV329354:LVV329355 MFR329354:MFR329355 MPN329354:MPN329355 MZJ329354:MZJ329355 NJF329354:NJF329355 NTB329354:NTB329355 OCX329354:OCX329355 OMT329354:OMT329355 OWP329354:OWP329355 PGL329354:PGL329355 PQH329354:PQH329355 QAD329354:QAD329355 QJZ329354:QJZ329355 QTV329354:QTV329355 RDR329354:RDR329355 RNN329354:RNN329355 RXJ329354:RXJ329355 SHF329354:SHF329355 SRB329354:SRB329355 TAX329354:TAX329355 TKT329354:TKT329355 TUP329354:TUP329355 UEL329354:UEL329355 UOH329354:UOH329355 UYD329354:UYD329355 VHZ329354:VHZ329355 VRV329354:VRV329355 WBR329354:WBR329355 WLN329354:WLN329355 WVJ329354:WVJ329355 C394891:C394892 IX394890:IX394891 ST394890:ST394891 ACP394890:ACP394891 AML394890:AML394891 AWH394890:AWH394891 BGD394890:BGD394891 BPZ394890:BPZ394891 BZV394890:BZV394891 CJR394890:CJR394891 CTN394890:CTN394891 DDJ394890:DDJ394891 DNF394890:DNF394891 DXB394890:DXB394891 EGX394890:EGX394891 EQT394890:EQT394891 FAP394890:FAP394891 FKL394890:FKL394891 FUH394890:FUH394891 GED394890:GED394891 GNZ394890:GNZ394891 GXV394890:GXV394891 HHR394890:HHR394891 HRN394890:HRN394891 IBJ394890:IBJ394891 ILF394890:ILF394891 IVB394890:IVB394891 JEX394890:JEX394891 JOT394890:JOT394891 JYP394890:JYP394891 KIL394890:KIL394891 KSH394890:KSH394891 LCD394890:LCD394891 LLZ394890:LLZ394891 LVV394890:LVV394891 MFR394890:MFR394891 MPN394890:MPN394891 MZJ394890:MZJ394891 NJF394890:NJF394891 NTB394890:NTB394891 OCX394890:OCX394891 OMT394890:OMT394891 OWP394890:OWP394891 PGL394890:PGL394891 PQH394890:PQH394891 QAD394890:QAD394891 QJZ394890:QJZ394891 QTV394890:QTV394891 RDR394890:RDR394891 RNN394890:RNN394891 RXJ394890:RXJ394891 SHF394890:SHF394891 SRB394890:SRB394891 TAX394890:TAX394891 TKT394890:TKT394891 TUP394890:TUP394891 UEL394890:UEL394891 UOH394890:UOH394891 UYD394890:UYD394891 VHZ394890:VHZ394891 VRV394890:VRV394891 WBR394890:WBR394891 WLN394890:WLN394891 WVJ394890:WVJ394891 C460427:C460428 IX460426:IX460427 ST460426:ST460427 ACP460426:ACP460427 AML460426:AML460427 AWH460426:AWH460427 BGD460426:BGD460427 BPZ460426:BPZ460427 BZV460426:BZV460427 CJR460426:CJR460427 CTN460426:CTN460427 DDJ460426:DDJ460427 DNF460426:DNF460427 DXB460426:DXB460427 EGX460426:EGX460427 EQT460426:EQT460427 FAP460426:FAP460427 FKL460426:FKL460427 FUH460426:FUH460427 GED460426:GED460427 GNZ460426:GNZ460427 GXV460426:GXV460427 HHR460426:HHR460427 HRN460426:HRN460427 IBJ460426:IBJ460427 ILF460426:ILF460427 IVB460426:IVB460427 JEX460426:JEX460427 JOT460426:JOT460427 JYP460426:JYP460427 KIL460426:KIL460427 KSH460426:KSH460427 LCD460426:LCD460427 LLZ460426:LLZ460427 LVV460426:LVV460427 MFR460426:MFR460427 MPN460426:MPN460427 MZJ460426:MZJ460427 NJF460426:NJF460427 NTB460426:NTB460427 OCX460426:OCX460427 OMT460426:OMT460427 OWP460426:OWP460427 PGL460426:PGL460427 PQH460426:PQH460427 QAD460426:QAD460427 QJZ460426:QJZ460427 QTV460426:QTV460427 RDR460426:RDR460427 RNN460426:RNN460427 RXJ460426:RXJ460427 SHF460426:SHF460427 SRB460426:SRB460427 TAX460426:TAX460427 TKT460426:TKT460427 TUP460426:TUP460427 UEL460426:UEL460427 UOH460426:UOH460427 UYD460426:UYD460427 VHZ460426:VHZ460427 VRV460426:VRV460427 WBR460426:WBR460427 WLN460426:WLN460427 WVJ460426:WVJ460427 C525963:C525964 IX525962:IX525963 ST525962:ST525963 ACP525962:ACP525963 AML525962:AML525963 AWH525962:AWH525963 BGD525962:BGD525963 BPZ525962:BPZ525963 BZV525962:BZV525963 CJR525962:CJR525963 CTN525962:CTN525963 DDJ525962:DDJ525963 DNF525962:DNF525963 DXB525962:DXB525963 EGX525962:EGX525963 EQT525962:EQT525963 FAP525962:FAP525963 FKL525962:FKL525963 FUH525962:FUH525963 GED525962:GED525963 GNZ525962:GNZ525963 GXV525962:GXV525963 HHR525962:HHR525963 HRN525962:HRN525963 IBJ525962:IBJ525963 ILF525962:ILF525963 IVB525962:IVB525963 JEX525962:JEX525963 JOT525962:JOT525963 JYP525962:JYP525963 KIL525962:KIL525963 KSH525962:KSH525963 LCD525962:LCD525963 LLZ525962:LLZ525963 LVV525962:LVV525963 MFR525962:MFR525963 MPN525962:MPN525963 MZJ525962:MZJ525963 NJF525962:NJF525963 NTB525962:NTB525963 OCX525962:OCX525963 OMT525962:OMT525963 OWP525962:OWP525963 PGL525962:PGL525963 PQH525962:PQH525963 QAD525962:QAD525963 QJZ525962:QJZ525963 QTV525962:QTV525963 RDR525962:RDR525963 RNN525962:RNN525963 RXJ525962:RXJ525963 SHF525962:SHF525963 SRB525962:SRB525963 TAX525962:TAX525963 TKT525962:TKT525963 TUP525962:TUP525963 UEL525962:UEL525963 UOH525962:UOH525963 UYD525962:UYD525963 VHZ525962:VHZ525963 VRV525962:VRV525963 WBR525962:WBR525963 WLN525962:WLN525963 WVJ525962:WVJ525963 C591499:C591500 IX591498:IX591499 ST591498:ST591499 ACP591498:ACP591499 AML591498:AML591499 AWH591498:AWH591499 BGD591498:BGD591499 BPZ591498:BPZ591499 BZV591498:BZV591499 CJR591498:CJR591499 CTN591498:CTN591499 DDJ591498:DDJ591499 DNF591498:DNF591499 DXB591498:DXB591499 EGX591498:EGX591499 EQT591498:EQT591499 FAP591498:FAP591499 FKL591498:FKL591499 FUH591498:FUH591499 GED591498:GED591499 GNZ591498:GNZ591499 GXV591498:GXV591499 HHR591498:HHR591499 HRN591498:HRN591499 IBJ591498:IBJ591499 ILF591498:ILF591499 IVB591498:IVB591499 JEX591498:JEX591499 JOT591498:JOT591499 JYP591498:JYP591499 KIL591498:KIL591499 KSH591498:KSH591499 LCD591498:LCD591499 LLZ591498:LLZ591499 LVV591498:LVV591499 MFR591498:MFR591499 MPN591498:MPN591499 MZJ591498:MZJ591499 NJF591498:NJF591499 NTB591498:NTB591499 OCX591498:OCX591499 OMT591498:OMT591499 OWP591498:OWP591499 PGL591498:PGL591499 PQH591498:PQH591499 QAD591498:QAD591499 QJZ591498:QJZ591499 QTV591498:QTV591499 RDR591498:RDR591499 RNN591498:RNN591499 RXJ591498:RXJ591499 SHF591498:SHF591499 SRB591498:SRB591499 TAX591498:TAX591499 TKT591498:TKT591499 TUP591498:TUP591499 UEL591498:UEL591499 UOH591498:UOH591499 UYD591498:UYD591499 VHZ591498:VHZ591499 VRV591498:VRV591499 WBR591498:WBR591499 WLN591498:WLN591499 WVJ591498:WVJ591499 C657035:C657036 IX657034:IX657035 ST657034:ST657035 ACP657034:ACP657035 AML657034:AML657035 AWH657034:AWH657035 BGD657034:BGD657035 BPZ657034:BPZ657035 BZV657034:BZV657035 CJR657034:CJR657035 CTN657034:CTN657035 DDJ657034:DDJ657035 DNF657034:DNF657035 DXB657034:DXB657035 EGX657034:EGX657035 EQT657034:EQT657035 FAP657034:FAP657035 FKL657034:FKL657035 FUH657034:FUH657035 GED657034:GED657035 GNZ657034:GNZ657035 GXV657034:GXV657035 HHR657034:HHR657035 HRN657034:HRN657035 IBJ657034:IBJ657035 ILF657034:ILF657035 IVB657034:IVB657035 JEX657034:JEX657035 JOT657034:JOT657035 JYP657034:JYP657035 KIL657034:KIL657035 KSH657034:KSH657035 LCD657034:LCD657035 LLZ657034:LLZ657035 LVV657034:LVV657035 MFR657034:MFR657035 MPN657034:MPN657035 MZJ657034:MZJ657035 NJF657034:NJF657035 NTB657034:NTB657035 OCX657034:OCX657035 OMT657034:OMT657035 OWP657034:OWP657035 PGL657034:PGL657035 PQH657034:PQH657035 QAD657034:QAD657035 QJZ657034:QJZ657035 QTV657034:QTV657035 RDR657034:RDR657035 RNN657034:RNN657035 RXJ657034:RXJ657035 SHF657034:SHF657035 SRB657034:SRB657035 TAX657034:TAX657035 TKT657034:TKT657035 TUP657034:TUP657035 UEL657034:UEL657035 UOH657034:UOH657035 UYD657034:UYD657035 VHZ657034:VHZ657035 VRV657034:VRV657035 WBR657034:WBR657035 WLN657034:WLN657035 WVJ657034:WVJ657035 C722571:C722572 IX722570:IX722571 ST722570:ST722571 ACP722570:ACP722571 AML722570:AML722571 AWH722570:AWH722571 BGD722570:BGD722571 BPZ722570:BPZ722571 BZV722570:BZV722571 CJR722570:CJR722571 CTN722570:CTN722571 DDJ722570:DDJ722571 DNF722570:DNF722571 DXB722570:DXB722571 EGX722570:EGX722571 EQT722570:EQT722571 FAP722570:FAP722571 FKL722570:FKL722571 FUH722570:FUH722571 GED722570:GED722571 GNZ722570:GNZ722571 GXV722570:GXV722571 HHR722570:HHR722571 HRN722570:HRN722571 IBJ722570:IBJ722571 ILF722570:ILF722571 IVB722570:IVB722571 JEX722570:JEX722571 JOT722570:JOT722571 JYP722570:JYP722571 KIL722570:KIL722571 KSH722570:KSH722571 LCD722570:LCD722571 LLZ722570:LLZ722571 LVV722570:LVV722571 MFR722570:MFR722571 MPN722570:MPN722571 MZJ722570:MZJ722571 NJF722570:NJF722571 NTB722570:NTB722571 OCX722570:OCX722571 OMT722570:OMT722571 OWP722570:OWP722571 PGL722570:PGL722571 PQH722570:PQH722571 QAD722570:QAD722571 QJZ722570:QJZ722571 QTV722570:QTV722571 RDR722570:RDR722571 RNN722570:RNN722571 RXJ722570:RXJ722571 SHF722570:SHF722571 SRB722570:SRB722571 TAX722570:TAX722571 TKT722570:TKT722571 TUP722570:TUP722571 UEL722570:UEL722571 UOH722570:UOH722571 UYD722570:UYD722571 VHZ722570:VHZ722571 VRV722570:VRV722571 WBR722570:WBR722571 WLN722570:WLN722571 WVJ722570:WVJ722571 C788107:C788108 IX788106:IX788107 ST788106:ST788107 ACP788106:ACP788107 AML788106:AML788107 AWH788106:AWH788107 BGD788106:BGD788107 BPZ788106:BPZ788107 BZV788106:BZV788107 CJR788106:CJR788107 CTN788106:CTN788107 DDJ788106:DDJ788107 DNF788106:DNF788107 DXB788106:DXB788107 EGX788106:EGX788107 EQT788106:EQT788107 FAP788106:FAP788107 FKL788106:FKL788107 FUH788106:FUH788107 GED788106:GED788107 GNZ788106:GNZ788107 GXV788106:GXV788107 HHR788106:HHR788107 HRN788106:HRN788107 IBJ788106:IBJ788107 ILF788106:ILF788107 IVB788106:IVB788107 JEX788106:JEX788107 JOT788106:JOT788107 JYP788106:JYP788107 KIL788106:KIL788107 KSH788106:KSH788107 LCD788106:LCD788107 LLZ788106:LLZ788107 LVV788106:LVV788107 MFR788106:MFR788107 MPN788106:MPN788107 MZJ788106:MZJ788107 NJF788106:NJF788107 NTB788106:NTB788107 OCX788106:OCX788107 OMT788106:OMT788107 OWP788106:OWP788107 PGL788106:PGL788107 PQH788106:PQH788107 QAD788106:QAD788107 QJZ788106:QJZ788107 QTV788106:QTV788107 RDR788106:RDR788107 RNN788106:RNN788107 RXJ788106:RXJ788107 SHF788106:SHF788107 SRB788106:SRB788107 TAX788106:TAX788107 TKT788106:TKT788107 TUP788106:TUP788107 UEL788106:UEL788107 UOH788106:UOH788107 UYD788106:UYD788107 VHZ788106:VHZ788107 VRV788106:VRV788107 WBR788106:WBR788107 WLN788106:WLN788107 WVJ788106:WVJ788107 C853643:C853644 IX853642:IX853643 ST853642:ST853643 ACP853642:ACP853643 AML853642:AML853643 AWH853642:AWH853643 BGD853642:BGD853643 BPZ853642:BPZ853643 BZV853642:BZV853643 CJR853642:CJR853643 CTN853642:CTN853643 DDJ853642:DDJ853643 DNF853642:DNF853643 DXB853642:DXB853643 EGX853642:EGX853643 EQT853642:EQT853643 FAP853642:FAP853643 FKL853642:FKL853643 FUH853642:FUH853643 GED853642:GED853643 GNZ853642:GNZ853643 GXV853642:GXV853643 HHR853642:HHR853643 HRN853642:HRN853643 IBJ853642:IBJ853643 ILF853642:ILF853643 IVB853642:IVB853643 JEX853642:JEX853643 JOT853642:JOT853643 JYP853642:JYP853643 KIL853642:KIL853643 KSH853642:KSH853643 LCD853642:LCD853643 LLZ853642:LLZ853643 LVV853642:LVV853643 MFR853642:MFR853643 MPN853642:MPN853643 MZJ853642:MZJ853643 NJF853642:NJF853643 NTB853642:NTB853643 OCX853642:OCX853643 OMT853642:OMT853643 OWP853642:OWP853643 PGL853642:PGL853643 PQH853642:PQH853643 QAD853642:QAD853643 QJZ853642:QJZ853643 QTV853642:QTV853643 RDR853642:RDR853643 RNN853642:RNN853643 RXJ853642:RXJ853643 SHF853642:SHF853643 SRB853642:SRB853643 TAX853642:TAX853643 TKT853642:TKT853643 TUP853642:TUP853643 UEL853642:UEL853643 UOH853642:UOH853643 UYD853642:UYD853643 VHZ853642:VHZ853643 VRV853642:VRV853643 WBR853642:WBR853643 WLN853642:WLN853643 WVJ853642:WVJ853643 C919179:C919180 IX919178:IX919179 ST919178:ST919179 ACP919178:ACP919179 AML919178:AML919179 AWH919178:AWH919179 BGD919178:BGD919179 BPZ919178:BPZ919179 BZV919178:BZV919179 CJR919178:CJR919179 CTN919178:CTN919179 DDJ919178:DDJ919179 DNF919178:DNF919179 DXB919178:DXB919179 EGX919178:EGX919179 EQT919178:EQT919179 FAP919178:FAP919179 FKL919178:FKL919179 FUH919178:FUH919179 GED919178:GED919179 GNZ919178:GNZ919179 GXV919178:GXV919179 HHR919178:HHR919179 HRN919178:HRN919179 IBJ919178:IBJ919179 ILF919178:ILF919179 IVB919178:IVB919179 JEX919178:JEX919179 JOT919178:JOT919179 JYP919178:JYP919179 KIL919178:KIL919179 KSH919178:KSH919179 LCD919178:LCD919179 LLZ919178:LLZ919179 LVV919178:LVV919179 MFR919178:MFR919179 MPN919178:MPN919179 MZJ919178:MZJ919179 NJF919178:NJF919179 NTB919178:NTB919179 OCX919178:OCX919179 OMT919178:OMT919179 OWP919178:OWP919179 PGL919178:PGL919179 PQH919178:PQH919179 QAD919178:QAD919179 QJZ919178:QJZ919179 QTV919178:QTV919179 RDR919178:RDR919179 RNN919178:RNN919179 RXJ919178:RXJ919179 SHF919178:SHF919179 SRB919178:SRB919179 TAX919178:TAX919179 TKT919178:TKT919179 TUP919178:TUP919179 UEL919178:UEL919179 UOH919178:UOH919179 UYD919178:UYD919179 VHZ919178:VHZ919179 VRV919178:VRV919179 WBR919178:WBR919179 WLN919178:WLN919179 WVJ919178:WVJ919179 C984715:C984716 IX984714:IX984715 ST984714:ST984715 ACP984714:ACP984715 AML984714:AML984715 AWH984714:AWH984715 BGD984714:BGD984715 BPZ984714:BPZ984715 BZV984714:BZV984715 CJR984714:CJR984715 CTN984714:CTN984715 DDJ984714:DDJ984715 DNF984714:DNF984715 DXB984714:DXB984715 EGX984714:EGX984715 EQT984714:EQT984715 FAP984714:FAP984715 FKL984714:FKL984715 FUH984714:FUH984715 GED984714:GED984715 GNZ984714:GNZ984715 GXV984714:GXV984715 HHR984714:HHR984715 HRN984714:HRN984715 IBJ984714:IBJ984715 ILF984714:ILF984715 IVB984714:IVB984715 JEX984714:JEX984715 JOT984714:JOT984715 JYP984714:JYP984715 KIL984714:KIL984715 KSH984714:KSH984715 LCD984714:LCD984715 LLZ984714:LLZ984715 LVV984714:LVV984715 MFR984714:MFR984715 MPN984714:MPN984715 MZJ984714:MZJ984715 NJF984714:NJF984715 NTB984714:NTB984715 OCX984714:OCX984715 OMT984714:OMT984715 OWP984714:OWP984715 PGL984714:PGL984715 PQH984714:PQH984715 QAD984714:QAD984715 QJZ984714:QJZ984715 QTV984714:QTV984715 RDR984714:RDR984715 RNN984714:RNN984715 RXJ984714:RXJ984715 SHF984714:SHF984715 SRB984714:SRB984715 TAX984714:TAX984715 TKT984714:TKT984715 TUP984714:TUP984715 UEL984714:UEL984715 UOH984714:UOH984715 UYD984714:UYD984715 VHZ984714:VHZ984715 VRV984714:VRV984715 WBR984714:WBR984715 WLN984714:WLN984715 WVJ984714:WVJ984715 C1586:C1587 IX1585:IX1586 ST1585:ST1586 ACP1585:ACP1586 AML1585:AML1586 AWH1585:AWH1586 BGD1585:BGD1586 BPZ1585:BPZ1586 BZV1585:BZV1586 CJR1585:CJR1586 CTN1585:CTN1586 DDJ1585:DDJ1586 DNF1585:DNF1586 DXB1585:DXB1586 EGX1585:EGX1586 EQT1585:EQT1586 FAP1585:FAP1586 FKL1585:FKL1586 FUH1585:FUH1586 GED1585:GED1586 GNZ1585:GNZ1586 GXV1585:GXV1586 HHR1585:HHR1586 HRN1585:HRN1586 IBJ1585:IBJ1586 ILF1585:ILF1586 IVB1585:IVB1586 JEX1585:JEX1586 JOT1585:JOT1586 JYP1585:JYP1586 KIL1585:KIL1586 KSH1585:KSH1586 LCD1585:LCD1586 LLZ1585:LLZ1586 LVV1585:LVV1586 MFR1585:MFR1586 MPN1585:MPN1586 MZJ1585:MZJ1586 NJF1585:NJF1586 NTB1585:NTB1586 OCX1585:OCX1586 OMT1585:OMT1586 OWP1585:OWP1586 PGL1585:PGL1586 PQH1585:PQH1586 QAD1585:QAD1586 QJZ1585:QJZ1586 QTV1585:QTV1586 RDR1585:RDR1586 RNN1585:RNN1586 RXJ1585:RXJ1586 SHF1585:SHF1586 SRB1585:SRB1586 TAX1585:TAX1586 TKT1585:TKT1586 TUP1585:TUP1586 UEL1585:UEL1586 UOH1585:UOH1586 UYD1585:UYD1586 VHZ1585:VHZ1586 VRV1585:VRV1586 WBR1585:WBR1586 WLN1585:WLN1586 WVJ1585:WVJ1586 C67219:C67220 IX67218:IX67219 ST67218:ST67219 ACP67218:ACP67219 AML67218:AML67219 AWH67218:AWH67219 BGD67218:BGD67219 BPZ67218:BPZ67219 BZV67218:BZV67219 CJR67218:CJR67219 CTN67218:CTN67219 DDJ67218:DDJ67219 DNF67218:DNF67219 DXB67218:DXB67219 EGX67218:EGX67219 EQT67218:EQT67219 FAP67218:FAP67219 FKL67218:FKL67219 FUH67218:FUH67219 GED67218:GED67219 GNZ67218:GNZ67219 GXV67218:GXV67219 HHR67218:HHR67219 HRN67218:HRN67219 IBJ67218:IBJ67219 ILF67218:ILF67219 IVB67218:IVB67219 JEX67218:JEX67219 JOT67218:JOT67219 JYP67218:JYP67219 KIL67218:KIL67219 KSH67218:KSH67219 LCD67218:LCD67219 LLZ67218:LLZ67219 LVV67218:LVV67219 MFR67218:MFR67219 MPN67218:MPN67219 MZJ67218:MZJ67219 NJF67218:NJF67219 NTB67218:NTB67219 OCX67218:OCX67219 OMT67218:OMT67219 OWP67218:OWP67219 PGL67218:PGL67219 PQH67218:PQH67219 QAD67218:QAD67219 QJZ67218:QJZ67219 QTV67218:QTV67219 RDR67218:RDR67219 RNN67218:RNN67219 RXJ67218:RXJ67219 SHF67218:SHF67219 SRB67218:SRB67219 TAX67218:TAX67219 TKT67218:TKT67219 TUP67218:TUP67219 UEL67218:UEL67219 UOH67218:UOH67219 UYD67218:UYD67219 VHZ67218:VHZ67219 VRV67218:VRV67219 WBR67218:WBR67219 WLN67218:WLN67219 WVJ67218:WVJ67219 C132755:C132756 IX132754:IX132755 ST132754:ST132755 ACP132754:ACP132755 AML132754:AML132755 AWH132754:AWH132755 BGD132754:BGD132755 BPZ132754:BPZ132755 BZV132754:BZV132755 CJR132754:CJR132755 CTN132754:CTN132755 DDJ132754:DDJ132755 DNF132754:DNF132755 DXB132754:DXB132755 EGX132754:EGX132755 EQT132754:EQT132755 FAP132754:FAP132755 FKL132754:FKL132755 FUH132754:FUH132755 GED132754:GED132755 GNZ132754:GNZ132755 GXV132754:GXV132755 HHR132754:HHR132755 HRN132754:HRN132755 IBJ132754:IBJ132755 ILF132754:ILF132755 IVB132754:IVB132755 JEX132754:JEX132755 JOT132754:JOT132755 JYP132754:JYP132755 KIL132754:KIL132755 KSH132754:KSH132755 LCD132754:LCD132755 LLZ132754:LLZ132755 LVV132754:LVV132755 MFR132754:MFR132755 MPN132754:MPN132755 MZJ132754:MZJ132755 NJF132754:NJF132755 NTB132754:NTB132755 OCX132754:OCX132755 OMT132754:OMT132755 OWP132754:OWP132755 PGL132754:PGL132755 PQH132754:PQH132755 QAD132754:QAD132755 QJZ132754:QJZ132755 QTV132754:QTV132755 RDR132754:RDR132755 RNN132754:RNN132755 RXJ132754:RXJ132755 SHF132754:SHF132755 SRB132754:SRB132755 TAX132754:TAX132755 TKT132754:TKT132755 TUP132754:TUP132755 UEL132754:UEL132755 UOH132754:UOH132755 UYD132754:UYD132755 VHZ132754:VHZ132755 VRV132754:VRV132755 WBR132754:WBR132755 WLN132754:WLN132755 WVJ132754:WVJ132755 C198291:C198292 IX198290:IX198291 ST198290:ST198291 ACP198290:ACP198291 AML198290:AML198291 AWH198290:AWH198291 BGD198290:BGD198291 BPZ198290:BPZ198291 BZV198290:BZV198291 CJR198290:CJR198291 CTN198290:CTN198291 DDJ198290:DDJ198291 DNF198290:DNF198291 DXB198290:DXB198291 EGX198290:EGX198291 EQT198290:EQT198291 FAP198290:FAP198291 FKL198290:FKL198291 FUH198290:FUH198291 GED198290:GED198291 GNZ198290:GNZ198291 GXV198290:GXV198291 HHR198290:HHR198291 HRN198290:HRN198291 IBJ198290:IBJ198291 ILF198290:ILF198291 IVB198290:IVB198291 JEX198290:JEX198291 JOT198290:JOT198291 JYP198290:JYP198291 KIL198290:KIL198291 KSH198290:KSH198291 LCD198290:LCD198291 LLZ198290:LLZ198291 LVV198290:LVV198291 MFR198290:MFR198291 MPN198290:MPN198291 MZJ198290:MZJ198291 NJF198290:NJF198291 NTB198290:NTB198291 OCX198290:OCX198291 OMT198290:OMT198291 OWP198290:OWP198291 PGL198290:PGL198291 PQH198290:PQH198291 QAD198290:QAD198291 QJZ198290:QJZ198291 QTV198290:QTV198291 RDR198290:RDR198291 RNN198290:RNN198291 RXJ198290:RXJ198291 SHF198290:SHF198291 SRB198290:SRB198291 TAX198290:TAX198291 TKT198290:TKT198291 TUP198290:TUP198291 UEL198290:UEL198291 UOH198290:UOH198291 UYD198290:UYD198291 VHZ198290:VHZ198291 VRV198290:VRV198291 WBR198290:WBR198291 WLN198290:WLN198291 WVJ198290:WVJ198291 C263827:C263828 IX263826:IX263827 ST263826:ST263827 ACP263826:ACP263827 AML263826:AML263827 AWH263826:AWH263827 BGD263826:BGD263827 BPZ263826:BPZ263827 BZV263826:BZV263827 CJR263826:CJR263827 CTN263826:CTN263827 DDJ263826:DDJ263827 DNF263826:DNF263827 DXB263826:DXB263827 EGX263826:EGX263827 EQT263826:EQT263827 FAP263826:FAP263827 FKL263826:FKL263827 FUH263826:FUH263827 GED263826:GED263827 GNZ263826:GNZ263827 GXV263826:GXV263827 HHR263826:HHR263827 HRN263826:HRN263827 IBJ263826:IBJ263827 ILF263826:ILF263827 IVB263826:IVB263827 JEX263826:JEX263827 JOT263826:JOT263827 JYP263826:JYP263827 KIL263826:KIL263827 KSH263826:KSH263827 LCD263826:LCD263827 LLZ263826:LLZ263827 LVV263826:LVV263827 MFR263826:MFR263827 MPN263826:MPN263827 MZJ263826:MZJ263827 NJF263826:NJF263827 NTB263826:NTB263827 OCX263826:OCX263827 OMT263826:OMT263827 OWP263826:OWP263827 PGL263826:PGL263827 PQH263826:PQH263827 QAD263826:QAD263827 QJZ263826:QJZ263827 QTV263826:QTV263827 RDR263826:RDR263827 RNN263826:RNN263827 RXJ263826:RXJ263827 SHF263826:SHF263827 SRB263826:SRB263827 TAX263826:TAX263827 TKT263826:TKT263827 TUP263826:TUP263827 UEL263826:UEL263827 UOH263826:UOH263827 UYD263826:UYD263827 VHZ263826:VHZ263827 VRV263826:VRV263827 WBR263826:WBR263827 WLN263826:WLN263827 WVJ263826:WVJ263827 C329363:C329364 IX329362:IX329363 ST329362:ST329363 ACP329362:ACP329363 AML329362:AML329363 AWH329362:AWH329363 BGD329362:BGD329363 BPZ329362:BPZ329363 BZV329362:BZV329363 CJR329362:CJR329363 CTN329362:CTN329363 DDJ329362:DDJ329363 DNF329362:DNF329363 DXB329362:DXB329363 EGX329362:EGX329363 EQT329362:EQT329363 FAP329362:FAP329363 FKL329362:FKL329363 FUH329362:FUH329363 GED329362:GED329363 GNZ329362:GNZ329363 GXV329362:GXV329363 HHR329362:HHR329363 HRN329362:HRN329363 IBJ329362:IBJ329363 ILF329362:ILF329363 IVB329362:IVB329363 JEX329362:JEX329363 JOT329362:JOT329363 JYP329362:JYP329363 KIL329362:KIL329363 KSH329362:KSH329363 LCD329362:LCD329363 LLZ329362:LLZ329363 LVV329362:LVV329363 MFR329362:MFR329363 MPN329362:MPN329363 MZJ329362:MZJ329363 NJF329362:NJF329363 NTB329362:NTB329363 OCX329362:OCX329363 OMT329362:OMT329363 OWP329362:OWP329363 PGL329362:PGL329363 PQH329362:PQH329363 QAD329362:QAD329363 QJZ329362:QJZ329363 QTV329362:QTV329363 RDR329362:RDR329363 RNN329362:RNN329363 RXJ329362:RXJ329363 SHF329362:SHF329363 SRB329362:SRB329363 TAX329362:TAX329363 TKT329362:TKT329363 TUP329362:TUP329363 UEL329362:UEL329363 UOH329362:UOH329363 UYD329362:UYD329363 VHZ329362:VHZ329363 VRV329362:VRV329363 WBR329362:WBR329363 WLN329362:WLN329363 WVJ329362:WVJ329363 C394899:C394900 IX394898:IX394899 ST394898:ST394899 ACP394898:ACP394899 AML394898:AML394899 AWH394898:AWH394899 BGD394898:BGD394899 BPZ394898:BPZ394899 BZV394898:BZV394899 CJR394898:CJR394899 CTN394898:CTN394899 DDJ394898:DDJ394899 DNF394898:DNF394899 DXB394898:DXB394899 EGX394898:EGX394899 EQT394898:EQT394899 FAP394898:FAP394899 FKL394898:FKL394899 FUH394898:FUH394899 GED394898:GED394899 GNZ394898:GNZ394899 GXV394898:GXV394899 HHR394898:HHR394899 HRN394898:HRN394899 IBJ394898:IBJ394899 ILF394898:ILF394899 IVB394898:IVB394899 JEX394898:JEX394899 JOT394898:JOT394899 JYP394898:JYP394899 KIL394898:KIL394899 KSH394898:KSH394899 LCD394898:LCD394899 LLZ394898:LLZ394899 LVV394898:LVV394899 MFR394898:MFR394899 MPN394898:MPN394899 MZJ394898:MZJ394899 NJF394898:NJF394899 NTB394898:NTB394899 OCX394898:OCX394899 OMT394898:OMT394899 OWP394898:OWP394899 PGL394898:PGL394899 PQH394898:PQH394899 QAD394898:QAD394899 QJZ394898:QJZ394899 QTV394898:QTV394899 RDR394898:RDR394899 RNN394898:RNN394899 RXJ394898:RXJ394899 SHF394898:SHF394899 SRB394898:SRB394899 TAX394898:TAX394899 TKT394898:TKT394899 TUP394898:TUP394899 UEL394898:UEL394899 UOH394898:UOH394899 UYD394898:UYD394899 VHZ394898:VHZ394899 VRV394898:VRV394899 WBR394898:WBR394899 WLN394898:WLN394899 WVJ394898:WVJ394899 C460435:C460436 IX460434:IX460435 ST460434:ST460435 ACP460434:ACP460435 AML460434:AML460435 AWH460434:AWH460435 BGD460434:BGD460435 BPZ460434:BPZ460435 BZV460434:BZV460435 CJR460434:CJR460435 CTN460434:CTN460435 DDJ460434:DDJ460435 DNF460434:DNF460435 DXB460434:DXB460435 EGX460434:EGX460435 EQT460434:EQT460435 FAP460434:FAP460435 FKL460434:FKL460435 FUH460434:FUH460435 GED460434:GED460435 GNZ460434:GNZ460435 GXV460434:GXV460435 HHR460434:HHR460435 HRN460434:HRN460435 IBJ460434:IBJ460435 ILF460434:ILF460435 IVB460434:IVB460435 JEX460434:JEX460435 JOT460434:JOT460435 JYP460434:JYP460435 KIL460434:KIL460435 KSH460434:KSH460435 LCD460434:LCD460435 LLZ460434:LLZ460435 LVV460434:LVV460435 MFR460434:MFR460435 MPN460434:MPN460435 MZJ460434:MZJ460435 NJF460434:NJF460435 NTB460434:NTB460435 OCX460434:OCX460435 OMT460434:OMT460435 OWP460434:OWP460435 PGL460434:PGL460435 PQH460434:PQH460435 QAD460434:QAD460435 QJZ460434:QJZ460435 QTV460434:QTV460435 RDR460434:RDR460435 RNN460434:RNN460435 RXJ460434:RXJ460435 SHF460434:SHF460435 SRB460434:SRB460435 TAX460434:TAX460435 TKT460434:TKT460435 TUP460434:TUP460435 UEL460434:UEL460435 UOH460434:UOH460435 UYD460434:UYD460435 VHZ460434:VHZ460435 VRV460434:VRV460435 WBR460434:WBR460435 WLN460434:WLN460435 WVJ460434:WVJ460435 C525971:C525972 IX525970:IX525971 ST525970:ST525971 ACP525970:ACP525971 AML525970:AML525971 AWH525970:AWH525971 BGD525970:BGD525971 BPZ525970:BPZ525971 BZV525970:BZV525971 CJR525970:CJR525971 CTN525970:CTN525971 DDJ525970:DDJ525971 DNF525970:DNF525971 DXB525970:DXB525971 EGX525970:EGX525971 EQT525970:EQT525971 FAP525970:FAP525971 FKL525970:FKL525971 FUH525970:FUH525971 GED525970:GED525971 GNZ525970:GNZ525971 GXV525970:GXV525971 HHR525970:HHR525971 HRN525970:HRN525971 IBJ525970:IBJ525971 ILF525970:ILF525971 IVB525970:IVB525971 JEX525970:JEX525971 JOT525970:JOT525971 JYP525970:JYP525971 KIL525970:KIL525971 KSH525970:KSH525971 LCD525970:LCD525971 LLZ525970:LLZ525971 LVV525970:LVV525971 MFR525970:MFR525971 MPN525970:MPN525971 MZJ525970:MZJ525971 NJF525970:NJF525971 NTB525970:NTB525971 OCX525970:OCX525971 OMT525970:OMT525971 OWP525970:OWP525971 PGL525970:PGL525971 PQH525970:PQH525971 QAD525970:QAD525971 QJZ525970:QJZ525971 QTV525970:QTV525971 RDR525970:RDR525971 RNN525970:RNN525971 RXJ525970:RXJ525971 SHF525970:SHF525971 SRB525970:SRB525971 TAX525970:TAX525971 TKT525970:TKT525971 TUP525970:TUP525971 UEL525970:UEL525971 UOH525970:UOH525971 UYD525970:UYD525971 VHZ525970:VHZ525971 VRV525970:VRV525971 WBR525970:WBR525971 WLN525970:WLN525971 WVJ525970:WVJ525971 C591507:C591508 IX591506:IX591507 ST591506:ST591507 ACP591506:ACP591507 AML591506:AML591507 AWH591506:AWH591507 BGD591506:BGD591507 BPZ591506:BPZ591507 BZV591506:BZV591507 CJR591506:CJR591507 CTN591506:CTN591507 DDJ591506:DDJ591507 DNF591506:DNF591507 DXB591506:DXB591507 EGX591506:EGX591507 EQT591506:EQT591507 FAP591506:FAP591507 FKL591506:FKL591507 FUH591506:FUH591507 GED591506:GED591507 GNZ591506:GNZ591507 GXV591506:GXV591507 HHR591506:HHR591507 HRN591506:HRN591507 IBJ591506:IBJ591507 ILF591506:ILF591507 IVB591506:IVB591507 JEX591506:JEX591507 JOT591506:JOT591507 JYP591506:JYP591507 KIL591506:KIL591507 KSH591506:KSH591507 LCD591506:LCD591507 LLZ591506:LLZ591507 LVV591506:LVV591507 MFR591506:MFR591507 MPN591506:MPN591507 MZJ591506:MZJ591507 NJF591506:NJF591507 NTB591506:NTB591507 OCX591506:OCX591507 OMT591506:OMT591507 OWP591506:OWP591507 PGL591506:PGL591507 PQH591506:PQH591507 QAD591506:QAD591507 QJZ591506:QJZ591507 QTV591506:QTV591507 RDR591506:RDR591507 RNN591506:RNN591507 RXJ591506:RXJ591507 SHF591506:SHF591507 SRB591506:SRB591507 TAX591506:TAX591507 TKT591506:TKT591507 TUP591506:TUP591507 UEL591506:UEL591507 UOH591506:UOH591507 UYD591506:UYD591507 VHZ591506:VHZ591507 VRV591506:VRV591507 WBR591506:WBR591507 WLN591506:WLN591507 WVJ591506:WVJ591507 C657043:C657044 IX657042:IX657043 ST657042:ST657043 ACP657042:ACP657043 AML657042:AML657043 AWH657042:AWH657043 BGD657042:BGD657043 BPZ657042:BPZ657043 BZV657042:BZV657043 CJR657042:CJR657043 CTN657042:CTN657043 DDJ657042:DDJ657043 DNF657042:DNF657043 DXB657042:DXB657043 EGX657042:EGX657043 EQT657042:EQT657043 FAP657042:FAP657043 FKL657042:FKL657043 FUH657042:FUH657043 GED657042:GED657043 GNZ657042:GNZ657043 GXV657042:GXV657043 HHR657042:HHR657043 HRN657042:HRN657043 IBJ657042:IBJ657043 ILF657042:ILF657043 IVB657042:IVB657043 JEX657042:JEX657043 JOT657042:JOT657043 JYP657042:JYP657043 KIL657042:KIL657043 KSH657042:KSH657043 LCD657042:LCD657043 LLZ657042:LLZ657043 LVV657042:LVV657043 MFR657042:MFR657043 MPN657042:MPN657043 MZJ657042:MZJ657043 NJF657042:NJF657043 NTB657042:NTB657043 OCX657042:OCX657043 OMT657042:OMT657043 OWP657042:OWP657043 PGL657042:PGL657043 PQH657042:PQH657043 QAD657042:QAD657043 QJZ657042:QJZ657043 QTV657042:QTV657043 RDR657042:RDR657043 RNN657042:RNN657043 RXJ657042:RXJ657043 SHF657042:SHF657043 SRB657042:SRB657043 TAX657042:TAX657043 TKT657042:TKT657043 TUP657042:TUP657043 UEL657042:UEL657043 UOH657042:UOH657043 UYD657042:UYD657043 VHZ657042:VHZ657043 VRV657042:VRV657043 WBR657042:WBR657043 WLN657042:WLN657043 WVJ657042:WVJ657043 C722579:C722580 IX722578:IX722579 ST722578:ST722579 ACP722578:ACP722579 AML722578:AML722579 AWH722578:AWH722579 BGD722578:BGD722579 BPZ722578:BPZ722579 BZV722578:BZV722579 CJR722578:CJR722579 CTN722578:CTN722579 DDJ722578:DDJ722579 DNF722578:DNF722579 DXB722578:DXB722579 EGX722578:EGX722579 EQT722578:EQT722579 FAP722578:FAP722579 FKL722578:FKL722579 FUH722578:FUH722579 GED722578:GED722579 GNZ722578:GNZ722579 GXV722578:GXV722579 HHR722578:HHR722579 HRN722578:HRN722579 IBJ722578:IBJ722579 ILF722578:ILF722579 IVB722578:IVB722579 JEX722578:JEX722579 JOT722578:JOT722579 JYP722578:JYP722579 KIL722578:KIL722579 KSH722578:KSH722579 LCD722578:LCD722579 LLZ722578:LLZ722579 LVV722578:LVV722579 MFR722578:MFR722579 MPN722578:MPN722579 MZJ722578:MZJ722579 NJF722578:NJF722579 NTB722578:NTB722579 OCX722578:OCX722579 OMT722578:OMT722579 OWP722578:OWP722579 PGL722578:PGL722579 PQH722578:PQH722579 QAD722578:QAD722579 QJZ722578:QJZ722579 QTV722578:QTV722579 RDR722578:RDR722579 RNN722578:RNN722579 RXJ722578:RXJ722579 SHF722578:SHF722579 SRB722578:SRB722579 TAX722578:TAX722579 TKT722578:TKT722579 TUP722578:TUP722579 UEL722578:UEL722579 UOH722578:UOH722579 UYD722578:UYD722579 VHZ722578:VHZ722579 VRV722578:VRV722579 WBR722578:WBR722579 WLN722578:WLN722579 WVJ722578:WVJ722579 C788115:C788116 IX788114:IX788115 ST788114:ST788115 ACP788114:ACP788115 AML788114:AML788115 AWH788114:AWH788115 BGD788114:BGD788115 BPZ788114:BPZ788115 BZV788114:BZV788115 CJR788114:CJR788115 CTN788114:CTN788115 DDJ788114:DDJ788115 DNF788114:DNF788115 DXB788114:DXB788115 EGX788114:EGX788115 EQT788114:EQT788115 FAP788114:FAP788115 FKL788114:FKL788115 FUH788114:FUH788115 GED788114:GED788115 GNZ788114:GNZ788115 GXV788114:GXV788115 HHR788114:HHR788115 HRN788114:HRN788115 IBJ788114:IBJ788115 ILF788114:ILF788115 IVB788114:IVB788115 JEX788114:JEX788115 JOT788114:JOT788115 JYP788114:JYP788115 KIL788114:KIL788115 KSH788114:KSH788115 LCD788114:LCD788115 LLZ788114:LLZ788115 LVV788114:LVV788115 MFR788114:MFR788115 MPN788114:MPN788115 MZJ788114:MZJ788115 NJF788114:NJF788115 NTB788114:NTB788115 OCX788114:OCX788115 OMT788114:OMT788115 OWP788114:OWP788115 PGL788114:PGL788115 PQH788114:PQH788115 QAD788114:QAD788115 QJZ788114:QJZ788115 QTV788114:QTV788115 RDR788114:RDR788115 RNN788114:RNN788115 RXJ788114:RXJ788115 SHF788114:SHF788115 SRB788114:SRB788115 TAX788114:TAX788115 TKT788114:TKT788115 TUP788114:TUP788115 UEL788114:UEL788115 UOH788114:UOH788115 UYD788114:UYD788115 VHZ788114:VHZ788115 VRV788114:VRV788115 WBR788114:WBR788115 WLN788114:WLN788115 WVJ788114:WVJ788115 C853651:C853652 IX853650:IX853651 ST853650:ST853651 ACP853650:ACP853651 AML853650:AML853651 AWH853650:AWH853651 BGD853650:BGD853651 BPZ853650:BPZ853651 BZV853650:BZV853651 CJR853650:CJR853651 CTN853650:CTN853651 DDJ853650:DDJ853651 DNF853650:DNF853651 DXB853650:DXB853651 EGX853650:EGX853651 EQT853650:EQT853651 FAP853650:FAP853651 FKL853650:FKL853651 FUH853650:FUH853651 GED853650:GED853651 GNZ853650:GNZ853651 GXV853650:GXV853651 HHR853650:HHR853651 HRN853650:HRN853651 IBJ853650:IBJ853651 ILF853650:ILF853651 IVB853650:IVB853651 JEX853650:JEX853651 JOT853650:JOT853651 JYP853650:JYP853651 KIL853650:KIL853651 KSH853650:KSH853651 LCD853650:LCD853651 LLZ853650:LLZ853651 LVV853650:LVV853651 MFR853650:MFR853651 MPN853650:MPN853651 MZJ853650:MZJ853651 NJF853650:NJF853651 NTB853650:NTB853651 OCX853650:OCX853651 OMT853650:OMT853651 OWP853650:OWP853651 PGL853650:PGL853651 PQH853650:PQH853651 QAD853650:QAD853651 QJZ853650:QJZ853651 QTV853650:QTV853651 RDR853650:RDR853651 RNN853650:RNN853651 RXJ853650:RXJ853651 SHF853650:SHF853651 SRB853650:SRB853651 TAX853650:TAX853651 TKT853650:TKT853651 TUP853650:TUP853651 UEL853650:UEL853651 UOH853650:UOH853651 UYD853650:UYD853651 VHZ853650:VHZ853651 VRV853650:VRV853651 WBR853650:WBR853651 WLN853650:WLN853651 WVJ853650:WVJ853651 C919187:C919188 IX919186:IX919187 ST919186:ST919187 ACP919186:ACP919187 AML919186:AML919187 AWH919186:AWH919187 BGD919186:BGD919187 BPZ919186:BPZ919187 BZV919186:BZV919187 CJR919186:CJR919187 CTN919186:CTN919187 DDJ919186:DDJ919187 DNF919186:DNF919187 DXB919186:DXB919187 EGX919186:EGX919187 EQT919186:EQT919187 FAP919186:FAP919187 FKL919186:FKL919187 FUH919186:FUH919187 GED919186:GED919187 GNZ919186:GNZ919187 GXV919186:GXV919187 HHR919186:HHR919187 HRN919186:HRN919187 IBJ919186:IBJ919187 ILF919186:ILF919187 IVB919186:IVB919187 JEX919186:JEX919187 JOT919186:JOT919187 JYP919186:JYP919187 KIL919186:KIL919187 KSH919186:KSH919187 LCD919186:LCD919187 LLZ919186:LLZ919187 LVV919186:LVV919187 MFR919186:MFR919187 MPN919186:MPN919187 MZJ919186:MZJ919187 NJF919186:NJF919187 NTB919186:NTB919187 OCX919186:OCX919187 OMT919186:OMT919187 OWP919186:OWP919187 PGL919186:PGL919187 PQH919186:PQH919187 QAD919186:QAD919187 QJZ919186:QJZ919187 QTV919186:QTV919187 RDR919186:RDR919187 RNN919186:RNN919187 RXJ919186:RXJ919187 SHF919186:SHF919187 SRB919186:SRB919187 TAX919186:TAX919187 TKT919186:TKT919187 TUP919186:TUP919187 UEL919186:UEL919187 UOH919186:UOH919187 UYD919186:UYD919187 VHZ919186:VHZ919187 VRV919186:VRV919187 WBR919186:WBR919187 WLN919186:WLN919187 WVJ919186:WVJ919187 C984723:C984724 IX984722:IX984723 ST984722:ST984723 ACP984722:ACP984723 AML984722:AML984723 AWH984722:AWH984723 BGD984722:BGD984723 BPZ984722:BPZ984723 BZV984722:BZV984723 CJR984722:CJR984723 CTN984722:CTN984723 DDJ984722:DDJ984723 DNF984722:DNF984723 DXB984722:DXB984723 EGX984722:EGX984723 EQT984722:EQT984723 FAP984722:FAP984723 FKL984722:FKL984723 FUH984722:FUH984723 GED984722:GED984723 GNZ984722:GNZ984723 GXV984722:GXV984723 HHR984722:HHR984723 HRN984722:HRN984723 IBJ984722:IBJ984723 ILF984722:ILF984723 IVB984722:IVB984723 JEX984722:JEX984723 JOT984722:JOT984723 JYP984722:JYP984723 KIL984722:KIL984723 KSH984722:KSH984723 LCD984722:LCD984723 LLZ984722:LLZ984723 LVV984722:LVV984723 MFR984722:MFR984723 MPN984722:MPN984723 MZJ984722:MZJ984723 NJF984722:NJF984723 NTB984722:NTB984723 OCX984722:OCX984723 OMT984722:OMT984723 OWP984722:OWP984723 PGL984722:PGL984723 PQH984722:PQH984723 QAD984722:QAD984723 QJZ984722:QJZ984723 QTV984722:QTV984723 RDR984722:RDR984723 RNN984722:RNN984723 RXJ984722:RXJ984723 SHF984722:SHF984723 SRB984722:SRB984723 TAX984722:TAX984723 TKT984722:TKT984723 TUP984722:TUP984723 UEL984722:UEL984723 UOH984722:UOH984723 UYD984722:UYD984723 VHZ984722:VHZ984723 VRV984722:VRV984723 WBR984722:WBR984723 WLN984722:WLN984723 WVJ984722:WVJ984723 WVK1743:WVK2792 D1588:D1591 IY1587:IY1590 SU1587:SU1590 ACQ1587:ACQ1590 AMM1587:AMM1590 AWI1587:AWI1590 BGE1587:BGE1590 BQA1587:BQA1590 BZW1587:BZW1590 CJS1587:CJS1590 CTO1587:CTO1590 DDK1587:DDK1590 DNG1587:DNG1590 DXC1587:DXC1590 EGY1587:EGY1590 EQU1587:EQU1590 FAQ1587:FAQ1590 FKM1587:FKM1590 FUI1587:FUI1590 GEE1587:GEE1590 GOA1587:GOA1590 GXW1587:GXW1590 HHS1587:HHS1590 HRO1587:HRO1590 IBK1587:IBK1590 ILG1587:ILG1590 IVC1587:IVC1590 JEY1587:JEY1590 JOU1587:JOU1590 JYQ1587:JYQ1590 KIM1587:KIM1590 KSI1587:KSI1590 LCE1587:LCE1590 LMA1587:LMA1590 LVW1587:LVW1590 MFS1587:MFS1590 MPO1587:MPO1590 MZK1587:MZK1590 NJG1587:NJG1590 NTC1587:NTC1590 OCY1587:OCY1590 OMU1587:OMU1590 OWQ1587:OWQ1590 PGM1587:PGM1590 PQI1587:PQI1590 QAE1587:QAE1590 QKA1587:QKA1590 QTW1587:QTW1590 RDS1587:RDS1590 RNO1587:RNO1590 RXK1587:RXK1590 SHG1587:SHG1590 SRC1587:SRC1590 TAY1587:TAY1590 TKU1587:TKU1590 TUQ1587:TUQ1590 UEM1587:UEM1590 UOI1587:UOI1590 UYE1587:UYE1590 VIA1587:VIA1590 VRW1587:VRW1590 WBS1587:WBS1590 WLO1587:WLO1590 D67221:D67224 IY67220:IY67223 SU67220:SU67223 ACQ67220:ACQ67223 AMM67220:AMM67223 AWI67220:AWI67223 BGE67220:BGE67223 BQA67220:BQA67223 BZW67220:BZW67223 CJS67220:CJS67223 CTO67220:CTO67223 DDK67220:DDK67223 DNG67220:DNG67223 DXC67220:DXC67223 EGY67220:EGY67223 EQU67220:EQU67223 FAQ67220:FAQ67223 FKM67220:FKM67223 FUI67220:FUI67223 GEE67220:GEE67223 GOA67220:GOA67223 GXW67220:GXW67223 HHS67220:HHS67223 HRO67220:HRO67223 IBK67220:IBK67223 ILG67220:ILG67223 IVC67220:IVC67223 JEY67220:JEY67223 JOU67220:JOU67223 JYQ67220:JYQ67223 KIM67220:KIM67223 KSI67220:KSI67223 LCE67220:LCE67223 LMA67220:LMA67223 LVW67220:LVW67223 MFS67220:MFS67223 MPO67220:MPO67223 MZK67220:MZK67223 NJG67220:NJG67223 NTC67220:NTC67223 OCY67220:OCY67223 OMU67220:OMU67223 OWQ67220:OWQ67223 PGM67220:PGM67223 PQI67220:PQI67223 QAE67220:QAE67223 QKA67220:QKA67223 QTW67220:QTW67223 RDS67220:RDS67223 RNO67220:RNO67223 RXK67220:RXK67223 SHG67220:SHG67223 SRC67220:SRC67223 TAY67220:TAY67223 TKU67220:TKU67223 TUQ67220:TUQ67223 UEM67220:UEM67223 UOI67220:UOI67223 UYE67220:UYE67223 VIA67220:VIA67223 VRW67220:VRW67223 WBS67220:WBS67223 WLO67220:WLO67223 WVK67220:WVK67223 D132757:D132760 IY132756:IY132759 SU132756:SU132759 ACQ132756:ACQ132759 AMM132756:AMM132759 AWI132756:AWI132759 BGE132756:BGE132759 BQA132756:BQA132759 BZW132756:BZW132759 CJS132756:CJS132759 CTO132756:CTO132759 DDK132756:DDK132759 DNG132756:DNG132759 DXC132756:DXC132759 EGY132756:EGY132759 EQU132756:EQU132759 FAQ132756:FAQ132759 FKM132756:FKM132759 FUI132756:FUI132759 GEE132756:GEE132759 GOA132756:GOA132759 GXW132756:GXW132759 HHS132756:HHS132759 HRO132756:HRO132759 IBK132756:IBK132759 ILG132756:ILG132759 IVC132756:IVC132759 JEY132756:JEY132759 JOU132756:JOU132759 JYQ132756:JYQ132759 KIM132756:KIM132759 KSI132756:KSI132759 LCE132756:LCE132759 LMA132756:LMA132759 LVW132756:LVW132759 MFS132756:MFS132759 MPO132756:MPO132759 MZK132756:MZK132759 NJG132756:NJG132759 NTC132756:NTC132759 OCY132756:OCY132759 OMU132756:OMU132759 OWQ132756:OWQ132759 PGM132756:PGM132759 PQI132756:PQI132759 QAE132756:QAE132759 QKA132756:QKA132759 QTW132756:QTW132759 RDS132756:RDS132759 RNO132756:RNO132759 RXK132756:RXK132759 SHG132756:SHG132759 SRC132756:SRC132759 TAY132756:TAY132759 TKU132756:TKU132759 TUQ132756:TUQ132759 UEM132756:UEM132759 UOI132756:UOI132759 UYE132756:UYE132759 VIA132756:VIA132759 VRW132756:VRW132759 WBS132756:WBS132759 WLO132756:WLO132759 WVK132756:WVK132759 D198293:D198296 IY198292:IY198295 SU198292:SU198295 ACQ198292:ACQ198295 AMM198292:AMM198295 AWI198292:AWI198295 BGE198292:BGE198295 BQA198292:BQA198295 BZW198292:BZW198295 CJS198292:CJS198295 CTO198292:CTO198295 DDK198292:DDK198295 DNG198292:DNG198295 DXC198292:DXC198295 EGY198292:EGY198295 EQU198292:EQU198295 FAQ198292:FAQ198295 FKM198292:FKM198295 FUI198292:FUI198295 GEE198292:GEE198295 GOA198292:GOA198295 GXW198292:GXW198295 HHS198292:HHS198295 HRO198292:HRO198295 IBK198292:IBK198295 ILG198292:ILG198295 IVC198292:IVC198295 JEY198292:JEY198295 JOU198292:JOU198295 JYQ198292:JYQ198295 KIM198292:KIM198295 KSI198292:KSI198295 LCE198292:LCE198295 LMA198292:LMA198295 LVW198292:LVW198295 MFS198292:MFS198295 MPO198292:MPO198295 MZK198292:MZK198295 NJG198292:NJG198295 NTC198292:NTC198295 OCY198292:OCY198295 OMU198292:OMU198295 OWQ198292:OWQ198295 PGM198292:PGM198295 PQI198292:PQI198295 QAE198292:QAE198295 QKA198292:QKA198295 QTW198292:QTW198295 RDS198292:RDS198295 RNO198292:RNO198295 RXK198292:RXK198295 SHG198292:SHG198295 SRC198292:SRC198295 TAY198292:TAY198295 TKU198292:TKU198295 TUQ198292:TUQ198295 UEM198292:UEM198295 UOI198292:UOI198295 UYE198292:UYE198295 VIA198292:VIA198295 VRW198292:VRW198295 WBS198292:WBS198295 WLO198292:WLO198295 WVK198292:WVK198295 D263829:D263832 IY263828:IY263831 SU263828:SU263831 ACQ263828:ACQ263831 AMM263828:AMM263831 AWI263828:AWI263831 BGE263828:BGE263831 BQA263828:BQA263831 BZW263828:BZW263831 CJS263828:CJS263831 CTO263828:CTO263831 DDK263828:DDK263831 DNG263828:DNG263831 DXC263828:DXC263831 EGY263828:EGY263831 EQU263828:EQU263831 FAQ263828:FAQ263831 FKM263828:FKM263831 FUI263828:FUI263831 GEE263828:GEE263831 GOA263828:GOA263831 GXW263828:GXW263831 HHS263828:HHS263831 HRO263828:HRO263831 IBK263828:IBK263831 ILG263828:ILG263831 IVC263828:IVC263831 JEY263828:JEY263831 JOU263828:JOU263831 JYQ263828:JYQ263831 KIM263828:KIM263831 KSI263828:KSI263831 LCE263828:LCE263831 LMA263828:LMA263831 LVW263828:LVW263831 MFS263828:MFS263831 MPO263828:MPO263831 MZK263828:MZK263831 NJG263828:NJG263831 NTC263828:NTC263831 OCY263828:OCY263831 OMU263828:OMU263831 OWQ263828:OWQ263831 PGM263828:PGM263831 PQI263828:PQI263831 QAE263828:QAE263831 QKA263828:QKA263831 QTW263828:QTW263831 RDS263828:RDS263831 RNO263828:RNO263831 RXK263828:RXK263831 SHG263828:SHG263831 SRC263828:SRC263831 TAY263828:TAY263831 TKU263828:TKU263831 TUQ263828:TUQ263831 UEM263828:UEM263831 UOI263828:UOI263831 UYE263828:UYE263831 VIA263828:VIA263831 VRW263828:VRW263831 WBS263828:WBS263831 WLO263828:WLO263831 WVK263828:WVK263831 D329365:D329368 IY329364:IY329367 SU329364:SU329367 ACQ329364:ACQ329367 AMM329364:AMM329367 AWI329364:AWI329367 BGE329364:BGE329367 BQA329364:BQA329367 BZW329364:BZW329367 CJS329364:CJS329367 CTO329364:CTO329367 DDK329364:DDK329367 DNG329364:DNG329367 DXC329364:DXC329367 EGY329364:EGY329367 EQU329364:EQU329367 FAQ329364:FAQ329367 FKM329364:FKM329367 FUI329364:FUI329367 GEE329364:GEE329367 GOA329364:GOA329367 GXW329364:GXW329367 HHS329364:HHS329367 HRO329364:HRO329367 IBK329364:IBK329367 ILG329364:ILG329367 IVC329364:IVC329367 JEY329364:JEY329367 JOU329364:JOU329367 JYQ329364:JYQ329367 KIM329364:KIM329367 KSI329364:KSI329367 LCE329364:LCE329367 LMA329364:LMA329367 LVW329364:LVW329367 MFS329364:MFS329367 MPO329364:MPO329367 MZK329364:MZK329367 NJG329364:NJG329367 NTC329364:NTC329367 OCY329364:OCY329367 OMU329364:OMU329367 OWQ329364:OWQ329367 PGM329364:PGM329367 PQI329364:PQI329367 QAE329364:QAE329367 QKA329364:QKA329367 QTW329364:QTW329367 RDS329364:RDS329367 RNO329364:RNO329367 RXK329364:RXK329367 SHG329364:SHG329367 SRC329364:SRC329367 TAY329364:TAY329367 TKU329364:TKU329367 TUQ329364:TUQ329367 UEM329364:UEM329367 UOI329364:UOI329367 UYE329364:UYE329367 VIA329364:VIA329367 VRW329364:VRW329367 WBS329364:WBS329367 WLO329364:WLO329367 WVK329364:WVK329367 D394901:D394904 IY394900:IY394903 SU394900:SU394903 ACQ394900:ACQ394903 AMM394900:AMM394903 AWI394900:AWI394903 BGE394900:BGE394903 BQA394900:BQA394903 BZW394900:BZW394903 CJS394900:CJS394903 CTO394900:CTO394903 DDK394900:DDK394903 DNG394900:DNG394903 DXC394900:DXC394903 EGY394900:EGY394903 EQU394900:EQU394903 FAQ394900:FAQ394903 FKM394900:FKM394903 FUI394900:FUI394903 GEE394900:GEE394903 GOA394900:GOA394903 GXW394900:GXW394903 HHS394900:HHS394903 HRO394900:HRO394903 IBK394900:IBK394903 ILG394900:ILG394903 IVC394900:IVC394903 JEY394900:JEY394903 JOU394900:JOU394903 JYQ394900:JYQ394903 KIM394900:KIM394903 KSI394900:KSI394903 LCE394900:LCE394903 LMA394900:LMA394903 LVW394900:LVW394903 MFS394900:MFS394903 MPO394900:MPO394903 MZK394900:MZK394903 NJG394900:NJG394903 NTC394900:NTC394903 OCY394900:OCY394903 OMU394900:OMU394903 OWQ394900:OWQ394903 PGM394900:PGM394903 PQI394900:PQI394903 QAE394900:QAE394903 QKA394900:QKA394903 QTW394900:QTW394903 RDS394900:RDS394903 RNO394900:RNO394903 RXK394900:RXK394903 SHG394900:SHG394903 SRC394900:SRC394903 TAY394900:TAY394903 TKU394900:TKU394903 TUQ394900:TUQ394903 UEM394900:UEM394903 UOI394900:UOI394903 UYE394900:UYE394903 VIA394900:VIA394903 VRW394900:VRW394903 WBS394900:WBS394903 WLO394900:WLO394903 WVK394900:WVK394903 D460437:D460440 IY460436:IY460439 SU460436:SU460439 ACQ460436:ACQ460439 AMM460436:AMM460439 AWI460436:AWI460439 BGE460436:BGE460439 BQA460436:BQA460439 BZW460436:BZW460439 CJS460436:CJS460439 CTO460436:CTO460439 DDK460436:DDK460439 DNG460436:DNG460439 DXC460436:DXC460439 EGY460436:EGY460439 EQU460436:EQU460439 FAQ460436:FAQ460439 FKM460436:FKM460439 FUI460436:FUI460439 GEE460436:GEE460439 GOA460436:GOA460439 GXW460436:GXW460439 HHS460436:HHS460439 HRO460436:HRO460439 IBK460436:IBK460439 ILG460436:ILG460439 IVC460436:IVC460439 JEY460436:JEY460439 JOU460436:JOU460439 JYQ460436:JYQ460439 KIM460436:KIM460439 KSI460436:KSI460439 LCE460436:LCE460439 LMA460436:LMA460439 LVW460436:LVW460439 MFS460436:MFS460439 MPO460436:MPO460439 MZK460436:MZK460439 NJG460436:NJG460439 NTC460436:NTC460439 OCY460436:OCY460439 OMU460436:OMU460439 OWQ460436:OWQ460439 PGM460436:PGM460439 PQI460436:PQI460439 QAE460436:QAE460439 QKA460436:QKA460439 QTW460436:QTW460439 RDS460436:RDS460439 RNO460436:RNO460439 RXK460436:RXK460439 SHG460436:SHG460439 SRC460436:SRC460439 TAY460436:TAY460439 TKU460436:TKU460439 TUQ460436:TUQ460439 UEM460436:UEM460439 UOI460436:UOI460439 UYE460436:UYE460439 VIA460436:VIA460439 VRW460436:VRW460439 WBS460436:WBS460439 WLO460436:WLO460439 WVK460436:WVK460439 D525973:D525976 IY525972:IY525975 SU525972:SU525975 ACQ525972:ACQ525975 AMM525972:AMM525975 AWI525972:AWI525975 BGE525972:BGE525975 BQA525972:BQA525975 BZW525972:BZW525975 CJS525972:CJS525975 CTO525972:CTO525975 DDK525972:DDK525975 DNG525972:DNG525975 DXC525972:DXC525975 EGY525972:EGY525975 EQU525972:EQU525975 FAQ525972:FAQ525975 FKM525972:FKM525975 FUI525972:FUI525975 GEE525972:GEE525975 GOA525972:GOA525975 GXW525972:GXW525975 HHS525972:HHS525975 HRO525972:HRO525975 IBK525972:IBK525975 ILG525972:ILG525975 IVC525972:IVC525975 JEY525972:JEY525975 JOU525972:JOU525975 JYQ525972:JYQ525975 KIM525972:KIM525975 KSI525972:KSI525975 LCE525972:LCE525975 LMA525972:LMA525975 LVW525972:LVW525975 MFS525972:MFS525975 MPO525972:MPO525975 MZK525972:MZK525975 NJG525972:NJG525975 NTC525972:NTC525975 OCY525972:OCY525975 OMU525972:OMU525975 OWQ525972:OWQ525975 PGM525972:PGM525975 PQI525972:PQI525975 QAE525972:QAE525975 QKA525972:QKA525975 QTW525972:QTW525975 RDS525972:RDS525975 RNO525972:RNO525975 RXK525972:RXK525975 SHG525972:SHG525975 SRC525972:SRC525975 TAY525972:TAY525975 TKU525972:TKU525975 TUQ525972:TUQ525975 UEM525972:UEM525975 UOI525972:UOI525975 UYE525972:UYE525975 VIA525972:VIA525975 VRW525972:VRW525975 WBS525972:WBS525975 WLO525972:WLO525975 WVK525972:WVK525975 D591509:D591512 IY591508:IY591511 SU591508:SU591511 ACQ591508:ACQ591511 AMM591508:AMM591511 AWI591508:AWI591511 BGE591508:BGE591511 BQA591508:BQA591511 BZW591508:BZW591511 CJS591508:CJS591511 CTO591508:CTO591511 DDK591508:DDK591511 DNG591508:DNG591511 DXC591508:DXC591511 EGY591508:EGY591511 EQU591508:EQU591511 FAQ591508:FAQ591511 FKM591508:FKM591511 FUI591508:FUI591511 GEE591508:GEE591511 GOA591508:GOA591511 GXW591508:GXW591511 HHS591508:HHS591511 HRO591508:HRO591511 IBK591508:IBK591511 ILG591508:ILG591511 IVC591508:IVC591511 JEY591508:JEY591511 JOU591508:JOU591511 JYQ591508:JYQ591511 KIM591508:KIM591511 KSI591508:KSI591511 LCE591508:LCE591511 LMA591508:LMA591511 LVW591508:LVW591511 MFS591508:MFS591511 MPO591508:MPO591511 MZK591508:MZK591511 NJG591508:NJG591511 NTC591508:NTC591511 OCY591508:OCY591511 OMU591508:OMU591511 OWQ591508:OWQ591511 PGM591508:PGM591511 PQI591508:PQI591511 QAE591508:QAE591511 QKA591508:QKA591511 QTW591508:QTW591511 RDS591508:RDS591511 RNO591508:RNO591511 RXK591508:RXK591511 SHG591508:SHG591511 SRC591508:SRC591511 TAY591508:TAY591511 TKU591508:TKU591511 TUQ591508:TUQ591511 UEM591508:UEM591511 UOI591508:UOI591511 UYE591508:UYE591511 VIA591508:VIA591511 VRW591508:VRW591511 WBS591508:WBS591511 WLO591508:WLO591511 WVK591508:WVK591511 D657045:D657048 IY657044:IY657047 SU657044:SU657047 ACQ657044:ACQ657047 AMM657044:AMM657047 AWI657044:AWI657047 BGE657044:BGE657047 BQA657044:BQA657047 BZW657044:BZW657047 CJS657044:CJS657047 CTO657044:CTO657047 DDK657044:DDK657047 DNG657044:DNG657047 DXC657044:DXC657047 EGY657044:EGY657047 EQU657044:EQU657047 FAQ657044:FAQ657047 FKM657044:FKM657047 FUI657044:FUI657047 GEE657044:GEE657047 GOA657044:GOA657047 GXW657044:GXW657047 HHS657044:HHS657047 HRO657044:HRO657047 IBK657044:IBK657047 ILG657044:ILG657047 IVC657044:IVC657047 JEY657044:JEY657047 JOU657044:JOU657047 JYQ657044:JYQ657047 KIM657044:KIM657047 KSI657044:KSI657047 LCE657044:LCE657047 LMA657044:LMA657047 LVW657044:LVW657047 MFS657044:MFS657047 MPO657044:MPO657047 MZK657044:MZK657047 NJG657044:NJG657047 NTC657044:NTC657047 OCY657044:OCY657047 OMU657044:OMU657047 OWQ657044:OWQ657047 PGM657044:PGM657047 PQI657044:PQI657047 QAE657044:QAE657047 QKA657044:QKA657047 QTW657044:QTW657047 RDS657044:RDS657047 RNO657044:RNO657047 RXK657044:RXK657047 SHG657044:SHG657047 SRC657044:SRC657047 TAY657044:TAY657047 TKU657044:TKU657047 TUQ657044:TUQ657047 UEM657044:UEM657047 UOI657044:UOI657047 UYE657044:UYE657047 VIA657044:VIA657047 VRW657044:VRW657047 WBS657044:WBS657047 WLO657044:WLO657047 WVK657044:WVK657047 D722581:D722584 IY722580:IY722583 SU722580:SU722583 ACQ722580:ACQ722583 AMM722580:AMM722583 AWI722580:AWI722583 BGE722580:BGE722583 BQA722580:BQA722583 BZW722580:BZW722583 CJS722580:CJS722583 CTO722580:CTO722583 DDK722580:DDK722583 DNG722580:DNG722583 DXC722580:DXC722583 EGY722580:EGY722583 EQU722580:EQU722583 FAQ722580:FAQ722583 FKM722580:FKM722583 FUI722580:FUI722583 GEE722580:GEE722583 GOA722580:GOA722583 GXW722580:GXW722583 HHS722580:HHS722583 HRO722580:HRO722583 IBK722580:IBK722583 ILG722580:ILG722583 IVC722580:IVC722583 JEY722580:JEY722583 JOU722580:JOU722583 JYQ722580:JYQ722583 KIM722580:KIM722583 KSI722580:KSI722583 LCE722580:LCE722583 LMA722580:LMA722583 LVW722580:LVW722583 MFS722580:MFS722583 MPO722580:MPO722583 MZK722580:MZK722583 NJG722580:NJG722583 NTC722580:NTC722583 OCY722580:OCY722583 OMU722580:OMU722583 OWQ722580:OWQ722583 PGM722580:PGM722583 PQI722580:PQI722583 QAE722580:QAE722583 QKA722580:QKA722583 QTW722580:QTW722583 RDS722580:RDS722583 RNO722580:RNO722583 RXK722580:RXK722583 SHG722580:SHG722583 SRC722580:SRC722583 TAY722580:TAY722583 TKU722580:TKU722583 TUQ722580:TUQ722583 UEM722580:UEM722583 UOI722580:UOI722583 UYE722580:UYE722583 VIA722580:VIA722583 VRW722580:VRW722583 WBS722580:WBS722583 WLO722580:WLO722583 WVK722580:WVK722583 D788117:D788120 IY788116:IY788119 SU788116:SU788119 ACQ788116:ACQ788119 AMM788116:AMM788119 AWI788116:AWI788119 BGE788116:BGE788119 BQA788116:BQA788119 BZW788116:BZW788119 CJS788116:CJS788119 CTO788116:CTO788119 DDK788116:DDK788119 DNG788116:DNG788119 DXC788116:DXC788119 EGY788116:EGY788119 EQU788116:EQU788119 FAQ788116:FAQ788119 FKM788116:FKM788119 FUI788116:FUI788119 GEE788116:GEE788119 GOA788116:GOA788119 GXW788116:GXW788119 HHS788116:HHS788119 HRO788116:HRO788119 IBK788116:IBK788119 ILG788116:ILG788119 IVC788116:IVC788119 JEY788116:JEY788119 JOU788116:JOU788119 JYQ788116:JYQ788119 KIM788116:KIM788119 KSI788116:KSI788119 LCE788116:LCE788119 LMA788116:LMA788119 LVW788116:LVW788119 MFS788116:MFS788119 MPO788116:MPO788119 MZK788116:MZK788119 NJG788116:NJG788119 NTC788116:NTC788119 OCY788116:OCY788119 OMU788116:OMU788119 OWQ788116:OWQ788119 PGM788116:PGM788119 PQI788116:PQI788119 QAE788116:QAE788119 QKA788116:QKA788119 QTW788116:QTW788119 RDS788116:RDS788119 RNO788116:RNO788119 RXK788116:RXK788119 SHG788116:SHG788119 SRC788116:SRC788119 TAY788116:TAY788119 TKU788116:TKU788119 TUQ788116:TUQ788119 UEM788116:UEM788119 UOI788116:UOI788119 UYE788116:UYE788119 VIA788116:VIA788119 VRW788116:VRW788119 WBS788116:WBS788119 WLO788116:WLO788119 WVK788116:WVK788119 D853653:D853656 IY853652:IY853655 SU853652:SU853655 ACQ853652:ACQ853655 AMM853652:AMM853655 AWI853652:AWI853655 BGE853652:BGE853655 BQA853652:BQA853655 BZW853652:BZW853655 CJS853652:CJS853655 CTO853652:CTO853655 DDK853652:DDK853655 DNG853652:DNG853655 DXC853652:DXC853655 EGY853652:EGY853655 EQU853652:EQU853655 FAQ853652:FAQ853655 FKM853652:FKM853655 FUI853652:FUI853655 GEE853652:GEE853655 GOA853652:GOA853655 GXW853652:GXW853655 HHS853652:HHS853655 HRO853652:HRO853655 IBK853652:IBK853655 ILG853652:ILG853655 IVC853652:IVC853655 JEY853652:JEY853655 JOU853652:JOU853655 JYQ853652:JYQ853655 KIM853652:KIM853655 KSI853652:KSI853655 LCE853652:LCE853655 LMA853652:LMA853655 LVW853652:LVW853655 MFS853652:MFS853655 MPO853652:MPO853655 MZK853652:MZK853655 NJG853652:NJG853655 NTC853652:NTC853655 OCY853652:OCY853655 OMU853652:OMU853655 OWQ853652:OWQ853655 PGM853652:PGM853655 PQI853652:PQI853655 QAE853652:QAE853655 QKA853652:QKA853655 QTW853652:QTW853655 RDS853652:RDS853655 RNO853652:RNO853655 RXK853652:RXK853655 SHG853652:SHG853655 SRC853652:SRC853655 TAY853652:TAY853655 TKU853652:TKU853655 TUQ853652:TUQ853655 UEM853652:UEM853655 UOI853652:UOI853655 UYE853652:UYE853655 VIA853652:VIA853655 VRW853652:VRW853655 WBS853652:WBS853655 WLO853652:WLO853655 WVK853652:WVK853655 D919189:D919192 IY919188:IY919191 SU919188:SU919191 ACQ919188:ACQ919191 AMM919188:AMM919191 AWI919188:AWI919191 BGE919188:BGE919191 BQA919188:BQA919191 BZW919188:BZW919191 CJS919188:CJS919191 CTO919188:CTO919191 DDK919188:DDK919191 DNG919188:DNG919191 DXC919188:DXC919191 EGY919188:EGY919191 EQU919188:EQU919191 FAQ919188:FAQ919191 FKM919188:FKM919191 FUI919188:FUI919191 GEE919188:GEE919191 GOA919188:GOA919191 GXW919188:GXW919191 HHS919188:HHS919191 HRO919188:HRO919191 IBK919188:IBK919191 ILG919188:ILG919191 IVC919188:IVC919191 JEY919188:JEY919191 JOU919188:JOU919191 JYQ919188:JYQ919191 KIM919188:KIM919191 KSI919188:KSI919191 LCE919188:LCE919191 LMA919188:LMA919191 LVW919188:LVW919191 MFS919188:MFS919191 MPO919188:MPO919191 MZK919188:MZK919191 NJG919188:NJG919191 NTC919188:NTC919191 OCY919188:OCY919191 OMU919188:OMU919191 OWQ919188:OWQ919191 PGM919188:PGM919191 PQI919188:PQI919191 QAE919188:QAE919191 QKA919188:QKA919191 QTW919188:QTW919191 RDS919188:RDS919191 RNO919188:RNO919191 RXK919188:RXK919191 SHG919188:SHG919191 SRC919188:SRC919191 TAY919188:TAY919191 TKU919188:TKU919191 TUQ919188:TUQ919191 UEM919188:UEM919191 UOI919188:UOI919191 UYE919188:UYE919191 VIA919188:VIA919191 VRW919188:VRW919191 WBS919188:WBS919191 WLO919188:WLO919191 WVK919188:WVK919191 D984725:D984728 IY984724:IY984727 SU984724:SU984727 ACQ984724:ACQ984727 AMM984724:AMM984727 AWI984724:AWI984727 BGE984724:BGE984727 BQA984724:BQA984727 BZW984724:BZW984727 CJS984724:CJS984727 CTO984724:CTO984727 DDK984724:DDK984727 DNG984724:DNG984727 DXC984724:DXC984727 EGY984724:EGY984727 EQU984724:EQU984727 FAQ984724:FAQ984727 FKM984724:FKM984727 FUI984724:FUI984727 GEE984724:GEE984727 GOA984724:GOA984727 GXW984724:GXW984727 HHS984724:HHS984727 HRO984724:HRO984727 IBK984724:IBK984727 ILG984724:ILG984727 IVC984724:IVC984727 JEY984724:JEY984727 JOU984724:JOU984727 JYQ984724:JYQ984727 KIM984724:KIM984727 KSI984724:KSI984727 LCE984724:LCE984727 LMA984724:LMA984727 LVW984724:LVW984727 MFS984724:MFS984727 MPO984724:MPO984727 MZK984724:MZK984727 NJG984724:NJG984727 NTC984724:NTC984727 OCY984724:OCY984727 OMU984724:OMU984727 OWQ984724:OWQ984727 PGM984724:PGM984727 PQI984724:PQI984727 QAE984724:QAE984727 QKA984724:QKA984727 QTW984724:QTW984727 RDS984724:RDS984727 RNO984724:RNO984727 RXK984724:RXK984727 SHG984724:SHG984727 SRC984724:SRC984727 TAY984724:TAY984727 TKU984724:TKU984727 TUQ984724:TUQ984727 UEM984724:UEM984727 UOI984724:UOI984727 UYE984724:UYE984727 VIA984724:VIA984727 VRW984724:VRW984727 WBS984724:WBS984727 WLO984724:WLO984727 WVK984724:WVK984727 C67226:C67227 IX67225:IX67226 ST67225:ST67226 ACP67225:ACP67226 AML67225:AML67226 AWH67225:AWH67226 BGD67225:BGD67226 BPZ67225:BPZ67226 BZV67225:BZV67226 CJR67225:CJR67226 CTN67225:CTN67226 DDJ67225:DDJ67226 DNF67225:DNF67226 DXB67225:DXB67226 EGX67225:EGX67226 EQT67225:EQT67226 FAP67225:FAP67226 FKL67225:FKL67226 FUH67225:FUH67226 GED67225:GED67226 GNZ67225:GNZ67226 GXV67225:GXV67226 HHR67225:HHR67226 HRN67225:HRN67226 IBJ67225:IBJ67226 ILF67225:ILF67226 IVB67225:IVB67226 JEX67225:JEX67226 JOT67225:JOT67226 JYP67225:JYP67226 KIL67225:KIL67226 KSH67225:KSH67226 LCD67225:LCD67226 LLZ67225:LLZ67226 LVV67225:LVV67226 MFR67225:MFR67226 MPN67225:MPN67226 MZJ67225:MZJ67226 NJF67225:NJF67226 NTB67225:NTB67226 OCX67225:OCX67226 OMT67225:OMT67226 OWP67225:OWP67226 PGL67225:PGL67226 PQH67225:PQH67226 QAD67225:QAD67226 QJZ67225:QJZ67226 QTV67225:QTV67226 RDR67225:RDR67226 RNN67225:RNN67226 RXJ67225:RXJ67226 SHF67225:SHF67226 SRB67225:SRB67226 TAX67225:TAX67226 TKT67225:TKT67226 TUP67225:TUP67226 UEL67225:UEL67226 UOH67225:UOH67226 UYD67225:UYD67226 VHZ67225:VHZ67226 VRV67225:VRV67226 WBR67225:WBR67226 WLN67225:WLN67226 WVJ67225:WVJ67226 C132762:C132763 IX132761:IX132762 ST132761:ST132762 ACP132761:ACP132762 AML132761:AML132762 AWH132761:AWH132762 BGD132761:BGD132762 BPZ132761:BPZ132762 BZV132761:BZV132762 CJR132761:CJR132762 CTN132761:CTN132762 DDJ132761:DDJ132762 DNF132761:DNF132762 DXB132761:DXB132762 EGX132761:EGX132762 EQT132761:EQT132762 FAP132761:FAP132762 FKL132761:FKL132762 FUH132761:FUH132762 GED132761:GED132762 GNZ132761:GNZ132762 GXV132761:GXV132762 HHR132761:HHR132762 HRN132761:HRN132762 IBJ132761:IBJ132762 ILF132761:ILF132762 IVB132761:IVB132762 JEX132761:JEX132762 JOT132761:JOT132762 JYP132761:JYP132762 KIL132761:KIL132762 KSH132761:KSH132762 LCD132761:LCD132762 LLZ132761:LLZ132762 LVV132761:LVV132762 MFR132761:MFR132762 MPN132761:MPN132762 MZJ132761:MZJ132762 NJF132761:NJF132762 NTB132761:NTB132762 OCX132761:OCX132762 OMT132761:OMT132762 OWP132761:OWP132762 PGL132761:PGL132762 PQH132761:PQH132762 QAD132761:QAD132762 QJZ132761:QJZ132762 QTV132761:QTV132762 RDR132761:RDR132762 RNN132761:RNN132762 RXJ132761:RXJ132762 SHF132761:SHF132762 SRB132761:SRB132762 TAX132761:TAX132762 TKT132761:TKT132762 TUP132761:TUP132762 UEL132761:UEL132762 UOH132761:UOH132762 UYD132761:UYD132762 VHZ132761:VHZ132762 VRV132761:VRV132762 WBR132761:WBR132762 WLN132761:WLN132762 WVJ132761:WVJ132762 C198298:C198299 IX198297:IX198298 ST198297:ST198298 ACP198297:ACP198298 AML198297:AML198298 AWH198297:AWH198298 BGD198297:BGD198298 BPZ198297:BPZ198298 BZV198297:BZV198298 CJR198297:CJR198298 CTN198297:CTN198298 DDJ198297:DDJ198298 DNF198297:DNF198298 DXB198297:DXB198298 EGX198297:EGX198298 EQT198297:EQT198298 FAP198297:FAP198298 FKL198297:FKL198298 FUH198297:FUH198298 GED198297:GED198298 GNZ198297:GNZ198298 GXV198297:GXV198298 HHR198297:HHR198298 HRN198297:HRN198298 IBJ198297:IBJ198298 ILF198297:ILF198298 IVB198297:IVB198298 JEX198297:JEX198298 JOT198297:JOT198298 JYP198297:JYP198298 KIL198297:KIL198298 KSH198297:KSH198298 LCD198297:LCD198298 LLZ198297:LLZ198298 LVV198297:LVV198298 MFR198297:MFR198298 MPN198297:MPN198298 MZJ198297:MZJ198298 NJF198297:NJF198298 NTB198297:NTB198298 OCX198297:OCX198298 OMT198297:OMT198298 OWP198297:OWP198298 PGL198297:PGL198298 PQH198297:PQH198298 QAD198297:QAD198298 QJZ198297:QJZ198298 QTV198297:QTV198298 RDR198297:RDR198298 RNN198297:RNN198298 RXJ198297:RXJ198298 SHF198297:SHF198298 SRB198297:SRB198298 TAX198297:TAX198298 TKT198297:TKT198298 TUP198297:TUP198298 UEL198297:UEL198298 UOH198297:UOH198298 UYD198297:UYD198298 VHZ198297:VHZ198298 VRV198297:VRV198298 WBR198297:WBR198298 WLN198297:WLN198298 WVJ198297:WVJ198298 C263834:C263835 IX263833:IX263834 ST263833:ST263834 ACP263833:ACP263834 AML263833:AML263834 AWH263833:AWH263834 BGD263833:BGD263834 BPZ263833:BPZ263834 BZV263833:BZV263834 CJR263833:CJR263834 CTN263833:CTN263834 DDJ263833:DDJ263834 DNF263833:DNF263834 DXB263833:DXB263834 EGX263833:EGX263834 EQT263833:EQT263834 FAP263833:FAP263834 FKL263833:FKL263834 FUH263833:FUH263834 GED263833:GED263834 GNZ263833:GNZ263834 GXV263833:GXV263834 HHR263833:HHR263834 HRN263833:HRN263834 IBJ263833:IBJ263834 ILF263833:ILF263834 IVB263833:IVB263834 JEX263833:JEX263834 JOT263833:JOT263834 JYP263833:JYP263834 KIL263833:KIL263834 KSH263833:KSH263834 LCD263833:LCD263834 LLZ263833:LLZ263834 LVV263833:LVV263834 MFR263833:MFR263834 MPN263833:MPN263834 MZJ263833:MZJ263834 NJF263833:NJF263834 NTB263833:NTB263834 OCX263833:OCX263834 OMT263833:OMT263834 OWP263833:OWP263834 PGL263833:PGL263834 PQH263833:PQH263834 QAD263833:QAD263834 QJZ263833:QJZ263834 QTV263833:QTV263834 RDR263833:RDR263834 RNN263833:RNN263834 RXJ263833:RXJ263834 SHF263833:SHF263834 SRB263833:SRB263834 TAX263833:TAX263834 TKT263833:TKT263834 TUP263833:TUP263834 UEL263833:UEL263834 UOH263833:UOH263834 UYD263833:UYD263834 VHZ263833:VHZ263834 VRV263833:VRV263834 WBR263833:WBR263834 WLN263833:WLN263834 WVJ263833:WVJ263834 C329370:C329371 IX329369:IX329370 ST329369:ST329370 ACP329369:ACP329370 AML329369:AML329370 AWH329369:AWH329370 BGD329369:BGD329370 BPZ329369:BPZ329370 BZV329369:BZV329370 CJR329369:CJR329370 CTN329369:CTN329370 DDJ329369:DDJ329370 DNF329369:DNF329370 DXB329369:DXB329370 EGX329369:EGX329370 EQT329369:EQT329370 FAP329369:FAP329370 FKL329369:FKL329370 FUH329369:FUH329370 GED329369:GED329370 GNZ329369:GNZ329370 GXV329369:GXV329370 HHR329369:HHR329370 HRN329369:HRN329370 IBJ329369:IBJ329370 ILF329369:ILF329370 IVB329369:IVB329370 JEX329369:JEX329370 JOT329369:JOT329370 JYP329369:JYP329370 KIL329369:KIL329370 KSH329369:KSH329370 LCD329369:LCD329370 LLZ329369:LLZ329370 LVV329369:LVV329370 MFR329369:MFR329370 MPN329369:MPN329370 MZJ329369:MZJ329370 NJF329369:NJF329370 NTB329369:NTB329370 OCX329369:OCX329370 OMT329369:OMT329370 OWP329369:OWP329370 PGL329369:PGL329370 PQH329369:PQH329370 QAD329369:QAD329370 QJZ329369:QJZ329370 QTV329369:QTV329370 RDR329369:RDR329370 RNN329369:RNN329370 RXJ329369:RXJ329370 SHF329369:SHF329370 SRB329369:SRB329370 TAX329369:TAX329370 TKT329369:TKT329370 TUP329369:TUP329370 UEL329369:UEL329370 UOH329369:UOH329370 UYD329369:UYD329370 VHZ329369:VHZ329370 VRV329369:VRV329370 WBR329369:WBR329370 WLN329369:WLN329370 WVJ329369:WVJ329370 C394906:C394907 IX394905:IX394906 ST394905:ST394906 ACP394905:ACP394906 AML394905:AML394906 AWH394905:AWH394906 BGD394905:BGD394906 BPZ394905:BPZ394906 BZV394905:BZV394906 CJR394905:CJR394906 CTN394905:CTN394906 DDJ394905:DDJ394906 DNF394905:DNF394906 DXB394905:DXB394906 EGX394905:EGX394906 EQT394905:EQT394906 FAP394905:FAP394906 FKL394905:FKL394906 FUH394905:FUH394906 GED394905:GED394906 GNZ394905:GNZ394906 GXV394905:GXV394906 HHR394905:HHR394906 HRN394905:HRN394906 IBJ394905:IBJ394906 ILF394905:ILF394906 IVB394905:IVB394906 JEX394905:JEX394906 JOT394905:JOT394906 JYP394905:JYP394906 KIL394905:KIL394906 KSH394905:KSH394906 LCD394905:LCD394906 LLZ394905:LLZ394906 LVV394905:LVV394906 MFR394905:MFR394906 MPN394905:MPN394906 MZJ394905:MZJ394906 NJF394905:NJF394906 NTB394905:NTB394906 OCX394905:OCX394906 OMT394905:OMT394906 OWP394905:OWP394906 PGL394905:PGL394906 PQH394905:PQH394906 QAD394905:QAD394906 QJZ394905:QJZ394906 QTV394905:QTV394906 RDR394905:RDR394906 RNN394905:RNN394906 RXJ394905:RXJ394906 SHF394905:SHF394906 SRB394905:SRB394906 TAX394905:TAX394906 TKT394905:TKT394906 TUP394905:TUP394906 UEL394905:UEL394906 UOH394905:UOH394906 UYD394905:UYD394906 VHZ394905:VHZ394906 VRV394905:VRV394906 WBR394905:WBR394906 WLN394905:WLN394906 WVJ394905:WVJ394906 C460442:C460443 IX460441:IX460442 ST460441:ST460442 ACP460441:ACP460442 AML460441:AML460442 AWH460441:AWH460442 BGD460441:BGD460442 BPZ460441:BPZ460442 BZV460441:BZV460442 CJR460441:CJR460442 CTN460441:CTN460442 DDJ460441:DDJ460442 DNF460441:DNF460442 DXB460441:DXB460442 EGX460441:EGX460442 EQT460441:EQT460442 FAP460441:FAP460442 FKL460441:FKL460442 FUH460441:FUH460442 GED460441:GED460442 GNZ460441:GNZ460442 GXV460441:GXV460442 HHR460441:HHR460442 HRN460441:HRN460442 IBJ460441:IBJ460442 ILF460441:ILF460442 IVB460441:IVB460442 JEX460441:JEX460442 JOT460441:JOT460442 JYP460441:JYP460442 KIL460441:KIL460442 KSH460441:KSH460442 LCD460441:LCD460442 LLZ460441:LLZ460442 LVV460441:LVV460442 MFR460441:MFR460442 MPN460441:MPN460442 MZJ460441:MZJ460442 NJF460441:NJF460442 NTB460441:NTB460442 OCX460441:OCX460442 OMT460441:OMT460442 OWP460441:OWP460442 PGL460441:PGL460442 PQH460441:PQH460442 QAD460441:QAD460442 QJZ460441:QJZ460442 QTV460441:QTV460442 RDR460441:RDR460442 RNN460441:RNN460442 RXJ460441:RXJ460442 SHF460441:SHF460442 SRB460441:SRB460442 TAX460441:TAX460442 TKT460441:TKT460442 TUP460441:TUP460442 UEL460441:UEL460442 UOH460441:UOH460442 UYD460441:UYD460442 VHZ460441:VHZ460442 VRV460441:VRV460442 WBR460441:WBR460442 WLN460441:WLN460442 WVJ460441:WVJ460442 C525978:C525979 IX525977:IX525978 ST525977:ST525978 ACP525977:ACP525978 AML525977:AML525978 AWH525977:AWH525978 BGD525977:BGD525978 BPZ525977:BPZ525978 BZV525977:BZV525978 CJR525977:CJR525978 CTN525977:CTN525978 DDJ525977:DDJ525978 DNF525977:DNF525978 DXB525977:DXB525978 EGX525977:EGX525978 EQT525977:EQT525978 FAP525977:FAP525978 FKL525977:FKL525978 FUH525977:FUH525978 GED525977:GED525978 GNZ525977:GNZ525978 GXV525977:GXV525978 HHR525977:HHR525978 HRN525977:HRN525978 IBJ525977:IBJ525978 ILF525977:ILF525978 IVB525977:IVB525978 JEX525977:JEX525978 JOT525977:JOT525978 JYP525977:JYP525978 KIL525977:KIL525978 KSH525977:KSH525978 LCD525977:LCD525978 LLZ525977:LLZ525978 LVV525977:LVV525978 MFR525977:MFR525978 MPN525977:MPN525978 MZJ525977:MZJ525978 NJF525977:NJF525978 NTB525977:NTB525978 OCX525977:OCX525978 OMT525977:OMT525978 OWP525977:OWP525978 PGL525977:PGL525978 PQH525977:PQH525978 QAD525977:QAD525978 QJZ525977:QJZ525978 QTV525977:QTV525978 RDR525977:RDR525978 RNN525977:RNN525978 RXJ525977:RXJ525978 SHF525977:SHF525978 SRB525977:SRB525978 TAX525977:TAX525978 TKT525977:TKT525978 TUP525977:TUP525978 UEL525977:UEL525978 UOH525977:UOH525978 UYD525977:UYD525978 VHZ525977:VHZ525978 VRV525977:VRV525978 WBR525977:WBR525978 WLN525977:WLN525978 WVJ525977:WVJ525978 C591514:C591515 IX591513:IX591514 ST591513:ST591514 ACP591513:ACP591514 AML591513:AML591514 AWH591513:AWH591514 BGD591513:BGD591514 BPZ591513:BPZ591514 BZV591513:BZV591514 CJR591513:CJR591514 CTN591513:CTN591514 DDJ591513:DDJ591514 DNF591513:DNF591514 DXB591513:DXB591514 EGX591513:EGX591514 EQT591513:EQT591514 FAP591513:FAP591514 FKL591513:FKL591514 FUH591513:FUH591514 GED591513:GED591514 GNZ591513:GNZ591514 GXV591513:GXV591514 HHR591513:HHR591514 HRN591513:HRN591514 IBJ591513:IBJ591514 ILF591513:ILF591514 IVB591513:IVB591514 JEX591513:JEX591514 JOT591513:JOT591514 JYP591513:JYP591514 KIL591513:KIL591514 KSH591513:KSH591514 LCD591513:LCD591514 LLZ591513:LLZ591514 LVV591513:LVV591514 MFR591513:MFR591514 MPN591513:MPN591514 MZJ591513:MZJ591514 NJF591513:NJF591514 NTB591513:NTB591514 OCX591513:OCX591514 OMT591513:OMT591514 OWP591513:OWP591514 PGL591513:PGL591514 PQH591513:PQH591514 QAD591513:QAD591514 QJZ591513:QJZ591514 QTV591513:QTV591514 RDR591513:RDR591514 RNN591513:RNN591514 RXJ591513:RXJ591514 SHF591513:SHF591514 SRB591513:SRB591514 TAX591513:TAX591514 TKT591513:TKT591514 TUP591513:TUP591514 UEL591513:UEL591514 UOH591513:UOH591514 UYD591513:UYD591514 VHZ591513:VHZ591514 VRV591513:VRV591514 WBR591513:WBR591514 WLN591513:WLN591514 WVJ591513:WVJ591514 C657050:C657051 IX657049:IX657050 ST657049:ST657050 ACP657049:ACP657050 AML657049:AML657050 AWH657049:AWH657050 BGD657049:BGD657050 BPZ657049:BPZ657050 BZV657049:BZV657050 CJR657049:CJR657050 CTN657049:CTN657050 DDJ657049:DDJ657050 DNF657049:DNF657050 DXB657049:DXB657050 EGX657049:EGX657050 EQT657049:EQT657050 FAP657049:FAP657050 FKL657049:FKL657050 FUH657049:FUH657050 GED657049:GED657050 GNZ657049:GNZ657050 GXV657049:GXV657050 HHR657049:HHR657050 HRN657049:HRN657050 IBJ657049:IBJ657050 ILF657049:ILF657050 IVB657049:IVB657050 JEX657049:JEX657050 JOT657049:JOT657050 JYP657049:JYP657050 KIL657049:KIL657050 KSH657049:KSH657050 LCD657049:LCD657050 LLZ657049:LLZ657050 LVV657049:LVV657050 MFR657049:MFR657050 MPN657049:MPN657050 MZJ657049:MZJ657050 NJF657049:NJF657050 NTB657049:NTB657050 OCX657049:OCX657050 OMT657049:OMT657050 OWP657049:OWP657050 PGL657049:PGL657050 PQH657049:PQH657050 QAD657049:QAD657050 QJZ657049:QJZ657050 QTV657049:QTV657050 RDR657049:RDR657050 RNN657049:RNN657050 RXJ657049:RXJ657050 SHF657049:SHF657050 SRB657049:SRB657050 TAX657049:TAX657050 TKT657049:TKT657050 TUP657049:TUP657050 UEL657049:UEL657050 UOH657049:UOH657050 UYD657049:UYD657050 VHZ657049:VHZ657050 VRV657049:VRV657050 WBR657049:WBR657050 WLN657049:WLN657050 WVJ657049:WVJ657050 C722586:C722587 IX722585:IX722586 ST722585:ST722586 ACP722585:ACP722586 AML722585:AML722586 AWH722585:AWH722586 BGD722585:BGD722586 BPZ722585:BPZ722586 BZV722585:BZV722586 CJR722585:CJR722586 CTN722585:CTN722586 DDJ722585:DDJ722586 DNF722585:DNF722586 DXB722585:DXB722586 EGX722585:EGX722586 EQT722585:EQT722586 FAP722585:FAP722586 FKL722585:FKL722586 FUH722585:FUH722586 GED722585:GED722586 GNZ722585:GNZ722586 GXV722585:GXV722586 HHR722585:HHR722586 HRN722585:HRN722586 IBJ722585:IBJ722586 ILF722585:ILF722586 IVB722585:IVB722586 JEX722585:JEX722586 JOT722585:JOT722586 JYP722585:JYP722586 KIL722585:KIL722586 KSH722585:KSH722586 LCD722585:LCD722586 LLZ722585:LLZ722586 LVV722585:LVV722586 MFR722585:MFR722586 MPN722585:MPN722586 MZJ722585:MZJ722586 NJF722585:NJF722586 NTB722585:NTB722586 OCX722585:OCX722586 OMT722585:OMT722586 OWP722585:OWP722586 PGL722585:PGL722586 PQH722585:PQH722586 QAD722585:QAD722586 QJZ722585:QJZ722586 QTV722585:QTV722586 RDR722585:RDR722586 RNN722585:RNN722586 RXJ722585:RXJ722586 SHF722585:SHF722586 SRB722585:SRB722586 TAX722585:TAX722586 TKT722585:TKT722586 TUP722585:TUP722586 UEL722585:UEL722586 UOH722585:UOH722586 UYD722585:UYD722586 VHZ722585:VHZ722586 VRV722585:VRV722586 WBR722585:WBR722586 WLN722585:WLN722586 WVJ722585:WVJ722586 C788122:C788123 IX788121:IX788122 ST788121:ST788122 ACP788121:ACP788122 AML788121:AML788122 AWH788121:AWH788122 BGD788121:BGD788122 BPZ788121:BPZ788122 BZV788121:BZV788122 CJR788121:CJR788122 CTN788121:CTN788122 DDJ788121:DDJ788122 DNF788121:DNF788122 DXB788121:DXB788122 EGX788121:EGX788122 EQT788121:EQT788122 FAP788121:FAP788122 FKL788121:FKL788122 FUH788121:FUH788122 GED788121:GED788122 GNZ788121:GNZ788122 GXV788121:GXV788122 HHR788121:HHR788122 HRN788121:HRN788122 IBJ788121:IBJ788122 ILF788121:ILF788122 IVB788121:IVB788122 JEX788121:JEX788122 JOT788121:JOT788122 JYP788121:JYP788122 KIL788121:KIL788122 KSH788121:KSH788122 LCD788121:LCD788122 LLZ788121:LLZ788122 LVV788121:LVV788122 MFR788121:MFR788122 MPN788121:MPN788122 MZJ788121:MZJ788122 NJF788121:NJF788122 NTB788121:NTB788122 OCX788121:OCX788122 OMT788121:OMT788122 OWP788121:OWP788122 PGL788121:PGL788122 PQH788121:PQH788122 QAD788121:QAD788122 QJZ788121:QJZ788122 QTV788121:QTV788122 RDR788121:RDR788122 RNN788121:RNN788122 RXJ788121:RXJ788122 SHF788121:SHF788122 SRB788121:SRB788122 TAX788121:TAX788122 TKT788121:TKT788122 TUP788121:TUP788122 UEL788121:UEL788122 UOH788121:UOH788122 UYD788121:UYD788122 VHZ788121:VHZ788122 VRV788121:VRV788122 WBR788121:WBR788122 WLN788121:WLN788122 WVJ788121:WVJ788122 C853658:C853659 IX853657:IX853658 ST853657:ST853658 ACP853657:ACP853658 AML853657:AML853658 AWH853657:AWH853658 BGD853657:BGD853658 BPZ853657:BPZ853658 BZV853657:BZV853658 CJR853657:CJR853658 CTN853657:CTN853658 DDJ853657:DDJ853658 DNF853657:DNF853658 DXB853657:DXB853658 EGX853657:EGX853658 EQT853657:EQT853658 FAP853657:FAP853658 FKL853657:FKL853658 FUH853657:FUH853658 GED853657:GED853658 GNZ853657:GNZ853658 GXV853657:GXV853658 HHR853657:HHR853658 HRN853657:HRN853658 IBJ853657:IBJ853658 ILF853657:ILF853658 IVB853657:IVB853658 JEX853657:JEX853658 JOT853657:JOT853658 JYP853657:JYP853658 KIL853657:KIL853658 KSH853657:KSH853658 LCD853657:LCD853658 LLZ853657:LLZ853658 LVV853657:LVV853658 MFR853657:MFR853658 MPN853657:MPN853658 MZJ853657:MZJ853658 NJF853657:NJF853658 NTB853657:NTB853658 OCX853657:OCX853658 OMT853657:OMT853658 OWP853657:OWP853658 PGL853657:PGL853658 PQH853657:PQH853658 QAD853657:QAD853658 QJZ853657:QJZ853658 QTV853657:QTV853658 RDR853657:RDR853658 RNN853657:RNN853658 RXJ853657:RXJ853658 SHF853657:SHF853658 SRB853657:SRB853658 TAX853657:TAX853658 TKT853657:TKT853658 TUP853657:TUP853658 UEL853657:UEL853658 UOH853657:UOH853658 UYD853657:UYD853658 VHZ853657:VHZ853658 VRV853657:VRV853658 WBR853657:WBR853658 WLN853657:WLN853658 WVJ853657:WVJ853658 C919194:C919195 IX919193:IX919194 ST919193:ST919194 ACP919193:ACP919194 AML919193:AML919194 AWH919193:AWH919194 BGD919193:BGD919194 BPZ919193:BPZ919194 BZV919193:BZV919194 CJR919193:CJR919194 CTN919193:CTN919194 DDJ919193:DDJ919194 DNF919193:DNF919194 DXB919193:DXB919194 EGX919193:EGX919194 EQT919193:EQT919194 FAP919193:FAP919194 FKL919193:FKL919194 FUH919193:FUH919194 GED919193:GED919194 GNZ919193:GNZ919194 GXV919193:GXV919194 HHR919193:HHR919194 HRN919193:HRN919194 IBJ919193:IBJ919194 ILF919193:ILF919194 IVB919193:IVB919194 JEX919193:JEX919194 JOT919193:JOT919194 JYP919193:JYP919194 KIL919193:KIL919194 KSH919193:KSH919194 LCD919193:LCD919194 LLZ919193:LLZ919194 LVV919193:LVV919194 MFR919193:MFR919194 MPN919193:MPN919194 MZJ919193:MZJ919194 NJF919193:NJF919194 NTB919193:NTB919194 OCX919193:OCX919194 OMT919193:OMT919194 OWP919193:OWP919194 PGL919193:PGL919194 PQH919193:PQH919194 QAD919193:QAD919194 QJZ919193:QJZ919194 QTV919193:QTV919194 RDR919193:RDR919194 RNN919193:RNN919194 RXJ919193:RXJ919194 SHF919193:SHF919194 SRB919193:SRB919194 TAX919193:TAX919194 TKT919193:TKT919194 TUP919193:TUP919194 UEL919193:UEL919194 UOH919193:UOH919194 UYD919193:UYD919194 VHZ919193:VHZ919194 VRV919193:VRV919194 WBR919193:WBR919194 WLN919193:WLN919194 WVJ919193:WVJ919194 C984730:C984731 IX984729:IX984730 ST984729:ST984730 ACP984729:ACP984730 AML984729:AML984730 AWH984729:AWH984730 BGD984729:BGD984730 BPZ984729:BPZ984730 BZV984729:BZV984730 CJR984729:CJR984730 CTN984729:CTN984730 DDJ984729:DDJ984730 DNF984729:DNF984730 DXB984729:DXB984730 EGX984729:EGX984730 EQT984729:EQT984730 FAP984729:FAP984730 FKL984729:FKL984730 FUH984729:FUH984730 GED984729:GED984730 GNZ984729:GNZ984730 GXV984729:GXV984730 HHR984729:HHR984730 HRN984729:HRN984730 IBJ984729:IBJ984730 ILF984729:ILF984730 IVB984729:IVB984730 JEX984729:JEX984730 JOT984729:JOT984730 JYP984729:JYP984730 KIL984729:KIL984730 KSH984729:KSH984730 LCD984729:LCD984730 LLZ984729:LLZ984730 LVV984729:LVV984730 MFR984729:MFR984730 MPN984729:MPN984730 MZJ984729:MZJ984730 NJF984729:NJF984730 NTB984729:NTB984730 OCX984729:OCX984730 OMT984729:OMT984730 OWP984729:OWP984730 PGL984729:PGL984730 PQH984729:PQH984730 QAD984729:QAD984730 QJZ984729:QJZ984730 QTV984729:QTV984730 RDR984729:RDR984730 RNN984729:RNN984730 RXJ984729:RXJ984730 SHF984729:SHF984730 SRB984729:SRB984730 TAX984729:TAX984730 TKT984729:TKT984730 TUP984729:TUP984730 UEL984729:UEL984730 UOH984729:UOH984730 UYD984729:UYD984730 VHZ984729:VHZ984730 VRV984729:VRV984730 WBR984729:WBR984730 WLN984729:WLN984730 WVJ984729:WVJ984730 C67229:C67233 IX67228:IX67232 ST67228:ST67232 ACP67228:ACP67232 AML67228:AML67232 AWH67228:AWH67232 BGD67228:BGD67232 BPZ67228:BPZ67232 BZV67228:BZV67232 CJR67228:CJR67232 CTN67228:CTN67232 DDJ67228:DDJ67232 DNF67228:DNF67232 DXB67228:DXB67232 EGX67228:EGX67232 EQT67228:EQT67232 FAP67228:FAP67232 FKL67228:FKL67232 FUH67228:FUH67232 GED67228:GED67232 GNZ67228:GNZ67232 GXV67228:GXV67232 HHR67228:HHR67232 HRN67228:HRN67232 IBJ67228:IBJ67232 ILF67228:ILF67232 IVB67228:IVB67232 JEX67228:JEX67232 JOT67228:JOT67232 JYP67228:JYP67232 KIL67228:KIL67232 KSH67228:KSH67232 LCD67228:LCD67232 LLZ67228:LLZ67232 LVV67228:LVV67232 MFR67228:MFR67232 MPN67228:MPN67232 MZJ67228:MZJ67232 NJF67228:NJF67232 NTB67228:NTB67232 OCX67228:OCX67232 OMT67228:OMT67232 OWP67228:OWP67232 PGL67228:PGL67232 PQH67228:PQH67232 QAD67228:QAD67232 QJZ67228:QJZ67232 QTV67228:QTV67232 RDR67228:RDR67232 RNN67228:RNN67232 RXJ67228:RXJ67232 SHF67228:SHF67232 SRB67228:SRB67232 TAX67228:TAX67232 TKT67228:TKT67232 TUP67228:TUP67232 UEL67228:UEL67232 UOH67228:UOH67232 UYD67228:UYD67232 VHZ67228:VHZ67232 VRV67228:VRV67232 WBR67228:WBR67232 WLN67228:WLN67232 WVJ67228:WVJ67232 C132765:C132769 IX132764:IX132768 ST132764:ST132768 ACP132764:ACP132768 AML132764:AML132768 AWH132764:AWH132768 BGD132764:BGD132768 BPZ132764:BPZ132768 BZV132764:BZV132768 CJR132764:CJR132768 CTN132764:CTN132768 DDJ132764:DDJ132768 DNF132764:DNF132768 DXB132764:DXB132768 EGX132764:EGX132768 EQT132764:EQT132768 FAP132764:FAP132768 FKL132764:FKL132768 FUH132764:FUH132768 GED132764:GED132768 GNZ132764:GNZ132768 GXV132764:GXV132768 HHR132764:HHR132768 HRN132764:HRN132768 IBJ132764:IBJ132768 ILF132764:ILF132768 IVB132764:IVB132768 JEX132764:JEX132768 JOT132764:JOT132768 JYP132764:JYP132768 KIL132764:KIL132768 KSH132764:KSH132768 LCD132764:LCD132768 LLZ132764:LLZ132768 LVV132764:LVV132768 MFR132764:MFR132768 MPN132764:MPN132768 MZJ132764:MZJ132768 NJF132764:NJF132768 NTB132764:NTB132768 OCX132764:OCX132768 OMT132764:OMT132768 OWP132764:OWP132768 PGL132764:PGL132768 PQH132764:PQH132768 QAD132764:QAD132768 QJZ132764:QJZ132768 QTV132764:QTV132768 RDR132764:RDR132768 RNN132764:RNN132768 RXJ132764:RXJ132768 SHF132764:SHF132768 SRB132764:SRB132768 TAX132764:TAX132768 TKT132764:TKT132768 TUP132764:TUP132768 UEL132764:UEL132768 UOH132764:UOH132768 UYD132764:UYD132768 VHZ132764:VHZ132768 VRV132764:VRV132768 WBR132764:WBR132768 WLN132764:WLN132768 WVJ132764:WVJ132768 C198301:C198305 IX198300:IX198304 ST198300:ST198304 ACP198300:ACP198304 AML198300:AML198304 AWH198300:AWH198304 BGD198300:BGD198304 BPZ198300:BPZ198304 BZV198300:BZV198304 CJR198300:CJR198304 CTN198300:CTN198304 DDJ198300:DDJ198304 DNF198300:DNF198304 DXB198300:DXB198304 EGX198300:EGX198304 EQT198300:EQT198304 FAP198300:FAP198304 FKL198300:FKL198304 FUH198300:FUH198304 GED198300:GED198304 GNZ198300:GNZ198304 GXV198300:GXV198304 HHR198300:HHR198304 HRN198300:HRN198304 IBJ198300:IBJ198304 ILF198300:ILF198304 IVB198300:IVB198304 JEX198300:JEX198304 JOT198300:JOT198304 JYP198300:JYP198304 KIL198300:KIL198304 KSH198300:KSH198304 LCD198300:LCD198304 LLZ198300:LLZ198304 LVV198300:LVV198304 MFR198300:MFR198304 MPN198300:MPN198304 MZJ198300:MZJ198304 NJF198300:NJF198304 NTB198300:NTB198304 OCX198300:OCX198304 OMT198300:OMT198304 OWP198300:OWP198304 PGL198300:PGL198304 PQH198300:PQH198304 QAD198300:QAD198304 QJZ198300:QJZ198304 QTV198300:QTV198304 RDR198300:RDR198304 RNN198300:RNN198304 RXJ198300:RXJ198304 SHF198300:SHF198304 SRB198300:SRB198304 TAX198300:TAX198304 TKT198300:TKT198304 TUP198300:TUP198304 UEL198300:UEL198304 UOH198300:UOH198304 UYD198300:UYD198304 VHZ198300:VHZ198304 VRV198300:VRV198304 WBR198300:WBR198304 WLN198300:WLN198304 WVJ198300:WVJ198304 C263837:C263841 IX263836:IX263840 ST263836:ST263840 ACP263836:ACP263840 AML263836:AML263840 AWH263836:AWH263840 BGD263836:BGD263840 BPZ263836:BPZ263840 BZV263836:BZV263840 CJR263836:CJR263840 CTN263836:CTN263840 DDJ263836:DDJ263840 DNF263836:DNF263840 DXB263836:DXB263840 EGX263836:EGX263840 EQT263836:EQT263840 FAP263836:FAP263840 FKL263836:FKL263840 FUH263836:FUH263840 GED263836:GED263840 GNZ263836:GNZ263840 GXV263836:GXV263840 HHR263836:HHR263840 HRN263836:HRN263840 IBJ263836:IBJ263840 ILF263836:ILF263840 IVB263836:IVB263840 JEX263836:JEX263840 JOT263836:JOT263840 JYP263836:JYP263840 KIL263836:KIL263840 KSH263836:KSH263840 LCD263836:LCD263840 LLZ263836:LLZ263840 LVV263836:LVV263840 MFR263836:MFR263840 MPN263836:MPN263840 MZJ263836:MZJ263840 NJF263836:NJF263840 NTB263836:NTB263840 OCX263836:OCX263840 OMT263836:OMT263840 OWP263836:OWP263840 PGL263836:PGL263840 PQH263836:PQH263840 QAD263836:QAD263840 QJZ263836:QJZ263840 QTV263836:QTV263840 RDR263836:RDR263840 RNN263836:RNN263840 RXJ263836:RXJ263840 SHF263836:SHF263840 SRB263836:SRB263840 TAX263836:TAX263840 TKT263836:TKT263840 TUP263836:TUP263840 UEL263836:UEL263840 UOH263836:UOH263840 UYD263836:UYD263840 VHZ263836:VHZ263840 VRV263836:VRV263840 WBR263836:WBR263840 WLN263836:WLN263840 WVJ263836:WVJ263840 C329373:C329377 IX329372:IX329376 ST329372:ST329376 ACP329372:ACP329376 AML329372:AML329376 AWH329372:AWH329376 BGD329372:BGD329376 BPZ329372:BPZ329376 BZV329372:BZV329376 CJR329372:CJR329376 CTN329372:CTN329376 DDJ329372:DDJ329376 DNF329372:DNF329376 DXB329372:DXB329376 EGX329372:EGX329376 EQT329372:EQT329376 FAP329372:FAP329376 FKL329372:FKL329376 FUH329372:FUH329376 GED329372:GED329376 GNZ329372:GNZ329376 GXV329372:GXV329376 HHR329372:HHR329376 HRN329372:HRN329376 IBJ329372:IBJ329376 ILF329372:ILF329376 IVB329372:IVB329376 JEX329372:JEX329376 JOT329372:JOT329376 JYP329372:JYP329376 KIL329372:KIL329376 KSH329372:KSH329376 LCD329372:LCD329376 LLZ329372:LLZ329376 LVV329372:LVV329376 MFR329372:MFR329376 MPN329372:MPN329376 MZJ329372:MZJ329376 NJF329372:NJF329376 NTB329372:NTB329376 OCX329372:OCX329376 OMT329372:OMT329376 OWP329372:OWP329376 PGL329372:PGL329376 PQH329372:PQH329376 QAD329372:QAD329376 QJZ329372:QJZ329376 QTV329372:QTV329376 RDR329372:RDR329376 RNN329372:RNN329376 RXJ329372:RXJ329376 SHF329372:SHF329376 SRB329372:SRB329376 TAX329372:TAX329376 TKT329372:TKT329376 TUP329372:TUP329376 UEL329372:UEL329376 UOH329372:UOH329376 UYD329372:UYD329376 VHZ329372:VHZ329376 VRV329372:VRV329376 WBR329372:WBR329376 WLN329372:WLN329376 WVJ329372:WVJ329376 C394909:C394913 IX394908:IX394912 ST394908:ST394912 ACP394908:ACP394912 AML394908:AML394912 AWH394908:AWH394912 BGD394908:BGD394912 BPZ394908:BPZ394912 BZV394908:BZV394912 CJR394908:CJR394912 CTN394908:CTN394912 DDJ394908:DDJ394912 DNF394908:DNF394912 DXB394908:DXB394912 EGX394908:EGX394912 EQT394908:EQT394912 FAP394908:FAP394912 FKL394908:FKL394912 FUH394908:FUH394912 GED394908:GED394912 GNZ394908:GNZ394912 GXV394908:GXV394912 HHR394908:HHR394912 HRN394908:HRN394912 IBJ394908:IBJ394912 ILF394908:ILF394912 IVB394908:IVB394912 JEX394908:JEX394912 JOT394908:JOT394912 JYP394908:JYP394912 KIL394908:KIL394912 KSH394908:KSH394912 LCD394908:LCD394912 LLZ394908:LLZ394912 LVV394908:LVV394912 MFR394908:MFR394912 MPN394908:MPN394912 MZJ394908:MZJ394912 NJF394908:NJF394912 NTB394908:NTB394912 OCX394908:OCX394912 OMT394908:OMT394912 OWP394908:OWP394912 PGL394908:PGL394912 PQH394908:PQH394912 QAD394908:QAD394912 QJZ394908:QJZ394912 QTV394908:QTV394912 RDR394908:RDR394912 RNN394908:RNN394912 RXJ394908:RXJ394912 SHF394908:SHF394912 SRB394908:SRB394912 TAX394908:TAX394912 TKT394908:TKT394912 TUP394908:TUP394912 UEL394908:UEL394912 UOH394908:UOH394912 UYD394908:UYD394912 VHZ394908:VHZ394912 VRV394908:VRV394912 WBR394908:WBR394912 WLN394908:WLN394912 WVJ394908:WVJ394912 C460445:C460449 IX460444:IX460448 ST460444:ST460448 ACP460444:ACP460448 AML460444:AML460448 AWH460444:AWH460448 BGD460444:BGD460448 BPZ460444:BPZ460448 BZV460444:BZV460448 CJR460444:CJR460448 CTN460444:CTN460448 DDJ460444:DDJ460448 DNF460444:DNF460448 DXB460444:DXB460448 EGX460444:EGX460448 EQT460444:EQT460448 FAP460444:FAP460448 FKL460444:FKL460448 FUH460444:FUH460448 GED460444:GED460448 GNZ460444:GNZ460448 GXV460444:GXV460448 HHR460444:HHR460448 HRN460444:HRN460448 IBJ460444:IBJ460448 ILF460444:ILF460448 IVB460444:IVB460448 JEX460444:JEX460448 JOT460444:JOT460448 JYP460444:JYP460448 KIL460444:KIL460448 KSH460444:KSH460448 LCD460444:LCD460448 LLZ460444:LLZ460448 LVV460444:LVV460448 MFR460444:MFR460448 MPN460444:MPN460448 MZJ460444:MZJ460448 NJF460444:NJF460448 NTB460444:NTB460448 OCX460444:OCX460448 OMT460444:OMT460448 OWP460444:OWP460448 PGL460444:PGL460448 PQH460444:PQH460448 QAD460444:QAD460448 QJZ460444:QJZ460448 QTV460444:QTV460448 RDR460444:RDR460448 RNN460444:RNN460448 RXJ460444:RXJ460448 SHF460444:SHF460448 SRB460444:SRB460448 TAX460444:TAX460448 TKT460444:TKT460448 TUP460444:TUP460448 UEL460444:UEL460448 UOH460444:UOH460448 UYD460444:UYD460448 VHZ460444:VHZ460448 VRV460444:VRV460448 WBR460444:WBR460448 WLN460444:WLN460448 WVJ460444:WVJ460448 C525981:C525985 IX525980:IX525984 ST525980:ST525984 ACP525980:ACP525984 AML525980:AML525984 AWH525980:AWH525984 BGD525980:BGD525984 BPZ525980:BPZ525984 BZV525980:BZV525984 CJR525980:CJR525984 CTN525980:CTN525984 DDJ525980:DDJ525984 DNF525980:DNF525984 DXB525980:DXB525984 EGX525980:EGX525984 EQT525980:EQT525984 FAP525980:FAP525984 FKL525980:FKL525984 FUH525980:FUH525984 GED525980:GED525984 GNZ525980:GNZ525984 GXV525980:GXV525984 HHR525980:HHR525984 HRN525980:HRN525984 IBJ525980:IBJ525984 ILF525980:ILF525984 IVB525980:IVB525984 JEX525980:JEX525984 JOT525980:JOT525984 JYP525980:JYP525984 KIL525980:KIL525984 KSH525980:KSH525984 LCD525980:LCD525984 LLZ525980:LLZ525984 LVV525980:LVV525984 MFR525980:MFR525984 MPN525980:MPN525984 MZJ525980:MZJ525984 NJF525980:NJF525984 NTB525980:NTB525984 OCX525980:OCX525984 OMT525980:OMT525984 OWP525980:OWP525984 PGL525980:PGL525984 PQH525980:PQH525984 QAD525980:QAD525984 QJZ525980:QJZ525984 QTV525980:QTV525984 RDR525980:RDR525984 RNN525980:RNN525984 RXJ525980:RXJ525984 SHF525980:SHF525984 SRB525980:SRB525984 TAX525980:TAX525984 TKT525980:TKT525984 TUP525980:TUP525984 UEL525980:UEL525984 UOH525980:UOH525984 UYD525980:UYD525984 VHZ525980:VHZ525984 VRV525980:VRV525984 WBR525980:WBR525984 WLN525980:WLN525984 WVJ525980:WVJ525984 C591517:C591521 IX591516:IX591520 ST591516:ST591520 ACP591516:ACP591520 AML591516:AML591520 AWH591516:AWH591520 BGD591516:BGD591520 BPZ591516:BPZ591520 BZV591516:BZV591520 CJR591516:CJR591520 CTN591516:CTN591520 DDJ591516:DDJ591520 DNF591516:DNF591520 DXB591516:DXB591520 EGX591516:EGX591520 EQT591516:EQT591520 FAP591516:FAP591520 FKL591516:FKL591520 FUH591516:FUH591520 GED591516:GED591520 GNZ591516:GNZ591520 GXV591516:GXV591520 HHR591516:HHR591520 HRN591516:HRN591520 IBJ591516:IBJ591520 ILF591516:ILF591520 IVB591516:IVB591520 JEX591516:JEX591520 JOT591516:JOT591520 JYP591516:JYP591520 KIL591516:KIL591520 KSH591516:KSH591520 LCD591516:LCD591520 LLZ591516:LLZ591520 LVV591516:LVV591520 MFR591516:MFR591520 MPN591516:MPN591520 MZJ591516:MZJ591520 NJF591516:NJF591520 NTB591516:NTB591520 OCX591516:OCX591520 OMT591516:OMT591520 OWP591516:OWP591520 PGL591516:PGL591520 PQH591516:PQH591520 QAD591516:QAD591520 QJZ591516:QJZ591520 QTV591516:QTV591520 RDR591516:RDR591520 RNN591516:RNN591520 RXJ591516:RXJ591520 SHF591516:SHF591520 SRB591516:SRB591520 TAX591516:TAX591520 TKT591516:TKT591520 TUP591516:TUP591520 UEL591516:UEL591520 UOH591516:UOH591520 UYD591516:UYD591520 VHZ591516:VHZ591520 VRV591516:VRV591520 WBR591516:WBR591520 WLN591516:WLN591520 WVJ591516:WVJ591520 C657053:C657057 IX657052:IX657056 ST657052:ST657056 ACP657052:ACP657056 AML657052:AML657056 AWH657052:AWH657056 BGD657052:BGD657056 BPZ657052:BPZ657056 BZV657052:BZV657056 CJR657052:CJR657056 CTN657052:CTN657056 DDJ657052:DDJ657056 DNF657052:DNF657056 DXB657052:DXB657056 EGX657052:EGX657056 EQT657052:EQT657056 FAP657052:FAP657056 FKL657052:FKL657056 FUH657052:FUH657056 GED657052:GED657056 GNZ657052:GNZ657056 GXV657052:GXV657056 HHR657052:HHR657056 HRN657052:HRN657056 IBJ657052:IBJ657056 ILF657052:ILF657056 IVB657052:IVB657056 JEX657052:JEX657056 JOT657052:JOT657056 JYP657052:JYP657056 KIL657052:KIL657056 KSH657052:KSH657056 LCD657052:LCD657056 LLZ657052:LLZ657056 LVV657052:LVV657056 MFR657052:MFR657056 MPN657052:MPN657056 MZJ657052:MZJ657056 NJF657052:NJF657056 NTB657052:NTB657056 OCX657052:OCX657056 OMT657052:OMT657056 OWP657052:OWP657056 PGL657052:PGL657056 PQH657052:PQH657056 QAD657052:QAD657056 QJZ657052:QJZ657056 QTV657052:QTV657056 RDR657052:RDR657056 RNN657052:RNN657056 RXJ657052:RXJ657056 SHF657052:SHF657056 SRB657052:SRB657056 TAX657052:TAX657056 TKT657052:TKT657056 TUP657052:TUP657056 UEL657052:UEL657056 UOH657052:UOH657056 UYD657052:UYD657056 VHZ657052:VHZ657056 VRV657052:VRV657056 WBR657052:WBR657056 WLN657052:WLN657056 WVJ657052:WVJ657056 C722589:C722593 IX722588:IX722592 ST722588:ST722592 ACP722588:ACP722592 AML722588:AML722592 AWH722588:AWH722592 BGD722588:BGD722592 BPZ722588:BPZ722592 BZV722588:BZV722592 CJR722588:CJR722592 CTN722588:CTN722592 DDJ722588:DDJ722592 DNF722588:DNF722592 DXB722588:DXB722592 EGX722588:EGX722592 EQT722588:EQT722592 FAP722588:FAP722592 FKL722588:FKL722592 FUH722588:FUH722592 GED722588:GED722592 GNZ722588:GNZ722592 GXV722588:GXV722592 HHR722588:HHR722592 HRN722588:HRN722592 IBJ722588:IBJ722592 ILF722588:ILF722592 IVB722588:IVB722592 JEX722588:JEX722592 JOT722588:JOT722592 JYP722588:JYP722592 KIL722588:KIL722592 KSH722588:KSH722592 LCD722588:LCD722592 LLZ722588:LLZ722592 LVV722588:LVV722592 MFR722588:MFR722592 MPN722588:MPN722592 MZJ722588:MZJ722592 NJF722588:NJF722592 NTB722588:NTB722592 OCX722588:OCX722592 OMT722588:OMT722592 OWP722588:OWP722592 PGL722588:PGL722592 PQH722588:PQH722592 QAD722588:QAD722592 QJZ722588:QJZ722592 QTV722588:QTV722592 RDR722588:RDR722592 RNN722588:RNN722592 RXJ722588:RXJ722592 SHF722588:SHF722592 SRB722588:SRB722592 TAX722588:TAX722592 TKT722588:TKT722592 TUP722588:TUP722592 UEL722588:UEL722592 UOH722588:UOH722592 UYD722588:UYD722592 VHZ722588:VHZ722592 VRV722588:VRV722592 WBR722588:WBR722592 WLN722588:WLN722592 WVJ722588:WVJ722592 C788125:C788129 IX788124:IX788128 ST788124:ST788128 ACP788124:ACP788128 AML788124:AML788128 AWH788124:AWH788128 BGD788124:BGD788128 BPZ788124:BPZ788128 BZV788124:BZV788128 CJR788124:CJR788128 CTN788124:CTN788128 DDJ788124:DDJ788128 DNF788124:DNF788128 DXB788124:DXB788128 EGX788124:EGX788128 EQT788124:EQT788128 FAP788124:FAP788128 FKL788124:FKL788128 FUH788124:FUH788128 GED788124:GED788128 GNZ788124:GNZ788128 GXV788124:GXV788128 HHR788124:HHR788128 HRN788124:HRN788128 IBJ788124:IBJ788128 ILF788124:ILF788128 IVB788124:IVB788128 JEX788124:JEX788128 JOT788124:JOT788128 JYP788124:JYP788128 KIL788124:KIL788128 KSH788124:KSH788128 LCD788124:LCD788128 LLZ788124:LLZ788128 LVV788124:LVV788128 MFR788124:MFR788128 MPN788124:MPN788128 MZJ788124:MZJ788128 NJF788124:NJF788128 NTB788124:NTB788128 OCX788124:OCX788128 OMT788124:OMT788128 OWP788124:OWP788128 PGL788124:PGL788128 PQH788124:PQH788128 QAD788124:QAD788128 QJZ788124:QJZ788128 QTV788124:QTV788128 RDR788124:RDR788128 RNN788124:RNN788128 RXJ788124:RXJ788128 SHF788124:SHF788128 SRB788124:SRB788128 TAX788124:TAX788128 TKT788124:TKT788128 TUP788124:TUP788128 UEL788124:UEL788128 UOH788124:UOH788128 UYD788124:UYD788128 VHZ788124:VHZ788128 VRV788124:VRV788128 WBR788124:WBR788128 WLN788124:WLN788128 WVJ788124:WVJ788128 C853661:C853665 IX853660:IX853664 ST853660:ST853664 ACP853660:ACP853664 AML853660:AML853664 AWH853660:AWH853664 BGD853660:BGD853664 BPZ853660:BPZ853664 BZV853660:BZV853664 CJR853660:CJR853664 CTN853660:CTN853664 DDJ853660:DDJ853664 DNF853660:DNF853664 DXB853660:DXB853664 EGX853660:EGX853664 EQT853660:EQT853664 FAP853660:FAP853664 FKL853660:FKL853664 FUH853660:FUH853664 GED853660:GED853664 GNZ853660:GNZ853664 GXV853660:GXV853664 HHR853660:HHR853664 HRN853660:HRN853664 IBJ853660:IBJ853664 ILF853660:ILF853664 IVB853660:IVB853664 JEX853660:JEX853664 JOT853660:JOT853664 JYP853660:JYP853664 KIL853660:KIL853664 KSH853660:KSH853664 LCD853660:LCD853664 LLZ853660:LLZ853664 LVV853660:LVV853664 MFR853660:MFR853664 MPN853660:MPN853664 MZJ853660:MZJ853664 NJF853660:NJF853664 NTB853660:NTB853664 OCX853660:OCX853664 OMT853660:OMT853664 OWP853660:OWP853664 PGL853660:PGL853664 PQH853660:PQH853664 QAD853660:QAD853664 QJZ853660:QJZ853664 QTV853660:QTV853664 RDR853660:RDR853664 RNN853660:RNN853664 RXJ853660:RXJ853664 SHF853660:SHF853664 SRB853660:SRB853664 TAX853660:TAX853664 TKT853660:TKT853664 TUP853660:TUP853664 UEL853660:UEL853664 UOH853660:UOH853664 UYD853660:UYD853664 VHZ853660:VHZ853664 VRV853660:VRV853664 WBR853660:WBR853664 WLN853660:WLN853664 WVJ853660:WVJ853664 C919197:C919201 IX919196:IX919200 ST919196:ST919200 ACP919196:ACP919200 AML919196:AML919200 AWH919196:AWH919200 BGD919196:BGD919200 BPZ919196:BPZ919200 BZV919196:BZV919200 CJR919196:CJR919200 CTN919196:CTN919200 DDJ919196:DDJ919200 DNF919196:DNF919200 DXB919196:DXB919200 EGX919196:EGX919200 EQT919196:EQT919200 FAP919196:FAP919200 FKL919196:FKL919200 FUH919196:FUH919200 GED919196:GED919200 GNZ919196:GNZ919200 GXV919196:GXV919200 HHR919196:HHR919200 HRN919196:HRN919200 IBJ919196:IBJ919200 ILF919196:ILF919200 IVB919196:IVB919200 JEX919196:JEX919200 JOT919196:JOT919200 JYP919196:JYP919200 KIL919196:KIL919200 KSH919196:KSH919200 LCD919196:LCD919200 LLZ919196:LLZ919200 LVV919196:LVV919200 MFR919196:MFR919200 MPN919196:MPN919200 MZJ919196:MZJ919200 NJF919196:NJF919200 NTB919196:NTB919200 OCX919196:OCX919200 OMT919196:OMT919200 OWP919196:OWP919200 PGL919196:PGL919200 PQH919196:PQH919200 QAD919196:QAD919200 QJZ919196:QJZ919200 QTV919196:QTV919200 RDR919196:RDR919200 RNN919196:RNN919200 RXJ919196:RXJ919200 SHF919196:SHF919200 SRB919196:SRB919200 TAX919196:TAX919200 TKT919196:TKT919200 TUP919196:TUP919200 UEL919196:UEL919200 UOH919196:UOH919200 UYD919196:UYD919200 VHZ919196:VHZ919200 VRV919196:VRV919200 WBR919196:WBR919200 WLN919196:WLN919200 WVJ919196:WVJ919200 C984733:C984737 IX984732:IX984736 ST984732:ST984736 ACP984732:ACP984736 AML984732:AML984736 AWH984732:AWH984736 BGD984732:BGD984736 BPZ984732:BPZ984736 BZV984732:BZV984736 CJR984732:CJR984736 CTN984732:CTN984736 DDJ984732:DDJ984736 DNF984732:DNF984736 DXB984732:DXB984736 EGX984732:EGX984736 EQT984732:EQT984736 FAP984732:FAP984736 FKL984732:FKL984736 FUH984732:FUH984736 GED984732:GED984736 GNZ984732:GNZ984736 GXV984732:GXV984736 HHR984732:HHR984736 HRN984732:HRN984736 IBJ984732:IBJ984736 ILF984732:ILF984736 IVB984732:IVB984736 JEX984732:JEX984736 JOT984732:JOT984736 JYP984732:JYP984736 KIL984732:KIL984736 KSH984732:KSH984736 LCD984732:LCD984736 LLZ984732:LLZ984736 LVV984732:LVV984736 MFR984732:MFR984736 MPN984732:MPN984736 MZJ984732:MZJ984736 NJF984732:NJF984736 NTB984732:NTB984736 OCX984732:OCX984736 OMT984732:OMT984736 OWP984732:OWP984736 PGL984732:PGL984736 PQH984732:PQH984736 QAD984732:QAD984736 QJZ984732:QJZ984736 QTV984732:QTV984736 RDR984732:RDR984736 RNN984732:RNN984736 RXJ984732:RXJ984736 SHF984732:SHF984736 SRB984732:SRB984736 TAX984732:TAX984736 TKT984732:TKT984736 TUP984732:TUP984736 UEL984732:UEL984736 UOH984732:UOH984736 UYD984732:UYD984736 VHZ984732:VHZ984736 VRV984732:VRV984736 WBR984732:WBR984736 WLN984732:WLN984736 WVJ984732:WVJ984736 C67236 IX67235 ST67235 ACP67235 AML67235 AWH67235 BGD67235 BPZ67235 BZV67235 CJR67235 CTN67235 DDJ67235 DNF67235 DXB67235 EGX67235 EQT67235 FAP67235 FKL67235 FUH67235 GED67235 GNZ67235 GXV67235 HHR67235 HRN67235 IBJ67235 ILF67235 IVB67235 JEX67235 JOT67235 JYP67235 KIL67235 KSH67235 LCD67235 LLZ67235 LVV67235 MFR67235 MPN67235 MZJ67235 NJF67235 NTB67235 OCX67235 OMT67235 OWP67235 PGL67235 PQH67235 QAD67235 QJZ67235 QTV67235 RDR67235 RNN67235 RXJ67235 SHF67235 SRB67235 TAX67235 TKT67235 TUP67235 UEL67235 UOH67235 UYD67235 VHZ67235 VRV67235 WBR67235 WLN67235 WVJ67235 C132772 IX132771 ST132771 ACP132771 AML132771 AWH132771 BGD132771 BPZ132771 BZV132771 CJR132771 CTN132771 DDJ132771 DNF132771 DXB132771 EGX132771 EQT132771 FAP132771 FKL132771 FUH132771 GED132771 GNZ132771 GXV132771 HHR132771 HRN132771 IBJ132771 ILF132771 IVB132771 JEX132771 JOT132771 JYP132771 KIL132771 KSH132771 LCD132771 LLZ132771 LVV132771 MFR132771 MPN132771 MZJ132771 NJF132771 NTB132771 OCX132771 OMT132771 OWP132771 PGL132771 PQH132771 QAD132771 QJZ132771 QTV132771 RDR132771 RNN132771 RXJ132771 SHF132771 SRB132771 TAX132771 TKT132771 TUP132771 UEL132771 UOH132771 UYD132771 VHZ132771 VRV132771 WBR132771 WLN132771 WVJ132771 C198308 IX198307 ST198307 ACP198307 AML198307 AWH198307 BGD198307 BPZ198307 BZV198307 CJR198307 CTN198307 DDJ198307 DNF198307 DXB198307 EGX198307 EQT198307 FAP198307 FKL198307 FUH198307 GED198307 GNZ198307 GXV198307 HHR198307 HRN198307 IBJ198307 ILF198307 IVB198307 JEX198307 JOT198307 JYP198307 KIL198307 KSH198307 LCD198307 LLZ198307 LVV198307 MFR198307 MPN198307 MZJ198307 NJF198307 NTB198307 OCX198307 OMT198307 OWP198307 PGL198307 PQH198307 QAD198307 QJZ198307 QTV198307 RDR198307 RNN198307 RXJ198307 SHF198307 SRB198307 TAX198307 TKT198307 TUP198307 UEL198307 UOH198307 UYD198307 VHZ198307 VRV198307 WBR198307 WLN198307 WVJ198307 C263844 IX263843 ST263843 ACP263843 AML263843 AWH263843 BGD263843 BPZ263843 BZV263843 CJR263843 CTN263843 DDJ263843 DNF263843 DXB263843 EGX263843 EQT263843 FAP263843 FKL263843 FUH263843 GED263843 GNZ263843 GXV263843 HHR263843 HRN263843 IBJ263843 ILF263843 IVB263843 JEX263843 JOT263843 JYP263843 KIL263843 KSH263843 LCD263843 LLZ263843 LVV263843 MFR263843 MPN263843 MZJ263843 NJF263843 NTB263843 OCX263843 OMT263843 OWP263843 PGL263843 PQH263843 QAD263843 QJZ263843 QTV263843 RDR263843 RNN263843 RXJ263843 SHF263843 SRB263843 TAX263843 TKT263843 TUP263843 UEL263843 UOH263843 UYD263843 VHZ263843 VRV263843 WBR263843 WLN263843 WVJ263843 C329380 IX329379 ST329379 ACP329379 AML329379 AWH329379 BGD329379 BPZ329379 BZV329379 CJR329379 CTN329379 DDJ329379 DNF329379 DXB329379 EGX329379 EQT329379 FAP329379 FKL329379 FUH329379 GED329379 GNZ329379 GXV329379 HHR329379 HRN329379 IBJ329379 ILF329379 IVB329379 JEX329379 JOT329379 JYP329379 KIL329379 KSH329379 LCD329379 LLZ329379 LVV329379 MFR329379 MPN329379 MZJ329379 NJF329379 NTB329379 OCX329379 OMT329379 OWP329379 PGL329379 PQH329379 QAD329379 QJZ329379 QTV329379 RDR329379 RNN329379 RXJ329379 SHF329379 SRB329379 TAX329379 TKT329379 TUP329379 UEL329379 UOH329379 UYD329379 VHZ329379 VRV329379 WBR329379 WLN329379 WVJ329379 C394916 IX394915 ST394915 ACP394915 AML394915 AWH394915 BGD394915 BPZ394915 BZV394915 CJR394915 CTN394915 DDJ394915 DNF394915 DXB394915 EGX394915 EQT394915 FAP394915 FKL394915 FUH394915 GED394915 GNZ394915 GXV394915 HHR394915 HRN394915 IBJ394915 ILF394915 IVB394915 JEX394915 JOT394915 JYP394915 KIL394915 KSH394915 LCD394915 LLZ394915 LVV394915 MFR394915 MPN394915 MZJ394915 NJF394915 NTB394915 OCX394915 OMT394915 OWP394915 PGL394915 PQH394915 QAD394915 QJZ394915 QTV394915 RDR394915 RNN394915 RXJ394915 SHF394915 SRB394915 TAX394915 TKT394915 TUP394915 UEL394915 UOH394915 UYD394915 VHZ394915 VRV394915 WBR394915 WLN394915 WVJ394915 C460452 IX460451 ST460451 ACP460451 AML460451 AWH460451 BGD460451 BPZ460451 BZV460451 CJR460451 CTN460451 DDJ460451 DNF460451 DXB460451 EGX460451 EQT460451 FAP460451 FKL460451 FUH460451 GED460451 GNZ460451 GXV460451 HHR460451 HRN460451 IBJ460451 ILF460451 IVB460451 JEX460451 JOT460451 JYP460451 KIL460451 KSH460451 LCD460451 LLZ460451 LVV460451 MFR460451 MPN460451 MZJ460451 NJF460451 NTB460451 OCX460451 OMT460451 OWP460451 PGL460451 PQH460451 QAD460451 QJZ460451 QTV460451 RDR460451 RNN460451 RXJ460451 SHF460451 SRB460451 TAX460451 TKT460451 TUP460451 UEL460451 UOH460451 UYD460451 VHZ460451 VRV460451 WBR460451 WLN460451 WVJ460451 C525988 IX525987 ST525987 ACP525987 AML525987 AWH525987 BGD525987 BPZ525987 BZV525987 CJR525987 CTN525987 DDJ525987 DNF525987 DXB525987 EGX525987 EQT525987 FAP525987 FKL525987 FUH525987 GED525987 GNZ525987 GXV525987 HHR525987 HRN525987 IBJ525987 ILF525987 IVB525987 JEX525987 JOT525987 JYP525987 KIL525987 KSH525987 LCD525987 LLZ525987 LVV525987 MFR525987 MPN525987 MZJ525987 NJF525987 NTB525987 OCX525987 OMT525987 OWP525987 PGL525987 PQH525987 QAD525987 QJZ525987 QTV525987 RDR525987 RNN525987 RXJ525987 SHF525987 SRB525987 TAX525987 TKT525987 TUP525987 UEL525987 UOH525987 UYD525987 VHZ525987 VRV525987 WBR525987 WLN525987 WVJ525987 C591524 IX591523 ST591523 ACP591523 AML591523 AWH591523 BGD591523 BPZ591523 BZV591523 CJR591523 CTN591523 DDJ591523 DNF591523 DXB591523 EGX591523 EQT591523 FAP591523 FKL591523 FUH591523 GED591523 GNZ591523 GXV591523 HHR591523 HRN591523 IBJ591523 ILF591523 IVB591523 JEX591523 JOT591523 JYP591523 KIL591523 KSH591523 LCD591523 LLZ591523 LVV591523 MFR591523 MPN591523 MZJ591523 NJF591523 NTB591523 OCX591523 OMT591523 OWP591523 PGL591523 PQH591523 QAD591523 QJZ591523 QTV591523 RDR591523 RNN591523 RXJ591523 SHF591523 SRB591523 TAX591523 TKT591523 TUP591523 UEL591523 UOH591523 UYD591523 VHZ591523 VRV591523 WBR591523 WLN591523 WVJ591523 C657060 IX657059 ST657059 ACP657059 AML657059 AWH657059 BGD657059 BPZ657059 BZV657059 CJR657059 CTN657059 DDJ657059 DNF657059 DXB657059 EGX657059 EQT657059 FAP657059 FKL657059 FUH657059 GED657059 GNZ657059 GXV657059 HHR657059 HRN657059 IBJ657059 ILF657059 IVB657059 JEX657059 JOT657059 JYP657059 KIL657059 KSH657059 LCD657059 LLZ657059 LVV657059 MFR657059 MPN657059 MZJ657059 NJF657059 NTB657059 OCX657059 OMT657059 OWP657059 PGL657059 PQH657059 QAD657059 QJZ657059 QTV657059 RDR657059 RNN657059 RXJ657059 SHF657059 SRB657059 TAX657059 TKT657059 TUP657059 UEL657059 UOH657059 UYD657059 VHZ657059 VRV657059 WBR657059 WLN657059 WVJ657059 C722596 IX722595 ST722595 ACP722595 AML722595 AWH722595 BGD722595 BPZ722595 BZV722595 CJR722595 CTN722595 DDJ722595 DNF722595 DXB722595 EGX722595 EQT722595 FAP722595 FKL722595 FUH722595 GED722595 GNZ722595 GXV722595 HHR722595 HRN722595 IBJ722595 ILF722595 IVB722595 JEX722595 JOT722595 JYP722595 KIL722595 KSH722595 LCD722595 LLZ722595 LVV722595 MFR722595 MPN722595 MZJ722595 NJF722595 NTB722595 OCX722595 OMT722595 OWP722595 PGL722595 PQH722595 QAD722595 QJZ722595 QTV722595 RDR722595 RNN722595 RXJ722595 SHF722595 SRB722595 TAX722595 TKT722595 TUP722595 UEL722595 UOH722595 UYD722595 VHZ722595 VRV722595 WBR722595 WLN722595 WVJ722595 C788132 IX788131 ST788131 ACP788131 AML788131 AWH788131 BGD788131 BPZ788131 BZV788131 CJR788131 CTN788131 DDJ788131 DNF788131 DXB788131 EGX788131 EQT788131 FAP788131 FKL788131 FUH788131 GED788131 GNZ788131 GXV788131 HHR788131 HRN788131 IBJ788131 ILF788131 IVB788131 JEX788131 JOT788131 JYP788131 KIL788131 KSH788131 LCD788131 LLZ788131 LVV788131 MFR788131 MPN788131 MZJ788131 NJF788131 NTB788131 OCX788131 OMT788131 OWP788131 PGL788131 PQH788131 QAD788131 QJZ788131 QTV788131 RDR788131 RNN788131 RXJ788131 SHF788131 SRB788131 TAX788131 TKT788131 TUP788131 UEL788131 UOH788131 UYD788131 VHZ788131 VRV788131 WBR788131 WLN788131 WVJ788131 C853668 IX853667 ST853667 ACP853667 AML853667 AWH853667 BGD853667 BPZ853667 BZV853667 CJR853667 CTN853667 DDJ853667 DNF853667 DXB853667 EGX853667 EQT853667 FAP853667 FKL853667 FUH853667 GED853667 GNZ853667 GXV853667 HHR853667 HRN853667 IBJ853667 ILF853667 IVB853667 JEX853667 JOT853667 JYP853667 KIL853667 KSH853667 LCD853667 LLZ853667 LVV853667 MFR853667 MPN853667 MZJ853667 NJF853667 NTB853667 OCX853667 OMT853667 OWP853667 PGL853667 PQH853667 QAD853667 QJZ853667 QTV853667 RDR853667 RNN853667 RXJ853667 SHF853667 SRB853667 TAX853667 TKT853667 TUP853667 UEL853667 UOH853667 UYD853667 VHZ853667 VRV853667 WBR853667 WLN853667 WVJ853667 C919204 IX919203 ST919203 ACP919203 AML919203 AWH919203 BGD919203 BPZ919203 BZV919203 CJR919203 CTN919203 DDJ919203 DNF919203 DXB919203 EGX919203 EQT919203 FAP919203 FKL919203 FUH919203 GED919203 GNZ919203 GXV919203 HHR919203 HRN919203 IBJ919203 ILF919203 IVB919203 JEX919203 JOT919203 JYP919203 KIL919203 KSH919203 LCD919203 LLZ919203 LVV919203 MFR919203 MPN919203 MZJ919203 NJF919203 NTB919203 OCX919203 OMT919203 OWP919203 PGL919203 PQH919203 QAD919203 QJZ919203 QTV919203 RDR919203 RNN919203 RXJ919203 SHF919203 SRB919203 TAX919203 TKT919203 TUP919203 UEL919203 UOH919203 UYD919203 VHZ919203 VRV919203 WBR919203 WLN919203 WVJ919203 C984740 IX984739 ST984739 ACP984739 AML984739 AWH984739 BGD984739 BPZ984739 BZV984739 CJR984739 CTN984739 DDJ984739 DNF984739 DXB984739 EGX984739 EQT984739 FAP984739 FKL984739 FUH984739 GED984739 GNZ984739 GXV984739 HHR984739 HRN984739 IBJ984739 ILF984739 IVB984739 JEX984739 JOT984739 JYP984739 KIL984739 KSH984739 LCD984739 LLZ984739 LVV984739 MFR984739 MPN984739 MZJ984739 NJF984739 NTB984739 OCX984739 OMT984739 OWP984739 PGL984739 PQH984739 QAD984739 QJZ984739 QTV984739 RDR984739 RNN984739 RXJ984739 SHF984739 SRB984739 TAX984739 TKT984739 TUP984739 UEL984739 UOH984739 UYD984739 VHZ984739 VRV984739 WBR984739 WLN984739 WVJ984739 C67239:C67245 IX67238:IX67244 ST67238:ST67244 ACP67238:ACP67244 AML67238:AML67244 AWH67238:AWH67244 BGD67238:BGD67244 BPZ67238:BPZ67244 BZV67238:BZV67244 CJR67238:CJR67244 CTN67238:CTN67244 DDJ67238:DDJ67244 DNF67238:DNF67244 DXB67238:DXB67244 EGX67238:EGX67244 EQT67238:EQT67244 FAP67238:FAP67244 FKL67238:FKL67244 FUH67238:FUH67244 GED67238:GED67244 GNZ67238:GNZ67244 GXV67238:GXV67244 HHR67238:HHR67244 HRN67238:HRN67244 IBJ67238:IBJ67244 ILF67238:ILF67244 IVB67238:IVB67244 JEX67238:JEX67244 JOT67238:JOT67244 JYP67238:JYP67244 KIL67238:KIL67244 KSH67238:KSH67244 LCD67238:LCD67244 LLZ67238:LLZ67244 LVV67238:LVV67244 MFR67238:MFR67244 MPN67238:MPN67244 MZJ67238:MZJ67244 NJF67238:NJF67244 NTB67238:NTB67244 OCX67238:OCX67244 OMT67238:OMT67244 OWP67238:OWP67244 PGL67238:PGL67244 PQH67238:PQH67244 QAD67238:QAD67244 QJZ67238:QJZ67244 QTV67238:QTV67244 RDR67238:RDR67244 RNN67238:RNN67244 RXJ67238:RXJ67244 SHF67238:SHF67244 SRB67238:SRB67244 TAX67238:TAX67244 TKT67238:TKT67244 TUP67238:TUP67244 UEL67238:UEL67244 UOH67238:UOH67244 UYD67238:UYD67244 VHZ67238:VHZ67244 VRV67238:VRV67244 WBR67238:WBR67244 WLN67238:WLN67244 WVJ67238:WVJ67244 C132775:C132781 IX132774:IX132780 ST132774:ST132780 ACP132774:ACP132780 AML132774:AML132780 AWH132774:AWH132780 BGD132774:BGD132780 BPZ132774:BPZ132780 BZV132774:BZV132780 CJR132774:CJR132780 CTN132774:CTN132780 DDJ132774:DDJ132780 DNF132774:DNF132780 DXB132774:DXB132780 EGX132774:EGX132780 EQT132774:EQT132780 FAP132774:FAP132780 FKL132774:FKL132780 FUH132774:FUH132780 GED132774:GED132780 GNZ132774:GNZ132780 GXV132774:GXV132780 HHR132774:HHR132780 HRN132774:HRN132780 IBJ132774:IBJ132780 ILF132774:ILF132780 IVB132774:IVB132780 JEX132774:JEX132780 JOT132774:JOT132780 JYP132774:JYP132780 KIL132774:KIL132780 KSH132774:KSH132780 LCD132774:LCD132780 LLZ132774:LLZ132780 LVV132774:LVV132780 MFR132774:MFR132780 MPN132774:MPN132780 MZJ132774:MZJ132780 NJF132774:NJF132780 NTB132774:NTB132780 OCX132774:OCX132780 OMT132774:OMT132780 OWP132774:OWP132780 PGL132774:PGL132780 PQH132774:PQH132780 QAD132774:QAD132780 QJZ132774:QJZ132780 QTV132774:QTV132780 RDR132774:RDR132780 RNN132774:RNN132780 RXJ132774:RXJ132780 SHF132774:SHF132780 SRB132774:SRB132780 TAX132774:TAX132780 TKT132774:TKT132780 TUP132774:TUP132780 UEL132774:UEL132780 UOH132774:UOH132780 UYD132774:UYD132780 VHZ132774:VHZ132780 VRV132774:VRV132780 WBR132774:WBR132780 WLN132774:WLN132780 WVJ132774:WVJ132780 C198311:C198317 IX198310:IX198316 ST198310:ST198316 ACP198310:ACP198316 AML198310:AML198316 AWH198310:AWH198316 BGD198310:BGD198316 BPZ198310:BPZ198316 BZV198310:BZV198316 CJR198310:CJR198316 CTN198310:CTN198316 DDJ198310:DDJ198316 DNF198310:DNF198316 DXB198310:DXB198316 EGX198310:EGX198316 EQT198310:EQT198316 FAP198310:FAP198316 FKL198310:FKL198316 FUH198310:FUH198316 GED198310:GED198316 GNZ198310:GNZ198316 GXV198310:GXV198316 HHR198310:HHR198316 HRN198310:HRN198316 IBJ198310:IBJ198316 ILF198310:ILF198316 IVB198310:IVB198316 JEX198310:JEX198316 JOT198310:JOT198316 JYP198310:JYP198316 KIL198310:KIL198316 KSH198310:KSH198316 LCD198310:LCD198316 LLZ198310:LLZ198316 LVV198310:LVV198316 MFR198310:MFR198316 MPN198310:MPN198316 MZJ198310:MZJ198316 NJF198310:NJF198316 NTB198310:NTB198316 OCX198310:OCX198316 OMT198310:OMT198316 OWP198310:OWP198316 PGL198310:PGL198316 PQH198310:PQH198316 QAD198310:QAD198316 QJZ198310:QJZ198316 QTV198310:QTV198316 RDR198310:RDR198316 RNN198310:RNN198316 RXJ198310:RXJ198316 SHF198310:SHF198316 SRB198310:SRB198316 TAX198310:TAX198316 TKT198310:TKT198316 TUP198310:TUP198316 UEL198310:UEL198316 UOH198310:UOH198316 UYD198310:UYD198316 VHZ198310:VHZ198316 VRV198310:VRV198316 WBR198310:WBR198316 WLN198310:WLN198316 WVJ198310:WVJ198316 C263847:C263853 IX263846:IX263852 ST263846:ST263852 ACP263846:ACP263852 AML263846:AML263852 AWH263846:AWH263852 BGD263846:BGD263852 BPZ263846:BPZ263852 BZV263846:BZV263852 CJR263846:CJR263852 CTN263846:CTN263852 DDJ263846:DDJ263852 DNF263846:DNF263852 DXB263846:DXB263852 EGX263846:EGX263852 EQT263846:EQT263852 FAP263846:FAP263852 FKL263846:FKL263852 FUH263846:FUH263852 GED263846:GED263852 GNZ263846:GNZ263852 GXV263846:GXV263852 HHR263846:HHR263852 HRN263846:HRN263852 IBJ263846:IBJ263852 ILF263846:ILF263852 IVB263846:IVB263852 JEX263846:JEX263852 JOT263846:JOT263852 JYP263846:JYP263852 KIL263846:KIL263852 KSH263846:KSH263852 LCD263846:LCD263852 LLZ263846:LLZ263852 LVV263846:LVV263852 MFR263846:MFR263852 MPN263846:MPN263852 MZJ263846:MZJ263852 NJF263846:NJF263852 NTB263846:NTB263852 OCX263846:OCX263852 OMT263846:OMT263852 OWP263846:OWP263852 PGL263846:PGL263852 PQH263846:PQH263852 QAD263846:QAD263852 QJZ263846:QJZ263852 QTV263846:QTV263852 RDR263846:RDR263852 RNN263846:RNN263852 RXJ263846:RXJ263852 SHF263846:SHF263852 SRB263846:SRB263852 TAX263846:TAX263852 TKT263846:TKT263852 TUP263846:TUP263852 UEL263846:UEL263852 UOH263846:UOH263852 UYD263846:UYD263852 VHZ263846:VHZ263852 VRV263846:VRV263852 WBR263846:WBR263852 WLN263846:WLN263852 WVJ263846:WVJ263852 C329383:C329389 IX329382:IX329388 ST329382:ST329388 ACP329382:ACP329388 AML329382:AML329388 AWH329382:AWH329388 BGD329382:BGD329388 BPZ329382:BPZ329388 BZV329382:BZV329388 CJR329382:CJR329388 CTN329382:CTN329388 DDJ329382:DDJ329388 DNF329382:DNF329388 DXB329382:DXB329388 EGX329382:EGX329388 EQT329382:EQT329388 FAP329382:FAP329388 FKL329382:FKL329388 FUH329382:FUH329388 GED329382:GED329388 GNZ329382:GNZ329388 GXV329382:GXV329388 HHR329382:HHR329388 HRN329382:HRN329388 IBJ329382:IBJ329388 ILF329382:ILF329388 IVB329382:IVB329388 JEX329382:JEX329388 JOT329382:JOT329388 JYP329382:JYP329388 KIL329382:KIL329388 KSH329382:KSH329388 LCD329382:LCD329388 LLZ329382:LLZ329388 LVV329382:LVV329388 MFR329382:MFR329388 MPN329382:MPN329388 MZJ329382:MZJ329388 NJF329382:NJF329388 NTB329382:NTB329388 OCX329382:OCX329388 OMT329382:OMT329388 OWP329382:OWP329388 PGL329382:PGL329388 PQH329382:PQH329388 QAD329382:QAD329388 QJZ329382:QJZ329388 QTV329382:QTV329388 RDR329382:RDR329388 RNN329382:RNN329388 RXJ329382:RXJ329388 SHF329382:SHF329388 SRB329382:SRB329388 TAX329382:TAX329388 TKT329382:TKT329388 TUP329382:TUP329388 UEL329382:UEL329388 UOH329382:UOH329388 UYD329382:UYD329388 VHZ329382:VHZ329388 VRV329382:VRV329388 WBR329382:WBR329388 WLN329382:WLN329388 WVJ329382:WVJ329388 C394919:C394925 IX394918:IX394924 ST394918:ST394924 ACP394918:ACP394924 AML394918:AML394924 AWH394918:AWH394924 BGD394918:BGD394924 BPZ394918:BPZ394924 BZV394918:BZV394924 CJR394918:CJR394924 CTN394918:CTN394924 DDJ394918:DDJ394924 DNF394918:DNF394924 DXB394918:DXB394924 EGX394918:EGX394924 EQT394918:EQT394924 FAP394918:FAP394924 FKL394918:FKL394924 FUH394918:FUH394924 GED394918:GED394924 GNZ394918:GNZ394924 GXV394918:GXV394924 HHR394918:HHR394924 HRN394918:HRN394924 IBJ394918:IBJ394924 ILF394918:ILF394924 IVB394918:IVB394924 JEX394918:JEX394924 JOT394918:JOT394924 JYP394918:JYP394924 KIL394918:KIL394924 KSH394918:KSH394924 LCD394918:LCD394924 LLZ394918:LLZ394924 LVV394918:LVV394924 MFR394918:MFR394924 MPN394918:MPN394924 MZJ394918:MZJ394924 NJF394918:NJF394924 NTB394918:NTB394924 OCX394918:OCX394924 OMT394918:OMT394924 OWP394918:OWP394924 PGL394918:PGL394924 PQH394918:PQH394924 QAD394918:QAD394924 QJZ394918:QJZ394924 QTV394918:QTV394924 RDR394918:RDR394924 RNN394918:RNN394924 RXJ394918:RXJ394924 SHF394918:SHF394924 SRB394918:SRB394924 TAX394918:TAX394924 TKT394918:TKT394924 TUP394918:TUP394924 UEL394918:UEL394924 UOH394918:UOH394924 UYD394918:UYD394924 VHZ394918:VHZ394924 VRV394918:VRV394924 WBR394918:WBR394924 WLN394918:WLN394924 WVJ394918:WVJ394924 C460455:C460461 IX460454:IX460460 ST460454:ST460460 ACP460454:ACP460460 AML460454:AML460460 AWH460454:AWH460460 BGD460454:BGD460460 BPZ460454:BPZ460460 BZV460454:BZV460460 CJR460454:CJR460460 CTN460454:CTN460460 DDJ460454:DDJ460460 DNF460454:DNF460460 DXB460454:DXB460460 EGX460454:EGX460460 EQT460454:EQT460460 FAP460454:FAP460460 FKL460454:FKL460460 FUH460454:FUH460460 GED460454:GED460460 GNZ460454:GNZ460460 GXV460454:GXV460460 HHR460454:HHR460460 HRN460454:HRN460460 IBJ460454:IBJ460460 ILF460454:ILF460460 IVB460454:IVB460460 JEX460454:JEX460460 JOT460454:JOT460460 JYP460454:JYP460460 KIL460454:KIL460460 KSH460454:KSH460460 LCD460454:LCD460460 LLZ460454:LLZ460460 LVV460454:LVV460460 MFR460454:MFR460460 MPN460454:MPN460460 MZJ460454:MZJ460460 NJF460454:NJF460460 NTB460454:NTB460460 OCX460454:OCX460460 OMT460454:OMT460460 OWP460454:OWP460460 PGL460454:PGL460460 PQH460454:PQH460460 QAD460454:QAD460460 QJZ460454:QJZ460460 QTV460454:QTV460460 RDR460454:RDR460460 RNN460454:RNN460460 RXJ460454:RXJ460460 SHF460454:SHF460460 SRB460454:SRB460460 TAX460454:TAX460460 TKT460454:TKT460460 TUP460454:TUP460460 UEL460454:UEL460460 UOH460454:UOH460460 UYD460454:UYD460460 VHZ460454:VHZ460460 VRV460454:VRV460460 WBR460454:WBR460460 WLN460454:WLN460460 WVJ460454:WVJ460460 C525991:C525997 IX525990:IX525996 ST525990:ST525996 ACP525990:ACP525996 AML525990:AML525996 AWH525990:AWH525996 BGD525990:BGD525996 BPZ525990:BPZ525996 BZV525990:BZV525996 CJR525990:CJR525996 CTN525990:CTN525996 DDJ525990:DDJ525996 DNF525990:DNF525996 DXB525990:DXB525996 EGX525990:EGX525996 EQT525990:EQT525996 FAP525990:FAP525996 FKL525990:FKL525996 FUH525990:FUH525996 GED525990:GED525996 GNZ525990:GNZ525996 GXV525990:GXV525996 HHR525990:HHR525996 HRN525990:HRN525996 IBJ525990:IBJ525996 ILF525990:ILF525996 IVB525990:IVB525996 JEX525990:JEX525996 JOT525990:JOT525996 JYP525990:JYP525996 KIL525990:KIL525996 KSH525990:KSH525996 LCD525990:LCD525996 LLZ525990:LLZ525996 LVV525990:LVV525996 MFR525990:MFR525996 MPN525990:MPN525996 MZJ525990:MZJ525996 NJF525990:NJF525996 NTB525990:NTB525996 OCX525990:OCX525996 OMT525990:OMT525996 OWP525990:OWP525996 PGL525990:PGL525996 PQH525990:PQH525996 QAD525990:QAD525996 QJZ525990:QJZ525996 QTV525990:QTV525996 RDR525990:RDR525996 RNN525990:RNN525996 RXJ525990:RXJ525996 SHF525990:SHF525996 SRB525990:SRB525996 TAX525990:TAX525996 TKT525990:TKT525996 TUP525990:TUP525996 UEL525990:UEL525996 UOH525990:UOH525996 UYD525990:UYD525996 VHZ525990:VHZ525996 VRV525990:VRV525996 WBR525990:WBR525996 WLN525990:WLN525996 WVJ525990:WVJ525996 C591527:C591533 IX591526:IX591532 ST591526:ST591532 ACP591526:ACP591532 AML591526:AML591532 AWH591526:AWH591532 BGD591526:BGD591532 BPZ591526:BPZ591532 BZV591526:BZV591532 CJR591526:CJR591532 CTN591526:CTN591532 DDJ591526:DDJ591532 DNF591526:DNF591532 DXB591526:DXB591532 EGX591526:EGX591532 EQT591526:EQT591532 FAP591526:FAP591532 FKL591526:FKL591532 FUH591526:FUH591532 GED591526:GED591532 GNZ591526:GNZ591532 GXV591526:GXV591532 HHR591526:HHR591532 HRN591526:HRN591532 IBJ591526:IBJ591532 ILF591526:ILF591532 IVB591526:IVB591532 JEX591526:JEX591532 JOT591526:JOT591532 JYP591526:JYP591532 KIL591526:KIL591532 KSH591526:KSH591532 LCD591526:LCD591532 LLZ591526:LLZ591532 LVV591526:LVV591532 MFR591526:MFR591532 MPN591526:MPN591532 MZJ591526:MZJ591532 NJF591526:NJF591532 NTB591526:NTB591532 OCX591526:OCX591532 OMT591526:OMT591532 OWP591526:OWP591532 PGL591526:PGL591532 PQH591526:PQH591532 QAD591526:QAD591532 QJZ591526:QJZ591532 QTV591526:QTV591532 RDR591526:RDR591532 RNN591526:RNN591532 RXJ591526:RXJ591532 SHF591526:SHF591532 SRB591526:SRB591532 TAX591526:TAX591532 TKT591526:TKT591532 TUP591526:TUP591532 UEL591526:UEL591532 UOH591526:UOH591532 UYD591526:UYD591532 VHZ591526:VHZ591532 VRV591526:VRV591532 WBR591526:WBR591532 WLN591526:WLN591532 WVJ591526:WVJ591532 C657063:C657069 IX657062:IX657068 ST657062:ST657068 ACP657062:ACP657068 AML657062:AML657068 AWH657062:AWH657068 BGD657062:BGD657068 BPZ657062:BPZ657068 BZV657062:BZV657068 CJR657062:CJR657068 CTN657062:CTN657068 DDJ657062:DDJ657068 DNF657062:DNF657068 DXB657062:DXB657068 EGX657062:EGX657068 EQT657062:EQT657068 FAP657062:FAP657068 FKL657062:FKL657068 FUH657062:FUH657068 GED657062:GED657068 GNZ657062:GNZ657068 GXV657062:GXV657068 HHR657062:HHR657068 HRN657062:HRN657068 IBJ657062:IBJ657068 ILF657062:ILF657068 IVB657062:IVB657068 JEX657062:JEX657068 JOT657062:JOT657068 JYP657062:JYP657068 KIL657062:KIL657068 KSH657062:KSH657068 LCD657062:LCD657068 LLZ657062:LLZ657068 LVV657062:LVV657068 MFR657062:MFR657068 MPN657062:MPN657068 MZJ657062:MZJ657068 NJF657062:NJF657068 NTB657062:NTB657068 OCX657062:OCX657068 OMT657062:OMT657068 OWP657062:OWP657068 PGL657062:PGL657068 PQH657062:PQH657068 QAD657062:QAD657068 QJZ657062:QJZ657068 QTV657062:QTV657068 RDR657062:RDR657068 RNN657062:RNN657068 RXJ657062:RXJ657068 SHF657062:SHF657068 SRB657062:SRB657068 TAX657062:TAX657068 TKT657062:TKT657068 TUP657062:TUP657068 UEL657062:UEL657068 UOH657062:UOH657068 UYD657062:UYD657068 VHZ657062:VHZ657068 VRV657062:VRV657068 WBR657062:WBR657068 WLN657062:WLN657068 WVJ657062:WVJ657068 C722599:C722605 IX722598:IX722604 ST722598:ST722604 ACP722598:ACP722604 AML722598:AML722604 AWH722598:AWH722604 BGD722598:BGD722604 BPZ722598:BPZ722604 BZV722598:BZV722604 CJR722598:CJR722604 CTN722598:CTN722604 DDJ722598:DDJ722604 DNF722598:DNF722604 DXB722598:DXB722604 EGX722598:EGX722604 EQT722598:EQT722604 FAP722598:FAP722604 FKL722598:FKL722604 FUH722598:FUH722604 GED722598:GED722604 GNZ722598:GNZ722604 GXV722598:GXV722604 HHR722598:HHR722604 HRN722598:HRN722604 IBJ722598:IBJ722604 ILF722598:ILF722604 IVB722598:IVB722604 JEX722598:JEX722604 JOT722598:JOT722604 JYP722598:JYP722604 KIL722598:KIL722604 KSH722598:KSH722604 LCD722598:LCD722604 LLZ722598:LLZ722604 LVV722598:LVV722604 MFR722598:MFR722604 MPN722598:MPN722604 MZJ722598:MZJ722604 NJF722598:NJF722604 NTB722598:NTB722604 OCX722598:OCX722604 OMT722598:OMT722604 OWP722598:OWP722604 PGL722598:PGL722604 PQH722598:PQH722604 QAD722598:QAD722604 QJZ722598:QJZ722604 QTV722598:QTV722604 RDR722598:RDR722604 RNN722598:RNN722604 RXJ722598:RXJ722604 SHF722598:SHF722604 SRB722598:SRB722604 TAX722598:TAX722604 TKT722598:TKT722604 TUP722598:TUP722604 UEL722598:UEL722604 UOH722598:UOH722604 UYD722598:UYD722604 VHZ722598:VHZ722604 VRV722598:VRV722604 WBR722598:WBR722604 WLN722598:WLN722604 WVJ722598:WVJ722604 C788135:C788141 IX788134:IX788140 ST788134:ST788140 ACP788134:ACP788140 AML788134:AML788140 AWH788134:AWH788140 BGD788134:BGD788140 BPZ788134:BPZ788140 BZV788134:BZV788140 CJR788134:CJR788140 CTN788134:CTN788140 DDJ788134:DDJ788140 DNF788134:DNF788140 DXB788134:DXB788140 EGX788134:EGX788140 EQT788134:EQT788140 FAP788134:FAP788140 FKL788134:FKL788140 FUH788134:FUH788140 GED788134:GED788140 GNZ788134:GNZ788140 GXV788134:GXV788140 HHR788134:HHR788140 HRN788134:HRN788140 IBJ788134:IBJ788140 ILF788134:ILF788140 IVB788134:IVB788140 JEX788134:JEX788140 JOT788134:JOT788140 JYP788134:JYP788140 KIL788134:KIL788140 KSH788134:KSH788140 LCD788134:LCD788140 LLZ788134:LLZ788140 LVV788134:LVV788140 MFR788134:MFR788140 MPN788134:MPN788140 MZJ788134:MZJ788140 NJF788134:NJF788140 NTB788134:NTB788140 OCX788134:OCX788140 OMT788134:OMT788140 OWP788134:OWP788140 PGL788134:PGL788140 PQH788134:PQH788140 QAD788134:QAD788140 QJZ788134:QJZ788140 QTV788134:QTV788140 RDR788134:RDR788140 RNN788134:RNN788140 RXJ788134:RXJ788140 SHF788134:SHF788140 SRB788134:SRB788140 TAX788134:TAX788140 TKT788134:TKT788140 TUP788134:TUP788140 UEL788134:UEL788140 UOH788134:UOH788140 UYD788134:UYD788140 VHZ788134:VHZ788140 VRV788134:VRV788140 WBR788134:WBR788140 WLN788134:WLN788140 WVJ788134:WVJ788140 C853671:C853677 IX853670:IX853676 ST853670:ST853676 ACP853670:ACP853676 AML853670:AML853676 AWH853670:AWH853676 BGD853670:BGD853676 BPZ853670:BPZ853676 BZV853670:BZV853676 CJR853670:CJR853676 CTN853670:CTN853676 DDJ853670:DDJ853676 DNF853670:DNF853676 DXB853670:DXB853676 EGX853670:EGX853676 EQT853670:EQT853676 FAP853670:FAP853676 FKL853670:FKL853676 FUH853670:FUH853676 GED853670:GED853676 GNZ853670:GNZ853676 GXV853670:GXV853676 HHR853670:HHR853676 HRN853670:HRN853676 IBJ853670:IBJ853676 ILF853670:ILF853676 IVB853670:IVB853676 JEX853670:JEX853676 JOT853670:JOT853676 JYP853670:JYP853676 KIL853670:KIL853676 KSH853670:KSH853676 LCD853670:LCD853676 LLZ853670:LLZ853676 LVV853670:LVV853676 MFR853670:MFR853676 MPN853670:MPN853676 MZJ853670:MZJ853676 NJF853670:NJF853676 NTB853670:NTB853676 OCX853670:OCX853676 OMT853670:OMT853676 OWP853670:OWP853676 PGL853670:PGL853676 PQH853670:PQH853676 QAD853670:QAD853676 QJZ853670:QJZ853676 QTV853670:QTV853676 RDR853670:RDR853676 RNN853670:RNN853676 RXJ853670:RXJ853676 SHF853670:SHF853676 SRB853670:SRB853676 TAX853670:TAX853676 TKT853670:TKT853676 TUP853670:TUP853676 UEL853670:UEL853676 UOH853670:UOH853676 UYD853670:UYD853676 VHZ853670:VHZ853676 VRV853670:VRV853676 WBR853670:WBR853676 WLN853670:WLN853676 WVJ853670:WVJ853676 C919207:C919213 IX919206:IX919212 ST919206:ST919212 ACP919206:ACP919212 AML919206:AML919212 AWH919206:AWH919212 BGD919206:BGD919212 BPZ919206:BPZ919212 BZV919206:BZV919212 CJR919206:CJR919212 CTN919206:CTN919212 DDJ919206:DDJ919212 DNF919206:DNF919212 DXB919206:DXB919212 EGX919206:EGX919212 EQT919206:EQT919212 FAP919206:FAP919212 FKL919206:FKL919212 FUH919206:FUH919212 GED919206:GED919212 GNZ919206:GNZ919212 GXV919206:GXV919212 HHR919206:HHR919212 HRN919206:HRN919212 IBJ919206:IBJ919212 ILF919206:ILF919212 IVB919206:IVB919212 JEX919206:JEX919212 JOT919206:JOT919212 JYP919206:JYP919212 KIL919206:KIL919212 KSH919206:KSH919212 LCD919206:LCD919212 LLZ919206:LLZ919212 LVV919206:LVV919212 MFR919206:MFR919212 MPN919206:MPN919212 MZJ919206:MZJ919212 NJF919206:NJF919212 NTB919206:NTB919212 OCX919206:OCX919212 OMT919206:OMT919212 OWP919206:OWP919212 PGL919206:PGL919212 PQH919206:PQH919212 QAD919206:QAD919212 QJZ919206:QJZ919212 QTV919206:QTV919212 RDR919206:RDR919212 RNN919206:RNN919212 RXJ919206:RXJ919212 SHF919206:SHF919212 SRB919206:SRB919212 TAX919206:TAX919212 TKT919206:TKT919212 TUP919206:TUP919212 UEL919206:UEL919212 UOH919206:UOH919212 UYD919206:UYD919212 VHZ919206:VHZ919212 VRV919206:VRV919212 WBR919206:WBR919212 WLN919206:WLN919212 WVJ919206:WVJ919212 C984743:C984749 IX984742:IX984748 ST984742:ST984748 ACP984742:ACP984748 AML984742:AML984748 AWH984742:AWH984748 BGD984742:BGD984748 BPZ984742:BPZ984748 BZV984742:BZV984748 CJR984742:CJR984748 CTN984742:CTN984748 DDJ984742:DDJ984748 DNF984742:DNF984748 DXB984742:DXB984748 EGX984742:EGX984748 EQT984742:EQT984748 FAP984742:FAP984748 FKL984742:FKL984748 FUH984742:FUH984748 GED984742:GED984748 GNZ984742:GNZ984748 GXV984742:GXV984748 HHR984742:HHR984748 HRN984742:HRN984748 IBJ984742:IBJ984748 ILF984742:ILF984748 IVB984742:IVB984748 JEX984742:JEX984748 JOT984742:JOT984748 JYP984742:JYP984748 KIL984742:KIL984748 KSH984742:KSH984748 LCD984742:LCD984748 LLZ984742:LLZ984748 LVV984742:LVV984748 MFR984742:MFR984748 MPN984742:MPN984748 MZJ984742:MZJ984748 NJF984742:NJF984748 NTB984742:NTB984748 OCX984742:OCX984748 OMT984742:OMT984748 OWP984742:OWP984748 PGL984742:PGL984748 PQH984742:PQH984748 QAD984742:QAD984748 QJZ984742:QJZ984748 QTV984742:QTV984748 RDR984742:RDR984748 RNN984742:RNN984748 RXJ984742:RXJ984748 SHF984742:SHF984748 SRB984742:SRB984748 TAX984742:TAX984748 TKT984742:TKT984748 TUP984742:TUP984748 UEL984742:UEL984748 UOH984742:UOH984748 UYD984742:UYD984748 VHZ984742:VHZ984748 VRV984742:VRV984748 WBR984742:WBR984748 WLN984742:WLN984748 WVJ984742:WVJ984748 C67252:C67255 IX67251:IX67254 ST67251:ST67254 ACP67251:ACP67254 AML67251:AML67254 AWH67251:AWH67254 BGD67251:BGD67254 BPZ67251:BPZ67254 BZV67251:BZV67254 CJR67251:CJR67254 CTN67251:CTN67254 DDJ67251:DDJ67254 DNF67251:DNF67254 DXB67251:DXB67254 EGX67251:EGX67254 EQT67251:EQT67254 FAP67251:FAP67254 FKL67251:FKL67254 FUH67251:FUH67254 GED67251:GED67254 GNZ67251:GNZ67254 GXV67251:GXV67254 HHR67251:HHR67254 HRN67251:HRN67254 IBJ67251:IBJ67254 ILF67251:ILF67254 IVB67251:IVB67254 JEX67251:JEX67254 JOT67251:JOT67254 JYP67251:JYP67254 KIL67251:KIL67254 KSH67251:KSH67254 LCD67251:LCD67254 LLZ67251:LLZ67254 LVV67251:LVV67254 MFR67251:MFR67254 MPN67251:MPN67254 MZJ67251:MZJ67254 NJF67251:NJF67254 NTB67251:NTB67254 OCX67251:OCX67254 OMT67251:OMT67254 OWP67251:OWP67254 PGL67251:PGL67254 PQH67251:PQH67254 QAD67251:QAD67254 QJZ67251:QJZ67254 QTV67251:QTV67254 RDR67251:RDR67254 RNN67251:RNN67254 RXJ67251:RXJ67254 SHF67251:SHF67254 SRB67251:SRB67254 TAX67251:TAX67254 TKT67251:TKT67254 TUP67251:TUP67254 UEL67251:UEL67254 UOH67251:UOH67254 UYD67251:UYD67254 VHZ67251:VHZ67254 VRV67251:VRV67254 WBR67251:WBR67254 WLN67251:WLN67254 WVJ67251:WVJ67254 C132788:C132791 IX132787:IX132790 ST132787:ST132790 ACP132787:ACP132790 AML132787:AML132790 AWH132787:AWH132790 BGD132787:BGD132790 BPZ132787:BPZ132790 BZV132787:BZV132790 CJR132787:CJR132790 CTN132787:CTN132790 DDJ132787:DDJ132790 DNF132787:DNF132790 DXB132787:DXB132790 EGX132787:EGX132790 EQT132787:EQT132790 FAP132787:FAP132790 FKL132787:FKL132790 FUH132787:FUH132790 GED132787:GED132790 GNZ132787:GNZ132790 GXV132787:GXV132790 HHR132787:HHR132790 HRN132787:HRN132790 IBJ132787:IBJ132790 ILF132787:ILF132790 IVB132787:IVB132790 JEX132787:JEX132790 JOT132787:JOT132790 JYP132787:JYP132790 KIL132787:KIL132790 KSH132787:KSH132790 LCD132787:LCD132790 LLZ132787:LLZ132790 LVV132787:LVV132790 MFR132787:MFR132790 MPN132787:MPN132790 MZJ132787:MZJ132790 NJF132787:NJF132790 NTB132787:NTB132790 OCX132787:OCX132790 OMT132787:OMT132790 OWP132787:OWP132790 PGL132787:PGL132790 PQH132787:PQH132790 QAD132787:QAD132790 QJZ132787:QJZ132790 QTV132787:QTV132790 RDR132787:RDR132790 RNN132787:RNN132790 RXJ132787:RXJ132790 SHF132787:SHF132790 SRB132787:SRB132790 TAX132787:TAX132790 TKT132787:TKT132790 TUP132787:TUP132790 UEL132787:UEL132790 UOH132787:UOH132790 UYD132787:UYD132790 VHZ132787:VHZ132790 VRV132787:VRV132790 WBR132787:WBR132790 WLN132787:WLN132790 WVJ132787:WVJ132790 C198324:C198327 IX198323:IX198326 ST198323:ST198326 ACP198323:ACP198326 AML198323:AML198326 AWH198323:AWH198326 BGD198323:BGD198326 BPZ198323:BPZ198326 BZV198323:BZV198326 CJR198323:CJR198326 CTN198323:CTN198326 DDJ198323:DDJ198326 DNF198323:DNF198326 DXB198323:DXB198326 EGX198323:EGX198326 EQT198323:EQT198326 FAP198323:FAP198326 FKL198323:FKL198326 FUH198323:FUH198326 GED198323:GED198326 GNZ198323:GNZ198326 GXV198323:GXV198326 HHR198323:HHR198326 HRN198323:HRN198326 IBJ198323:IBJ198326 ILF198323:ILF198326 IVB198323:IVB198326 JEX198323:JEX198326 JOT198323:JOT198326 JYP198323:JYP198326 KIL198323:KIL198326 KSH198323:KSH198326 LCD198323:LCD198326 LLZ198323:LLZ198326 LVV198323:LVV198326 MFR198323:MFR198326 MPN198323:MPN198326 MZJ198323:MZJ198326 NJF198323:NJF198326 NTB198323:NTB198326 OCX198323:OCX198326 OMT198323:OMT198326 OWP198323:OWP198326 PGL198323:PGL198326 PQH198323:PQH198326 QAD198323:QAD198326 QJZ198323:QJZ198326 QTV198323:QTV198326 RDR198323:RDR198326 RNN198323:RNN198326 RXJ198323:RXJ198326 SHF198323:SHF198326 SRB198323:SRB198326 TAX198323:TAX198326 TKT198323:TKT198326 TUP198323:TUP198326 UEL198323:UEL198326 UOH198323:UOH198326 UYD198323:UYD198326 VHZ198323:VHZ198326 VRV198323:VRV198326 WBR198323:WBR198326 WLN198323:WLN198326 WVJ198323:WVJ198326 C263860:C263863 IX263859:IX263862 ST263859:ST263862 ACP263859:ACP263862 AML263859:AML263862 AWH263859:AWH263862 BGD263859:BGD263862 BPZ263859:BPZ263862 BZV263859:BZV263862 CJR263859:CJR263862 CTN263859:CTN263862 DDJ263859:DDJ263862 DNF263859:DNF263862 DXB263859:DXB263862 EGX263859:EGX263862 EQT263859:EQT263862 FAP263859:FAP263862 FKL263859:FKL263862 FUH263859:FUH263862 GED263859:GED263862 GNZ263859:GNZ263862 GXV263859:GXV263862 HHR263859:HHR263862 HRN263859:HRN263862 IBJ263859:IBJ263862 ILF263859:ILF263862 IVB263859:IVB263862 JEX263859:JEX263862 JOT263859:JOT263862 JYP263859:JYP263862 KIL263859:KIL263862 KSH263859:KSH263862 LCD263859:LCD263862 LLZ263859:LLZ263862 LVV263859:LVV263862 MFR263859:MFR263862 MPN263859:MPN263862 MZJ263859:MZJ263862 NJF263859:NJF263862 NTB263859:NTB263862 OCX263859:OCX263862 OMT263859:OMT263862 OWP263859:OWP263862 PGL263859:PGL263862 PQH263859:PQH263862 QAD263859:QAD263862 QJZ263859:QJZ263862 QTV263859:QTV263862 RDR263859:RDR263862 RNN263859:RNN263862 RXJ263859:RXJ263862 SHF263859:SHF263862 SRB263859:SRB263862 TAX263859:TAX263862 TKT263859:TKT263862 TUP263859:TUP263862 UEL263859:UEL263862 UOH263859:UOH263862 UYD263859:UYD263862 VHZ263859:VHZ263862 VRV263859:VRV263862 WBR263859:WBR263862 WLN263859:WLN263862 WVJ263859:WVJ263862 C329396:C329399 IX329395:IX329398 ST329395:ST329398 ACP329395:ACP329398 AML329395:AML329398 AWH329395:AWH329398 BGD329395:BGD329398 BPZ329395:BPZ329398 BZV329395:BZV329398 CJR329395:CJR329398 CTN329395:CTN329398 DDJ329395:DDJ329398 DNF329395:DNF329398 DXB329395:DXB329398 EGX329395:EGX329398 EQT329395:EQT329398 FAP329395:FAP329398 FKL329395:FKL329398 FUH329395:FUH329398 GED329395:GED329398 GNZ329395:GNZ329398 GXV329395:GXV329398 HHR329395:HHR329398 HRN329395:HRN329398 IBJ329395:IBJ329398 ILF329395:ILF329398 IVB329395:IVB329398 JEX329395:JEX329398 JOT329395:JOT329398 JYP329395:JYP329398 KIL329395:KIL329398 KSH329395:KSH329398 LCD329395:LCD329398 LLZ329395:LLZ329398 LVV329395:LVV329398 MFR329395:MFR329398 MPN329395:MPN329398 MZJ329395:MZJ329398 NJF329395:NJF329398 NTB329395:NTB329398 OCX329395:OCX329398 OMT329395:OMT329398 OWP329395:OWP329398 PGL329395:PGL329398 PQH329395:PQH329398 QAD329395:QAD329398 QJZ329395:QJZ329398 QTV329395:QTV329398 RDR329395:RDR329398 RNN329395:RNN329398 RXJ329395:RXJ329398 SHF329395:SHF329398 SRB329395:SRB329398 TAX329395:TAX329398 TKT329395:TKT329398 TUP329395:TUP329398 UEL329395:UEL329398 UOH329395:UOH329398 UYD329395:UYD329398 VHZ329395:VHZ329398 VRV329395:VRV329398 WBR329395:WBR329398 WLN329395:WLN329398 WVJ329395:WVJ329398 C394932:C394935 IX394931:IX394934 ST394931:ST394934 ACP394931:ACP394934 AML394931:AML394934 AWH394931:AWH394934 BGD394931:BGD394934 BPZ394931:BPZ394934 BZV394931:BZV394934 CJR394931:CJR394934 CTN394931:CTN394934 DDJ394931:DDJ394934 DNF394931:DNF394934 DXB394931:DXB394934 EGX394931:EGX394934 EQT394931:EQT394934 FAP394931:FAP394934 FKL394931:FKL394934 FUH394931:FUH394934 GED394931:GED394934 GNZ394931:GNZ394934 GXV394931:GXV394934 HHR394931:HHR394934 HRN394931:HRN394934 IBJ394931:IBJ394934 ILF394931:ILF394934 IVB394931:IVB394934 JEX394931:JEX394934 JOT394931:JOT394934 JYP394931:JYP394934 KIL394931:KIL394934 KSH394931:KSH394934 LCD394931:LCD394934 LLZ394931:LLZ394934 LVV394931:LVV394934 MFR394931:MFR394934 MPN394931:MPN394934 MZJ394931:MZJ394934 NJF394931:NJF394934 NTB394931:NTB394934 OCX394931:OCX394934 OMT394931:OMT394934 OWP394931:OWP394934 PGL394931:PGL394934 PQH394931:PQH394934 QAD394931:QAD394934 QJZ394931:QJZ394934 QTV394931:QTV394934 RDR394931:RDR394934 RNN394931:RNN394934 RXJ394931:RXJ394934 SHF394931:SHF394934 SRB394931:SRB394934 TAX394931:TAX394934 TKT394931:TKT394934 TUP394931:TUP394934 UEL394931:UEL394934 UOH394931:UOH394934 UYD394931:UYD394934 VHZ394931:VHZ394934 VRV394931:VRV394934 WBR394931:WBR394934 WLN394931:WLN394934 WVJ394931:WVJ394934 C460468:C460471 IX460467:IX460470 ST460467:ST460470 ACP460467:ACP460470 AML460467:AML460470 AWH460467:AWH460470 BGD460467:BGD460470 BPZ460467:BPZ460470 BZV460467:BZV460470 CJR460467:CJR460470 CTN460467:CTN460470 DDJ460467:DDJ460470 DNF460467:DNF460470 DXB460467:DXB460470 EGX460467:EGX460470 EQT460467:EQT460470 FAP460467:FAP460470 FKL460467:FKL460470 FUH460467:FUH460470 GED460467:GED460470 GNZ460467:GNZ460470 GXV460467:GXV460470 HHR460467:HHR460470 HRN460467:HRN460470 IBJ460467:IBJ460470 ILF460467:ILF460470 IVB460467:IVB460470 JEX460467:JEX460470 JOT460467:JOT460470 JYP460467:JYP460470 KIL460467:KIL460470 KSH460467:KSH460470 LCD460467:LCD460470 LLZ460467:LLZ460470 LVV460467:LVV460470 MFR460467:MFR460470 MPN460467:MPN460470 MZJ460467:MZJ460470 NJF460467:NJF460470 NTB460467:NTB460470 OCX460467:OCX460470 OMT460467:OMT460470 OWP460467:OWP460470 PGL460467:PGL460470 PQH460467:PQH460470 QAD460467:QAD460470 QJZ460467:QJZ460470 QTV460467:QTV460470 RDR460467:RDR460470 RNN460467:RNN460470 RXJ460467:RXJ460470 SHF460467:SHF460470 SRB460467:SRB460470 TAX460467:TAX460470 TKT460467:TKT460470 TUP460467:TUP460470 UEL460467:UEL460470 UOH460467:UOH460470 UYD460467:UYD460470 VHZ460467:VHZ460470 VRV460467:VRV460470 WBR460467:WBR460470 WLN460467:WLN460470 WVJ460467:WVJ460470 C526004:C526007 IX526003:IX526006 ST526003:ST526006 ACP526003:ACP526006 AML526003:AML526006 AWH526003:AWH526006 BGD526003:BGD526006 BPZ526003:BPZ526006 BZV526003:BZV526006 CJR526003:CJR526006 CTN526003:CTN526006 DDJ526003:DDJ526006 DNF526003:DNF526006 DXB526003:DXB526006 EGX526003:EGX526006 EQT526003:EQT526006 FAP526003:FAP526006 FKL526003:FKL526006 FUH526003:FUH526006 GED526003:GED526006 GNZ526003:GNZ526006 GXV526003:GXV526006 HHR526003:HHR526006 HRN526003:HRN526006 IBJ526003:IBJ526006 ILF526003:ILF526006 IVB526003:IVB526006 JEX526003:JEX526006 JOT526003:JOT526006 JYP526003:JYP526006 KIL526003:KIL526006 KSH526003:KSH526006 LCD526003:LCD526006 LLZ526003:LLZ526006 LVV526003:LVV526006 MFR526003:MFR526006 MPN526003:MPN526006 MZJ526003:MZJ526006 NJF526003:NJF526006 NTB526003:NTB526006 OCX526003:OCX526006 OMT526003:OMT526006 OWP526003:OWP526006 PGL526003:PGL526006 PQH526003:PQH526006 QAD526003:QAD526006 QJZ526003:QJZ526006 QTV526003:QTV526006 RDR526003:RDR526006 RNN526003:RNN526006 RXJ526003:RXJ526006 SHF526003:SHF526006 SRB526003:SRB526006 TAX526003:TAX526006 TKT526003:TKT526006 TUP526003:TUP526006 UEL526003:UEL526006 UOH526003:UOH526006 UYD526003:UYD526006 VHZ526003:VHZ526006 VRV526003:VRV526006 WBR526003:WBR526006 WLN526003:WLN526006 WVJ526003:WVJ526006 C591540:C591543 IX591539:IX591542 ST591539:ST591542 ACP591539:ACP591542 AML591539:AML591542 AWH591539:AWH591542 BGD591539:BGD591542 BPZ591539:BPZ591542 BZV591539:BZV591542 CJR591539:CJR591542 CTN591539:CTN591542 DDJ591539:DDJ591542 DNF591539:DNF591542 DXB591539:DXB591542 EGX591539:EGX591542 EQT591539:EQT591542 FAP591539:FAP591542 FKL591539:FKL591542 FUH591539:FUH591542 GED591539:GED591542 GNZ591539:GNZ591542 GXV591539:GXV591542 HHR591539:HHR591542 HRN591539:HRN591542 IBJ591539:IBJ591542 ILF591539:ILF591542 IVB591539:IVB591542 JEX591539:JEX591542 JOT591539:JOT591542 JYP591539:JYP591542 KIL591539:KIL591542 KSH591539:KSH591542 LCD591539:LCD591542 LLZ591539:LLZ591542 LVV591539:LVV591542 MFR591539:MFR591542 MPN591539:MPN591542 MZJ591539:MZJ591542 NJF591539:NJF591542 NTB591539:NTB591542 OCX591539:OCX591542 OMT591539:OMT591542 OWP591539:OWP591542 PGL591539:PGL591542 PQH591539:PQH591542 QAD591539:QAD591542 QJZ591539:QJZ591542 QTV591539:QTV591542 RDR591539:RDR591542 RNN591539:RNN591542 RXJ591539:RXJ591542 SHF591539:SHF591542 SRB591539:SRB591542 TAX591539:TAX591542 TKT591539:TKT591542 TUP591539:TUP591542 UEL591539:UEL591542 UOH591539:UOH591542 UYD591539:UYD591542 VHZ591539:VHZ591542 VRV591539:VRV591542 WBR591539:WBR591542 WLN591539:WLN591542 WVJ591539:WVJ591542 C657076:C657079 IX657075:IX657078 ST657075:ST657078 ACP657075:ACP657078 AML657075:AML657078 AWH657075:AWH657078 BGD657075:BGD657078 BPZ657075:BPZ657078 BZV657075:BZV657078 CJR657075:CJR657078 CTN657075:CTN657078 DDJ657075:DDJ657078 DNF657075:DNF657078 DXB657075:DXB657078 EGX657075:EGX657078 EQT657075:EQT657078 FAP657075:FAP657078 FKL657075:FKL657078 FUH657075:FUH657078 GED657075:GED657078 GNZ657075:GNZ657078 GXV657075:GXV657078 HHR657075:HHR657078 HRN657075:HRN657078 IBJ657075:IBJ657078 ILF657075:ILF657078 IVB657075:IVB657078 JEX657075:JEX657078 JOT657075:JOT657078 JYP657075:JYP657078 KIL657075:KIL657078 KSH657075:KSH657078 LCD657075:LCD657078 LLZ657075:LLZ657078 LVV657075:LVV657078 MFR657075:MFR657078 MPN657075:MPN657078 MZJ657075:MZJ657078 NJF657075:NJF657078 NTB657075:NTB657078 OCX657075:OCX657078 OMT657075:OMT657078 OWP657075:OWP657078 PGL657075:PGL657078 PQH657075:PQH657078 QAD657075:QAD657078 QJZ657075:QJZ657078 QTV657075:QTV657078 RDR657075:RDR657078 RNN657075:RNN657078 RXJ657075:RXJ657078 SHF657075:SHF657078 SRB657075:SRB657078 TAX657075:TAX657078 TKT657075:TKT657078 TUP657075:TUP657078 UEL657075:UEL657078 UOH657075:UOH657078 UYD657075:UYD657078 VHZ657075:VHZ657078 VRV657075:VRV657078 WBR657075:WBR657078 WLN657075:WLN657078 WVJ657075:WVJ657078 C722612:C722615 IX722611:IX722614 ST722611:ST722614 ACP722611:ACP722614 AML722611:AML722614 AWH722611:AWH722614 BGD722611:BGD722614 BPZ722611:BPZ722614 BZV722611:BZV722614 CJR722611:CJR722614 CTN722611:CTN722614 DDJ722611:DDJ722614 DNF722611:DNF722614 DXB722611:DXB722614 EGX722611:EGX722614 EQT722611:EQT722614 FAP722611:FAP722614 FKL722611:FKL722614 FUH722611:FUH722614 GED722611:GED722614 GNZ722611:GNZ722614 GXV722611:GXV722614 HHR722611:HHR722614 HRN722611:HRN722614 IBJ722611:IBJ722614 ILF722611:ILF722614 IVB722611:IVB722614 JEX722611:JEX722614 JOT722611:JOT722614 JYP722611:JYP722614 KIL722611:KIL722614 KSH722611:KSH722614 LCD722611:LCD722614 LLZ722611:LLZ722614 LVV722611:LVV722614 MFR722611:MFR722614 MPN722611:MPN722614 MZJ722611:MZJ722614 NJF722611:NJF722614 NTB722611:NTB722614 OCX722611:OCX722614 OMT722611:OMT722614 OWP722611:OWP722614 PGL722611:PGL722614 PQH722611:PQH722614 QAD722611:QAD722614 QJZ722611:QJZ722614 QTV722611:QTV722614 RDR722611:RDR722614 RNN722611:RNN722614 RXJ722611:RXJ722614 SHF722611:SHF722614 SRB722611:SRB722614 TAX722611:TAX722614 TKT722611:TKT722614 TUP722611:TUP722614 UEL722611:UEL722614 UOH722611:UOH722614 UYD722611:UYD722614 VHZ722611:VHZ722614 VRV722611:VRV722614 WBR722611:WBR722614 WLN722611:WLN722614 WVJ722611:WVJ722614 C788148:C788151 IX788147:IX788150 ST788147:ST788150 ACP788147:ACP788150 AML788147:AML788150 AWH788147:AWH788150 BGD788147:BGD788150 BPZ788147:BPZ788150 BZV788147:BZV788150 CJR788147:CJR788150 CTN788147:CTN788150 DDJ788147:DDJ788150 DNF788147:DNF788150 DXB788147:DXB788150 EGX788147:EGX788150 EQT788147:EQT788150 FAP788147:FAP788150 FKL788147:FKL788150 FUH788147:FUH788150 GED788147:GED788150 GNZ788147:GNZ788150 GXV788147:GXV788150 HHR788147:HHR788150 HRN788147:HRN788150 IBJ788147:IBJ788150 ILF788147:ILF788150 IVB788147:IVB788150 JEX788147:JEX788150 JOT788147:JOT788150 JYP788147:JYP788150 KIL788147:KIL788150 KSH788147:KSH788150 LCD788147:LCD788150 LLZ788147:LLZ788150 LVV788147:LVV788150 MFR788147:MFR788150 MPN788147:MPN788150 MZJ788147:MZJ788150 NJF788147:NJF788150 NTB788147:NTB788150 OCX788147:OCX788150 OMT788147:OMT788150 OWP788147:OWP788150 PGL788147:PGL788150 PQH788147:PQH788150 QAD788147:QAD788150 QJZ788147:QJZ788150 QTV788147:QTV788150 RDR788147:RDR788150 RNN788147:RNN788150 RXJ788147:RXJ788150 SHF788147:SHF788150 SRB788147:SRB788150 TAX788147:TAX788150 TKT788147:TKT788150 TUP788147:TUP788150 UEL788147:UEL788150 UOH788147:UOH788150 UYD788147:UYD788150 VHZ788147:VHZ788150 VRV788147:VRV788150 WBR788147:WBR788150 WLN788147:WLN788150 WVJ788147:WVJ788150 C853684:C853687 IX853683:IX853686 ST853683:ST853686 ACP853683:ACP853686 AML853683:AML853686 AWH853683:AWH853686 BGD853683:BGD853686 BPZ853683:BPZ853686 BZV853683:BZV853686 CJR853683:CJR853686 CTN853683:CTN853686 DDJ853683:DDJ853686 DNF853683:DNF853686 DXB853683:DXB853686 EGX853683:EGX853686 EQT853683:EQT853686 FAP853683:FAP853686 FKL853683:FKL853686 FUH853683:FUH853686 GED853683:GED853686 GNZ853683:GNZ853686 GXV853683:GXV853686 HHR853683:HHR853686 HRN853683:HRN853686 IBJ853683:IBJ853686 ILF853683:ILF853686 IVB853683:IVB853686 JEX853683:JEX853686 JOT853683:JOT853686 JYP853683:JYP853686 KIL853683:KIL853686 KSH853683:KSH853686 LCD853683:LCD853686 LLZ853683:LLZ853686 LVV853683:LVV853686 MFR853683:MFR853686 MPN853683:MPN853686 MZJ853683:MZJ853686 NJF853683:NJF853686 NTB853683:NTB853686 OCX853683:OCX853686 OMT853683:OMT853686 OWP853683:OWP853686 PGL853683:PGL853686 PQH853683:PQH853686 QAD853683:QAD853686 QJZ853683:QJZ853686 QTV853683:QTV853686 RDR853683:RDR853686 RNN853683:RNN853686 RXJ853683:RXJ853686 SHF853683:SHF853686 SRB853683:SRB853686 TAX853683:TAX853686 TKT853683:TKT853686 TUP853683:TUP853686 UEL853683:UEL853686 UOH853683:UOH853686 UYD853683:UYD853686 VHZ853683:VHZ853686 VRV853683:VRV853686 WBR853683:WBR853686 WLN853683:WLN853686 WVJ853683:WVJ853686 C919220:C919223 IX919219:IX919222 ST919219:ST919222 ACP919219:ACP919222 AML919219:AML919222 AWH919219:AWH919222 BGD919219:BGD919222 BPZ919219:BPZ919222 BZV919219:BZV919222 CJR919219:CJR919222 CTN919219:CTN919222 DDJ919219:DDJ919222 DNF919219:DNF919222 DXB919219:DXB919222 EGX919219:EGX919222 EQT919219:EQT919222 FAP919219:FAP919222 FKL919219:FKL919222 FUH919219:FUH919222 GED919219:GED919222 GNZ919219:GNZ919222 GXV919219:GXV919222 HHR919219:HHR919222 HRN919219:HRN919222 IBJ919219:IBJ919222 ILF919219:ILF919222 IVB919219:IVB919222 JEX919219:JEX919222 JOT919219:JOT919222 JYP919219:JYP919222 KIL919219:KIL919222 KSH919219:KSH919222 LCD919219:LCD919222 LLZ919219:LLZ919222 LVV919219:LVV919222 MFR919219:MFR919222 MPN919219:MPN919222 MZJ919219:MZJ919222 NJF919219:NJF919222 NTB919219:NTB919222 OCX919219:OCX919222 OMT919219:OMT919222 OWP919219:OWP919222 PGL919219:PGL919222 PQH919219:PQH919222 QAD919219:QAD919222 QJZ919219:QJZ919222 QTV919219:QTV919222 RDR919219:RDR919222 RNN919219:RNN919222 RXJ919219:RXJ919222 SHF919219:SHF919222 SRB919219:SRB919222 TAX919219:TAX919222 TKT919219:TKT919222 TUP919219:TUP919222 UEL919219:UEL919222 UOH919219:UOH919222 UYD919219:UYD919222 VHZ919219:VHZ919222 VRV919219:VRV919222 WBR919219:WBR919222 WLN919219:WLN919222 WVJ919219:WVJ919222 C984756:C984759 IX984755:IX984758 ST984755:ST984758 ACP984755:ACP984758 AML984755:AML984758 AWH984755:AWH984758 BGD984755:BGD984758 BPZ984755:BPZ984758 BZV984755:BZV984758 CJR984755:CJR984758 CTN984755:CTN984758 DDJ984755:DDJ984758 DNF984755:DNF984758 DXB984755:DXB984758 EGX984755:EGX984758 EQT984755:EQT984758 FAP984755:FAP984758 FKL984755:FKL984758 FUH984755:FUH984758 GED984755:GED984758 GNZ984755:GNZ984758 GXV984755:GXV984758 HHR984755:HHR984758 HRN984755:HRN984758 IBJ984755:IBJ984758 ILF984755:ILF984758 IVB984755:IVB984758 JEX984755:JEX984758 JOT984755:JOT984758 JYP984755:JYP984758 KIL984755:KIL984758 KSH984755:KSH984758 LCD984755:LCD984758 LLZ984755:LLZ984758 LVV984755:LVV984758 MFR984755:MFR984758 MPN984755:MPN984758 MZJ984755:MZJ984758 NJF984755:NJF984758 NTB984755:NTB984758 OCX984755:OCX984758 OMT984755:OMT984758 OWP984755:OWP984758 PGL984755:PGL984758 PQH984755:PQH984758 QAD984755:QAD984758 QJZ984755:QJZ984758 QTV984755:QTV984758 RDR984755:RDR984758 RNN984755:RNN984758 RXJ984755:RXJ984758 SHF984755:SHF984758 SRB984755:SRB984758 TAX984755:TAX984758 TKT984755:TKT984758 TUP984755:TUP984758 UEL984755:UEL984758 UOH984755:UOH984758 UYD984755:UYD984758 VHZ984755:VHZ984758 VRV984755:VRV984758 WBR984755:WBR984758 WLN984755:WLN984758 WVJ984755:WVJ984758 D67226:D67251 IY67225:IY67250 SU67225:SU67250 ACQ67225:ACQ67250 AMM67225:AMM67250 AWI67225:AWI67250 BGE67225:BGE67250 BQA67225:BQA67250 BZW67225:BZW67250 CJS67225:CJS67250 CTO67225:CTO67250 DDK67225:DDK67250 DNG67225:DNG67250 DXC67225:DXC67250 EGY67225:EGY67250 EQU67225:EQU67250 FAQ67225:FAQ67250 FKM67225:FKM67250 FUI67225:FUI67250 GEE67225:GEE67250 GOA67225:GOA67250 GXW67225:GXW67250 HHS67225:HHS67250 HRO67225:HRO67250 IBK67225:IBK67250 ILG67225:ILG67250 IVC67225:IVC67250 JEY67225:JEY67250 JOU67225:JOU67250 JYQ67225:JYQ67250 KIM67225:KIM67250 KSI67225:KSI67250 LCE67225:LCE67250 LMA67225:LMA67250 LVW67225:LVW67250 MFS67225:MFS67250 MPO67225:MPO67250 MZK67225:MZK67250 NJG67225:NJG67250 NTC67225:NTC67250 OCY67225:OCY67250 OMU67225:OMU67250 OWQ67225:OWQ67250 PGM67225:PGM67250 PQI67225:PQI67250 QAE67225:QAE67250 QKA67225:QKA67250 QTW67225:QTW67250 RDS67225:RDS67250 RNO67225:RNO67250 RXK67225:RXK67250 SHG67225:SHG67250 SRC67225:SRC67250 TAY67225:TAY67250 TKU67225:TKU67250 TUQ67225:TUQ67250 UEM67225:UEM67250 UOI67225:UOI67250 UYE67225:UYE67250 VIA67225:VIA67250 VRW67225:VRW67250 WBS67225:WBS67250 WLO67225:WLO67250 WVK67225:WVK67250 D132762:D132787 IY132761:IY132786 SU132761:SU132786 ACQ132761:ACQ132786 AMM132761:AMM132786 AWI132761:AWI132786 BGE132761:BGE132786 BQA132761:BQA132786 BZW132761:BZW132786 CJS132761:CJS132786 CTO132761:CTO132786 DDK132761:DDK132786 DNG132761:DNG132786 DXC132761:DXC132786 EGY132761:EGY132786 EQU132761:EQU132786 FAQ132761:FAQ132786 FKM132761:FKM132786 FUI132761:FUI132786 GEE132761:GEE132786 GOA132761:GOA132786 GXW132761:GXW132786 HHS132761:HHS132786 HRO132761:HRO132786 IBK132761:IBK132786 ILG132761:ILG132786 IVC132761:IVC132786 JEY132761:JEY132786 JOU132761:JOU132786 JYQ132761:JYQ132786 KIM132761:KIM132786 KSI132761:KSI132786 LCE132761:LCE132786 LMA132761:LMA132786 LVW132761:LVW132786 MFS132761:MFS132786 MPO132761:MPO132786 MZK132761:MZK132786 NJG132761:NJG132786 NTC132761:NTC132786 OCY132761:OCY132786 OMU132761:OMU132786 OWQ132761:OWQ132786 PGM132761:PGM132786 PQI132761:PQI132786 QAE132761:QAE132786 QKA132761:QKA132786 QTW132761:QTW132786 RDS132761:RDS132786 RNO132761:RNO132786 RXK132761:RXK132786 SHG132761:SHG132786 SRC132761:SRC132786 TAY132761:TAY132786 TKU132761:TKU132786 TUQ132761:TUQ132786 UEM132761:UEM132786 UOI132761:UOI132786 UYE132761:UYE132786 VIA132761:VIA132786 VRW132761:VRW132786 WBS132761:WBS132786 WLO132761:WLO132786 WVK132761:WVK132786 D198298:D198323 IY198297:IY198322 SU198297:SU198322 ACQ198297:ACQ198322 AMM198297:AMM198322 AWI198297:AWI198322 BGE198297:BGE198322 BQA198297:BQA198322 BZW198297:BZW198322 CJS198297:CJS198322 CTO198297:CTO198322 DDK198297:DDK198322 DNG198297:DNG198322 DXC198297:DXC198322 EGY198297:EGY198322 EQU198297:EQU198322 FAQ198297:FAQ198322 FKM198297:FKM198322 FUI198297:FUI198322 GEE198297:GEE198322 GOA198297:GOA198322 GXW198297:GXW198322 HHS198297:HHS198322 HRO198297:HRO198322 IBK198297:IBK198322 ILG198297:ILG198322 IVC198297:IVC198322 JEY198297:JEY198322 JOU198297:JOU198322 JYQ198297:JYQ198322 KIM198297:KIM198322 KSI198297:KSI198322 LCE198297:LCE198322 LMA198297:LMA198322 LVW198297:LVW198322 MFS198297:MFS198322 MPO198297:MPO198322 MZK198297:MZK198322 NJG198297:NJG198322 NTC198297:NTC198322 OCY198297:OCY198322 OMU198297:OMU198322 OWQ198297:OWQ198322 PGM198297:PGM198322 PQI198297:PQI198322 QAE198297:QAE198322 QKA198297:QKA198322 QTW198297:QTW198322 RDS198297:RDS198322 RNO198297:RNO198322 RXK198297:RXK198322 SHG198297:SHG198322 SRC198297:SRC198322 TAY198297:TAY198322 TKU198297:TKU198322 TUQ198297:TUQ198322 UEM198297:UEM198322 UOI198297:UOI198322 UYE198297:UYE198322 VIA198297:VIA198322 VRW198297:VRW198322 WBS198297:WBS198322 WLO198297:WLO198322 WVK198297:WVK198322 D263834:D263859 IY263833:IY263858 SU263833:SU263858 ACQ263833:ACQ263858 AMM263833:AMM263858 AWI263833:AWI263858 BGE263833:BGE263858 BQA263833:BQA263858 BZW263833:BZW263858 CJS263833:CJS263858 CTO263833:CTO263858 DDK263833:DDK263858 DNG263833:DNG263858 DXC263833:DXC263858 EGY263833:EGY263858 EQU263833:EQU263858 FAQ263833:FAQ263858 FKM263833:FKM263858 FUI263833:FUI263858 GEE263833:GEE263858 GOA263833:GOA263858 GXW263833:GXW263858 HHS263833:HHS263858 HRO263833:HRO263858 IBK263833:IBK263858 ILG263833:ILG263858 IVC263833:IVC263858 JEY263833:JEY263858 JOU263833:JOU263858 JYQ263833:JYQ263858 KIM263833:KIM263858 KSI263833:KSI263858 LCE263833:LCE263858 LMA263833:LMA263858 LVW263833:LVW263858 MFS263833:MFS263858 MPO263833:MPO263858 MZK263833:MZK263858 NJG263833:NJG263858 NTC263833:NTC263858 OCY263833:OCY263858 OMU263833:OMU263858 OWQ263833:OWQ263858 PGM263833:PGM263858 PQI263833:PQI263858 QAE263833:QAE263858 QKA263833:QKA263858 QTW263833:QTW263858 RDS263833:RDS263858 RNO263833:RNO263858 RXK263833:RXK263858 SHG263833:SHG263858 SRC263833:SRC263858 TAY263833:TAY263858 TKU263833:TKU263858 TUQ263833:TUQ263858 UEM263833:UEM263858 UOI263833:UOI263858 UYE263833:UYE263858 VIA263833:VIA263858 VRW263833:VRW263858 WBS263833:WBS263858 WLO263833:WLO263858 WVK263833:WVK263858 D329370:D329395 IY329369:IY329394 SU329369:SU329394 ACQ329369:ACQ329394 AMM329369:AMM329394 AWI329369:AWI329394 BGE329369:BGE329394 BQA329369:BQA329394 BZW329369:BZW329394 CJS329369:CJS329394 CTO329369:CTO329394 DDK329369:DDK329394 DNG329369:DNG329394 DXC329369:DXC329394 EGY329369:EGY329394 EQU329369:EQU329394 FAQ329369:FAQ329394 FKM329369:FKM329394 FUI329369:FUI329394 GEE329369:GEE329394 GOA329369:GOA329394 GXW329369:GXW329394 HHS329369:HHS329394 HRO329369:HRO329394 IBK329369:IBK329394 ILG329369:ILG329394 IVC329369:IVC329394 JEY329369:JEY329394 JOU329369:JOU329394 JYQ329369:JYQ329394 KIM329369:KIM329394 KSI329369:KSI329394 LCE329369:LCE329394 LMA329369:LMA329394 LVW329369:LVW329394 MFS329369:MFS329394 MPO329369:MPO329394 MZK329369:MZK329394 NJG329369:NJG329394 NTC329369:NTC329394 OCY329369:OCY329394 OMU329369:OMU329394 OWQ329369:OWQ329394 PGM329369:PGM329394 PQI329369:PQI329394 QAE329369:QAE329394 QKA329369:QKA329394 QTW329369:QTW329394 RDS329369:RDS329394 RNO329369:RNO329394 RXK329369:RXK329394 SHG329369:SHG329394 SRC329369:SRC329394 TAY329369:TAY329394 TKU329369:TKU329394 TUQ329369:TUQ329394 UEM329369:UEM329394 UOI329369:UOI329394 UYE329369:UYE329394 VIA329369:VIA329394 VRW329369:VRW329394 WBS329369:WBS329394 WLO329369:WLO329394 WVK329369:WVK329394 D394906:D394931 IY394905:IY394930 SU394905:SU394930 ACQ394905:ACQ394930 AMM394905:AMM394930 AWI394905:AWI394930 BGE394905:BGE394930 BQA394905:BQA394930 BZW394905:BZW394930 CJS394905:CJS394930 CTO394905:CTO394930 DDK394905:DDK394930 DNG394905:DNG394930 DXC394905:DXC394930 EGY394905:EGY394930 EQU394905:EQU394930 FAQ394905:FAQ394930 FKM394905:FKM394930 FUI394905:FUI394930 GEE394905:GEE394930 GOA394905:GOA394930 GXW394905:GXW394930 HHS394905:HHS394930 HRO394905:HRO394930 IBK394905:IBK394930 ILG394905:ILG394930 IVC394905:IVC394930 JEY394905:JEY394930 JOU394905:JOU394930 JYQ394905:JYQ394930 KIM394905:KIM394930 KSI394905:KSI394930 LCE394905:LCE394930 LMA394905:LMA394930 LVW394905:LVW394930 MFS394905:MFS394930 MPO394905:MPO394930 MZK394905:MZK394930 NJG394905:NJG394930 NTC394905:NTC394930 OCY394905:OCY394930 OMU394905:OMU394930 OWQ394905:OWQ394930 PGM394905:PGM394930 PQI394905:PQI394930 QAE394905:QAE394930 QKA394905:QKA394930 QTW394905:QTW394930 RDS394905:RDS394930 RNO394905:RNO394930 RXK394905:RXK394930 SHG394905:SHG394930 SRC394905:SRC394930 TAY394905:TAY394930 TKU394905:TKU394930 TUQ394905:TUQ394930 UEM394905:UEM394930 UOI394905:UOI394930 UYE394905:UYE394930 VIA394905:VIA394930 VRW394905:VRW394930 WBS394905:WBS394930 WLO394905:WLO394930 WVK394905:WVK394930 D460442:D460467 IY460441:IY460466 SU460441:SU460466 ACQ460441:ACQ460466 AMM460441:AMM460466 AWI460441:AWI460466 BGE460441:BGE460466 BQA460441:BQA460466 BZW460441:BZW460466 CJS460441:CJS460466 CTO460441:CTO460466 DDK460441:DDK460466 DNG460441:DNG460466 DXC460441:DXC460466 EGY460441:EGY460466 EQU460441:EQU460466 FAQ460441:FAQ460466 FKM460441:FKM460466 FUI460441:FUI460466 GEE460441:GEE460466 GOA460441:GOA460466 GXW460441:GXW460466 HHS460441:HHS460466 HRO460441:HRO460466 IBK460441:IBK460466 ILG460441:ILG460466 IVC460441:IVC460466 JEY460441:JEY460466 JOU460441:JOU460466 JYQ460441:JYQ460466 KIM460441:KIM460466 KSI460441:KSI460466 LCE460441:LCE460466 LMA460441:LMA460466 LVW460441:LVW460466 MFS460441:MFS460466 MPO460441:MPO460466 MZK460441:MZK460466 NJG460441:NJG460466 NTC460441:NTC460466 OCY460441:OCY460466 OMU460441:OMU460466 OWQ460441:OWQ460466 PGM460441:PGM460466 PQI460441:PQI460466 QAE460441:QAE460466 QKA460441:QKA460466 QTW460441:QTW460466 RDS460441:RDS460466 RNO460441:RNO460466 RXK460441:RXK460466 SHG460441:SHG460466 SRC460441:SRC460466 TAY460441:TAY460466 TKU460441:TKU460466 TUQ460441:TUQ460466 UEM460441:UEM460466 UOI460441:UOI460466 UYE460441:UYE460466 VIA460441:VIA460466 VRW460441:VRW460466 WBS460441:WBS460466 WLO460441:WLO460466 WVK460441:WVK460466 D525978:D526003 IY525977:IY526002 SU525977:SU526002 ACQ525977:ACQ526002 AMM525977:AMM526002 AWI525977:AWI526002 BGE525977:BGE526002 BQA525977:BQA526002 BZW525977:BZW526002 CJS525977:CJS526002 CTO525977:CTO526002 DDK525977:DDK526002 DNG525977:DNG526002 DXC525977:DXC526002 EGY525977:EGY526002 EQU525977:EQU526002 FAQ525977:FAQ526002 FKM525977:FKM526002 FUI525977:FUI526002 GEE525977:GEE526002 GOA525977:GOA526002 GXW525977:GXW526002 HHS525977:HHS526002 HRO525977:HRO526002 IBK525977:IBK526002 ILG525977:ILG526002 IVC525977:IVC526002 JEY525977:JEY526002 JOU525977:JOU526002 JYQ525977:JYQ526002 KIM525977:KIM526002 KSI525977:KSI526002 LCE525977:LCE526002 LMA525977:LMA526002 LVW525977:LVW526002 MFS525977:MFS526002 MPO525977:MPO526002 MZK525977:MZK526002 NJG525977:NJG526002 NTC525977:NTC526002 OCY525977:OCY526002 OMU525977:OMU526002 OWQ525977:OWQ526002 PGM525977:PGM526002 PQI525977:PQI526002 QAE525977:QAE526002 QKA525977:QKA526002 QTW525977:QTW526002 RDS525977:RDS526002 RNO525977:RNO526002 RXK525977:RXK526002 SHG525977:SHG526002 SRC525977:SRC526002 TAY525977:TAY526002 TKU525977:TKU526002 TUQ525977:TUQ526002 UEM525977:UEM526002 UOI525977:UOI526002 UYE525977:UYE526002 VIA525977:VIA526002 VRW525977:VRW526002 WBS525977:WBS526002 WLO525977:WLO526002 WVK525977:WVK526002 D591514:D591539 IY591513:IY591538 SU591513:SU591538 ACQ591513:ACQ591538 AMM591513:AMM591538 AWI591513:AWI591538 BGE591513:BGE591538 BQA591513:BQA591538 BZW591513:BZW591538 CJS591513:CJS591538 CTO591513:CTO591538 DDK591513:DDK591538 DNG591513:DNG591538 DXC591513:DXC591538 EGY591513:EGY591538 EQU591513:EQU591538 FAQ591513:FAQ591538 FKM591513:FKM591538 FUI591513:FUI591538 GEE591513:GEE591538 GOA591513:GOA591538 GXW591513:GXW591538 HHS591513:HHS591538 HRO591513:HRO591538 IBK591513:IBK591538 ILG591513:ILG591538 IVC591513:IVC591538 JEY591513:JEY591538 JOU591513:JOU591538 JYQ591513:JYQ591538 KIM591513:KIM591538 KSI591513:KSI591538 LCE591513:LCE591538 LMA591513:LMA591538 LVW591513:LVW591538 MFS591513:MFS591538 MPO591513:MPO591538 MZK591513:MZK591538 NJG591513:NJG591538 NTC591513:NTC591538 OCY591513:OCY591538 OMU591513:OMU591538 OWQ591513:OWQ591538 PGM591513:PGM591538 PQI591513:PQI591538 QAE591513:QAE591538 QKA591513:QKA591538 QTW591513:QTW591538 RDS591513:RDS591538 RNO591513:RNO591538 RXK591513:RXK591538 SHG591513:SHG591538 SRC591513:SRC591538 TAY591513:TAY591538 TKU591513:TKU591538 TUQ591513:TUQ591538 UEM591513:UEM591538 UOI591513:UOI591538 UYE591513:UYE591538 VIA591513:VIA591538 VRW591513:VRW591538 WBS591513:WBS591538 WLO591513:WLO591538 WVK591513:WVK591538 D657050:D657075 IY657049:IY657074 SU657049:SU657074 ACQ657049:ACQ657074 AMM657049:AMM657074 AWI657049:AWI657074 BGE657049:BGE657074 BQA657049:BQA657074 BZW657049:BZW657074 CJS657049:CJS657074 CTO657049:CTO657074 DDK657049:DDK657074 DNG657049:DNG657074 DXC657049:DXC657074 EGY657049:EGY657074 EQU657049:EQU657074 FAQ657049:FAQ657074 FKM657049:FKM657074 FUI657049:FUI657074 GEE657049:GEE657074 GOA657049:GOA657074 GXW657049:GXW657074 HHS657049:HHS657074 HRO657049:HRO657074 IBK657049:IBK657074 ILG657049:ILG657074 IVC657049:IVC657074 JEY657049:JEY657074 JOU657049:JOU657074 JYQ657049:JYQ657074 KIM657049:KIM657074 KSI657049:KSI657074 LCE657049:LCE657074 LMA657049:LMA657074 LVW657049:LVW657074 MFS657049:MFS657074 MPO657049:MPO657074 MZK657049:MZK657074 NJG657049:NJG657074 NTC657049:NTC657074 OCY657049:OCY657074 OMU657049:OMU657074 OWQ657049:OWQ657074 PGM657049:PGM657074 PQI657049:PQI657074 QAE657049:QAE657074 QKA657049:QKA657074 QTW657049:QTW657074 RDS657049:RDS657074 RNO657049:RNO657074 RXK657049:RXK657074 SHG657049:SHG657074 SRC657049:SRC657074 TAY657049:TAY657074 TKU657049:TKU657074 TUQ657049:TUQ657074 UEM657049:UEM657074 UOI657049:UOI657074 UYE657049:UYE657074 VIA657049:VIA657074 VRW657049:VRW657074 WBS657049:WBS657074 WLO657049:WLO657074 WVK657049:WVK657074 D722586:D722611 IY722585:IY722610 SU722585:SU722610 ACQ722585:ACQ722610 AMM722585:AMM722610 AWI722585:AWI722610 BGE722585:BGE722610 BQA722585:BQA722610 BZW722585:BZW722610 CJS722585:CJS722610 CTO722585:CTO722610 DDK722585:DDK722610 DNG722585:DNG722610 DXC722585:DXC722610 EGY722585:EGY722610 EQU722585:EQU722610 FAQ722585:FAQ722610 FKM722585:FKM722610 FUI722585:FUI722610 GEE722585:GEE722610 GOA722585:GOA722610 GXW722585:GXW722610 HHS722585:HHS722610 HRO722585:HRO722610 IBK722585:IBK722610 ILG722585:ILG722610 IVC722585:IVC722610 JEY722585:JEY722610 JOU722585:JOU722610 JYQ722585:JYQ722610 KIM722585:KIM722610 KSI722585:KSI722610 LCE722585:LCE722610 LMA722585:LMA722610 LVW722585:LVW722610 MFS722585:MFS722610 MPO722585:MPO722610 MZK722585:MZK722610 NJG722585:NJG722610 NTC722585:NTC722610 OCY722585:OCY722610 OMU722585:OMU722610 OWQ722585:OWQ722610 PGM722585:PGM722610 PQI722585:PQI722610 QAE722585:QAE722610 QKA722585:QKA722610 QTW722585:QTW722610 RDS722585:RDS722610 RNO722585:RNO722610 RXK722585:RXK722610 SHG722585:SHG722610 SRC722585:SRC722610 TAY722585:TAY722610 TKU722585:TKU722610 TUQ722585:TUQ722610 UEM722585:UEM722610 UOI722585:UOI722610 UYE722585:UYE722610 VIA722585:VIA722610 VRW722585:VRW722610 WBS722585:WBS722610 WLO722585:WLO722610 WVK722585:WVK722610 D788122:D788147 IY788121:IY788146 SU788121:SU788146 ACQ788121:ACQ788146 AMM788121:AMM788146 AWI788121:AWI788146 BGE788121:BGE788146 BQA788121:BQA788146 BZW788121:BZW788146 CJS788121:CJS788146 CTO788121:CTO788146 DDK788121:DDK788146 DNG788121:DNG788146 DXC788121:DXC788146 EGY788121:EGY788146 EQU788121:EQU788146 FAQ788121:FAQ788146 FKM788121:FKM788146 FUI788121:FUI788146 GEE788121:GEE788146 GOA788121:GOA788146 GXW788121:GXW788146 HHS788121:HHS788146 HRO788121:HRO788146 IBK788121:IBK788146 ILG788121:ILG788146 IVC788121:IVC788146 JEY788121:JEY788146 JOU788121:JOU788146 JYQ788121:JYQ788146 KIM788121:KIM788146 KSI788121:KSI788146 LCE788121:LCE788146 LMA788121:LMA788146 LVW788121:LVW788146 MFS788121:MFS788146 MPO788121:MPO788146 MZK788121:MZK788146 NJG788121:NJG788146 NTC788121:NTC788146 OCY788121:OCY788146 OMU788121:OMU788146 OWQ788121:OWQ788146 PGM788121:PGM788146 PQI788121:PQI788146 QAE788121:QAE788146 QKA788121:QKA788146 QTW788121:QTW788146 RDS788121:RDS788146 RNO788121:RNO788146 RXK788121:RXK788146 SHG788121:SHG788146 SRC788121:SRC788146 TAY788121:TAY788146 TKU788121:TKU788146 TUQ788121:TUQ788146 UEM788121:UEM788146 UOI788121:UOI788146 UYE788121:UYE788146 VIA788121:VIA788146 VRW788121:VRW788146 WBS788121:WBS788146 WLO788121:WLO788146 WVK788121:WVK788146 D853658:D853683 IY853657:IY853682 SU853657:SU853682 ACQ853657:ACQ853682 AMM853657:AMM853682 AWI853657:AWI853682 BGE853657:BGE853682 BQA853657:BQA853682 BZW853657:BZW853682 CJS853657:CJS853682 CTO853657:CTO853682 DDK853657:DDK853682 DNG853657:DNG853682 DXC853657:DXC853682 EGY853657:EGY853682 EQU853657:EQU853682 FAQ853657:FAQ853682 FKM853657:FKM853682 FUI853657:FUI853682 GEE853657:GEE853682 GOA853657:GOA853682 GXW853657:GXW853682 HHS853657:HHS853682 HRO853657:HRO853682 IBK853657:IBK853682 ILG853657:ILG853682 IVC853657:IVC853682 JEY853657:JEY853682 JOU853657:JOU853682 JYQ853657:JYQ853682 KIM853657:KIM853682 KSI853657:KSI853682 LCE853657:LCE853682 LMA853657:LMA853682 LVW853657:LVW853682 MFS853657:MFS853682 MPO853657:MPO853682 MZK853657:MZK853682 NJG853657:NJG853682 NTC853657:NTC853682 OCY853657:OCY853682 OMU853657:OMU853682 OWQ853657:OWQ853682 PGM853657:PGM853682 PQI853657:PQI853682 QAE853657:QAE853682 QKA853657:QKA853682 QTW853657:QTW853682 RDS853657:RDS853682 RNO853657:RNO853682 RXK853657:RXK853682 SHG853657:SHG853682 SRC853657:SRC853682 TAY853657:TAY853682 TKU853657:TKU853682 TUQ853657:TUQ853682 UEM853657:UEM853682 UOI853657:UOI853682 UYE853657:UYE853682 VIA853657:VIA853682 VRW853657:VRW853682 WBS853657:WBS853682 WLO853657:WLO853682 WVK853657:WVK853682 D919194:D919219 IY919193:IY919218 SU919193:SU919218 ACQ919193:ACQ919218 AMM919193:AMM919218 AWI919193:AWI919218 BGE919193:BGE919218 BQA919193:BQA919218 BZW919193:BZW919218 CJS919193:CJS919218 CTO919193:CTO919218 DDK919193:DDK919218 DNG919193:DNG919218 DXC919193:DXC919218 EGY919193:EGY919218 EQU919193:EQU919218 FAQ919193:FAQ919218 FKM919193:FKM919218 FUI919193:FUI919218 GEE919193:GEE919218 GOA919193:GOA919218 GXW919193:GXW919218 HHS919193:HHS919218 HRO919193:HRO919218 IBK919193:IBK919218 ILG919193:ILG919218 IVC919193:IVC919218 JEY919193:JEY919218 JOU919193:JOU919218 JYQ919193:JYQ919218 KIM919193:KIM919218 KSI919193:KSI919218 LCE919193:LCE919218 LMA919193:LMA919218 LVW919193:LVW919218 MFS919193:MFS919218 MPO919193:MPO919218 MZK919193:MZK919218 NJG919193:NJG919218 NTC919193:NTC919218 OCY919193:OCY919218 OMU919193:OMU919218 OWQ919193:OWQ919218 PGM919193:PGM919218 PQI919193:PQI919218 QAE919193:QAE919218 QKA919193:QKA919218 QTW919193:QTW919218 RDS919193:RDS919218 RNO919193:RNO919218 RXK919193:RXK919218 SHG919193:SHG919218 SRC919193:SRC919218 TAY919193:TAY919218 TKU919193:TKU919218 TUQ919193:TUQ919218 UEM919193:UEM919218 UOI919193:UOI919218 UYE919193:UYE919218 VIA919193:VIA919218 VRW919193:VRW919218 WBS919193:WBS919218 WLO919193:WLO919218 WVK919193:WVK919218 D984730:D984755 IY984729:IY984754 SU984729:SU984754 ACQ984729:ACQ984754 AMM984729:AMM984754 AWI984729:AWI984754 BGE984729:BGE984754 BQA984729:BQA984754 BZW984729:BZW984754 CJS984729:CJS984754 CTO984729:CTO984754 DDK984729:DDK984754 DNG984729:DNG984754 DXC984729:DXC984754 EGY984729:EGY984754 EQU984729:EQU984754 FAQ984729:FAQ984754 FKM984729:FKM984754 FUI984729:FUI984754 GEE984729:GEE984754 GOA984729:GOA984754 GXW984729:GXW984754 HHS984729:HHS984754 HRO984729:HRO984754 IBK984729:IBK984754 ILG984729:ILG984754 IVC984729:IVC984754 JEY984729:JEY984754 JOU984729:JOU984754 JYQ984729:JYQ984754 KIM984729:KIM984754 KSI984729:KSI984754 LCE984729:LCE984754 LMA984729:LMA984754 LVW984729:LVW984754 MFS984729:MFS984754 MPO984729:MPO984754 MZK984729:MZK984754 NJG984729:NJG984754 NTC984729:NTC984754 OCY984729:OCY984754 OMU984729:OMU984754 OWQ984729:OWQ984754 PGM984729:PGM984754 PQI984729:PQI984754 QAE984729:QAE984754 QKA984729:QKA984754 QTW984729:QTW984754 RDS984729:RDS984754 RNO984729:RNO984754 RXK984729:RXK984754 SHG984729:SHG984754 SRC984729:SRC984754 TAY984729:TAY984754 TKU984729:TKU984754 TUQ984729:TUQ984754 UEM984729:UEM984754 UOI984729:UOI984754 UYE984729:UYE984754 VIA984729:VIA984754 VRW984729:VRW984754 WBS984729:WBS984754 WLO984729:WLO984754 WVK984729:WVK984754 C67260:C67261 IX67259:IX67260 ST67259:ST67260 ACP67259:ACP67260 AML67259:AML67260 AWH67259:AWH67260 BGD67259:BGD67260 BPZ67259:BPZ67260 BZV67259:BZV67260 CJR67259:CJR67260 CTN67259:CTN67260 DDJ67259:DDJ67260 DNF67259:DNF67260 DXB67259:DXB67260 EGX67259:EGX67260 EQT67259:EQT67260 FAP67259:FAP67260 FKL67259:FKL67260 FUH67259:FUH67260 GED67259:GED67260 GNZ67259:GNZ67260 GXV67259:GXV67260 HHR67259:HHR67260 HRN67259:HRN67260 IBJ67259:IBJ67260 ILF67259:ILF67260 IVB67259:IVB67260 JEX67259:JEX67260 JOT67259:JOT67260 JYP67259:JYP67260 KIL67259:KIL67260 KSH67259:KSH67260 LCD67259:LCD67260 LLZ67259:LLZ67260 LVV67259:LVV67260 MFR67259:MFR67260 MPN67259:MPN67260 MZJ67259:MZJ67260 NJF67259:NJF67260 NTB67259:NTB67260 OCX67259:OCX67260 OMT67259:OMT67260 OWP67259:OWP67260 PGL67259:PGL67260 PQH67259:PQH67260 QAD67259:QAD67260 QJZ67259:QJZ67260 QTV67259:QTV67260 RDR67259:RDR67260 RNN67259:RNN67260 RXJ67259:RXJ67260 SHF67259:SHF67260 SRB67259:SRB67260 TAX67259:TAX67260 TKT67259:TKT67260 TUP67259:TUP67260 UEL67259:UEL67260 UOH67259:UOH67260 UYD67259:UYD67260 VHZ67259:VHZ67260 VRV67259:VRV67260 WBR67259:WBR67260 WLN67259:WLN67260 WVJ67259:WVJ67260 C132796:C132797 IX132795:IX132796 ST132795:ST132796 ACP132795:ACP132796 AML132795:AML132796 AWH132795:AWH132796 BGD132795:BGD132796 BPZ132795:BPZ132796 BZV132795:BZV132796 CJR132795:CJR132796 CTN132795:CTN132796 DDJ132795:DDJ132796 DNF132795:DNF132796 DXB132795:DXB132796 EGX132795:EGX132796 EQT132795:EQT132796 FAP132795:FAP132796 FKL132795:FKL132796 FUH132795:FUH132796 GED132795:GED132796 GNZ132795:GNZ132796 GXV132795:GXV132796 HHR132795:HHR132796 HRN132795:HRN132796 IBJ132795:IBJ132796 ILF132795:ILF132796 IVB132795:IVB132796 JEX132795:JEX132796 JOT132795:JOT132796 JYP132795:JYP132796 KIL132795:KIL132796 KSH132795:KSH132796 LCD132795:LCD132796 LLZ132795:LLZ132796 LVV132795:LVV132796 MFR132795:MFR132796 MPN132795:MPN132796 MZJ132795:MZJ132796 NJF132795:NJF132796 NTB132795:NTB132796 OCX132795:OCX132796 OMT132795:OMT132796 OWP132795:OWP132796 PGL132795:PGL132796 PQH132795:PQH132796 QAD132795:QAD132796 QJZ132795:QJZ132796 QTV132795:QTV132796 RDR132795:RDR132796 RNN132795:RNN132796 RXJ132795:RXJ132796 SHF132795:SHF132796 SRB132795:SRB132796 TAX132795:TAX132796 TKT132795:TKT132796 TUP132795:TUP132796 UEL132795:UEL132796 UOH132795:UOH132796 UYD132795:UYD132796 VHZ132795:VHZ132796 VRV132795:VRV132796 WBR132795:WBR132796 WLN132795:WLN132796 WVJ132795:WVJ132796 C198332:C198333 IX198331:IX198332 ST198331:ST198332 ACP198331:ACP198332 AML198331:AML198332 AWH198331:AWH198332 BGD198331:BGD198332 BPZ198331:BPZ198332 BZV198331:BZV198332 CJR198331:CJR198332 CTN198331:CTN198332 DDJ198331:DDJ198332 DNF198331:DNF198332 DXB198331:DXB198332 EGX198331:EGX198332 EQT198331:EQT198332 FAP198331:FAP198332 FKL198331:FKL198332 FUH198331:FUH198332 GED198331:GED198332 GNZ198331:GNZ198332 GXV198331:GXV198332 HHR198331:HHR198332 HRN198331:HRN198332 IBJ198331:IBJ198332 ILF198331:ILF198332 IVB198331:IVB198332 JEX198331:JEX198332 JOT198331:JOT198332 JYP198331:JYP198332 KIL198331:KIL198332 KSH198331:KSH198332 LCD198331:LCD198332 LLZ198331:LLZ198332 LVV198331:LVV198332 MFR198331:MFR198332 MPN198331:MPN198332 MZJ198331:MZJ198332 NJF198331:NJF198332 NTB198331:NTB198332 OCX198331:OCX198332 OMT198331:OMT198332 OWP198331:OWP198332 PGL198331:PGL198332 PQH198331:PQH198332 QAD198331:QAD198332 QJZ198331:QJZ198332 QTV198331:QTV198332 RDR198331:RDR198332 RNN198331:RNN198332 RXJ198331:RXJ198332 SHF198331:SHF198332 SRB198331:SRB198332 TAX198331:TAX198332 TKT198331:TKT198332 TUP198331:TUP198332 UEL198331:UEL198332 UOH198331:UOH198332 UYD198331:UYD198332 VHZ198331:VHZ198332 VRV198331:VRV198332 WBR198331:WBR198332 WLN198331:WLN198332 WVJ198331:WVJ198332 C263868:C263869 IX263867:IX263868 ST263867:ST263868 ACP263867:ACP263868 AML263867:AML263868 AWH263867:AWH263868 BGD263867:BGD263868 BPZ263867:BPZ263868 BZV263867:BZV263868 CJR263867:CJR263868 CTN263867:CTN263868 DDJ263867:DDJ263868 DNF263867:DNF263868 DXB263867:DXB263868 EGX263867:EGX263868 EQT263867:EQT263868 FAP263867:FAP263868 FKL263867:FKL263868 FUH263867:FUH263868 GED263867:GED263868 GNZ263867:GNZ263868 GXV263867:GXV263868 HHR263867:HHR263868 HRN263867:HRN263868 IBJ263867:IBJ263868 ILF263867:ILF263868 IVB263867:IVB263868 JEX263867:JEX263868 JOT263867:JOT263868 JYP263867:JYP263868 KIL263867:KIL263868 KSH263867:KSH263868 LCD263867:LCD263868 LLZ263867:LLZ263868 LVV263867:LVV263868 MFR263867:MFR263868 MPN263867:MPN263868 MZJ263867:MZJ263868 NJF263867:NJF263868 NTB263867:NTB263868 OCX263867:OCX263868 OMT263867:OMT263868 OWP263867:OWP263868 PGL263867:PGL263868 PQH263867:PQH263868 QAD263867:QAD263868 QJZ263867:QJZ263868 QTV263867:QTV263868 RDR263867:RDR263868 RNN263867:RNN263868 RXJ263867:RXJ263868 SHF263867:SHF263868 SRB263867:SRB263868 TAX263867:TAX263868 TKT263867:TKT263868 TUP263867:TUP263868 UEL263867:UEL263868 UOH263867:UOH263868 UYD263867:UYD263868 VHZ263867:VHZ263868 VRV263867:VRV263868 WBR263867:WBR263868 WLN263867:WLN263868 WVJ263867:WVJ263868 C329404:C329405 IX329403:IX329404 ST329403:ST329404 ACP329403:ACP329404 AML329403:AML329404 AWH329403:AWH329404 BGD329403:BGD329404 BPZ329403:BPZ329404 BZV329403:BZV329404 CJR329403:CJR329404 CTN329403:CTN329404 DDJ329403:DDJ329404 DNF329403:DNF329404 DXB329403:DXB329404 EGX329403:EGX329404 EQT329403:EQT329404 FAP329403:FAP329404 FKL329403:FKL329404 FUH329403:FUH329404 GED329403:GED329404 GNZ329403:GNZ329404 GXV329403:GXV329404 HHR329403:HHR329404 HRN329403:HRN329404 IBJ329403:IBJ329404 ILF329403:ILF329404 IVB329403:IVB329404 JEX329403:JEX329404 JOT329403:JOT329404 JYP329403:JYP329404 KIL329403:KIL329404 KSH329403:KSH329404 LCD329403:LCD329404 LLZ329403:LLZ329404 LVV329403:LVV329404 MFR329403:MFR329404 MPN329403:MPN329404 MZJ329403:MZJ329404 NJF329403:NJF329404 NTB329403:NTB329404 OCX329403:OCX329404 OMT329403:OMT329404 OWP329403:OWP329404 PGL329403:PGL329404 PQH329403:PQH329404 QAD329403:QAD329404 QJZ329403:QJZ329404 QTV329403:QTV329404 RDR329403:RDR329404 RNN329403:RNN329404 RXJ329403:RXJ329404 SHF329403:SHF329404 SRB329403:SRB329404 TAX329403:TAX329404 TKT329403:TKT329404 TUP329403:TUP329404 UEL329403:UEL329404 UOH329403:UOH329404 UYD329403:UYD329404 VHZ329403:VHZ329404 VRV329403:VRV329404 WBR329403:WBR329404 WLN329403:WLN329404 WVJ329403:WVJ329404 C394940:C394941 IX394939:IX394940 ST394939:ST394940 ACP394939:ACP394940 AML394939:AML394940 AWH394939:AWH394940 BGD394939:BGD394940 BPZ394939:BPZ394940 BZV394939:BZV394940 CJR394939:CJR394940 CTN394939:CTN394940 DDJ394939:DDJ394940 DNF394939:DNF394940 DXB394939:DXB394940 EGX394939:EGX394940 EQT394939:EQT394940 FAP394939:FAP394940 FKL394939:FKL394940 FUH394939:FUH394940 GED394939:GED394940 GNZ394939:GNZ394940 GXV394939:GXV394940 HHR394939:HHR394940 HRN394939:HRN394940 IBJ394939:IBJ394940 ILF394939:ILF394940 IVB394939:IVB394940 JEX394939:JEX394940 JOT394939:JOT394940 JYP394939:JYP394940 KIL394939:KIL394940 KSH394939:KSH394940 LCD394939:LCD394940 LLZ394939:LLZ394940 LVV394939:LVV394940 MFR394939:MFR394940 MPN394939:MPN394940 MZJ394939:MZJ394940 NJF394939:NJF394940 NTB394939:NTB394940 OCX394939:OCX394940 OMT394939:OMT394940 OWP394939:OWP394940 PGL394939:PGL394940 PQH394939:PQH394940 QAD394939:QAD394940 QJZ394939:QJZ394940 QTV394939:QTV394940 RDR394939:RDR394940 RNN394939:RNN394940 RXJ394939:RXJ394940 SHF394939:SHF394940 SRB394939:SRB394940 TAX394939:TAX394940 TKT394939:TKT394940 TUP394939:TUP394940 UEL394939:UEL394940 UOH394939:UOH394940 UYD394939:UYD394940 VHZ394939:VHZ394940 VRV394939:VRV394940 WBR394939:WBR394940 WLN394939:WLN394940 WVJ394939:WVJ394940 C460476:C460477 IX460475:IX460476 ST460475:ST460476 ACP460475:ACP460476 AML460475:AML460476 AWH460475:AWH460476 BGD460475:BGD460476 BPZ460475:BPZ460476 BZV460475:BZV460476 CJR460475:CJR460476 CTN460475:CTN460476 DDJ460475:DDJ460476 DNF460475:DNF460476 DXB460475:DXB460476 EGX460475:EGX460476 EQT460475:EQT460476 FAP460475:FAP460476 FKL460475:FKL460476 FUH460475:FUH460476 GED460475:GED460476 GNZ460475:GNZ460476 GXV460475:GXV460476 HHR460475:HHR460476 HRN460475:HRN460476 IBJ460475:IBJ460476 ILF460475:ILF460476 IVB460475:IVB460476 JEX460475:JEX460476 JOT460475:JOT460476 JYP460475:JYP460476 KIL460475:KIL460476 KSH460475:KSH460476 LCD460475:LCD460476 LLZ460475:LLZ460476 LVV460475:LVV460476 MFR460475:MFR460476 MPN460475:MPN460476 MZJ460475:MZJ460476 NJF460475:NJF460476 NTB460475:NTB460476 OCX460475:OCX460476 OMT460475:OMT460476 OWP460475:OWP460476 PGL460475:PGL460476 PQH460475:PQH460476 QAD460475:QAD460476 QJZ460475:QJZ460476 QTV460475:QTV460476 RDR460475:RDR460476 RNN460475:RNN460476 RXJ460475:RXJ460476 SHF460475:SHF460476 SRB460475:SRB460476 TAX460475:TAX460476 TKT460475:TKT460476 TUP460475:TUP460476 UEL460475:UEL460476 UOH460475:UOH460476 UYD460475:UYD460476 VHZ460475:VHZ460476 VRV460475:VRV460476 WBR460475:WBR460476 WLN460475:WLN460476 WVJ460475:WVJ460476 C526012:C526013 IX526011:IX526012 ST526011:ST526012 ACP526011:ACP526012 AML526011:AML526012 AWH526011:AWH526012 BGD526011:BGD526012 BPZ526011:BPZ526012 BZV526011:BZV526012 CJR526011:CJR526012 CTN526011:CTN526012 DDJ526011:DDJ526012 DNF526011:DNF526012 DXB526011:DXB526012 EGX526011:EGX526012 EQT526011:EQT526012 FAP526011:FAP526012 FKL526011:FKL526012 FUH526011:FUH526012 GED526011:GED526012 GNZ526011:GNZ526012 GXV526011:GXV526012 HHR526011:HHR526012 HRN526011:HRN526012 IBJ526011:IBJ526012 ILF526011:ILF526012 IVB526011:IVB526012 JEX526011:JEX526012 JOT526011:JOT526012 JYP526011:JYP526012 KIL526011:KIL526012 KSH526011:KSH526012 LCD526011:LCD526012 LLZ526011:LLZ526012 LVV526011:LVV526012 MFR526011:MFR526012 MPN526011:MPN526012 MZJ526011:MZJ526012 NJF526011:NJF526012 NTB526011:NTB526012 OCX526011:OCX526012 OMT526011:OMT526012 OWP526011:OWP526012 PGL526011:PGL526012 PQH526011:PQH526012 QAD526011:QAD526012 QJZ526011:QJZ526012 QTV526011:QTV526012 RDR526011:RDR526012 RNN526011:RNN526012 RXJ526011:RXJ526012 SHF526011:SHF526012 SRB526011:SRB526012 TAX526011:TAX526012 TKT526011:TKT526012 TUP526011:TUP526012 UEL526011:UEL526012 UOH526011:UOH526012 UYD526011:UYD526012 VHZ526011:VHZ526012 VRV526011:VRV526012 WBR526011:WBR526012 WLN526011:WLN526012 WVJ526011:WVJ526012 C591548:C591549 IX591547:IX591548 ST591547:ST591548 ACP591547:ACP591548 AML591547:AML591548 AWH591547:AWH591548 BGD591547:BGD591548 BPZ591547:BPZ591548 BZV591547:BZV591548 CJR591547:CJR591548 CTN591547:CTN591548 DDJ591547:DDJ591548 DNF591547:DNF591548 DXB591547:DXB591548 EGX591547:EGX591548 EQT591547:EQT591548 FAP591547:FAP591548 FKL591547:FKL591548 FUH591547:FUH591548 GED591547:GED591548 GNZ591547:GNZ591548 GXV591547:GXV591548 HHR591547:HHR591548 HRN591547:HRN591548 IBJ591547:IBJ591548 ILF591547:ILF591548 IVB591547:IVB591548 JEX591547:JEX591548 JOT591547:JOT591548 JYP591547:JYP591548 KIL591547:KIL591548 KSH591547:KSH591548 LCD591547:LCD591548 LLZ591547:LLZ591548 LVV591547:LVV591548 MFR591547:MFR591548 MPN591547:MPN591548 MZJ591547:MZJ591548 NJF591547:NJF591548 NTB591547:NTB591548 OCX591547:OCX591548 OMT591547:OMT591548 OWP591547:OWP591548 PGL591547:PGL591548 PQH591547:PQH591548 QAD591547:QAD591548 QJZ591547:QJZ591548 QTV591547:QTV591548 RDR591547:RDR591548 RNN591547:RNN591548 RXJ591547:RXJ591548 SHF591547:SHF591548 SRB591547:SRB591548 TAX591547:TAX591548 TKT591547:TKT591548 TUP591547:TUP591548 UEL591547:UEL591548 UOH591547:UOH591548 UYD591547:UYD591548 VHZ591547:VHZ591548 VRV591547:VRV591548 WBR591547:WBR591548 WLN591547:WLN591548 WVJ591547:WVJ591548 C657084:C657085 IX657083:IX657084 ST657083:ST657084 ACP657083:ACP657084 AML657083:AML657084 AWH657083:AWH657084 BGD657083:BGD657084 BPZ657083:BPZ657084 BZV657083:BZV657084 CJR657083:CJR657084 CTN657083:CTN657084 DDJ657083:DDJ657084 DNF657083:DNF657084 DXB657083:DXB657084 EGX657083:EGX657084 EQT657083:EQT657084 FAP657083:FAP657084 FKL657083:FKL657084 FUH657083:FUH657084 GED657083:GED657084 GNZ657083:GNZ657084 GXV657083:GXV657084 HHR657083:HHR657084 HRN657083:HRN657084 IBJ657083:IBJ657084 ILF657083:ILF657084 IVB657083:IVB657084 JEX657083:JEX657084 JOT657083:JOT657084 JYP657083:JYP657084 KIL657083:KIL657084 KSH657083:KSH657084 LCD657083:LCD657084 LLZ657083:LLZ657084 LVV657083:LVV657084 MFR657083:MFR657084 MPN657083:MPN657084 MZJ657083:MZJ657084 NJF657083:NJF657084 NTB657083:NTB657084 OCX657083:OCX657084 OMT657083:OMT657084 OWP657083:OWP657084 PGL657083:PGL657084 PQH657083:PQH657084 QAD657083:QAD657084 QJZ657083:QJZ657084 QTV657083:QTV657084 RDR657083:RDR657084 RNN657083:RNN657084 RXJ657083:RXJ657084 SHF657083:SHF657084 SRB657083:SRB657084 TAX657083:TAX657084 TKT657083:TKT657084 TUP657083:TUP657084 UEL657083:UEL657084 UOH657083:UOH657084 UYD657083:UYD657084 VHZ657083:VHZ657084 VRV657083:VRV657084 WBR657083:WBR657084 WLN657083:WLN657084 WVJ657083:WVJ657084 C722620:C722621 IX722619:IX722620 ST722619:ST722620 ACP722619:ACP722620 AML722619:AML722620 AWH722619:AWH722620 BGD722619:BGD722620 BPZ722619:BPZ722620 BZV722619:BZV722620 CJR722619:CJR722620 CTN722619:CTN722620 DDJ722619:DDJ722620 DNF722619:DNF722620 DXB722619:DXB722620 EGX722619:EGX722620 EQT722619:EQT722620 FAP722619:FAP722620 FKL722619:FKL722620 FUH722619:FUH722620 GED722619:GED722620 GNZ722619:GNZ722620 GXV722619:GXV722620 HHR722619:HHR722620 HRN722619:HRN722620 IBJ722619:IBJ722620 ILF722619:ILF722620 IVB722619:IVB722620 JEX722619:JEX722620 JOT722619:JOT722620 JYP722619:JYP722620 KIL722619:KIL722620 KSH722619:KSH722620 LCD722619:LCD722620 LLZ722619:LLZ722620 LVV722619:LVV722620 MFR722619:MFR722620 MPN722619:MPN722620 MZJ722619:MZJ722620 NJF722619:NJF722620 NTB722619:NTB722620 OCX722619:OCX722620 OMT722619:OMT722620 OWP722619:OWP722620 PGL722619:PGL722620 PQH722619:PQH722620 QAD722619:QAD722620 QJZ722619:QJZ722620 QTV722619:QTV722620 RDR722619:RDR722620 RNN722619:RNN722620 RXJ722619:RXJ722620 SHF722619:SHF722620 SRB722619:SRB722620 TAX722619:TAX722620 TKT722619:TKT722620 TUP722619:TUP722620 UEL722619:UEL722620 UOH722619:UOH722620 UYD722619:UYD722620 VHZ722619:VHZ722620 VRV722619:VRV722620 WBR722619:WBR722620 WLN722619:WLN722620 WVJ722619:WVJ722620 C788156:C788157 IX788155:IX788156 ST788155:ST788156 ACP788155:ACP788156 AML788155:AML788156 AWH788155:AWH788156 BGD788155:BGD788156 BPZ788155:BPZ788156 BZV788155:BZV788156 CJR788155:CJR788156 CTN788155:CTN788156 DDJ788155:DDJ788156 DNF788155:DNF788156 DXB788155:DXB788156 EGX788155:EGX788156 EQT788155:EQT788156 FAP788155:FAP788156 FKL788155:FKL788156 FUH788155:FUH788156 GED788155:GED788156 GNZ788155:GNZ788156 GXV788155:GXV788156 HHR788155:HHR788156 HRN788155:HRN788156 IBJ788155:IBJ788156 ILF788155:ILF788156 IVB788155:IVB788156 JEX788155:JEX788156 JOT788155:JOT788156 JYP788155:JYP788156 KIL788155:KIL788156 KSH788155:KSH788156 LCD788155:LCD788156 LLZ788155:LLZ788156 LVV788155:LVV788156 MFR788155:MFR788156 MPN788155:MPN788156 MZJ788155:MZJ788156 NJF788155:NJF788156 NTB788155:NTB788156 OCX788155:OCX788156 OMT788155:OMT788156 OWP788155:OWP788156 PGL788155:PGL788156 PQH788155:PQH788156 QAD788155:QAD788156 QJZ788155:QJZ788156 QTV788155:QTV788156 RDR788155:RDR788156 RNN788155:RNN788156 RXJ788155:RXJ788156 SHF788155:SHF788156 SRB788155:SRB788156 TAX788155:TAX788156 TKT788155:TKT788156 TUP788155:TUP788156 UEL788155:UEL788156 UOH788155:UOH788156 UYD788155:UYD788156 VHZ788155:VHZ788156 VRV788155:VRV788156 WBR788155:WBR788156 WLN788155:WLN788156 WVJ788155:WVJ788156 C853692:C853693 IX853691:IX853692 ST853691:ST853692 ACP853691:ACP853692 AML853691:AML853692 AWH853691:AWH853692 BGD853691:BGD853692 BPZ853691:BPZ853692 BZV853691:BZV853692 CJR853691:CJR853692 CTN853691:CTN853692 DDJ853691:DDJ853692 DNF853691:DNF853692 DXB853691:DXB853692 EGX853691:EGX853692 EQT853691:EQT853692 FAP853691:FAP853692 FKL853691:FKL853692 FUH853691:FUH853692 GED853691:GED853692 GNZ853691:GNZ853692 GXV853691:GXV853692 HHR853691:HHR853692 HRN853691:HRN853692 IBJ853691:IBJ853692 ILF853691:ILF853692 IVB853691:IVB853692 JEX853691:JEX853692 JOT853691:JOT853692 JYP853691:JYP853692 KIL853691:KIL853692 KSH853691:KSH853692 LCD853691:LCD853692 LLZ853691:LLZ853692 LVV853691:LVV853692 MFR853691:MFR853692 MPN853691:MPN853692 MZJ853691:MZJ853692 NJF853691:NJF853692 NTB853691:NTB853692 OCX853691:OCX853692 OMT853691:OMT853692 OWP853691:OWP853692 PGL853691:PGL853692 PQH853691:PQH853692 QAD853691:QAD853692 QJZ853691:QJZ853692 QTV853691:QTV853692 RDR853691:RDR853692 RNN853691:RNN853692 RXJ853691:RXJ853692 SHF853691:SHF853692 SRB853691:SRB853692 TAX853691:TAX853692 TKT853691:TKT853692 TUP853691:TUP853692 UEL853691:UEL853692 UOH853691:UOH853692 UYD853691:UYD853692 VHZ853691:VHZ853692 VRV853691:VRV853692 WBR853691:WBR853692 WLN853691:WLN853692 WVJ853691:WVJ853692 C919228:C919229 IX919227:IX919228 ST919227:ST919228 ACP919227:ACP919228 AML919227:AML919228 AWH919227:AWH919228 BGD919227:BGD919228 BPZ919227:BPZ919228 BZV919227:BZV919228 CJR919227:CJR919228 CTN919227:CTN919228 DDJ919227:DDJ919228 DNF919227:DNF919228 DXB919227:DXB919228 EGX919227:EGX919228 EQT919227:EQT919228 FAP919227:FAP919228 FKL919227:FKL919228 FUH919227:FUH919228 GED919227:GED919228 GNZ919227:GNZ919228 GXV919227:GXV919228 HHR919227:HHR919228 HRN919227:HRN919228 IBJ919227:IBJ919228 ILF919227:ILF919228 IVB919227:IVB919228 JEX919227:JEX919228 JOT919227:JOT919228 JYP919227:JYP919228 KIL919227:KIL919228 KSH919227:KSH919228 LCD919227:LCD919228 LLZ919227:LLZ919228 LVV919227:LVV919228 MFR919227:MFR919228 MPN919227:MPN919228 MZJ919227:MZJ919228 NJF919227:NJF919228 NTB919227:NTB919228 OCX919227:OCX919228 OMT919227:OMT919228 OWP919227:OWP919228 PGL919227:PGL919228 PQH919227:PQH919228 QAD919227:QAD919228 QJZ919227:QJZ919228 QTV919227:QTV919228 RDR919227:RDR919228 RNN919227:RNN919228 RXJ919227:RXJ919228 SHF919227:SHF919228 SRB919227:SRB919228 TAX919227:TAX919228 TKT919227:TKT919228 TUP919227:TUP919228 UEL919227:UEL919228 UOH919227:UOH919228 UYD919227:UYD919228 VHZ919227:VHZ919228 VRV919227:VRV919228 WBR919227:WBR919228 WLN919227:WLN919228 WVJ919227:WVJ919228 C984764:C984765 IX984763:IX984764 ST984763:ST984764 ACP984763:ACP984764 AML984763:AML984764 AWH984763:AWH984764 BGD984763:BGD984764 BPZ984763:BPZ984764 BZV984763:BZV984764 CJR984763:CJR984764 CTN984763:CTN984764 DDJ984763:DDJ984764 DNF984763:DNF984764 DXB984763:DXB984764 EGX984763:EGX984764 EQT984763:EQT984764 FAP984763:FAP984764 FKL984763:FKL984764 FUH984763:FUH984764 GED984763:GED984764 GNZ984763:GNZ984764 GXV984763:GXV984764 HHR984763:HHR984764 HRN984763:HRN984764 IBJ984763:IBJ984764 ILF984763:ILF984764 IVB984763:IVB984764 JEX984763:JEX984764 JOT984763:JOT984764 JYP984763:JYP984764 KIL984763:KIL984764 KSH984763:KSH984764 LCD984763:LCD984764 LLZ984763:LLZ984764 LVV984763:LVV984764 MFR984763:MFR984764 MPN984763:MPN984764 MZJ984763:MZJ984764 NJF984763:NJF984764 NTB984763:NTB984764 OCX984763:OCX984764 OMT984763:OMT984764 OWP984763:OWP984764 PGL984763:PGL984764 PQH984763:PQH984764 QAD984763:QAD984764 QJZ984763:QJZ984764 QTV984763:QTV984764 RDR984763:RDR984764 RNN984763:RNN984764 RXJ984763:RXJ984764 SHF984763:SHF984764 SRB984763:SRB984764 TAX984763:TAX984764 TKT984763:TKT984764 TUP984763:TUP984764 UEL984763:UEL984764 UOH984763:UOH984764 UYD984763:UYD984764 VHZ984763:VHZ984764 VRV984763:VRV984764 WBR984763:WBR984764 WLN984763:WLN984764 WVJ984763:WVJ984764 D67256:D67259 IY67255:IY67258 SU67255:SU67258 ACQ67255:ACQ67258 AMM67255:AMM67258 AWI67255:AWI67258 BGE67255:BGE67258 BQA67255:BQA67258 BZW67255:BZW67258 CJS67255:CJS67258 CTO67255:CTO67258 DDK67255:DDK67258 DNG67255:DNG67258 DXC67255:DXC67258 EGY67255:EGY67258 EQU67255:EQU67258 FAQ67255:FAQ67258 FKM67255:FKM67258 FUI67255:FUI67258 GEE67255:GEE67258 GOA67255:GOA67258 GXW67255:GXW67258 HHS67255:HHS67258 HRO67255:HRO67258 IBK67255:IBK67258 ILG67255:ILG67258 IVC67255:IVC67258 JEY67255:JEY67258 JOU67255:JOU67258 JYQ67255:JYQ67258 KIM67255:KIM67258 KSI67255:KSI67258 LCE67255:LCE67258 LMA67255:LMA67258 LVW67255:LVW67258 MFS67255:MFS67258 MPO67255:MPO67258 MZK67255:MZK67258 NJG67255:NJG67258 NTC67255:NTC67258 OCY67255:OCY67258 OMU67255:OMU67258 OWQ67255:OWQ67258 PGM67255:PGM67258 PQI67255:PQI67258 QAE67255:QAE67258 QKA67255:QKA67258 QTW67255:QTW67258 RDS67255:RDS67258 RNO67255:RNO67258 RXK67255:RXK67258 SHG67255:SHG67258 SRC67255:SRC67258 TAY67255:TAY67258 TKU67255:TKU67258 TUQ67255:TUQ67258 UEM67255:UEM67258 UOI67255:UOI67258 UYE67255:UYE67258 VIA67255:VIA67258 VRW67255:VRW67258 WBS67255:WBS67258 WLO67255:WLO67258 WVK67255:WVK67258 D132792:D132795 IY132791:IY132794 SU132791:SU132794 ACQ132791:ACQ132794 AMM132791:AMM132794 AWI132791:AWI132794 BGE132791:BGE132794 BQA132791:BQA132794 BZW132791:BZW132794 CJS132791:CJS132794 CTO132791:CTO132794 DDK132791:DDK132794 DNG132791:DNG132794 DXC132791:DXC132794 EGY132791:EGY132794 EQU132791:EQU132794 FAQ132791:FAQ132794 FKM132791:FKM132794 FUI132791:FUI132794 GEE132791:GEE132794 GOA132791:GOA132794 GXW132791:GXW132794 HHS132791:HHS132794 HRO132791:HRO132794 IBK132791:IBK132794 ILG132791:ILG132794 IVC132791:IVC132794 JEY132791:JEY132794 JOU132791:JOU132794 JYQ132791:JYQ132794 KIM132791:KIM132794 KSI132791:KSI132794 LCE132791:LCE132794 LMA132791:LMA132794 LVW132791:LVW132794 MFS132791:MFS132794 MPO132791:MPO132794 MZK132791:MZK132794 NJG132791:NJG132794 NTC132791:NTC132794 OCY132791:OCY132794 OMU132791:OMU132794 OWQ132791:OWQ132794 PGM132791:PGM132794 PQI132791:PQI132794 QAE132791:QAE132794 QKA132791:QKA132794 QTW132791:QTW132794 RDS132791:RDS132794 RNO132791:RNO132794 RXK132791:RXK132794 SHG132791:SHG132794 SRC132791:SRC132794 TAY132791:TAY132794 TKU132791:TKU132794 TUQ132791:TUQ132794 UEM132791:UEM132794 UOI132791:UOI132794 UYE132791:UYE132794 VIA132791:VIA132794 VRW132791:VRW132794 WBS132791:WBS132794 WLO132791:WLO132794 WVK132791:WVK132794 D198328:D198331 IY198327:IY198330 SU198327:SU198330 ACQ198327:ACQ198330 AMM198327:AMM198330 AWI198327:AWI198330 BGE198327:BGE198330 BQA198327:BQA198330 BZW198327:BZW198330 CJS198327:CJS198330 CTO198327:CTO198330 DDK198327:DDK198330 DNG198327:DNG198330 DXC198327:DXC198330 EGY198327:EGY198330 EQU198327:EQU198330 FAQ198327:FAQ198330 FKM198327:FKM198330 FUI198327:FUI198330 GEE198327:GEE198330 GOA198327:GOA198330 GXW198327:GXW198330 HHS198327:HHS198330 HRO198327:HRO198330 IBK198327:IBK198330 ILG198327:ILG198330 IVC198327:IVC198330 JEY198327:JEY198330 JOU198327:JOU198330 JYQ198327:JYQ198330 KIM198327:KIM198330 KSI198327:KSI198330 LCE198327:LCE198330 LMA198327:LMA198330 LVW198327:LVW198330 MFS198327:MFS198330 MPO198327:MPO198330 MZK198327:MZK198330 NJG198327:NJG198330 NTC198327:NTC198330 OCY198327:OCY198330 OMU198327:OMU198330 OWQ198327:OWQ198330 PGM198327:PGM198330 PQI198327:PQI198330 QAE198327:QAE198330 QKA198327:QKA198330 QTW198327:QTW198330 RDS198327:RDS198330 RNO198327:RNO198330 RXK198327:RXK198330 SHG198327:SHG198330 SRC198327:SRC198330 TAY198327:TAY198330 TKU198327:TKU198330 TUQ198327:TUQ198330 UEM198327:UEM198330 UOI198327:UOI198330 UYE198327:UYE198330 VIA198327:VIA198330 VRW198327:VRW198330 WBS198327:WBS198330 WLO198327:WLO198330 WVK198327:WVK198330 D263864:D263867 IY263863:IY263866 SU263863:SU263866 ACQ263863:ACQ263866 AMM263863:AMM263866 AWI263863:AWI263866 BGE263863:BGE263866 BQA263863:BQA263866 BZW263863:BZW263866 CJS263863:CJS263866 CTO263863:CTO263866 DDK263863:DDK263866 DNG263863:DNG263866 DXC263863:DXC263866 EGY263863:EGY263866 EQU263863:EQU263866 FAQ263863:FAQ263866 FKM263863:FKM263866 FUI263863:FUI263866 GEE263863:GEE263866 GOA263863:GOA263866 GXW263863:GXW263866 HHS263863:HHS263866 HRO263863:HRO263866 IBK263863:IBK263866 ILG263863:ILG263866 IVC263863:IVC263866 JEY263863:JEY263866 JOU263863:JOU263866 JYQ263863:JYQ263866 KIM263863:KIM263866 KSI263863:KSI263866 LCE263863:LCE263866 LMA263863:LMA263866 LVW263863:LVW263866 MFS263863:MFS263866 MPO263863:MPO263866 MZK263863:MZK263866 NJG263863:NJG263866 NTC263863:NTC263866 OCY263863:OCY263866 OMU263863:OMU263866 OWQ263863:OWQ263866 PGM263863:PGM263866 PQI263863:PQI263866 QAE263863:QAE263866 QKA263863:QKA263866 QTW263863:QTW263866 RDS263863:RDS263866 RNO263863:RNO263866 RXK263863:RXK263866 SHG263863:SHG263866 SRC263863:SRC263866 TAY263863:TAY263866 TKU263863:TKU263866 TUQ263863:TUQ263866 UEM263863:UEM263866 UOI263863:UOI263866 UYE263863:UYE263866 VIA263863:VIA263866 VRW263863:VRW263866 WBS263863:WBS263866 WLO263863:WLO263866 WVK263863:WVK263866 D329400:D329403 IY329399:IY329402 SU329399:SU329402 ACQ329399:ACQ329402 AMM329399:AMM329402 AWI329399:AWI329402 BGE329399:BGE329402 BQA329399:BQA329402 BZW329399:BZW329402 CJS329399:CJS329402 CTO329399:CTO329402 DDK329399:DDK329402 DNG329399:DNG329402 DXC329399:DXC329402 EGY329399:EGY329402 EQU329399:EQU329402 FAQ329399:FAQ329402 FKM329399:FKM329402 FUI329399:FUI329402 GEE329399:GEE329402 GOA329399:GOA329402 GXW329399:GXW329402 HHS329399:HHS329402 HRO329399:HRO329402 IBK329399:IBK329402 ILG329399:ILG329402 IVC329399:IVC329402 JEY329399:JEY329402 JOU329399:JOU329402 JYQ329399:JYQ329402 KIM329399:KIM329402 KSI329399:KSI329402 LCE329399:LCE329402 LMA329399:LMA329402 LVW329399:LVW329402 MFS329399:MFS329402 MPO329399:MPO329402 MZK329399:MZK329402 NJG329399:NJG329402 NTC329399:NTC329402 OCY329399:OCY329402 OMU329399:OMU329402 OWQ329399:OWQ329402 PGM329399:PGM329402 PQI329399:PQI329402 QAE329399:QAE329402 QKA329399:QKA329402 QTW329399:QTW329402 RDS329399:RDS329402 RNO329399:RNO329402 RXK329399:RXK329402 SHG329399:SHG329402 SRC329399:SRC329402 TAY329399:TAY329402 TKU329399:TKU329402 TUQ329399:TUQ329402 UEM329399:UEM329402 UOI329399:UOI329402 UYE329399:UYE329402 VIA329399:VIA329402 VRW329399:VRW329402 WBS329399:WBS329402 WLO329399:WLO329402 WVK329399:WVK329402 D394936:D394939 IY394935:IY394938 SU394935:SU394938 ACQ394935:ACQ394938 AMM394935:AMM394938 AWI394935:AWI394938 BGE394935:BGE394938 BQA394935:BQA394938 BZW394935:BZW394938 CJS394935:CJS394938 CTO394935:CTO394938 DDK394935:DDK394938 DNG394935:DNG394938 DXC394935:DXC394938 EGY394935:EGY394938 EQU394935:EQU394938 FAQ394935:FAQ394938 FKM394935:FKM394938 FUI394935:FUI394938 GEE394935:GEE394938 GOA394935:GOA394938 GXW394935:GXW394938 HHS394935:HHS394938 HRO394935:HRO394938 IBK394935:IBK394938 ILG394935:ILG394938 IVC394935:IVC394938 JEY394935:JEY394938 JOU394935:JOU394938 JYQ394935:JYQ394938 KIM394935:KIM394938 KSI394935:KSI394938 LCE394935:LCE394938 LMA394935:LMA394938 LVW394935:LVW394938 MFS394935:MFS394938 MPO394935:MPO394938 MZK394935:MZK394938 NJG394935:NJG394938 NTC394935:NTC394938 OCY394935:OCY394938 OMU394935:OMU394938 OWQ394935:OWQ394938 PGM394935:PGM394938 PQI394935:PQI394938 QAE394935:QAE394938 QKA394935:QKA394938 QTW394935:QTW394938 RDS394935:RDS394938 RNO394935:RNO394938 RXK394935:RXK394938 SHG394935:SHG394938 SRC394935:SRC394938 TAY394935:TAY394938 TKU394935:TKU394938 TUQ394935:TUQ394938 UEM394935:UEM394938 UOI394935:UOI394938 UYE394935:UYE394938 VIA394935:VIA394938 VRW394935:VRW394938 WBS394935:WBS394938 WLO394935:WLO394938 WVK394935:WVK394938 D460472:D460475 IY460471:IY460474 SU460471:SU460474 ACQ460471:ACQ460474 AMM460471:AMM460474 AWI460471:AWI460474 BGE460471:BGE460474 BQA460471:BQA460474 BZW460471:BZW460474 CJS460471:CJS460474 CTO460471:CTO460474 DDK460471:DDK460474 DNG460471:DNG460474 DXC460471:DXC460474 EGY460471:EGY460474 EQU460471:EQU460474 FAQ460471:FAQ460474 FKM460471:FKM460474 FUI460471:FUI460474 GEE460471:GEE460474 GOA460471:GOA460474 GXW460471:GXW460474 HHS460471:HHS460474 HRO460471:HRO460474 IBK460471:IBK460474 ILG460471:ILG460474 IVC460471:IVC460474 JEY460471:JEY460474 JOU460471:JOU460474 JYQ460471:JYQ460474 KIM460471:KIM460474 KSI460471:KSI460474 LCE460471:LCE460474 LMA460471:LMA460474 LVW460471:LVW460474 MFS460471:MFS460474 MPO460471:MPO460474 MZK460471:MZK460474 NJG460471:NJG460474 NTC460471:NTC460474 OCY460471:OCY460474 OMU460471:OMU460474 OWQ460471:OWQ460474 PGM460471:PGM460474 PQI460471:PQI460474 QAE460471:QAE460474 QKA460471:QKA460474 QTW460471:QTW460474 RDS460471:RDS460474 RNO460471:RNO460474 RXK460471:RXK460474 SHG460471:SHG460474 SRC460471:SRC460474 TAY460471:TAY460474 TKU460471:TKU460474 TUQ460471:TUQ460474 UEM460471:UEM460474 UOI460471:UOI460474 UYE460471:UYE460474 VIA460471:VIA460474 VRW460471:VRW460474 WBS460471:WBS460474 WLO460471:WLO460474 WVK460471:WVK460474 D526008:D526011 IY526007:IY526010 SU526007:SU526010 ACQ526007:ACQ526010 AMM526007:AMM526010 AWI526007:AWI526010 BGE526007:BGE526010 BQA526007:BQA526010 BZW526007:BZW526010 CJS526007:CJS526010 CTO526007:CTO526010 DDK526007:DDK526010 DNG526007:DNG526010 DXC526007:DXC526010 EGY526007:EGY526010 EQU526007:EQU526010 FAQ526007:FAQ526010 FKM526007:FKM526010 FUI526007:FUI526010 GEE526007:GEE526010 GOA526007:GOA526010 GXW526007:GXW526010 HHS526007:HHS526010 HRO526007:HRO526010 IBK526007:IBK526010 ILG526007:ILG526010 IVC526007:IVC526010 JEY526007:JEY526010 JOU526007:JOU526010 JYQ526007:JYQ526010 KIM526007:KIM526010 KSI526007:KSI526010 LCE526007:LCE526010 LMA526007:LMA526010 LVW526007:LVW526010 MFS526007:MFS526010 MPO526007:MPO526010 MZK526007:MZK526010 NJG526007:NJG526010 NTC526007:NTC526010 OCY526007:OCY526010 OMU526007:OMU526010 OWQ526007:OWQ526010 PGM526007:PGM526010 PQI526007:PQI526010 QAE526007:QAE526010 QKA526007:QKA526010 QTW526007:QTW526010 RDS526007:RDS526010 RNO526007:RNO526010 RXK526007:RXK526010 SHG526007:SHG526010 SRC526007:SRC526010 TAY526007:TAY526010 TKU526007:TKU526010 TUQ526007:TUQ526010 UEM526007:UEM526010 UOI526007:UOI526010 UYE526007:UYE526010 VIA526007:VIA526010 VRW526007:VRW526010 WBS526007:WBS526010 WLO526007:WLO526010 WVK526007:WVK526010 D591544:D591547 IY591543:IY591546 SU591543:SU591546 ACQ591543:ACQ591546 AMM591543:AMM591546 AWI591543:AWI591546 BGE591543:BGE591546 BQA591543:BQA591546 BZW591543:BZW591546 CJS591543:CJS591546 CTO591543:CTO591546 DDK591543:DDK591546 DNG591543:DNG591546 DXC591543:DXC591546 EGY591543:EGY591546 EQU591543:EQU591546 FAQ591543:FAQ591546 FKM591543:FKM591546 FUI591543:FUI591546 GEE591543:GEE591546 GOA591543:GOA591546 GXW591543:GXW591546 HHS591543:HHS591546 HRO591543:HRO591546 IBK591543:IBK591546 ILG591543:ILG591546 IVC591543:IVC591546 JEY591543:JEY591546 JOU591543:JOU591546 JYQ591543:JYQ591546 KIM591543:KIM591546 KSI591543:KSI591546 LCE591543:LCE591546 LMA591543:LMA591546 LVW591543:LVW591546 MFS591543:MFS591546 MPO591543:MPO591546 MZK591543:MZK591546 NJG591543:NJG591546 NTC591543:NTC591546 OCY591543:OCY591546 OMU591543:OMU591546 OWQ591543:OWQ591546 PGM591543:PGM591546 PQI591543:PQI591546 QAE591543:QAE591546 QKA591543:QKA591546 QTW591543:QTW591546 RDS591543:RDS591546 RNO591543:RNO591546 RXK591543:RXK591546 SHG591543:SHG591546 SRC591543:SRC591546 TAY591543:TAY591546 TKU591543:TKU591546 TUQ591543:TUQ591546 UEM591543:UEM591546 UOI591543:UOI591546 UYE591543:UYE591546 VIA591543:VIA591546 VRW591543:VRW591546 WBS591543:WBS591546 WLO591543:WLO591546 WVK591543:WVK591546 D657080:D657083 IY657079:IY657082 SU657079:SU657082 ACQ657079:ACQ657082 AMM657079:AMM657082 AWI657079:AWI657082 BGE657079:BGE657082 BQA657079:BQA657082 BZW657079:BZW657082 CJS657079:CJS657082 CTO657079:CTO657082 DDK657079:DDK657082 DNG657079:DNG657082 DXC657079:DXC657082 EGY657079:EGY657082 EQU657079:EQU657082 FAQ657079:FAQ657082 FKM657079:FKM657082 FUI657079:FUI657082 GEE657079:GEE657082 GOA657079:GOA657082 GXW657079:GXW657082 HHS657079:HHS657082 HRO657079:HRO657082 IBK657079:IBK657082 ILG657079:ILG657082 IVC657079:IVC657082 JEY657079:JEY657082 JOU657079:JOU657082 JYQ657079:JYQ657082 KIM657079:KIM657082 KSI657079:KSI657082 LCE657079:LCE657082 LMA657079:LMA657082 LVW657079:LVW657082 MFS657079:MFS657082 MPO657079:MPO657082 MZK657079:MZK657082 NJG657079:NJG657082 NTC657079:NTC657082 OCY657079:OCY657082 OMU657079:OMU657082 OWQ657079:OWQ657082 PGM657079:PGM657082 PQI657079:PQI657082 QAE657079:QAE657082 QKA657079:QKA657082 QTW657079:QTW657082 RDS657079:RDS657082 RNO657079:RNO657082 RXK657079:RXK657082 SHG657079:SHG657082 SRC657079:SRC657082 TAY657079:TAY657082 TKU657079:TKU657082 TUQ657079:TUQ657082 UEM657079:UEM657082 UOI657079:UOI657082 UYE657079:UYE657082 VIA657079:VIA657082 VRW657079:VRW657082 WBS657079:WBS657082 WLO657079:WLO657082 WVK657079:WVK657082 D722616:D722619 IY722615:IY722618 SU722615:SU722618 ACQ722615:ACQ722618 AMM722615:AMM722618 AWI722615:AWI722618 BGE722615:BGE722618 BQA722615:BQA722618 BZW722615:BZW722618 CJS722615:CJS722618 CTO722615:CTO722618 DDK722615:DDK722618 DNG722615:DNG722618 DXC722615:DXC722618 EGY722615:EGY722618 EQU722615:EQU722618 FAQ722615:FAQ722618 FKM722615:FKM722618 FUI722615:FUI722618 GEE722615:GEE722618 GOA722615:GOA722618 GXW722615:GXW722618 HHS722615:HHS722618 HRO722615:HRO722618 IBK722615:IBK722618 ILG722615:ILG722618 IVC722615:IVC722618 JEY722615:JEY722618 JOU722615:JOU722618 JYQ722615:JYQ722618 KIM722615:KIM722618 KSI722615:KSI722618 LCE722615:LCE722618 LMA722615:LMA722618 LVW722615:LVW722618 MFS722615:MFS722618 MPO722615:MPO722618 MZK722615:MZK722618 NJG722615:NJG722618 NTC722615:NTC722618 OCY722615:OCY722618 OMU722615:OMU722618 OWQ722615:OWQ722618 PGM722615:PGM722618 PQI722615:PQI722618 QAE722615:QAE722618 QKA722615:QKA722618 QTW722615:QTW722618 RDS722615:RDS722618 RNO722615:RNO722618 RXK722615:RXK722618 SHG722615:SHG722618 SRC722615:SRC722618 TAY722615:TAY722618 TKU722615:TKU722618 TUQ722615:TUQ722618 UEM722615:UEM722618 UOI722615:UOI722618 UYE722615:UYE722618 VIA722615:VIA722618 VRW722615:VRW722618 WBS722615:WBS722618 WLO722615:WLO722618 WVK722615:WVK722618 D788152:D788155 IY788151:IY788154 SU788151:SU788154 ACQ788151:ACQ788154 AMM788151:AMM788154 AWI788151:AWI788154 BGE788151:BGE788154 BQA788151:BQA788154 BZW788151:BZW788154 CJS788151:CJS788154 CTO788151:CTO788154 DDK788151:DDK788154 DNG788151:DNG788154 DXC788151:DXC788154 EGY788151:EGY788154 EQU788151:EQU788154 FAQ788151:FAQ788154 FKM788151:FKM788154 FUI788151:FUI788154 GEE788151:GEE788154 GOA788151:GOA788154 GXW788151:GXW788154 HHS788151:HHS788154 HRO788151:HRO788154 IBK788151:IBK788154 ILG788151:ILG788154 IVC788151:IVC788154 JEY788151:JEY788154 JOU788151:JOU788154 JYQ788151:JYQ788154 KIM788151:KIM788154 KSI788151:KSI788154 LCE788151:LCE788154 LMA788151:LMA788154 LVW788151:LVW788154 MFS788151:MFS788154 MPO788151:MPO788154 MZK788151:MZK788154 NJG788151:NJG788154 NTC788151:NTC788154 OCY788151:OCY788154 OMU788151:OMU788154 OWQ788151:OWQ788154 PGM788151:PGM788154 PQI788151:PQI788154 QAE788151:QAE788154 QKA788151:QKA788154 QTW788151:QTW788154 RDS788151:RDS788154 RNO788151:RNO788154 RXK788151:RXK788154 SHG788151:SHG788154 SRC788151:SRC788154 TAY788151:TAY788154 TKU788151:TKU788154 TUQ788151:TUQ788154 UEM788151:UEM788154 UOI788151:UOI788154 UYE788151:UYE788154 VIA788151:VIA788154 VRW788151:VRW788154 WBS788151:WBS788154 WLO788151:WLO788154 WVK788151:WVK788154 D853688:D853691 IY853687:IY853690 SU853687:SU853690 ACQ853687:ACQ853690 AMM853687:AMM853690 AWI853687:AWI853690 BGE853687:BGE853690 BQA853687:BQA853690 BZW853687:BZW853690 CJS853687:CJS853690 CTO853687:CTO853690 DDK853687:DDK853690 DNG853687:DNG853690 DXC853687:DXC853690 EGY853687:EGY853690 EQU853687:EQU853690 FAQ853687:FAQ853690 FKM853687:FKM853690 FUI853687:FUI853690 GEE853687:GEE853690 GOA853687:GOA853690 GXW853687:GXW853690 HHS853687:HHS853690 HRO853687:HRO853690 IBK853687:IBK853690 ILG853687:ILG853690 IVC853687:IVC853690 JEY853687:JEY853690 JOU853687:JOU853690 JYQ853687:JYQ853690 KIM853687:KIM853690 KSI853687:KSI853690 LCE853687:LCE853690 LMA853687:LMA853690 LVW853687:LVW853690 MFS853687:MFS853690 MPO853687:MPO853690 MZK853687:MZK853690 NJG853687:NJG853690 NTC853687:NTC853690 OCY853687:OCY853690 OMU853687:OMU853690 OWQ853687:OWQ853690 PGM853687:PGM853690 PQI853687:PQI853690 QAE853687:QAE853690 QKA853687:QKA853690 QTW853687:QTW853690 RDS853687:RDS853690 RNO853687:RNO853690 RXK853687:RXK853690 SHG853687:SHG853690 SRC853687:SRC853690 TAY853687:TAY853690 TKU853687:TKU853690 TUQ853687:TUQ853690 UEM853687:UEM853690 UOI853687:UOI853690 UYE853687:UYE853690 VIA853687:VIA853690 VRW853687:VRW853690 WBS853687:WBS853690 WLO853687:WLO853690 WVK853687:WVK853690 D919224:D919227 IY919223:IY919226 SU919223:SU919226 ACQ919223:ACQ919226 AMM919223:AMM919226 AWI919223:AWI919226 BGE919223:BGE919226 BQA919223:BQA919226 BZW919223:BZW919226 CJS919223:CJS919226 CTO919223:CTO919226 DDK919223:DDK919226 DNG919223:DNG919226 DXC919223:DXC919226 EGY919223:EGY919226 EQU919223:EQU919226 FAQ919223:FAQ919226 FKM919223:FKM919226 FUI919223:FUI919226 GEE919223:GEE919226 GOA919223:GOA919226 GXW919223:GXW919226 HHS919223:HHS919226 HRO919223:HRO919226 IBK919223:IBK919226 ILG919223:ILG919226 IVC919223:IVC919226 JEY919223:JEY919226 JOU919223:JOU919226 JYQ919223:JYQ919226 KIM919223:KIM919226 KSI919223:KSI919226 LCE919223:LCE919226 LMA919223:LMA919226 LVW919223:LVW919226 MFS919223:MFS919226 MPO919223:MPO919226 MZK919223:MZK919226 NJG919223:NJG919226 NTC919223:NTC919226 OCY919223:OCY919226 OMU919223:OMU919226 OWQ919223:OWQ919226 PGM919223:PGM919226 PQI919223:PQI919226 QAE919223:QAE919226 QKA919223:QKA919226 QTW919223:QTW919226 RDS919223:RDS919226 RNO919223:RNO919226 RXK919223:RXK919226 SHG919223:SHG919226 SRC919223:SRC919226 TAY919223:TAY919226 TKU919223:TKU919226 TUQ919223:TUQ919226 UEM919223:UEM919226 UOI919223:UOI919226 UYE919223:UYE919226 VIA919223:VIA919226 VRW919223:VRW919226 WBS919223:WBS919226 WLO919223:WLO919226 WVK919223:WVK919226 D984760:D984763 IY984759:IY984762 SU984759:SU984762 ACQ984759:ACQ984762 AMM984759:AMM984762 AWI984759:AWI984762 BGE984759:BGE984762 BQA984759:BQA984762 BZW984759:BZW984762 CJS984759:CJS984762 CTO984759:CTO984762 DDK984759:DDK984762 DNG984759:DNG984762 DXC984759:DXC984762 EGY984759:EGY984762 EQU984759:EQU984762 FAQ984759:FAQ984762 FKM984759:FKM984762 FUI984759:FUI984762 GEE984759:GEE984762 GOA984759:GOA984762 GXW984759:GXW984762 HHS984759:HHS984762 HRO984759:HRO984762 IBK984759:IBK984762 ILG984759:ILG984762 IVC984759:IVC984762 JEY984759:JEY984762 JOU984759:JOU984762 JYQ984759:JYQ984762 KIM984759:KIM984762 KSI984759:KSI984762 LCE984759:LCE984762 LMA984759:LMA984762 LVW984759:LVW984762 MFS984759:MFS984762 MPO984759:MPO984762 MZK984759:MZK984762 NJG984759:NJG984762 NTC984759:NTC984762 OCY984759:OCY984762 OMU984759:OMU984762 OWQ984759:OWQ984762 PGM984759:PGM984762 PQI984759:PQI984762 QAE984759:QAE984762 QKA984759:QKA984762 QTW984759:QTW984762 RDS984759:RDS984762 RNO984759:RNO984762 RXK984759:RXK984762 SHG984759:SHG984762 SRC984759:SRC984762 TAY984759:TAY984762 TKU984759:TKU984762 TUQ984759:TUQ984762 UEM984759:UEM984762 UOI984759:UOI984762 UYE984759:UYE984762 VIA984759:VIA984762 VRW984759:VRW984762 WBS984759:WBS984762 WLO984759:WLO984762 WVK984759:WVK984762 IY1556:IY1559 D1744:D2793 IY1743:IY2792 SU1743:SU2792 ACQ1743:ACQ2792 AMM1743:AMM2792 AWI1743:AWI2792 BGE1743:BGE2792 BQA1743:BQA2792 BZW1743:BZW2792 CJS1743:CJS2792 CTO1743:CTO2792 DDK1743:DDK2792 DNG1743:DNG2792 DXC1743:DXC2792 EGY1743:EGY2792 EQU1743:EQU2792 FAQ1743:FAQ2792 FKM1743:FKM2792 FUI1743:FUI2792 GEE1743:GEE2792 GOA1743:GOA2792 GXW1743:GXW2792 HHS1743:HHS2792 HRO1743:HRO2792 IBK1743:IBK2792 ILG1743:ILG2792 IVC1743:IVC2792 JEY1743:JEY2792 JOU1743:JOU2792 JYQ1743:JYQ2792 KIM1743:KIM2792 KSI1743:KSI2792 LCE1743:LCE2792 LMA1743:LMA2792 LVW1743:LVW2792 MFS1743:MFS2792 MPO1743:MPO2792 MZK1743:MZK2792 NJG1743:NJG2792 NTC1743:NTC2792 OCY1743:OCY2792 OMU1743:OMU2792 OWQ1743:OWQ2792 PGM1743:PGM2792 PQI1743:PQI2792 QAE1743:QAE2792 QKA1743:QKA2792 QTW1743:QTW2792 RDS1743:RDS2792 RNO1743:RNO2792 RXK1743:RXK2792 SHG1743:SHG2792 SRC1743:SRC2792 TAY1743:TAY2792 TKU1743:TKU2792 TUQ1743:TUQ2792 UEM1743:UEM2792 UOI1743:UOI2792 UYE1743:UYE2792 VIA1743:VIA2792 VRW1743:VRW2792 WBS1743:WBS2792 WLO1743:WLO2792 D67262:D68329 IY67261:IY68328 SU67261:SU68328 ACQ67261:ACQ68328 AMM67261:AMM68328 AWI67261:AWI68328 BGE67261:BGE68328 BQA67261:BQA68328 BZW67261:BZW68328 CJS67261:CJS68328 CTO67261:CTO68328 DDK67261:DDK68328 DNG67261:DNG68328 DXC67261:DXC68328 EGY67261:EGY68328 EQU67261:EQU68328 FAQ67261:FAQ68328 FKM67261:FKM68328 FUI67261:FUI68328 GEE67261:GEE68328 GOA67261:GOA68328 GXW67261:GXW68328 HHS67261:HHS68328 HRO67261:HRO68328 IBK67261:IBK68328 ILG67261:ILG68328 IVC67261:IVC68328 JEY67261:JEY68328 JOU67261:JOU68328 JYQ67261:JYQ68328 KIM67261:KIM68328 KSI67261:KSI68328 LCE67261:LCE68328 LMA67261:LMA68328 LVW67261:LVW68328 MFS67261:MFS68328 MPO67261:MPO68328 MZK67261:MZK68328 NJG67261:NJG68328 NTC67261:NTC68328 OCY67261:OCY68328 OMU67261:OMU68328 OWQ67261:OWQ68328 PGM67261:PGM68328 PQI67261:PQI68328 QAE67261:QAE68328 QKA67261:QKA68328 QTW67261:QTW68328 RDS67261:RDS68328 RNO67261:RNO68328 RXK67261:RXK68328 SHG67261:SHG68328 SRC67261:SRC68328 TAY67261:TAY68328 TKU67261:TKU68328 TUQ67261:TUQ68328 UEM67261:UEM68328 UOI67261:UOI68328 UYE67261:UYE68328 VIA67261:VIA68328 VRW67261:VRW68328 WBS67261:WBS68328 WLO67261:WLO68328 WVK67261:WVK68328 D132798:D133865 IY132797:IY133864 SU132797:SU133864 ACQ132797:ACQ133864 AMM132797:AMM133864 AWI132797:AWI133864 BGE132797:BGE133864 BQA132797:BQA133864 BZW132797:BZW133864 CJS132797:CJS133864 CTO132797:CTO133864 DDK132797:DDK133864 DNG132797:DNG133864 DXC132797:DXC133864 EGY132797:EGY133864 EQU132797:EQU133864 FAQ132797:FAQ133864 FKM132797:FKM133864 FUI132797:FUI133864 GEE132797:GEE133864 GOA132797:GOA133864 GXW132797:GXW133864 HHS132797:HHS133864 HRO132797:HRO133864 IBK132797:IBK133864 ILG132797:ILG133864 IVC132797:IVC133864 JEY132797:JEY133864 JOU132797:JOU133864 JYQ132797:JYQ133864 KIM132797:KIM133864 KSI132797:KSI133864 LCE132797:LCE133864 LMA132797:LMA133864 LVW132797:LVW133864 MFS132797:MFS133864 MPO132797:MPO133864 MZK132797:MZK133864 NJG132797:NJG133864 NTC132797:NTC133864 OCY132797:OCY133864 OMU132797:OMU133864 OWQ132797:OWQ133864 PGM132797:PGM133864 PQI132797:PQI133864 QAE132797:QAE133864 QKA132797:QKA133864 QTW132797:QTW133864 RDS132797:RDS133864 RNO132797:RNO133864 RXK132797:RXK133864 SHG132797:SHG133864 SRC132797:SRC133864 TAY132797:TAY133864 TKU132797:TKU133864 TUQ132797:TUQ133864 UEM132797:UEM133864 UOI132797:UOI133864 UYE132797:UYE133864 VIA132797:VIA133864 VRW132797:VRW133864 WBS132797:WBS133864 WLO132797:WLO133864 WVK132797:WVK133864 D198334:D199401 IY198333:IY199400 SU198333:SU199400 ACQ198333:ACQ199400 AMM198333:AMM199400 AWI198333:AWI199400 BGE198333:BGE199400 BQA198333:BQA199400 BZW198333:BZW199400 CJS198333:CJS199400 CTO198333:CTO199400 DDK198333:DDK199400 DNG198333:DNG199400 DXC198333:DXC199400 EGY198333:EGY199400 EQU198333:EQU199400 FAQ198333:FAQ199400 FKM198333:FKM199400 FUI198333:FUI199400 GEE198333:GEE199400 GOA198333:GOA199400 GXW198333:GXW199400 HHS198333:HHS199400 HRO198333:HRO199400 IBK198333:IBK199400 ILG198333:ILG199400 IVC198333:IVC199400 JEY198333:JEY199400 JOU198333:JOU199400 JYQ198333:JYQ199400 KIM198333:KIM199400 KSI198333:KSI199400 LCE198333:LCE199400 LMA198333:LMA199400 LVW198333:LVW199400 MFS198333:MFS199400 MPO198333:MPO199400 MZK198333:MZK199400 NJG198333:NJG199400 NTC198333:NTC199400 OCY198333:OCY199400 OMU198333:OMU199400 OWQ198333:OWQ199400 PGM198333:PGM199400 PQI198333:PQI199400 QAE198333:QAE199400 QKA198333:QKA199400 QTW198333:QTW199400 RDS198333:RDS199400 RNO198333:RNO199400 RXK198333:RXK199400 SHG198333:SHG199400 SRC198333:SRC199400 TAY198333:TAY199400 TKU198333:TKU199400 TUQ198333:TUQ199400 UEM198333:UEM199400 UOI198333:UOI199400 UYE198333:UYE199400 VIA198333:VIA199400 VRW198333:VRW199400 WBS198333:WBS199400 WLO198333:WLO199400 WVK198333:WVK199400 D263870:D264937 IY263869:IY264936 SU263869:SU264936 ACQ263869:ACQ264936 AMM263869:AMM264936 AWI263869:AWI264936 BGE263869:BGE264936 BQA263869:BQA264936 BZW263869:BZW264936 CJS263869:CJS264936 CTO263869:CTO264936 DDK263869:DDK264936 DNG263869:DNG264936 DXC263869:DXC264936 EGY263869:EGY264936 EQU263869:EQU264936 FAQ263869:FAQ264936 FKM263869:FKM264936 FUI263869:FUI264936 GEE263869:GEE264936 GOA263869:GOA264936 GXW263869:GXW264936 HHS263869:HHS264936 HRO263869:HRO264936 IBK263869:IBK264936 ILG263869:ILG264936 IVC263869:IVC264936 JEY263869:JEY264936 JOU263869:JOU264936 JYQ263869:JYQ264936 KIM263869:KIM264936 KSI263869:KSI264936 LCE263869:LCE264936 LMA263869:LMA264936 LVW263869:LVW264936 MFS263869:MFS264936 MPO263869:MPO264936 MZK263869:MZK264936 NJG263869:NJG264936 NTC263869:NTC264936 OCY263869:OCY264936 OMU263869:OMU264936 OWQ263869:OWQ264936 PGM263869:PGM264936 PQI263869:PQI264936 QAE263869:QAE264936 QKA263869:QKA264936 QTW263869:QTW264936 RDS263869:RDS264936 RNO263869:RNO264936 RXK263869:RXK264936 SHG263869:SHG264936 SRC263869:SRC264936 TAY263869:TAY264936 TKU263869:TKU264936 TUQ263869:TUQ264936 UEM263869:UEM264936 UOI263869:UOI264936 UYE263869:UYE264936 VIA263869:VIA264936 VRW263869:VRW264936 WBS263869:WBS264936 WLO263869:WLO264936 WVK263869:WVK264936 D329406:D330473 IY329405:IY330472 SU329405:SU330472 ACQ329405:ACQ330472 AMM329405:AMM330472 AWI329405:AWI330472 BGE329405:BGE330472 BQA329405:BQA330472 BZW329405:BZW330472 CJS329405:CJS330472 CTO329405:CTO330472 DDK329405:DDK330472 DNG329405:DNG330472 DXC329405:DXC330472 EGY329405:EGY330472 EQU329405:EQU330472 FAQ329405:FAQ330472 FKM329405:FKM330472 FUI329405:FUI330472 GEE329405:GEE330472 GOA329405:GOA330472 GXW329405:GXW330472 HHS329405:HHS330472 HRO329405:HRO330472 IBK329405:IBK330472 ILG329405:ILG330472 IVC329405:IVC330472 JEY329405:JEY330472 JOU329405:JOU330472 JYQ329405:JYQ330472 KIM329405:KIM330472 KSI329405:KSI330472 LCE329405:LCE330472 LMA329405:LMA330472 LVW329405:LVW330472 MFS329405:MFS330472 MPO329405:MPO330472 MZK329405:MZK330472 NJG329405:NJG330472 NTC329405:NTC330472 OCY329405:OCY330472 OMU329405:OMU330472 OWQ329405:OWQ330472 PGM329405:PGM330472 PQI329405:PQI330472 QAE329405:QAE330472 QKA329405:QKA330472 QTW329405:QTW330472 RDS329405:RDS330472 RNO329405:RNO330472 RXK329405:RXK330472 SHG329405:SHG330472 SRC329405:SRC330472 TAY329405:TAY330472 TKU329405:TKU330472 TUQ329405:TUQ330472 UEM329405:UEM330472 UOI329405:UOI330472 UYE329405:UYE330472 VIA329405:VIA330472 VRW329405:VRW330472 WBS329405:WBS330472 WLO329405:WLO330472 WVK329405:WVK330472 D394942:D396009 IY394941:IY396008 SU394941:SU396008 ACQ394941:ACQ396008 AMM394941:AMM396008 AWI394941:AWI396008 BGE394941:BGE396008 BQA394941:BQA396008 BZW394941:BZW396008 CJS394941:CJS396008 CTO394941:CTO396008 DDK394941:DDK396008 DNG394941:DNG396008 DXC394941:DXC396008 EGY394941:EGY396008 EQU394941:EQU396008 FAQ394941:FAQ396008 FKM394941:FKM396008 FUI394941:FUI396008 GEE394941:GEE396008 GOA394941:GOA396008 GXW394941:GXW396008 HHS394941:HHS396008 HRO394941:HRO396008 IBK394941:IBK396008 ILG394941:ILG396008 IVC394941:IVC396008 JEY394941:JEY396008 JOU394941:JOU396008 JYQ394941:JYQ396008 KIM394941:KIM396008 KSI394941:KSI396008 LCE394941:LCE396008 LMA394941:LMA396008 LVW394941:LVW396008 MFS394941:MFS396008 MPO394941:MPO396008 MZK394941:MZK396008 NJG394941:NJG396008 NTC394941:NTC396008 OCY394941:OCY396008 OMU394941:OMU396008 OWQ394941:OWQ396008 PGM394941:PGM396008 PQI394941:PQI396008 QAE394941:QAE396008 QKA394941:QKA396008 QTW394941:QTW396008 RDS394941:RDS396008 RNO394941:RNO396008 RXK394941:RXK396008 SHG394941:SHG396008 SRC394941:SRC396008 TAY394941:TAY396008 TKU394941:TKU396008 TUQ394941:TUQ396008 UEM394941:UEM396008 UOI394941:UOI396008 UYE394941:UYE396008 VIA394941:VIA396008 VRW394941:VRW396008 WBS394941:WBS396008 WLO394941:WLO396008 WVK394941:WVK396008 D460478:D461545 IY460477:IY461544 SU460477:SU461544 ACQ460477:ACQ461544 AMM460477:AMM461544 AWI460477:AWI461544 BGE460477:BGE461544 BQA460477:BQA461544 BZW460477:BZW461544 CJS460477:CJS461544 CTO460477:CTO461544 DDK460477:DDK461544 DNG460477:DNG461544 DXC460477:DXC461544 EGY460477:EGY461544 EQU460477:EQU461544 FAQ460477:FAQ461544 FKM460477:FKM461544 FUI460477:FUI461544 GEE460477:GEE461544 GOA460477:GOA461544 GXW460477:GXW461544 HHS460477:HHS461544 HRO460477:HRO461544 IBK460477:IBK461544 ILG460477:ILG461544 IVC460477:IVC461544 JEY460477:JEY461544 JOU460477:JOU461544 JYQ460477:JYQ461544 KIM460477:KIM461544 KSI460477:KSI461544 LCE460477:LCE461544 LMA460477:LMA461544 LVW460477:LVW461544 MFS460477:MFS461544 MPO460477:MPO461544 MZK460477:MZK461544 NJG460477:NJG461544 NTC460477:NTC461544 OCY460477:OCY461544 OMU460477:OMU461544 OWQ460477:OWQ461544 PGM460477:PGM461544 PQI460477:PQI461544 QAE460477:QAE461544 QKA460477:QKA461544 QTW460477:QTW461544 RDS460477:RDS461544 RNO460477:RNO461544 RXK460477:RXK461544 SHG460477:SHG461544 SRC460477:SRC461544 TAY460477:TAY461544 TKU460477:TKU461544 TUQ460477:TUQ461544 UEM460477:UEM461544 UOI460477:UOI461544 UYE460477:UYE461544 VIA460477:VIA461544 VRW460477:VRW461544 WBS460477:WBS461544 WLO460477:WLO461544 WVK460477:WVK461544 D526014:D527081 IY526013:IY527080 SU526013:SU527080 ACQ526013:ACQ527080 AMM526013:AMM527080 AWI526013:AWI527080 BGE526013:BGE527080 BQA526013:BQA527080 BZW526013:BZW527080 CJS526013:CJS527080 CTO526013:CTO527080 DDK526013:DDK527080 DNG526013:DNG527080 DXC526013:DXC527080 EGY526013:EGY527080 EQU526013:EQU527080 FAQ526013:FAQ527080 FKM526013:FKM527080 FUI526013:FUI527080 GEE526013:GEE527080 GOA526013:GOA527080 GXW526013:GXW527080 HHS526013:HHS527080 HRO526013:HRO527080 IBK526013:IBK527080 ILG526013:ILG527080 IVC526013:IVC527080 JEY526013:JEY527080 JOU526013:JOU527080 JYQ526013:JYQ527080 KIM526013:KIM527080 KSI526013:KSI527080 LCE526013:LCE527080 LMA526013:LMA527080 LVW526013:LVW527080 MFS526013:MFS527080 MPO526013:MPO527080 MZK526013:MZK527080 NJG526013:NJG527080 NTC526013:NTC527080 OCY526013:OCY527080 OMU526013:OMU527080 OWQ526013:OWQ527080 PGM526013:PGM527080 PQI526013:PQI527080 QAE526013:QAE527080 QKA526013:QKA527080 QTW526013:QTW527080 RDS526013:RDS527080 RNO526013:RNO527080 RXK526013:RXK527080 SHG526013:SHG527080 SRC526013:SRC527080 TAY526013:TAY527080 TKU526013:TKU527080 TUQ526013:TUQ527080 UEM526013:UEM527080 UOI526013:UOI527080 UYE526013:UYE527080 VIA526013:VIA527080 VRW526013:VRW527080 WBS526013:WBS527080 WLO526013:WLO527080 WVK526013:WVK527080 D591550:D592617 IY591549:IY592616 SU591549:SU592616 ACQ591549:ACQ592616 AMM591549:AMM592616 AWI591549:AWI592616 BGE591549:BGE592616 BQA591549:BQA592616 BZW591549:BZW592616 CJS591549:CJS592616 CTO591549:CTO592616 DDK591549:DDK592616 DNG591549:DNG592616 DXC591549:DXC592616 EGY591549:EGY592616 EQU591549:EQU592616 FAQ591549:FAQ592616 FKM591549:FKM592616 FUI591549:FUI592616 GEE591549:GEE592616 GOA591549:GOA592616 GXW591549:GXW592616 HHS591549:HHS592616 HRO591549:HRO592616 IBK591549:IBK592616 ILG591549:ILG592616 IVC591549:IVC592616 JEY591549:JEY592616 JOU591549:JOU592616 JYQ591549:JYQ592616 KIM591549:KIM592616 KSI591549:KSI592616 LCE591549:LCE592616 LMA591549:LMA592616 LVW591549:LVW592616 MFS591549:MFS592616 MPO591549:MPO592616 MZK591549:MZK592616 NJG591549:NJG592616 NTC591549:NTC592616 OCY591549:OCY592616 OMU591549:OMU592616 OWQ591549:OWQ592616 PGM591549:PGM592616 PQI591549:PQI592616 QAE591549:QAE592616 QKA591549:QKA592616 QTW591549:QTW592616 RDS591549:RDS592616 RNO591549:RNO592616 RXK591549:RXK592616 SHG591549:SHG592616 SRC591549:SRC592616 TAY591549:TAY592616 TKU591549:TKU592616 TUQ591549:TUQ592616 UEM591549:UEM592616 UOI591549:UOI592616 UYE591549:UYE592616 VIA591549:VIA592616 VRW591549:VRW592616 WBS591549:WBS592616 WLO591549:WLO592616 WVK591549:WVK592616 D657086:D658153 IY657085:IY658152 SU657085:SU658152 ACQ657085:ACQ658152 AMM657085:AMM658152 AWI657085:AWI658152 BGE657085:BGE658152 BQA657085:BQA658152 BZW657085:BZW658152 CJS657085:CJS658152 CTO657085:CTO658152 DDK657085:DDK658152 DNG657085:DNG658152 DXC657085:DXC658152 EGY657085:EGY658152 EQU657085:EQU658152 FAQ657085:FAQ658152 FKM657085:FKM658152 FUI657085:FUI658152 GEE657085:GEE658152 GOA657085:GOA658152 GXW657085:GXW658152 HHS657085:HHS658152 HRO657085:HRO658152 IBK657085:IBK658152 ILG657085:ILG658152 IVC657085:IVC658152 JEY657085:JEY658152 JOU657085:JOU658152 JYQ657085:JYQ658152 KIM657085:KIM658152 KSI657085:KSI658152 LCE657085:LCE658152 LMA657085:LMA658152 LVW657085:LVW658152 MFS657085:MFS658152 MPO657085:MPO658152 MZK657085:MZK658152 NJG657085:NJG658152 NTC657085:NTC658152 OCY657085:OCY658152 OMU657085:OMU658152 OWQ657085:OWQ658152 PGM657085:PGM658152 PQI657085:PQI658152 QAE657085:QAE658152 QKA657085:QKA658152 QTW657085:QTW658152 RDS657085:RDS658152 RNO657085:RNO658152 RXK657085:RXK658152 SHG657085:SHG658152 SRC657085:SRC658152 TAY657085:TAY658152 TKU657085:TKU658152 TUQ657085:TUQ658152 UEM657085:UEM658152 UOI657085:UOI658152 UYE657085:UYE658152 VIA657085:VIA658152 VRW657085:VRW658152 WBS657085:WBS658152 WLO657085:WLO658152 WVK657085:WVK658152 D722622:D723689 IY722621:IY723688 SU722621:SU723688 ACQ722621:ACQ723688 AMM722621:AMM723688 AWI722621:AWI723688 BGE722621:BGE723688 BQA722621:BQA723688 BZW722621:BZW723688 CJS722621:CJS723688 CTO722621:CTO723688 DDK722621:DDK723688 DNG722621:DNG723688 DXC722621:DXC723688 EGY722621:EGY723688 EQU722621:EQU723688 FAQ722621:FAQ723688 FKM722621:FKM723688 FUI722621:FUI723688 GEE722621:GEE723688 GOA722621:GOA723688 GXW722621:GXW723688 HHS722621:HHS723688 HRO722621:HRO723688 IBK722621:IBK723688 ILG722621:ILG723688 IVC722621:IVC723688 JEY722621:JEY723688 JOU722621:JOU723688 JYQ722621:JYQ723688 KIM722621:KIM723688 KSI722621:KSI723688 LCE722621:LCE723688 LMA722621:LMA723688 LVW722621:LVW723688 MFS722621:MFS723688 MPO722621:MPO723688 MZK722621:MZK723688 NJG722621:NJG723688 NTC722621:NTC723688 OCY722621:OCY723688 OMU722621:OMU723688 OWQ722621:OWQ723688 PGM722621:PGM723688 PQI722621:PQI723688 QAE722621:QAE723688 QKA722621:QKA723688 QTW722621:QTW723688 RDS722621:RDS723688 RNO722621:RNO723688 RXK722621:RXK723688 SHG722621:SHG723688 SRC722621:SRC723688 TAY722621:TAY723688 TKU722621:TKU723688 TUQ722621:TUQ723688 UEM722621:UEM723688 UOI722621:UOI723688 UYE722621:UYE723688 VIA722621:VIA723688 VRW722621:VRW723688 WBS722621:WBS723688 WLO722621:WLO723688 WVK722621:WVK723688 D788158:D789225 IY788157:IY789224 SU788157:SU789224 ACQ788157:ACQ789224 AMM788157:AMM789224 AWI788157:AWI789224 BGE788157:BGE789224 BQA788157:BQA789224 BZW788157:BZW789224 CJS788157:CJS789224 CTO788157:CTO789224 DDK788157:DDK789224 DNG788157:DNG789224 DXC788157:DXC789224 EGY788157:EGY789224 EQU788157:EQU789224 FAQ788157:FAQ789224 FKM788157:FKM789224 FUI788157:FUI789224 GEE788157:GEE789224 GOA788157:GOA789224 GXW788157:GXW789224 HHS788157:HHS789224 HRO788157:HRO789224 IBK788157:IBK789224 ILG788157:ILG789224 IVC788157:IVC789224 JEY788157:JEY789224 JOU788157:JOU789224 JYQ788157:JYQ789224 KIM788157:KIM789224 KSI788157:KSI789224 LCE788157:LCE789224 LMA788157:LMA789224 LVW788157:LVW789224 MFS788157:MFS789224 MPO788157:MPO789224 MZK788157:MZK789224 NJG788157:NJG789224 NTC788157:NTC789224 OCY788157:OCY789224 OMU788157:OMU789224 OWQ788157:OWQ789224 PGM788157:PGM789224 PQI788157:PQI789224 QAE788157:QAE789224 QKA788157:QKA789224 QTW788157:QTW789224 RDS788157:RDS789224 RNO788157:RNO789224 RXK788157:RXK789224 SHG788157:SHG789224 SRC788157:SRC789224 TAY788157:TAY789224 TKU788157:TKU789224 TUQ788157:TUQ789224 UEM788157:UEM789224 UOI788157:UOI789224 UYE788157:UYE789224 VIA788157:VIA789224 VRW788157:VRW789224 WBS788157:WBS789224 WLO788157:WLO789224 WVK788157:WVK789224 D853694:D854761 IY853693:IY854760 SU853693:SU854760 ACQ853693:ACQ854760 AMM853693:AMM854760 AWI853693:AWI854760 BGE853693:BGE854760 BQA853693:BQA854760 BZW853693:BZW854760 CJS853693:CJS854760 CTO853693:CTO854760 DDK853693:DDK854760 DNG853693:DNG854760 DXC853693:DXC854760 EGY853693:EGY854760 EQU853693:EQU854760 FAQ853693:FAQ854760 FKM853693:FKM854760 FUI853693:FUI854760 GEE853693:GEE854760 GOA853693:GOA854760 GXW853693:GXW854760 HHS853693:HHS854760 HRO853693:HRO854760 IBK853693:IBK854760 ILG853693:ILG854760 IVC853693:IVC854760 JEY853693:JEY854760 JOU853693:JOU854760 JYQ853693:JYQ854760 KIM853693:KIM854760 KSI853693:KSI854760 LCE853693:LCE854760 LMA853693:LMA854760 LVW853693:LVW854760 MFS853693:MFS854760 MPO853693:MPO854760 MZK853693:MZK854760 NJG853693:NJG854760 NTC853693:NTC854760 OCY853693:OCY854760 OMU853693:OMU854760 OWQ853693:OWQ854760 PGM853693:PGM854760 PQI853693:PQI854760 QAE853693:QAE854760 QKA853693:QKA854760 QTW853693:QTW854760 RDS853693:RDS854760 RNO853693:RNO854760 RXK853693:RXK854760 SHG853693:SHG854760 SRC853693:SRC854760 TAY853693:TAY854760 TKU853693:TKU854760 TUQ853693:TUQ854760 UEM853693:UEM854760 UOI853693:UOI854760 UYE853693:UYE854760 VIA853693:VIA854760 VRW853693:VRW854760 WBS853693:WBS854760 WLO853693:WLO854760 WVK853693:WVK854760 D919230:D920297 IY919229:IY920296 SU919229:SU920296 ACQ919229:ACQ920296 AMM919229:AMM920296 AWI919229:AWI920296 BGE919229:BGE920296 BQA919229:BQA920296 BZW919229:BZW920296 CJS919229:CJS920296 CTO919229:CTO920296 DDK919229:DDK920296 DNG919229:DNG920296 DXC919229:DXC920296 EGY919229:EGY920296 EQU919229:EQU920296 FAQ919229:FAQ920296 FKM919229:FKM920296 FUI919229:FUI920296 GEE919229:GEE920296 GOA919229:GOA920296 GXW919229:GXW920296 HHS919229:HHS920296 HRO919229:HRO920296 IBK919229:IBK920296 ILG919229:ILG920296 IVC919229:IVC920296 JEY919229:JEY920296 JOU919229:JOU920296 JYQ919229:JYQ920296 KIM919229:KIM920296 KSI919229:KSI920296 LCE919229:LCE920296 LMA919229:LMA920296 LVW919229:LVW920296 MFS919229:MFS920296 MPO919229:MPO920296 MZK919229:MZK920296 NJG919229:NJG920296 NTC919229:NTC920296 OCY919229:OCY920296 OMU919229:OMU920296 OWQ919229:OWQ920296 PGM919229:PGM920296 PQI919229:PQI920296 QAE919229:QAE920296 QKA919229:QKA920296 QTW919229:QTW920296 RDS919229:RDS920296 RNO919229:RNO920296 RXK919229:RXK920296 SHG919229:SHG920296 SRC919229:SRC920296 TAY919229:TAY920296 TKU919229:TKU920296 TUQ919229:TUQ920296 UEM919229:UEM920296 UOI919229:UOI920296 UYE919229:UYE920296 VIA919229:VIA920296 VRW919229:VRW920296 WBS919229:WBS920296 WLO919229:WLO920296 WVK919229:WVK920296 D984766:D985833 IY984765:IY985832 SU984765:SU985832 ACQ984765:ACQ985832 AMM984765:AMM985832 AWI984765:AWI985832 BGE984765:BGE985832 BQA984765:BQA985832 BZW984765:BZW985832 CJS984765:CJS985832 CTO984765:CTO985832 DDK984765:DDK985832 DNG984765:DNG985832 DXC984765:DXC985832 EGY984765:EGY985832 EQU984765:EQU985832 FAQ984765:FAQ985832 FKM984765:FKM985832 FUI984765:FUI985832 GEE984765:GEE985832 GOA984765:GOA985832 GXW984765:GXW985832 HHS984765:HHS985832 HRO984765:HRO985832 IBK984765:IBK985832 ILG984765:ILG985832 IVC984765:IVC985832 JEY984765:JEY985832 JOU984765:JOU985832 JYQ984765:JYQ985832 KIM984765:KIM985832 KSI984765:KSI985832 LCE984765:LCE985832 LMA984765:LMA985832 LVW984765:LVW985832 MFS984765:MFS985832 MPO984765:MPO985832 MZK984765:MZK985832 NJG984765:NJG985832 NTC984765:NTC985832 OCY984765:OCY985832 OMU984765:OMU985832 OWQ984765:OWQ985832 PGM984765:PGM985832 PQI984765:PQI985832 QAE984765:QAE985832 QKA984765:QKA985832 QTW984765:QTW985832 RDS984765:RDS985832 RNO984765:RNO985832 RXK984765:RXK985832 SHG984765:SHG985832 SRC984765:SRC985832 TAY984765:TAY985832 TKU984765:TKU985832 TUQ984765:TUQ985832 UEM984765:UEM985832 UOI984765:UOI985832 UYE984765:UYE985832 VIA984765:VIA985832 VRW984765:VRW985832 WBS984765:WBS985832 WLO984765:WLO985832 D1557:D1560 IX1673:IY1676 ST1673:SU1676 ACP1673:ACQ1676 AML1673:AMM1676 AWH1673:AWI1676 BGD1673:BGE1676 BPZ1673:BQA1676 BZV1673:BZW1676 CJR1673:CJS1676 CTN1673:CTO1676 DDJ1673:DDK1676 DNF1673:DNG1676 DXB1673:DXC1676 EGX1673:EGY1676 EQT1673:EQU1676 FAP1673:FAQ1676 FKL1673:FKM1676 FUH1673:FUI1676 GED1673:GEE1676 GNZ1673:GOA1676 GXV1673:GXW1676 HHR1673:HHS1676 HRN1673:HRO1676 IBJ1673:IBK1676 ILF1673:ILG1676 IVB1673:IVC1676 JEX1673:JEY1676 JOT1673:JOU1676 JYP1673:JYQ1676 KIL1673:KIM1676 KSH1673:KSI1676 LCD1673:LCE1676 LLZ1673:LMA1676 LVV1673:LVW1676 MFR1673:MFS1676 MPN1673:MPO1676 MZJ1673:MZK1676 NJF1673:NJG1676 NTB1673:NTC1676 OCX1673:OCY1676 OMT1673:OMU1676 OWP1673:OWQ1676 PGL1673:PGM1676 PQH1673:PQI1676 QAD1673:QAE1676 QJZ1673:QKA1676 QTV1673:QTW1676 RDR1673:RDS1676 RNN1673:RNO1676 RXJ1673:RXK1676 SHF1673:SHG1676 SRB1673:SRC1676 TAX1673:TAY1676 TKT1673:TKU1676 TUP1673:TUQ1676 UEL1673:UEM1676 UOH1673:UOI1676 UYD1673:UYE1676 VHZ1673:VIA1676 VRV1673:VRW1676 WBR1673:WBS1676 WLN1673:WLO1676 D1594:D1604 D1701:D1702 WVK1574:WVK1579 WLO1574:WLO1579 WBS1574:WBS1579 VRW1574:VRW1579 VIA1574:VIA1579 UYE1574:UYE1579 UOI1574:UOI1579 UEM1574:UEM1579 TUQ1574:TUQ1579 TKU1574:TKU1579 TAY1574:TAY1579 SRC1574:SRC1579 SHG1574:SHG1579 RXK1574:RXK1579 RNO1574:RNO1579 RDS1574:RDS1579 QTW1574:QTW1579 QKA1574:QKA1579 QAE1574:QAE1579 PQI1574:PQI1579 PGM1574:PGM1579 OWQ1574:OWQ1579 OMU1574:OMU1579 OCY1574:OCY1579 NTC1574:NTC1579 NJG1574:NJG1579 MZK1574:MZK1579 MPO1574:MPO1579 MFS1574:MFS1579 LVW1574:LVW1579 LMA1574:LMA1579 LCE1574:LCE1579 KSI1574:KSI1579 KIM1574:KIM1579 JYQ1574:JYQ1579 JOU1574:JOU1579 JEY1574:JEY1579 IVC1574:IVC1579 ILG1574:ILG1579 IBK1574:IBK1579 HRO1574:HRO1579 HHS1574:HHS1579 GXW1574:GXW1579 GOA1574:GOA1579 GEE1574:GEE1579 FUI1574:FUI1579 FKM1574:FKM1579 FAQ1574:FAQ1579 EQU1574:EQU1579 EGY1574:EGY1579 DXC1574:DXC1579 DNG1574:DNG1579 DDK1574:DDK1579 CTO1574:CTO1579 CJS1574:CJS1579 BZW1574:BZW1579 BQA1574:BQA1579 BGE1574:BGE1579 AWI1574:AWI1579 AMM1574:AMM1579 ACQ1574:ACQ1579 SU1574:SU1579 WVK1668:WVK1671 WLO1668:WLO1671 WBS1668:WBS1671 VRW1668:VRW1671 VIA1668:VIA1671 UYE1668:UYE1671 UOI1668:UOI1671 UEM1668:UEM1671 TUQ1668:TUQ1671 TKU1668:TKU1671 TAY1668:TAY1671 SRC1668:SRC1671 SHG1668:SHG1671 RXK1668:RXK1671 RNO1668:RNO1671 RDS1668:RDS1671 QTW1668:QTW1671 QKA1668:QKA1671 QAE1668:QAE1671 PQI1668:PQI1671 PGM1668:PGM1671 OWQ1668:OWQ1671 OMU1668:OMU1671 OCY1668:OCY1671 NTC1668:NTC1671 NJG1668:NJG1671 MZK1668:MZK1671 MPO1668:MPO1671 MFS1668:MFS1671 LVW1668:LVW1671 LMA1668:LMA1671 LCE1668:LCE1671 KSI1668:KSI1671 KIM1668:KIM1671 JYQ1668:JYQ1671 JOU1668:JOU1671 JEY1668:JEY1671 IVC1668:IVC1671 ILG1668:ILG1671 IBK1668:IBK1671 HRO1668:HRO1671 HHS1668:HHS1671 GXW1668:GXW1671 GOA1668:GOA1671 GEE1668:GEE1671 FUI1668:FUI1671 FKM1668:FKM1671 FAQ1668:FAQ1671 EQU1668:EQU1671 EGY1668:EGY1671 DXC1668:DXC1671 DNG1668:DNG1671 DDK1668:DDK1671 CTO1668:CTO1671 CJS1668:CJS1671 BZW1668:BZW1671 BQA1668:BQA1671 BGE1668:BGE1671 AWI1668:AWI1671 AMM1668:AMM1671 ACQ1668:ACQ1671 SU1668:SU1671 IY1668:IY1671 D1669:D1671 IX1671 ST1671 ACP1671 AML1671 AWH1671 BGD1671 BPZ1671 BZV1671 CJR1671 CTN1671 DDJ1671 DNF1671 DXB1671 EGX1671 EQT1671 FAP1671 FKL1671 FUH1671 GED1671 GNZ1671 GXV1671 HHR1671 HRN1671 IBJ1671 ILF1671 IVB1671 JEX1671 JOT1671 JYP1671 KIL1671 KSH1671 LCD1671 LLZ1671 LVV1671 MFR1671 MPN1671 MZJ1671 NJF1671 NTB1671 OCX1671 OMT1671 OWP1671 PGL1671 PQH1671 QAD1671 QJZ1671 QTV1671 RDR1671 RNN1671 RXJ1671 SHF1671 SRB1671 TAX1671 TKT1671 TUP1671 UEL1671 UOH1671 UYD1671 VHZ1671 VRV1671 WBR1671 WLN1671 WVJ1671 D1684:D1687 WVK1683:WVK1687 IY1683:IY1687 SU1683:SU1687 ACQ1683:ACQ1687 AMM1683:AMM1687 AWI1683:AWI1687 BGE1683:BGE1687 BQA1683:BQA1687 BZW1683:BZW1687 CJS1683:CJS1687 CTO1683:CTO1687 DDK1683:DDK1687 DNG1683:DNG1687 DXC1683:DXC1687 EGY1683:EGY1687 EQU1683:EQU1687 FAQ1683:FAQ1687 FKM1683:FKM1687 FUI1683:FUI1687 GEE1683:GEE1687 GOA1683:GOA1687 GXW1683:GXW1687 HHS1683:HHS1687 HRO1683:HRO1687 IBK1683:IBK1687 ILG1683:ILG1687 IVC1683:IVC1687 JEY1683:JEY1687 JOU1683:JOU1687 JYQ1683:JYQ1687 KIM1683:KIM1687 KSI1683:KSI1687 LCE1683:LCE1687 LMA1683:LMA1687 LVW1683:LVW1687 MFS1683:MFS1687 MPO1683:MPO1687 MZK1683:MZK1687 NJG1683:NJG1687 NTC1683:NTC1687 OCY1683:OCY1687 OMU1683:OMU1687 OWQ1683:OWQ1687 PGM1683:PGM1687 PQI1683:PQI1687 QAE1683:QAE1687 QKA1683:QKA1687 QTW1683:QTW1687 RDS1683:RDS1687 RNO1683:RNO1687 RXK1683:RXK1687 SHG1683:SHG1687 SRC1683:SRC1687 TAY1683:TAY1687 TKU1683:TKU1687 TUQ1683:TUQ1687 UEM1683:UEM1687 UOI1683:UOI1687 UYE1683:UYE1687 VIA1683:VIA1687 VRW1683:VRW1687 WBS1683:WBS1687 WLO1683:WLO1687 D1707:D1714 IY1706:IY1714 SU1706:SU1714 ACQ1706:ACQ1714 AMM1706:AMM1714 AWI1706:AWI1714 BGE1706:BGE1714 BQA1706:BQA1714 BZW1706:BZW1714 CJS1706:CJS1714 CTO1706:CTO1714 DDK1706:DDK1714 DNG1706:DNG1714 DXC1706:DXC1714 EGY1706:EGY1714 EQU1706:EQU1714 FAQ1706:FAQ1714 FKM1706:FKM1714 FUI1706:FUI1714 GEE1706:GEE1714 GOA1706:GOA1714 GXW1706:GXW1714 HHS1706:HHS1714 HRO1706:HRO1714 IBK1706:IBK1714 ILG1706:ILG1714 IVC1706:IVC1714 JEY1706:JEY1714 JOU1706:JOU1714 JYQ1706:JYQ1714 KIM1706:KIM1714 KSI1706:KSI1714 LCE1706:LCE1714 LMA1706:LMA1714 LVW1706:LVW1714 MFS1706:MFS1714 MPO1706:MPO1714 MZK1706:MZK1714 NJG1706:NJG1714 NTC1706:NTC1714 OCY1706:OCY1714 OMU1706:OMU1714 OWQ1706:OWQ1714 PGM1706:PGM1714 PQI1706:PQI1714 QAE1706:QAE1714 QKA1706:QKA1714 QTW1706:QTW1714 RDS1706:RDS1714 RNO1706:RNO1714 RXK1706:RXK1714 SHG1706:SHG1714 SRC1706:SRC1714 TAY1706:TAY1714 TKU1706:TKU1714 TUQ1706:TUQ1714 UEM1706:UEM1714 UOI1706:UOI1714 UYE1706:UYE1714 VIA1706:VIA1714 VRW1706:VRW1714 WBS1706:WBS1714 WLO1706:WLO1714 WVK1706:WVK1714 WVK1716:WVK1731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タケウチ建設　長谷川</cp:lastModifiedBy>
  <cp:lastPrinted>2023-06-01T06:13:39Z</cp:lastPrinted>
  <dcterms:created xsi:type="dcterms:W3CDTF">2005-10-04T00:19:14Z</dcterms:created>
  <dcterms:modified xsi:type="dcterms:W3CDTF">2023-07-03T09:40:19Z</dcterms:modified>
</cp:coreProperties>
</file>