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340" windowHeight="9636" tabRatio="787"/>
  </bookViews>
  <sheets>
    <sheet name="用途別" sheetId="45" r:id="rId1"/>
  </sheets>
  <definedNames>
    <definedName name="_xlnm._FilterDatabase" localSheetId="0" hidden="1">用途別!$A$3:$K$4</definedName>
    <definedName name="_xlnm.Print_Area" localSheetId="0">用途別!$A$1:$K$1504</definedName>
    <definedName name="_xlnm.Print_Titles" localSheetId="0">用途別!$1:$4</definedName>
  </definedNames>
  <calcPr calcId="162913"/>
</workbook>
</file>

<file path=xl/calcChain.xml><?xml version="1.0" encoding="utf-8"?>
<calcChain xmlns="http://schemas.openxmlformats.org/spreadsheetml/2006/main">
  <c r="A1342" i="45" l="1"/>
  <c r="A511" i="45"/>
  <c r="A983" i="45"/>
  <c r="A1169" i="45"/>
  <c r="A189" i="45"/>
  <c r="A385" i="45"/>
  <c r="A386" i="45"/>
  <c r="A387" i="45"/>
  <c r="A388" i="45"/>
  <c r="A389" i="45"/>
  <c r="A1472" i="45"/>
  <c r="A1417" i="45"/>
  <c r="A1113" i="45" l="1"/>
  <c r="A1432" i="45" l="1"/>
  <c r="A1341" i="45"/>
  <c r="A1112" i="45"/>
  <c r="A1032" i="45"/>
  <c r="A981" i="45"/>
  <c r="A982" i="45"/>
  <c r="A722" i="45"/>
  <c r="A723" i="45"/>
  <c r="A724" i="45"/>
  <c r="A509" i="45"/>
  <c r="A510" i="45"/>
  <c r="A383" i="45"/>
  <c r="A384" i="45"/>
  <c r="A382" i="45"/>
  <c r="A184" i="45"/>
  <c r="A185" i="45"/>
  <c r="A186" i="45"/>
  <c r="A187" i="45"/>
  <c r="A188" i="45"/>
  <c r="A980" i="45" l="1"/>
  <c r="A1471" i="45"/>
  <c r="A863" i="45"/>
  <c r="A862" i="45"/>
  <c r="A508" i="45"/>
  <c r="A721" i="45"/>
  <c r="A380" i="45"/>
  <c r="A381" i="45"/>
  <c r="A1440" i="45" l="1"/>
  <c r="A1441" i="45"/>
  <c r="A1442" i="45"/>
  <c r="A1443" i="45"/>
  <c r="A1444" i="45"/>
  <c r="A1445" i="45"/>
  <c r="A1374" i="45"/>
  <c r="A1259" i="45" l="1"/>
  <c r="A1260" i="45"/>
  <c r="A1261" i="45"/>
  <c r="A1264" i="45"/>
  <c r="A1265" i="45"/>
  <c r="A1262" i="45"/>
  <c r="A1263" i="45"/>
  <c r="A1266" i="45"/>
  <c r="A1360" i="45" l="1"/>
  <c r="A1361" i="45"/>
  <c r="A1362" i="45"/>
  <c r="A1391" i="45"/>
  <c r="A1392" i="45"/>
  <c r="A1393" i="45"/>
  <c r="A1394" i="45"/>
  <c r="A330" i="45" l="1"/>
  <c r="A331" i="45"/>
  <c r="A204" i="45"/>
  <c r="A296" i="45"/>
  <c r="A332" i="45"/>
  <c r="A333" i="45"/>
  <c r="A334" i="45"/>
  <c r="A335" i="45"/>
  <c r="A41" i="45"/>
  <c r="A42" i="45"/>
  <c r="A43" i="45"/>
  <c r="A44" i="45"/>
  <c r="A45" i="45"/>
  <c r="A46" i="45"/>
  <c r="A47" i="45"/>
  <c r="A48" i="45"/>
  <c r="A405" i="45"/>
  <c r="A1327" i="45" l="1"/>
  <c r="A1372" i="45"/>
  <c r="A295" i="45" l="1"/>
  <c r="A1476" i="45" l="1"/>
  <c r="A1473" i="45"/>
  <c r="A1474" i="45"/>
  <c r="A1435" i="45"/>
  <c r="A1436" i="45"/>
  <c r="A1477" i="45"/>
  <c r="A1478" i="45"/>
  <c r="A1479" i="45"/>
  <c r="A1480" i="45"/>
  <c r="A1481" i="45"/>
  <c r="A1482" i="45"/>
  <c r="A1483" i="45"/>
  <c r="A1484" i="45"/>
  <c r="A1485" i="45"/>
  <c r="A1486" i="45"/>
  <c r="A1487" i="45"/>
  <c r="A1488" i="45"/>
  <c r="A1489" i="45"/>
  <c r="A1490" i="45"/>
  <c r="A1491" i="45"/>
  <c r="A1468" i="45"/>
  <c r="A1492" i="45"/>
  <c r="A1493" i="45"/>
  <c r="A1494" i="45"/>
  <c r="A1495" i="45"/>
  <c r="A1434" i="45"/>
  <c r="A1449" i="45"/>
  <c r="A1450" i="45"/>
  <c r="A1451" i="45"/>
  <c r="A1452" i="45"/>
  <c r="A1453" i="45"/>
  <c r="A1454" i="45"/>
  <c r="A1455" i="45"/>
  <c r="A1456" i="45"/>
  <c r="A1457" i="45"/>
  <c r="A1458" i="45"/>
  <c r="A1460" i="45"/>
  <c r="A1461" i="45"/>
  <c r="A1462" i="45"/>
  <c r="A1463" i="45"/>
  <c r="A1464" i="45"/>
  <c r="A1465" i="45"/>
  <c r="A1466" i="45"/>
  <c r="A1467" i="45"/>
  <c r="A1469" i="45"/>
  <c r="A1470" i="45"/>
  <c r="A1496" i="45"/>
  <c r="A1498" i="45"/>
  <c r="A1499" i="45"/>
  <c r="A1437" i="45"/>
  <c r="A1438" i="45"/>
  <c r="A1439" i="45"/>
  <c r="A1446" i="45"/>
  <c r="A1447" i="45"/>
  <c r="A1448" i="45"/>
  <c r="A1500" i="45"/>
  <c r="A1501" i="45"/>
  <c r="A1502" i="45"/>
  <c r="A1503" i="45"/>
  <c r="A1504" i="45"/>
  <c r="A1459" i="45"/>
  <c r="A1497" i="45"/>
  <c r="A1475" i="45"/>
  <c r="A1420" i="45"/>
  <c r="A1421" i="45"/>
  <c r="A1422" i="45"/>
  <c r="A1423" i="45"/>
  <c r="A1424" i="45"/>
  <c r="A1425" i="45"/>
  <c r="A1426" i="45"/>
  <c r="A1427" i="45"/>
  <c r="A1428" i="45"/>
  <c r="A1429" i="45"/>
  <c r="A1430" i="45"/>
  <c r="A1431" i="45"/>
  <c r="A1419" i="45"/>
  <c r="A1377" i="45"/>
  <c r="A1378" i="45"/>
  <c r="A1379" i="45"/>
  <c r="A1380" i="45"/>
  <c r="A1381" i="45"/>
  <c r="A1382" i="45"/>
  <c r="A1383" i="45"/>
  <c r="A1384" i="45"/>
  <c r="A1385" i="45"/>
  <c r="A1386" i="45"/>
  <c r="A1387" i="45"/>
  <c r="A1388" i="45"/>
  <c r="A1389" i="45"/>
  <c r="A1390" i="45"/>
  <c r="A1395" i="45"/>
  <c r="A1396" i="45"/>
  <c r="A1397" i="45"/>
  <c r="A1398" i="45"/>
  <c r="A1399" i="45"/>
  <c r="A1400" i="45"/>
  <c r="A1401" i="45"/>
  <c r="A1402" i="45"/>
  <c r="A1403" i="45"/>
  <c r="A1404" i="45"/>
  <c r="A1405" i="45"/>
  <c r="A1406" i="45"/>
  <c r="A1407" i="45"/>
  <c r="A1408" i="45"/>
  <c r="A1409" i="45"/>
  <c r="A1410" i="45"/>
  <c r="A1411" i="45"/>
  <c r="A1412" i="45"/>
  <c r="A1413" i="45"/>
  <c r="A1414" i="45"/>
  <c r="A1415" i="45"/>
  <c r="A1416" i="45"/>
  <c r="A1376" i="45"/>
  <c r="A1371" i="45"/>
  <c r="A1373" i="45"/>
  <c r="A1370" i="45"/>
  <c r="A1352" i="45"/>
  <c r="A1353" i="45"/>
  <c r="A1354" i="45"/>
  <c r="A1355" i="45"/>
  <c r="A1356" i="45"/>
  <c r="A1357" i="45"/>
  <c r="A1358" i="45"/>
  <c r="A1359" i="45"/>
  <c r="A1363" i="45"/>
  <c r="A1364" i="45"/>
  <c r="A1365" i="45"/>
  <c r="A1366" i="45"/>
  <c r="A1367" i="45"/>
  <c r="A1368" i="45"/>
  <c r="A1351" i="45"/>
  <c r="A1344" i="45"/>
  <c r="A1345" i="45"/>
  <c r="A1346" i="45"/>
  <c r="A1347" i="45"/>
  <c r="A1348" i="45"/>
  <c r="A1349" i="45"/>
  <c r="A1271" i="45"/>
  <c r="A1272" i="45"/>
  <c r="A1273" i="45"/>
  <c r="A1274" i="45"/>
  <c r="A1275" i="45"/>
  <c r="A1276" i="45"/>
  <c r="A1277" i="45"/>
  <c r="A1278" i="45"/>
  <c r="A1279" i="45"/>
  <c r="A1280" i="45"/>
  <c r="A1281" i="45"/>
  <c r="A1282" i="45"/>
  <c r="A1283" i="45"/>
  <c r="A1284" i="45"/>
  <c r="A1285" i="45"/>
  <c r="A1286" i="45"/>
  <c r="A1287" i="45"/>
  <c r="A1288" i="45"/>
  <c r="A1289" i="45"/>
  <c r="A1290" i="45"/>
  <c r="A1291" i="45"/>
  <c r="A1292" i="45"/>
  <c r="A1293" i="45"/>
  <c r="A1294" i="45"/>
  <c r="A1295" i="45"/>
  <c r="A1296" i="45"/>
  <c r="A1297" i="45"/>
  <c r="A1298" i="45"/>
  <c r="A1299" i="45"/>
  <c r="A1300" i="45"/>
  <c r="A1301" i="45"/>
  <c r="A1302" i="45"/>
  <c r="A1303" i="45"/>
  <c r="A1304" i="45"/>
  <c r="A1305" i="45"/>
  <c r="A1306" i="45"/>
  <c r="A1307" i="45"/>
  <c r="A1308" i="45"/>
  <c r="A1309" i="45"/>
  <c r="A1310" i="45"/>
  <c r="A1311" i="45"/>
  <c r="A1312" i="45"/>
  <c r="A1313" i="45"/>
  <c r="A1314" i="45"/>
  <c r="A1315" i="45"/>
  <c r="A1316" i="45"/>
  <c r="A1317" i="45"/>
  <c r="A1318" i="45"/>
  <c r="A1319" i="45"/>
  <c r="A1320" i="45"/>
  <c r="A1321" i="45"/>
  <c r="A1322" i="45"/>
  <c r="A1323" i="45"/>
  <c r="A1324" i="45"/>
  <c r="A1325" i="45"/>
  <c r="A1326" i="45"/>
  <c r="A1328" i="45"/>
  <c r="A1329" i="45"/>
  <c r="A1330" i="45"/>
  <c r="A1331" i="45"/>
  <c r="A1332" i="45"/>
  <c r="A1333" i="45"/>
  <c r="A1334" i="45"/>
  <c r="A1335" i="45"/>
  <c r="A1336" i="45"/>
  <c r="A1337" i="45"/>
  <c r="A1338" i="45"/>
  <c r="A1339" i="45"/>
  <c r="A1340" i="45"/>
  <c r="A1199" i="45"/>
  <c r="A1200" i="45"/>
  <c r="A1201" i="45"/>
  <c r="A1202" i="45"/>
  <c r="A1203" i="45"/>
  <c r="A1204" i="45"/>
  <c r="A1205" i="45"/>
  <c r="A1206" i="45"/>
  <c r="A1207" i="45"/>
  <c r="A1208" i="45"/>
  <c r="A1209" i="45"/>
  <c r="A1210" i="45"/>
  <c r="A1211" i="45"/>
  <c r="A1212" i="45"/>
  <c r="A1213" i="45"/>
  <c r="A1214" i="45"/>
  <c r="A1215" i="45"/>
  <c r="A1216"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1217" i="45"/>
  <c r="A1218" i="45"/>
  <c r="A1219" i="45"/>
  <c r="A1220" i="45"/>
  <c r="A1221" i="45"/>
  <c r="A1222" i="45"/>
  <c r="A1223" i="45"/>
  <c r="A1224" i="45"/>
  <c r="A1225" i="45"/>
  <c r="A1188" i="45"/>
  <c r="A1189" i="45"/>
  <c r="A1190" i="45"/>
  <c r="A1191" i="45"/>
  <c r="A1192" i="45"/>
  <c r="A1193" i="45"/>
  <c r="A1194" i="45"/>
  <c r="A1195" i="45"/>
  <c r="A1196" i="45"/>
  <c r="A1197" i="45"/>
  <c r="A1239" i="45"/>
  <c r="A1240" i="45"/>
  <c r="A1241" i="45"/>
  <c r="A1242" i="45"/>
  <c r="A1243" i="45"/>
  <c r="A1244" i="45"/>
  <c r="A1245" i="45"/>
  <c r="A1246" i="45"/>
  <c r="A1247" i="45"/>
  <c r="A1248" i="45"/>
  <c r="A1249" i="45"/>
  <c r="A1250" i="45"/>
  <c r="A1251" i="45"/>
  <c r="A1252" i="45"/>
  <c r="A1253" i="45"/>
  <c r="A1254" i="45"/>
  <c r="A1255" i="45"/>
  <c r="A1256" i="45"/>
  <c r="A1257" i="45"/>
  <c r="A1258"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1130" i="45"/>
  <c r="A1131" i="45"/>
  <c r="A1132" i="45"/>
  <c r="A1133" i="45"/>
  <c r="A1134" i="45"/>
  <c r="A1135" i="45"/>
  <c r="A1136" i="45"/>
  <c r="A1137" i="45"/>
  <c r="A1138" i="45"/>
  <c r="A1139" i="45"/>
  <c r="A1140" i="45"/>
  <c r="A1141" i="45"/>
  <c r="A1142" i="45"/>
  <c r="A1143" i="45"/>
  <c r="A1144" i="45"/>
  <c r="A1145" i="45"/>
  <c r="A1146"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1226" i="45"/>
  <c r="A1227" i="45"/>
  <c r="A1228" i="45"/>
  <c r="A1229" i="45"/>
  <c r="A1230"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70" i="45"/>
  <c r="A1171" i="45"/>
  <c r="A1172" i="45"/>
  <c r="A1173" i="45"/>
  <c r="A1174" i="45"/>
  <c r="A1175" i="45"/>
  <c r="A1176" i="45"/>
  <c r="A1177" i="45"/>
  <c r="A1178" i="45"/>
  <c r="A1179" i="45"/>
  <c r="A1180" i="45"/>
  <c r="A1181" i="45"/>
  <c r="A1182" i="45"/>
  <c r="A1183" i="45"/>
  <c r="A1184" i="45"/>
  <c r="A1185" i="45"/>
  <c r="A1186" i="45"/>
  <c r="A1187" i="45"/>
  <c r="A1237" i="45"/>
  <c r="A1238" i="45"/>
  <c r="A1114" i="45"/>
  <c r="A1115" i="45"/>
  <c r="A1116" i="45"/>
  <c r="A1117" i="45"/>
  <c r="A1118" i="45"/>
  <c r="A1119" i="45"/>
  <c r="A1120" i="45"/>
  <c r="A1121" i="45"/>
  <c r="A1122" i="45"/>
  <c r="A1123" i="45"/>
  <c r="A1124" i="45"/>
  <c r="A1125" i="45"/>
  <c r="A1126" i="45"/>
  <c r="A1127" i="45"/>
  <c r="A1128" i="45"/>
  <c r="A1129" i="45"/>
  <c r="A1231" i="45"/>
  <c r="A1232" i="45"/>
  <c r="A1233" i="45"/>
  <c r="A1234" i="45"/>
  <c r="A1235" i="45"/>
  <c r="A1236" i="45"/>
  <c r="A1267" i="45"/>
  <c r="A1268" i="45"/>
  <c r="A1269"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98" i="45"/>
  <c r="A392" i="45"/>
  <c r="A393" i="45"/>
  <c r="A394" i="45"/>
  <c r="A395" i="45"/>
  <c r="A396" i="45"/>
  <c r="A397" i="45"/>
  <c r="A398" i="45"/>
  <c r="A399" i="45"/>
  <c r="A400" i="45"/>
  <c r="A401" i="45"/>
  <c r="A402" i="45"/>
  <c r="A403" i="45"/>
  <c r="A404" i="45"/>
  <c r="A406" i="45"/>
  <c r="A407" i="45"/>
  <c r="A408" i="45"/>
  <c r="A409" i="45"/>
  <c r="A410" i="45"/>
  <c r="A411" i="45"/>
  <c r="A412" i="45"/>
  <c r="A413" i="45"/>
  <c r="A414" i="45"/>
  <c r="A415" i="45"/>
  <c r="A416" i="45"/>
  <c r="A417" i="45"/>
  <c r="A418"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391" i="45"/>
  <c r="A192" i="45"/>
  <c r="A193" i="45"/>
  <c r="A194" i="45"/>
  <c r="A195" i="45"/>
  <c r="A196" i="45"/>
  <c r="A197" i="45"/>
  <c r="A198" i="45"/>
  <c r="A199" i="45"/>
  <c r="A200" i="45"/>
  <c r="A201" i="45"/>
  <c r="A202" i="45"/>
  <c r="A203" i="45"/>
  <c r="A205" i="45"/>
  <c r="A206"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191"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343" i="45" l="1"/>
  <c r="G1377" i="45" l="1"/>
</calcChain>
</file>

<file path=xl/sharedStrings.xml><?xml version="1.0" encoding="utf-8"?>
<sst xmlns="http://schemas.openxmlformats.org/spreadsheetml/2006/main" count="8913" uniqueCount="2787">
  <si>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</si>
  <si>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</si>
  <si>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</si>
  <si>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</si>
  <si>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</si>
  <si>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</si>
  <si>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</si>
  <si>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</si>
  <si>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</si>
  <si>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</si>
  <si>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</si>
  <si>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</si>
  <si>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</si>
  <si>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</si>
  <si>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</si>
  <si>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</si>
  <si>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</si>
  <si>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</si>
  <si>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</si>
  <si>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</si>
  <si>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</si>
  <si>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</si>
  <si>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</si>
  <si>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</si>
  <si>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</si>
  <si>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</si>
  <si>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</si>
  <si>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</si>
  <si>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</si>
  <si>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</si>
  <si>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</si>
  <si>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</si>
  <si>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</si>
  <si>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</si>
  <si>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</si>
  <si>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</si>
  <si>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</si>
  <si>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</si>
  <si>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</si>
  <si>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</si>
  <si>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</si>
  <si>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</si>
  <si>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</si>
  <si>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</si>
  <si>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</si>
  <si>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</si>
  <si>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</si>
  <si>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</si>
  <si>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</si>
  <si>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</si>
  <si>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</si>
  <si>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</si>
  <si>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</si>
  <si>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</si>
  <si>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</si>
  <si>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</si>
  <si>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</si>
  <si>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</si>
  <si>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</si>
  <si>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</si>
  <si>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</si>
  <si>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</si>
  <si>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</si>
  <si>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</si>
  <si>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</si>
  <si>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</si>
  <si>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</si>
  <si>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</si>
  <si>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</si>
  <si>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</si>
  <si>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</si>
  <si>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</si>
  <si>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</si>
  <si>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</si>
  <si>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</si>
  <si>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</si>
  <si>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</si>
  <si>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</si>
  <si>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</si>
  <si>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</si>
  <si>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</si>
  <si>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</si>
  <si>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</si>
  <si>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</si>
  <si>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</si>
  <si>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</si>
  <si>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</si>
  <si>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</si>
  <si>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</si>
  <si>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</si>
  <si>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</si>
  <si>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</si>
  <si>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</si>
  <si>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</si>
  <si>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</si>
  <si>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</si>
  <si>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</si>
  <si>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</si>
  <si>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</si>
  <si>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</si>
  <si>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</si>
  <si>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</si>
  <si>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</si>
  <si>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</si>
  <si>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</si>
  <si>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</si>
  <si>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</si>
  <si>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</si>
  <si>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</si>
  <si>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</si>
  <si>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</si>
  <si>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</si>
  <si>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</si>
  <si>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</si>
  <si>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</si>
  <si>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</si>
  <si>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</si>
  <si>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</si>
  <si>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</si>
  <si>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</si>
  <si>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</si>
  <si>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</si>
  <si>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</si>
  <si>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</si>
  <si>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</si>
  <si>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</si>
  <si>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</si>
  <si>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</si>
  <si>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</si>
  <si>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</si>
  <si>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</si>
  <si>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</si>
  <si>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</si>
  <si>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</si>
  <si>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</si>
  <si>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</si>
  <si>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</si>
  <si>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</si>
  <si>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</si>
  <si>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</si>
  <si>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</si>
  <si>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</si>
  <si>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</si>
  <si>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</si>
  <si>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</si>
  <si>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</si>
  <si>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</si>
  <si>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</si>
  <si>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</si>
  <si>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</si>
  <si>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</si>
  <si>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</si>
  <si>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</si>
  <si>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</si>
  <si>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</si>
  <si>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</si>
  <si>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</si>
  <si>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</si>
  <si>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</si>
  <si>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</si>
  <si>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</si>
  <si>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</si>
  <si>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</si>
  <si>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</si>
  <si>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</si>
  <si>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</si>
  <si>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</si>
  <si>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</si>
  <si>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</si>
  <si>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</si>
  <si>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</si>
  <si>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</si>
  <si>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</si>
  <si>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</si>
  <si>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</si>
  <si>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</si>
  <si>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</si>
  <si>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</si>
  <si>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</si>
  <si>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</si>
  <si>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</si>
  <si>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</si>
  <si>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</si>
  <si>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</si>
  <si>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</si>
  <si>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</si>
  <si>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</si>
  <si>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</si>
  <si>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</si>
  <si>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</si>
  <si>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</si>
  <si>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</si>
  <si>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</si>
  <si>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</si>
  <si>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</si>
  <si>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</si>
  <si>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</si>
  <si>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</si>
  <si>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</si>
  <si>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</si>
  <si>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</si>
  <si>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</si>
  <si>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</si>
  <si>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</si>
  <si>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</si>
  <si>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</si>
  <si>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</si>
  <si>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</si>
  <si>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</si>
  <si>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</si>
  <si>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</si>
  <si>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</si>
  <si>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</si>
  <si>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</si>
  <si>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</si>
  <si>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</si>
  <si>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</si>
  <si>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</si>
  <si>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</si>
  <si>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</si>
  <si>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</si>
  <si>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</si>
  <si>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</si>
  <si>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</si>
  <si>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</si>
  <si>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</si>
  <si>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</si>
  <si>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</si>
  <si>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</si>
  <si>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</si>
  <si>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</si>
  <si>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</si>
  <si>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</si>
  <si>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</si>
  <si>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</si>
  <si>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</si>
  <si>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</si>
  <si>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</si>
  <si>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</si>
  <si>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</si>
  <si>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</si>
  <si>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</si>
  <si>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</si>
  <si>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</si>
  <si>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</si>
  <si>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</si>
  <si>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</si>
  <si>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</si>
  <si>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</si>
  <si>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</si>
  <si>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</si>
  <si>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</si>
  <si>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</si>
  <si>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</si>
  <si>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</si>
  <si>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</si>
  <si>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</si>
  <si>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</si>
  <si>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</si>
  <si>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</si>
  <si>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</si>
  <si>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</si>
  <si>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</si>
  <si>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</si>
  <si>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</si>
  <si>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</si>
  <si>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</si>
  <si>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</si>
  <si>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</si>
  <si>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</si>
  <si>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</si>
  <si>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</si>
  <si>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</si>
  <si>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</si>
  <si>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</si>
  <si>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</si>
  <si>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</si>
  <si>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</si>
  <si>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</si>
  <si>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</si>
  <si>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</si>
  <si>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</si>
  <si>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</si>
  <si>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</si>
  <si>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</si>
  <si>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</si>
  <si>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</si>
  <si>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</si>
  <si>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</si>
  <si>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</si>
  <si>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</si>
  <si>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</si>
  <si>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</si>
  <si>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</si>
  <si>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</si>
  <si>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</si>
  <si>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</si>
  <si>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</si>
  <si>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</si>
  <si>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</si>
  <si>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</si>
  <si>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</si>
  <si>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</si>
  <si>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</si>
  <si>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</si>
  <si>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</si>
  <si>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</si>
  <si>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</si>
  <si>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</si>
  <si>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</si>
  <si>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</si>
  <si>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</si>
  <si>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</si>
  <si>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</si>
  <si>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</si>
  <si>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</si>
  <si>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</si>
  <si>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</si>
  <si>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</si>
  <si>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</si>
  <si>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</si>
  <si>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</si>
  <si>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</si>
  <si>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</si>
  <si>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</si>
  <si>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</si>
  <si>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</si>
  <si>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</si>
  <si>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</si>
  <si>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</si>
  <si>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</si>
  <si>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</si>
  <si>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</si>
  <si>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</si>
  <si>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</si>
  <si>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</si>
  <si>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</si>
  <si>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</si>
  <si>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</si>
  <si>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</si>
  <si>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</si>
  <si>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</si>
  <si>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</si>
  <si>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</si>
  <si>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</si>
  <si>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</si>
  <si>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</si>
  <si>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</si>
  <si>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</si>
  <si>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</si>
  <si>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</si>
  <si>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</si>
  <si>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</si>
  <si>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</si>
  <si>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</si>
  <si>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</si>
  <si>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</si>
  <si>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</si>
  <si>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</si>
  <si>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</si>
  <si>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</si>
  <si>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</si>
  <si>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</si>
  <si>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</si>
  <si>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</si>
  <si>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</si>
  <si>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</si>
  <si>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</si>
  <si>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</si>
  <si>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</si>
  <si>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</si>
  <si>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</si>
  <si>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</si>
  <si>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</si>
  <si>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</si>
  <si>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</si>
  <si>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</si>
  <si>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</si>
  <si>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</si>
  <si>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</si>
  <si>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</si>
  <si>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</si>
  <si>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</si>
  <si>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</si>
  <si>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</si>
  <si>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</si>
  <si>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</si>
  <si>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</si>
  <si>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</si>
  <si>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</si>
  <si>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</si>
  <si>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</si>
  <si>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</si>
  <si>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</si>
  <si>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</si>
  <si>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</si>
  <si>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</si>
  <si>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</si>
  <si>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</si>
  <si>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</si>
  <si>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</si>
  <si>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</si>
  <si>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</si>
  <si>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</si>
  <si>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</si>
  <si>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</si>
  <si>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</si>
  <si>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</si>
  <si>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</si>
  <si>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</si>
  <si>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</si>
  <si>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</si>
  <si>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</si>
  <si>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</si>
  <si>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</si>
  <si>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</si>
  <si>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</si>
  <si>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</si>
  <si>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</si>
  <si>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</si>
  <si>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</si>
  <si>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</si>
  <si>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</si>
  <si>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</si>
  <si>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</si>
  <si>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</si>
  <si>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</si>
  <si>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</si>
  <si>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</si>
  <si>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</si>
  <si>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</si>
  <si>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</si>
  <si>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</si>
  <si>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</si>
  <si>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</si>
  <si>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</si>
  <si>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</si>
  <si>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</si>
  <si>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</si>
  <si>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</si>
  <si>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</si>
  <si>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</si>
  <si>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</si>
  <si>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</si>
  <si>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</si>
  <si>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</si>
  <si>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</si>
  <si>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</si>
  <si>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</si>
  <si>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</si>
  <si>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</si>
  <si>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</si>
  <si>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</si>
  <si>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</si>
  <si>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</si>
  <si>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</si>
  <si>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</si>
  <si>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</si>
  <si>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</si>
  <si>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</si>
  <si>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</si>
  <si>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</si>
  <si>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</si>
  <si>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</si>
  <si>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</si>
  <si>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</si>
  <si>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</si>
  <si>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</si>
  <si>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</si>
  <si>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</si>
  <si>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</si>
  <si>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</si>
  <si>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</si>
  <si>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</si>
  <si>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</si>
  <si>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</si>
  <si>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</si>
  <si>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</si>
  <si>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</si>
  <si>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</si>
  <si>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</si>
  <si>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</si>
  <si>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</si>
  <si>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</si>
  <si>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</si>
  <si>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</si>
  <si>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</si>
  <si>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</si>
  <si>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</si>
  <si>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</si>
  <si>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</si>
  <si>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</si>
  <si>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</si>
  <si>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</si>
  <si>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</si>
  <si>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</si>
  <si>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</si>
  <si>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</si>
  <si>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</si>
  <si>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</si>
  <si>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</si>
  <si>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</si>
  <si>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</si>
  <si>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</si>
  <si>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</si>
  <si>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</si>
  <si>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</si>
  <si>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</si>
  <si>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</si>
  <si>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</si>
  <si>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</si>
  <si>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</si>
  <si>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</si>
  <si>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</si>
  <si>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</si>
  <si>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</si>
  <si>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</si>
  <si>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</si>
  <si>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</si>
  <si>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</si>
  <si>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</si>
  <si>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</si>
  <si>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</si>
  <si>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</si>
  <si>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</si>
  <si>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</si>
  <si>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</si>
  <si>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</si>
  <si>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</si>
  <si>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</si>
  <si>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</si>
  <si>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</si>
  <si>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</si>
  <si>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</si>
  <si>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</si>
  <si>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</si>
  <si>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</si>
  <si>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</si>
  <si>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</si>
  <si>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</si>
  <si>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</si>
  <si>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</si>
  <si>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</si>
  <si>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</si>
  <si>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</si>
  <si>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</si>
  <si>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</si>
  <si>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</si>
  <si>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</si>
  <si>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</si>
  <si>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</si>
  <si>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</si>
  <si>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</si>
  <si>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</si>
  <si>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</si>
  <si>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</si>
  <si>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</si>
  <si>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</si>
  <si>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</si>
  <si>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</si>
  <si>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</si>
  <si>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</si>
  <si>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</si>
  <si>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</si>
  <si>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</si>
  <si>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</si>
  <si>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</si>
  <si>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</si>
  <si>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</si>
  <si>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</si>
  <si>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</si>
  <si>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</si>
  <si>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</si>
  <si>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</si>
  <si>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</si>
  <si>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</si>
  <si>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</si>
  <si>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</si>
  <si>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</si>
  <si>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</si>
  <si>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</si>
  <si>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</si>
  <si>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</si>
  <si>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</si>
  <si>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</si>
  <si>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</si>
  <si>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</si>
  <si>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</si>
  <si>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</si>
  <si>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</si>
  <si>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</si>
  <si>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</si>
  <si>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</si>
  <si>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</si>
  <si>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</si>
  <si>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</si>
  <si>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</si>
  <si>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</si>
  <si>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</si>
  <si>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</si>
  <si>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</si>
  <si>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</si>
  <si>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</si>
  <si>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</si>
  <si>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</si>
  <si>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</si>
  <si>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</si>
  <si>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</si>
  <si>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</si>
  <si>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</si>
  <si>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</si>
  <si>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</si>
  <si>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</si>
  <si>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</si>
  <si>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</si>
  <si>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</si>
  <si>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</si>
  <si>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</si>
  <si>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</si>
  <si>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</si>
  <si>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</si>
  <si>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</si>
  <si>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</si>
  <si>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</si>
  <si>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</si>
  <si>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</si>
  <si>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</si>
  <si>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</si>
  <si>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</si>
  <si>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</si>
  <si>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</si>
  <si>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</si>
  <si>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</si>
  <si>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</si>
  <si>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</si>
  <si>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</si>
  <si>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</si>
  <si>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</si>
  <si>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</si>
  <si>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</si>
  <si>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</si>
  <si>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</si>
  <si>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</si>
  <si>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</si>
  <si>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</si>
  <si>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</si>
  <si>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</si>
  <si>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</si>
  <si>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</si>
  <si>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</si>
  <si>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</si>
  <si>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</si>
  <si>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</si>
  <si>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</si>
  <si>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</si>
  <si>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</si>
  <si>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</si>
  <si>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</si>
  <si>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</si>
  <si>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</si>
  <si>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</si>
  <si>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</si>
  <si>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</si>
  <si>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</si>
  <si>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</si>
  <si>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</si>
  <si>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</si>
  <si>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</si>
  <si>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</si>
  <si>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</si>
  <si>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</si>
  <si>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</si>
  <si>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</si>
  <si>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</si>
  <si>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</si>
  <si>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</si>
  <si>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</si>
  <si>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</si>
  <si>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</si>
  <si>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</si>
  <si>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</si>
  <si>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</si>
  <si>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</si>
  <si>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</si>
  <si>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</si>
  <si>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</si>
  <si>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</si>
  <si>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</si>
  <si>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</si>
  <si>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</si>
  <si>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</si>
  <si>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</si>
  <si>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</si>
  <si>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</si>
  <si>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</si>
  <si>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</si>
  <si>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</si>
  <si>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</si>
  <si>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</si>
  <si>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</si>
  <si>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</si>
  <si>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</si>
  <si>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</si>
  <si>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</si>
  <si>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</si>
  <si>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</si>
  <si>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</si>
  <si>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</si>
  <si>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</si>
  <si>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</si>
  <si>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</si>
  <si>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</si>
  <si>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</si>
  <si>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</si>
  <si>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</si>
  <si>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</si>
  <si>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</si>
  <si>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</si>
  <si>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</si>
  <si>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</si>
  <si>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</si>
  <si>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</si>
  <si>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</si>
  <si>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</si>
  <si>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</si>
  <si>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</si>
  <si>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</si>
  <si>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</si>
  <si>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</si>
  <si>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</si>
  <si>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</si>
  <si>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</si>
  <si>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</si>
  <si>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</si>
  <si>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</si>
  <si>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</si>
  <si>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</si>
  <si>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</si>
  <si>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</si>
  <si>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</si>
  <si>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</si>
  <si>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</si>
  <si>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</si>
  <si>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</si>
  <si>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</si>
  <si>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</si>
  <si>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</si>
  <si>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</si>
  <si>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</si>
  <si>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</si>
  <si>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</si>
  <si>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</si>
  <si>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</si>
  <si>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</si>
  <si>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</si>
  <si>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</si>
  <si>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</si>
  <si>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</si>
  <si>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</si>
  <si>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</si>
  <si>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</si>
  <si>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</si>
  <si>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</si>
  <si>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</si>
  <si>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</si>
  <si>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</si>
  <si>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</si>
  <si>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</si>
  <si>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</si>
  <si>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</si>
  <si>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</si>
  <si>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</si>
  <si>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</si>
  <si>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</si>
  <si>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</si>
  <si>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</si>
  <si>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</si>
  <si>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</si>
  <si>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</si>
  <si>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</si>
  <si>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</si>
  <si>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</si>
  <si>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</si>
  <si>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</si>
  <si>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</si>
  <si>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</si>
  <si>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</si>
  <si>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</si>
  <si>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</si>
  <si>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</si>
  <si>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</si>
  <si>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</si>
  <si>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</si>
  <si>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</si>
  <si>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</si>
  <si>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</si>
  <si>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</si>
  <si>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</si>
  <si>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</si>
  <si>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</si>
  <si>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</si>
  <si>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</si>
  <si>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</si>
  <si>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</si>
  <si>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</si>
  <si>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</si>
  <si>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</si>
  <si>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</si>
  <si>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</si>
  <si>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</si>
  <si>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</si>
  <si>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</si>
  <si>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</si>
  <si>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</si>
  <si>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</si>
  <si>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</si>
  <si>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</si>
  <si>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</si>
  <si>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</si>
  <si>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</si>
  <si>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</si>
  <si>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</si>
  <si>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</si>
  <si>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</si>
  <si>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</si>
  <si>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</si>
  <si>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</si>
  <si>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</si>
  <si>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</si>
  <si>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</si>
  <si>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</si>
  <si>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</si>
  <si>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</si>
  <si>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</si>
  <si>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</si>
  <si>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</si>
  <si>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</si>
  <si>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</si>
  <si>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</si>
  <si>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</si>
  <si>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</si>
  <si>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</si>
  <si>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</si>
  <si>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</si>
  <si>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</si>
  <si>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</si>
  <si>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</si>
  <si>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</si>
  <si>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</si>
  <si>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</si>
  <si>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</si>
  <si>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</si>
  <si>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</si>
  <si>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</si>
  <si>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</si>
  <si>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</si>
  <si>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</si>
  <si>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</si>
  <si>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</si>
  <si>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</si>
  <si>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</si>
  <si>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</si>
  <si>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</si>
  <si>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</si>
  <si>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</si>
  <si>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</si>
  <si>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</si>
  <si>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</si>
  <si>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</si>
  <si>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</si>
  <si>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</si>
  <si>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</si>
  <si>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</si>
  <si>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</si>
  <si>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</si>
  <si>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</si>
  <si>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</si>
  <si>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</si>
  <si>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</si>
  <si>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</si>
  <si>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</si>
  <si>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</si>
  <si>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</si>
  <si>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</si>
  <si>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</si>
  <si>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</si>
  <si>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</si>
  <si>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</si>
  <si>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</si>
  <si>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</si>
  <si>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</si>
  <si>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</si>
  <si>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</si>
  <si>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</si>
  <si>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</si>
  <si>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</si>
  <si>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</si>
  <si>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</si>
  <si>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</si>
  <si>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</si>
  <si>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</si>
  <si>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</si>
  <si>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</si>
  <si>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</si>
  <si>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</si>
  <si>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</si>
  <si>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</si>
  <si>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</si>
  <si>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</si>
  <si>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</si>
  <si>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</si>
  <si>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</si>
  <si>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</si>
  <si>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</si>
  <si>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</si>
  <si>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</si>
  <si>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</si>
  <si>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</si>
  <si>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</si>
  <si>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</si>
  <si>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</si>
  <si>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</si>
  <si>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</si>
  <si>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</si>
  <si>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</si>
  <si>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</si>
  <si>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</si>
  <si>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</si>
  <si>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</si>
  <si>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</si>
  <si>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</si>
  <si>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</si>
  <si>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</si>
  <si>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</si>
  <si>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</si>
  <si>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</si>
  <si>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</si>
  <si>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</si>
  <si>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</si>
  <si>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</si>
  <si>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</si>
  <si>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</si>
  <si>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</si>
  <si>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</si>
  <si>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</si>
  <si>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</si>
  <si>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</si>
  <si>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</si>
  <si>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</si>
  <si>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</si>
  <si>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</si>
  <si>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</si>
  <si>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</si>
  <si>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</si>
  <si>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</si>
  <si>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</si>
  <si>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</si>
  <si>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</si>
  <si>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</si>
  <si>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</si>
  <si>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</si>
  <si>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</si>
  <si>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</si>
  <si>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</si>
  <si>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</si>
  <si>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</si>
  <si>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</si>
  <si>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</si>
  <si>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</si>
  <si>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</si>
  <si>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</si>
  <si>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</si>
  <si>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</si>
  <si>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</si>
  <si>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</si>
  <si>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</si>
  <si>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</si>
  <si>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</si>
  <si>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</si>
  <si>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</si>
  <si>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</si>
  <si>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</si>
  <si>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</si>
  <si>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</si>
  <si>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</si>
  <si>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</si>
  <si>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</si>
  <si>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</si>
  <si>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</si>
  <si>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</si>
  <si>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</si>
  <si>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</si>
  <si>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</si>
  <si>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</si>
  <si>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</si>
  <si>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</si>
  <si>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</si>
  <si>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</si>
  <si>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</si>
  <si>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</si>
  <si>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</si>
  <si>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</si>
  <si>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</si>
  <si>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</si>
  <si>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</si>
  <si>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</si>
  <si>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</si>
  <si>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</si>
  <si>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</si>
  <si>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</si>
  <si>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</si>
  <si>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</si>
  <si>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</si>
  <si>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</si>
  <si>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</si>
  <si>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</si>
  <si>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</si>
  <si>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</si>
  <si>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</si>
  <si>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</si>
  <si>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</si>
  <si>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</si>
  <si>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</si>
  <si>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</si>
  <si>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</si>
  <si>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</si>
  <si>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</si>
  <si>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</si>
  <si>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</si>
  <si>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</si>
  <si>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</si>
  <si>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</si>
  <si>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</si>
  <si>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</si>
  <si>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</si>
  <si>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</si>
  <si>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</si>
  <si>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</si>
  <si>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</si>
  <si>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</si>
  <si>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</si>
  <si>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</si>
  <si>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</si>
  <si>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</si>
  <si>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</si>
  <si>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</si>
  <si>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</si>
  <si>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</si>
  <si>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</si>
  <si>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</si>
  <si>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</si>
  <si>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</si>
  <si>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</si>
  <si>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</si>
  <si>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</si>
  <si>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</si>
  <si>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</si>
  <si>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</si>
  <si>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</si>
  <si>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</si>
  <si>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</si>
  <si>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</si>
  <si>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</si>
  <si>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</si>
  <si>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</si>
  <si>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</si>
  <si>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</si>
  <si>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</si>
  <si>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</si>
  <si>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</si>
  <si>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</si>
  <si>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</si>
  <si>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</si>
  <si>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</si>
  <si>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</si>
  <si>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</si>
  <si>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</si>
  <si>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</si>
  <si>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</si>
  <si>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</si>
  <si>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</si>
  <si>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</si>
  <si>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</si>
  <si>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</si>
  <si>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</si>
  <si>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</si>
  <si>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</si>
  <si>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</si>
  <si>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</si>
  <si>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</si>
  <si>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</si>
  <si>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</si>
  <si>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</si>
  <si>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</si>
  <si>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</si>
  <si>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</si>
  <si>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</si>
  <si>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</si>
  <si>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</si>
  <si>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</si>
  <si>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</si>
  <si>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</si>
  <si>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</si>
  <si>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</si>
  <si>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</si>
  <si>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</si>
  <si>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</si>
  <si>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</si>
  <si>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</si>
  <si>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</si>
  <si>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</si>
  <si>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</si>
  <si>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</si>
  <si>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</si>
  <si>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</si>
  <si>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</si>
  <si>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</si>
  <si>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</si>
  <si>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</si>
  <si>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</si>
  <si>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</si>
  <si>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</si>
  <si>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</si>
  <si>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</si>
  <si>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</si>
  <si>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</si>
  <si>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</si>
  <si>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</si>
  <si>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</si>
  <si>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</si>
  <si>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</si>
  <si>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</si>
  <si>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</si>
  <si>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</si>
  <si>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</si>
  <si>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</si>
  <si>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</si>
  <si>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</si>
  <si>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</si>
  <si>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</si>
  <si>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</si>
  <si>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</si>
  <si>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</si>
  <si>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</si>
  <si>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</si>
  <si>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</si>
  <si>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</si>
  <si>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</si>
  <si>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</si>
  <si>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</si>
  <si>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</si>
  <si>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</si>
  <si>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</si>
  <si>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</si>
  <si>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</si>
  <si>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</si>
  <si>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</si>
  <si>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</si>
  <si>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</si>
  <si>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</si>
  <si>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</si>
  <si>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</si>
  <si>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</si>
  <si>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</si>
  <si>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</si>
  <si>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</si>
  <si>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</si>
  <si>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</si>
  <si>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</si>
  <si>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</si>
  <si>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</si>
  <si>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</si>
  <si>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サウスプロダクト本社工場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</si>
  <si>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</si>
  <si>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</si>
  <si>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</si>
  <si>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</si>
  <si>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</si>
  <si>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</si>
  <si>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</si>
  <si>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</si>
  <si>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</si>
  <si>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</si>
  <si>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</si>
  <si>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</si>
  <si>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</si>
  <si>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</si>
  <si>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</si>
  <si>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</si>
  <si>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</si>
  <si>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</si>
  <si>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</si>
  <si>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</si>
  <si>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</si>
  <si>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</si>
  <si>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</si>
  <si>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</si>
  <si>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</si>
  <si>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</si>
  <si>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</si>
  <si>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</si>
  <si>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</si>
  <si>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</si>
  <si>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</si>
  <si>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</si>
  <si>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</si>
  <si>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</si>
  <si>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</si>
  <si>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</si>
  <si>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</si>
  <si>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</si>
  <si>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</si>
  <si>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</si>
  <si>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</si>
  <si>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</si>
  <si>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</si>
  <si>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</si>
  <si>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</si>
  <si>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</si>
  <si>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</si>
  <si>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</si>
  <si>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</si>
  <si>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</si>
  <si>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</si>
  <si>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</si>
  <si>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</si>
  <si>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</si>
  <si>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</si>
  <si>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</si>
  <si>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</si>
  <si>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</si>
  <si>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</si>
  <si>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</si>
  <si>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</si>
  <si>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</si>
  <si>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</si>
  <si>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</si>
  <si>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</si>
  <si>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</si>
  <si>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</si>
  <si>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</si>
  <si>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</si>
  <si>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</si>
  <si>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</si>
  <si>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</si>
  <si>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</si>
  <si>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</si>
  <si>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</si>
  <si>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</si>
  <si>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</si>
  <si>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</si>
  <si>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</si>
  <si>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</si>
  <si>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</si>
  <si>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</si>
  <si>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</si>
  <si>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</si>
  <si>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</si>
  <si>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</si>
  <si>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</si>
  <si>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</si>
  <si>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</si>
  <si>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</si>
  <si>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</si>
  <si>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</si>
  <si>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</si>
  <si>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</si>
  <si>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</si>
  <si>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</si>
  <si>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</si>
  <si>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</si>
  <si>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</si>
  <si>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</si>
  <si>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</si>
  <si>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</si>
  <si>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</si>
  <si>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</si>
  <si>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</si>
  <si>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</si>
  <si>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</si>
  <si>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</si>
  <si>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</si>
  <si>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</si>
  <si>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</si>
  <si>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</si>
  <si>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</si>
  <si>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</si>
  <si>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</si>
  <si>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</si>
  <si>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</si>
  <si>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</si>
  <si>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</si>
  <si>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</si>
  <si>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</si>
  <si>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</si>
  <si>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</si>
  <si>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</si>
  <si>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</si>
  <si>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</si>
  <si>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</si>
  <si>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</si>
  <si>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</si>
  <si>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</si>
  <si>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</si>
  <si>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</si>
  <si>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</si>
  <si>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</si>
  <si>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</si>
  <si>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</si>
  <si>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</si>
  <si>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</si>
  <si>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</si>
  <si>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</si>
  <si>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</si>
  <si>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</si>
  <si>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</si>
  <si>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</si>
  <si>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</si>
  <si>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</si>
  <si>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</si>
  <si>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</si>
  <si>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</si>
  <si>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</si>
  <si>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</si>
  <si>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</si>
  <si>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</si>
  <si>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</si>
  <si>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</si>
  <si>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</si>
  <si>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</si>
  <si>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</si>
  <si>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</si>
  <si>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</si>
  <si>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</si>
  <si>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</si>
  <si>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</si>
  <si>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</si>
  <si>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</si>
  <si>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</si>
  <si>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</si>
  <si>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</si>
  <si>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</si>
  <si>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</si>
  <si>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</si>
  <si>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</si>
  <si>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</si>
  <si>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</si>
  <si>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</si>
  <si>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</si>
  <si>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</si>
  <si>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</si>
  <si>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</si>
  <si>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</si>
  <si>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</si>
  <si>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</si>
  <si>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</si>
  <si>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</si>
  <si>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</si>
  <si>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</si>
  <si>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</si>
  <si>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</si>
  <si>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</si>
  <si>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</si>
  <si>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</si>
  <si>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</si>
  <si>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</si>
  <si>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</si>
  <si>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</si>
  <si>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</si>
  <si>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</si>
  <si>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</si>
  <si>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</si>
  <si>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</si>
  <si>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</si>
  <si>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</si>
  <si>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</si>
  <si>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</si>
  <si>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</si>
  <si>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</si>
  <si>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</si>
  <si>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</si>
  <si>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</si>
  <si>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</si>
  <si>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</si>
  <si>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</si>
  <si>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</si>
  <si>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</si>
  <si>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</si>
  <si>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</si>
  <si>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</si>
  <si>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</si>
  <si>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</si>
  <si>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</si>
  <si>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</si>
  <si>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</si>
  <si>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</si>
  <si>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</si>
  <si>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</si>
  <si>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</si>
  <si>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</si>
  <si>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</si>
  <si>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</si>
  <si>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</si>
  <si>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</si>
  <si>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</si>
  <si>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</si>
  <si>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</si>
  <si>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</si>
  <si>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</si>
  <si>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</si>
  <si>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</si>
  <si>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</si>
  <si>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</si>
  <si>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</si>
  <si>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</si>
  <si>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</si>
  <si>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</si>
  <si>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</si>
  <si>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</si>
  <si>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</si>
  <si>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</si>
  <si>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</si>
  <si>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</si>
  <si>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</si>
  <si>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</si>
  <si>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</si>
  <si>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</si>
  <si>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</si>
  <si>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</si>
  <si>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</si>
  <si>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</si>
  <si>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</si>
  <si>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</si>
  <si>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</si>
  <si>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</si>
  <si>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</si>
  <si>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</si>
  <si>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</si>
  <si>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</si>
  <si>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</si>
  <si>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</si>
  <si>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</si>
  <si>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</si>
  <si>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</si>
  <si>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</si>
  <si>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</si>
  <si>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</si>
  <si>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</si>
  <si>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</si>
  <si>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</si>
  <si>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</si>
  <si>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</si>
  <si>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</si>
  <si>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</si>
  <si>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</si>
  <si>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</si>
  <si>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</si>
  <si>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</si>
  <si>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</si>
  <si>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</si>
  <si>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</si>
  <si>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</si>
  <si>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</si>
  <si>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</si>
  <si>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</si>
  <si>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</si>
  <si>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</si>
  <si>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</si>
  <si>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</si>
  <si>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</si>
  <si>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</si>
  <si>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</si>
  <si>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</si>
  <si>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</si>
  <si>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</si>
  <si>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</si>
  <si>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</si>
  <si>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</si>
  <si>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</si>
  <si>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</si>
  <si>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</si>
  <si>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</si>
  <si>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</si>
  <si>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</si>
  <si>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</si>
  <si>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</si>
  <si>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</si>
  <si>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</si>
  <si>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</si>
  <si>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</si>
  <si>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</si>
  <si>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</si>
  <si>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</si>
  <si>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</si>
  <si>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</si>
  <si>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</si>
  <si>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</si>
  <si>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</si>
  <si>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</si>
  <si>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</si>
  <si>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</si>
  <si>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</si>
  <si>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</si>
  <si>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</si>
  <si>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</si>
  <si>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</si>
  <si>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</si>
  <si>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</si>
  <si>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</si>
  <si>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</si>
  <si>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</si>
  <si>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</si>
  <si>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</si>
  <si>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</si>
  <si>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</si>
  <si>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</si>
  <si>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</si>
  <si>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</si>
  <si>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</si>
  <si>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</si>
  <si>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</si>
  <si>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</si>
  <si>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</si>
  <si>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</si>
  <si>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</si>
  <si>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</si>
  <si>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</si>
  <si>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</si>
  <si>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</si>
  <si>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</si>
  <si>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</si>
  <si>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</si>
  <si>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</si>
  <si>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</si>
  <si>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タウンプラザかねひで名護店</t>
    <rPh sb="10" eb="13">
      <t>ナゴテン</t>
    </rPh>
    <phoneticPr fontId="2"/>
  </si>
  <si>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</si>
  <si>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</si>
  <si>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</si>
  <si>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</si>
  <si>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</si>
  <si>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</si>
  <si>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</si>
  <si>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</si>
  <si>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</si>
  <si>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</si>
  <si>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</si>
  <si>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</si>
  <si>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</si>
  <si>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</si>
  <si>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</si>
  <si>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</si>
  <si>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</si>
  <si>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</si>
  <si>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</si>
  <si>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</si>
  <si>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</si>
  <si>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</si>
  <si>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</si>
  <si>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</si>
  <si>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</si>
  <si>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</si>
  <si>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</si>
  <si>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</si>
  <si>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</si>
  <si>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</si>
  <si>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</si>
  <si>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</si>
  <si>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</si>
  <si>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</si>
  <si>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</si>
  <si>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</si>
  <si>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</si>
  <si>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</si>
  <si>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</si>
  <si>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</si>
  <si>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</si>
  <si>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</si>
  <si>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</si>
  <si>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</si>
  <si>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</si>
  <si>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</si>
  <si>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</si>
  <si>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</si>
  <si>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</si>
  <si>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</si>
  <si>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</si>
  <si>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</si>
  <si>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</si>
  <si>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</si>
  <si>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</si>
  <si>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</si>
  <si>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</si>
  <si>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</si>
  <si>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</si>
  <si>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</si>
  <si>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</si>
  <si>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</si>
  <si>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</si>
  <si>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</si>
  <si>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</si>
  <si>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</si>
  <si>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</si>
  <si>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</si>
  <si>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</si>
  <si>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</si>
  <si>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</si>
  <si>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</si>
  <si>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</si>
  <si>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</si>
  <si>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</si>
  <si>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</si>
  <si>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</si>
  <si>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</si>
  <si>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</si>
  <si>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</si>
  <si>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</si>
  <si>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</si>
  <si>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</si>
  <si>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</si>
  <si>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</si>
  <si>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</si>
  <si>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</si>
  <si>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</si>
  <si>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</si>
  <si>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</si>
  <si>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</si>
  <si>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</si>
  <si>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</si>
  <si>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</si>
  <si>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</si>
  <si>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</si>
  <si>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</si>
  <si>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</si>
  <si>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</si>
  <si>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</si>
  <si>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</si>
  <si>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</si>
  <si>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</si>
  <si>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</si>
  <si>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</si>
  <si>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</si>
  <si>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</si>
  <si>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</si>
  <si>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</si>
  <si>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</si>
  <si>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</si>
  <si>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</si>
  <si>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</si>
  <si>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</si>
  <si>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</si>
  <si>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</si>
  <si>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</si>
  <si>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</si>
  <si>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</si>
  <si>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</si>
  <si>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</si>
  <si>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</si>
  <si>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</si>
  <si>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</si>
  <si>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</si>
  <si>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</si>
  <si>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</si>
  <si>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</si>
  <si>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</si>
  <si>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</si>
  <si>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</si>
  <si>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</si>
  <si>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</si>
  <si>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</si>
  <si>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</si>
  <si>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</si>
  <si>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</si>
  <si>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</si>
  <si>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</si>
  <si>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</si>
  <si>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</si>
  <si>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</si>
  <si>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</si>
  <si>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</si>
  <si>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</si>
  <si>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</si>
  <si>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</si>
  <si>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</si>
  <si>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</si>
  <si>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</si>
  <si>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</si>
  <si>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</si>
  <si>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</si>
  <si>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</si>
  <si>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</si>
  <si>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</si>
  <si>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</si>
  <si>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</si>
  <si>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</si>
  <si>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</si>
  <si>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</si>
  <si>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</si>
  <si>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</si>
  <si>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</si>
  <si>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</si>
  <si>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</si>
  <si>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</si>
  <si>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</si>
  <si>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</si>
  <si>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</si>
  <si>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</si>
  <si>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</si>
  <si>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</si>
  <si>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</si>
  <si>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</si>
  <si>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</si>
  <si>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</si>
  <si>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</si>
  <si>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</si>
  <si>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</si>
  <si>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</si>
  <si>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</si>
  <si>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</si>
  <si>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</si>
  <si>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</si>
  <si>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</si>
  <si>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</si>
  <si>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</si>
  <si>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</si>
  <si>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</si>
  <si>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</si>
  <si>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</si>
  <si>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</si>
  <si>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</si>
  <si>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</si>
  <si>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</si>
  <si>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</si>
  <si>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</si>
  <si>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</si>
  <si>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</si>
  <si>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</si>
  <si>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</si>
  <si>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</si>
  <si>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</si>
  <si>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</si>
  <si>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</si>
  <si>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</si>
  <si>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</si>
  <si>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</si>
  <si>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</si>
  <si>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</si>
  <si>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</si>
  <si>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</si>
  <si>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</si>
  <si>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</si>
  <si>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</si>
  <si>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</si>
  <si>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</si>
  <si>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</si>
  <si>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</si>
  <si>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</si>
  <si>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</si>
  <si>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</si>
  <si>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</si>
  <si>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</si>
  <si>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</si>
  <si>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</si>
  <si>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</si>
  <si>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</si>
  <si>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</si>
  <si>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</si>
  <si>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</si>
  <si>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</si>
  <si>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</si>
  <si>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</si>
  <si>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</si>
  <si>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</si>
  <si>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</si>
  <si>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</si>
  <si>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</si>
  <si>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</si>
  <si>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</si>
  <si>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</si>
  <si>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</si>
  <si>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</si>
  <si>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</si>
  <si>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</si>
  <si>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</si>
  <si>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</si>
  <si>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</si>
  <si>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</si>
  <si>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</si>
  <si>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</si>
  <si>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</si>
  <si>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</si>
  <si>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</si>
  <si>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</si>
  <si>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</si>
  <si>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</si>
  <si>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</si>
  <si>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</si>
  <si>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</si>
  <si>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</si>
  <si>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</si>
  <si>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</si>
  <si>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</si>
  <si>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</si>
  <si>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</si>
  <si>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</si>
  <si>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</si>
  <si>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</si>
  <si>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</si>
  <si>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</si>
  <si>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</si>
  <si>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</si>
  <si>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</si>
  <si>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</si>
  <si>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</si>
  <si>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</si>
  <si>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</si>
  <si>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</si>
  <si>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</si>
  <si>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</si>
  <si>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</si>
  <si>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</si>
  <si>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</si>
  <si>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</si>
  <si>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</si>
  <si>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</si>
  <si>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</si>
  <si>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</si>
  <si>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</si>
  <si>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</si>
  <si>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</si>
  <si>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</si>
  <si>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</si>
  <si>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</si>
  <si>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</si>
  <si>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</si>
  <si>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</si>
  <si>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</si>
  <si>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</si>
  <si>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</si>
  <si>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</si>
  <si>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</si>
  <si>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</si>
  <si>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</si>
  <si>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</si>
  <si>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</si>
  <si>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</si>
  <si>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</si>
  <si>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</si>
  <si>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</si>
  <si>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</si>
  <si>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</si>
  <si>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</si>
  <si>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</si>
  <si>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</si>
  <si>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</si>
  <si>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</si>
  <si>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</si>
  <si>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</si>
  <si>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</si>
  <si>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</si>
  <si>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</si>
  <si>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</si>
  <si>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</si>
  <si>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</si>
  <si>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</si>
  <si>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</si>
  <si>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</si>
  <si>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</si>
  <si>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</si>
  <si>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</si>
  <si>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</si>
  <si>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</si>
  <si>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</si>
  <si>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</si>
  <si>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</si>
  <si>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</si>
  <si>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</si>
  <si>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</si>
  <si>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</si>
  <si>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</si>
  <si>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</si>
  <si>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</si>
  <si>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</si>
  <si>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</si>
  <si>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</si>
  <si>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</si>
  <si>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</si>
  <si>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</si>
  <si>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</si>
  <si>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</si>
  <si>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</si>
  <si>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</si>
  <si>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</si>
  <si>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</si>
  <si>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</si>
  <si>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</si>
  <si>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</si>
  <si>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</si>
  <si>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</si>
  <si>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</si>
  <si>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</si>
  <si>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</si>
  <si>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</si>
  <si>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</si>
  <si>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</si>
  <si>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</si>
  <si>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</si>
  <si>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</si>
  <si>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</si>
  <si>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</si>
  <si>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</si>
  <si>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</si>
  <si>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</si>
  <si>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</si>
  <si>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</si>
  <si>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</si>
  <si>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</si>
  <si>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</si>
  <si>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</si>
  <si>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</si>
  <si>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</si>
  <si>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</si>
  <si>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</si>
  <si>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</si>
  <si>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</si>
  <si>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</si>
  <si>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</si>
  <si>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</si>
  <si>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</si>
  <si>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</si>
  <si>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</si>
  <si>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</si>
  <si>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</si>
  <si>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</si>
  <si>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</si>
  <si>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</si>
  <si>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</si>
  <si>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</si>
  <si>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</si>
  <si>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</si>
  <si>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</si>
  <si>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</si>
  <si>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</si>
  <si>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</si>
  <si>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</si>
  <si>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</si>
  <si>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</si>
  <si>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</si>
  <si>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</si>
  <si>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</si>
  <si>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</si>
  <si>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</si>
  <si>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</si>
  <si>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</si>
  <si>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</si>
  <si>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</si>
  <si>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</si>
  <si>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</si>
  <si>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</si>
  <si>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</si>
  <si>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</si>
  <si>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</si>
  <si>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</si>
  <si>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</si>
  <si>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</si>
  <si>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</si>
  <si>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</si>
  <si>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</si>
  <si>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</si>
  <si>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</si>
  <si>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</si>
  <si>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</si>
  <si>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</si>
  <si>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</si>
  <si>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</si>
  <si>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</si>
  <si>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</si>
  <si>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</si>
  <si>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</si>
  <si>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</si>
  <si>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</si>
  <si>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</si>
  <si>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</si>
  <si>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</si>
  <si>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</si>
  <si>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</si>
  <si>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</si>
  <si>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</si>
  <si>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</si>
  <si>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</si>
  <si>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</si>
  <si>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</si>
  <si>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</si>
  <si>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</si>
  <si>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</si>
  <si>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</si>
  <si>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</si>
  <si>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</si>
  <si>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</si>
  <si>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</si>
  <si>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</si>
  <si>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</si>
  <si>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</si>
  <si>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</si>
  <si>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</si>
  <si>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</si>
  <si>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</si>
  <si>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</si>
  <si>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</si>
  <si>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</si>
  <si>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</si>
  <si>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</si>
  <si>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</si>
  <si>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</si>
  <si>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</si>
  <si>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</si>
  <si>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</si>
  <si>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</si>
  <si>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</si>
  <si>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</si>
  <si>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</si>
  <si>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</si>
  <si>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</si>
  <si>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</si>
  <si>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</si>
  <si>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</si>
  <si>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</si>
  <si>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</si>
  <si>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</si>
  <si>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</si>
  <si>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</si>
  <si>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</si>
  <si>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</si>
  <si>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</si>
  <si>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</si>
  <si>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</si>
  <si>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</si>
  <si>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</si>
  <si>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</si>
  <si>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</si>
  <si>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</si>
  <si>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</si>
  <si>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</si>
  <si>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</si>
  <si>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</si>
  <si>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</si>
  <si>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</si>
  <si>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</si>
  <si>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</si>
  <si>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</si>
  <si>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</si>
  <si>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</si>
  <si>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</si>
  <si>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</si>
  <si>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</si>
  <si>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</si>
  <si>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</si>
  <si>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</si>
  <si>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</si>
  <si>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</si>
  <si>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</si>
  <si>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</si>
  <si>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</si>
  <si>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</si>
  <si>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</si>
  <si>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</si>
  <si>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</si>
  <si>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</si>
  <si>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</si>
  <si>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</si>
  <si>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</si>
  <si>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</si>
  <si>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</si>
  <si>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</si>
  <si>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</si>
  <si>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</si>
  <si>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</si>
  <si>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</si>
  <si>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</si>
  <si>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</si>
  <si>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</si>
  <si>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</si>
  <si>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</si>
  <si>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</si>
  <si>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</si>
  <si>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</si>
  <si>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</si>
  <si>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</si>
  <si>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</si>
  <si>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</si>
  <si>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</si>
  <si>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</si>
  <si>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</si>
  <si>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</si>
  <si>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</si>
  <si>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</si>
  <si>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</si>
  <si>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</si>
  <si>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</si>
  <si>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</si>
  <si>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</si>
  <si>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</si>
  <si>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</si>
  <si>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</si>
  <si>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</si>
  <si>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</si>
  <si>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</si>
  <si>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</si>
  <si>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</si>
  <si>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</si>
  <si>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</si>
  <si>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</si>
  <si>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</si>
  <si>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</si>
  <si>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</si>
  <si>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</si>
  <si>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</si>
  <si>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</si>
  <si>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</si>
  <si>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</si>
  <si>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</si>
  <si>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</si>
  <si>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</si>
  <si>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</si>
  <si>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</si>
  <si>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</si>
  <si>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</si>
  <si>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</si>
  <si>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</si>
  <si>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</si>
  <si>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</si>
  <si>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</si>
  <si>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</si>
  <si>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</si>
  <si>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</si>
  <si>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</si>
  <si>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</si>
  <si>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</si>
  <si>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</si>
  <si>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</si>
  <si>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</si>
  <si>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</si>
  <si>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</si>
  <si>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</si>
  <si>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</si>
  <si>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</si>
  <si>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</si>
  <si>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</si>
  <si>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</si>
  <si>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</si>
  <si>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</si>
  <si>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</si>
  <si>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</si>
  <si>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</si>
  <si>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</si>
  <si>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</si>
  <si>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</si>
  <si>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</si>
  <si>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</si>
  <si>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</si>
  <si>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</si>
  <si>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</si>
  <si>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</si>
  <si>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</si>
  <si>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</si>
  <si>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</si>
  <si>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</si>
  <si>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</si>
  <si>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</si>
  <si>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</si>
  <si>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</si>
  <si>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</si>
  <si>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</si>
  <si>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</si>
  <si>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</si>
  <si>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</si>
  <si>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</si>
  <si>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</si>
  <si>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</si>
  <si>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</si>
  <si>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</si>
  <si>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</si>
  <si>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</si>
  <si>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</si>
  <si>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</si>
  <si>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</si>
  <si>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</si>
  <si>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</si>
  <si>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</si>
  <si>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</si>
  <si>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</si>
  <si>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</si>
  <si>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</si>
  <si>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</si>
  <si>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</si>
  <si>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</si>
  <si>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</si>
  <si>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</si>
  <si>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</si>
  <si>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</si>
  <si>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</si>
  <si>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</si>
  <si>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</si>
  <si>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</si>
  <si>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</si>
  <si>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</si>
  <si>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</si>
  <si>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</si>
  <si>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</si>
  <si>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</si>
  <si>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</si>
  <si>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</si>
  <si>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</si>
  <si>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</si>
  <si>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</si>
  <si>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</si>
  <si>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</si>
  <si>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</si>
  <si>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</si>
  <si>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</si>
  <si>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</si>
  <si>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</si>
  <si>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</si>
  <si>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</si>
  <si>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</si>
  <si>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</si>
  <si>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</si>
  <si>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</si>
  <si>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</si>
  <si>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</si>
  <si>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</si>
  <si>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</si>
  <si>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</si>
  <si>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</si>
  <si>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</si>
  <si>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</si>
  <si>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</si>
  <si>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</si>
  <si>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</si>
  <si>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</si>
  <si>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</si>
  <si>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</si>
  <si>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</si>
  <si>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</si>
  <si>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</si>
  <si>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</si>
  <si>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</si>
  <si>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</si>
  <si>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</si>
  <si>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</si>
  <si>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</si>
  <si>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</si>
  <si>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</si>
  <si>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</si>
  <si>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</si>
  <si>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</si>
  <si>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</si>
  <si>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</si>
  <si>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</si>
  <si>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</si>
  <si>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</si>
  <si>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</si>
  <si>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</si>
  <si>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</si>
  <si>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</si>
  <si>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</si>
  <si>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</si>
  <si>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</si>
  <si>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</si>
  <si>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</si>
  <si>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</si>
  <si>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</si>
  <si>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</si>
  <si>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</si>
  <si>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</si>
  <si>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</si>
  <si>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</si>
  <si>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</si>
  <si>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</si>
  <si>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</si>
  <si>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</si>
  <si>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</si>
  <si>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</si>
  <si>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</si>
  <si>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</si>
  <si>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</si>
  <si>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</si>
  <si>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</si>
  <si>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</si>
  <si>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</si>
  <si>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</si>
  <si>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</si>
  <si>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</si>
  <si>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</si>
  <si>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</si>
  <si>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</si>
  <si>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</si>
  <si>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</si>
  <si>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</si>
  <si>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</si>
  <si>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</si>
  <si>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</si>
  <si>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</si>
  <si>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</si>
  <si>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</si>
  <si>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</si>
  <si>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</si>
  <si>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</si>
  <si>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</si>
  <si>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</si>
  <si>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</si>
  <si>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</si>
  <si>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</si>
  <si>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</si>
  <si>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</si>
  <si>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</si>
  <si>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</si>
  <si>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</si>
  <si>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</si>
  <si>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</si>
  <si>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</si>
  <si>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</si>
  <si>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</si>
  <si>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</si>
  <si>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</si>
  <si>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</si>
  <si>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</si>
  <si>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</si>
  <si>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</si>
  <si>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</si>
  <si>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</si>
  <si>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</si>
  <si>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</si>
  <si>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</si>
  <si>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</si>
  <si>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</si>
  <si>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</si>
  <si>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</si>
  <si>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</si>
  <si>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</si>
  <si>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</si>
  <si>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</si>
  <si>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</si>
  <si>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</si>
  <si>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</si>
  <si>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</si>
  <si>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</si>
  <si>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</si>
  <si>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</si>
  <si>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</si>
  <si>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</si>
  <si>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</si>
  <si>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</si>
  <si>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</si>
  <si>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</si>
  <si>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</si>
  <si>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</si>
  <si>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</si>
  <si>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</si>
  <si>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</si>
  <si>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</si>
  <si>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</si>
  <si>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</si>
  <si>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</si>
  <si>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</si>
  <si>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</si>
  <si>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</si>
  <si>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</si>
  <si>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</si>
  <si>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</si>
  <si>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</si>
  <si>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</si>
  <si>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</si>
  <si>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</si>
  <si>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</si>
  <si>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</si>
  <si>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</si>
  <si>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</si>
  <si>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</si>
  <si>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</si>
  <si>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</si>
  <si>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</si>
  <si>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</si>
  <si>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</si>
  <si>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</si>
  <si>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</si>
  <si>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</si>
  <si>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</si>
  <si>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</si>
  <si>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</si>
  <si>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</si>
  <si>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</si>
  <si>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</si>
  <si>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</si>
  <si>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</si>
  <si>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</si>
  <si>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</si>
  <si>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</si>
  <si>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</si>
  <si>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</si>
  <si>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</si>
  <si>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</si>
  <si>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</si>
  <si>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</si>
  <si>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</si>
  <si>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</si>
  <si>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</si>
  <si>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</si>
  <si>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</si>
  <si>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</si>
  <si>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</si>
  <si>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</si>
  <si>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</si>
  <si>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</si>
  <si>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</si>
  <si>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</si>
  <si>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</si>
  <si>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</si>
  <si>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</si>
  <si>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</si>
  <si>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</si>
  <si>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</si>
  <si>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</si>
  <si>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</si>
  <si>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</si>
  <si>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</si>
  <si>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</si>
  <si>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</si>
  <si>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</si>
  <si>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</si>
  <si>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</si>
  <si>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</si>
  <si>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</si>
  <si>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</si>
  <si>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</si>
  <si>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</si>
  <si>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</si>
  <si>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</si>
  <si>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</si>
  <si>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</si>
  <si>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</si>
  <si>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</si>
  <si>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</si>
  <si>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</si>
  <si>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</si>
  <si>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</si>
  <si>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</si>
  <si>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</si>
  <si>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</si>
  <si>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</si>
  <si>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</si>
  <si>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</si>
  <si>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</si>
  <si>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</si>
  <si>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</si>
  <si>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</si>
  <si>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</si>
  <si>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</si>
  <si>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</si>
  <si>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</si>
  <si>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</si>
  <si>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</si>
  <si>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</si>
  <si>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</si>
  <si>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</si>
  <si>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</si>
  <si>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</si>
  <si>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</si>
  <si>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</si>
  <si>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</si>
  <si>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</si>
  <si>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</si>
  <si>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</si>
  <si>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</si>
  <si>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</si>
  <si>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</si>
  <si>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</si>
  <si>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</si>
  <si>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</si>
  <si>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</si>
  <si>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</si>
  <si>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</si>
  <si>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</si>
  <si>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</si>
  <si>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</si>
  <si>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</si>
  <si>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</si>
  <si>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</si>
  <si>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</si>
  <si>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</si>
  <si>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</si>
  <si>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</si>
  <si>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</si>
  <si>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</si>
  <si>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</si>
  <si>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</si>
  <si>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</si>
  <si>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</si>
  <si>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</si>
  <si>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</si>
  <si>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</si>
  <si>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</si>
  <si>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</si>
  <si>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</si>
  <si>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</si>
  <si>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</si>
  <si>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</si>
  <si>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</si>
  <si>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</si>
  <si>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</si>
  <si>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</si>
  <si>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</si>
  <si>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</si>
  <si>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</si>
  <si>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</si>
  <si>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</si>
  <si>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</si>
  <si>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</si>
  <si>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</si>
  <si>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</si>
  <si>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</si>
  <si>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</si>
  <si>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</si>
  <si>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</si>
  <si>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</si>
  <si>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</si>
  <si>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</si>
  <si>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</si>
  <si>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</si>
  <si>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</si>
  <si>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</si>
  <si>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</si>
  <si>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</si>
  <si>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</si>
  <si>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</si>
  <si>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</si>
  <si>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</si>
  <si>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</si>
  <si>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</si>
  <si>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</si>
  <si>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</si>
  <si>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</si>
  <si>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</si>
  <si>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</si>
  <si>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</si>
  <si>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</si>
  <si>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</si>
  <si>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</si>
  <si>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</si>
  <si>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</si>
  <si>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</si>
  <si>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</si>
  <si>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</si>
  <si>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</si>
  <si>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</si>
  <si>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</si>
  <si>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</si>
  <si>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</si>
  <si>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</si>
  <si>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</si>
  <si>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</si>
  <si>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</si>
  <si>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</si>
  <si>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</si>
  <si>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</si>
  <si>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</si>
  <si>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</si>
  <si>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</si>
  <si>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</si>
  <si>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</si>
  <si>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</si>
  <si>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</si>
  <si>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</si>
  <si>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</si>
  <si>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</si>
  <si>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</si>
  <si>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</si>
  <si>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</si>
  <si>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</si>
  <si>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</si>
  <si>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</si>
  <si>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</si>
  <si>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</si>
  <si>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</si>
  <si>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</si>
  <si>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</si>
  <si>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</si>
  <si>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</si>
  <si>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</si>
  <si>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</si>
  <si>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</si>
  <si>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</si>
  <si>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</si>
  <si>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</si>
  <si>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</si>
  <si>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</si>
  <si>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</si>
  <si>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</si>
  <si>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</si>
  <si>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</si>
  <si>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</si>
  <si>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</si>
  <si>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</si>
  <si>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</si>
  <si>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</si>
  <si>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</si>
  <si>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</si>
  <si>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</si>
  <si>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</si>
  <si>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</si>
  <si>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</si>
  <si>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</si>
  <si>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</si>
  <si>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</si>
  <si>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</si>
  <si>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</si>
  <si>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</si>
  <si>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</si>
  <si>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</si>
  <si>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</si>
  <si>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</si>
  <si>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</si>
  <si>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</si>
  <si>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</si>
  <si>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</si>
  <si>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</si>
  <si>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</si>
  <si>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</si>
  <si>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</si>
  <si>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</si>
  <si>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</si>
  <si>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</si>
  <si>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</si>
  <si>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</si>
  <si>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</si>
  <si>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</si>
  <si>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</si>
  <si>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</si>
  <si>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</si>
  <si>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</si>
  <si>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</si>
  <si>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</si>
  <si>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</si>
  <si>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</si>
  <si>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</si>
  <si>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</si>
  <si>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</si>
  <si>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</si>
  <si>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</si>
  <si>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</si>
  <si>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</si>
  <si>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</si>
  <si>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</si>
  <si>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</si>
  <si>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</si>
  <si>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</si>
  <si>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</si>
  <si>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</si>
  <si>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</si>
  <si>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</si>
  <si>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</si>
  <si>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</si>
  <si>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</si>
  <si>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</si>
  <si>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</si>
  <si>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</si>
  <si>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</si>
  <si>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</si>
  <si>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</si>
  <si>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</si>
  <si>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</si>
  <si>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</si>
  <si>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</si>
  <si>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</si>
  <si>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</si>
  <si>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</si>
  <si>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</si>
  <si>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</si>
  <si>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</si>
  <si>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</si>
  <si>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</si>
  <si>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</si>
  <si>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</si>
  <si>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</si>
  <si>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</si>
  <si>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</si>
  <si>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</si>
  <si>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</si>
  <si>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</si>
  <si>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</si>
  <si>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</si>
  <si>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</si>
  <si>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</si>
  <si>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</si>
  <si>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</si>
  <si>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</si>
  <si>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</si>
  <si>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</si>
  <si>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</si>
  <si>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</si>
  <si>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</si>
  <si>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</si>
  <si>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</si>
  <si>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</si>
  <si>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</si>
  <si>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</si>
  <si>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</si>
  <si>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</si>
  <si>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</si>
  <si>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</si>
  <si>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</si>
  <si>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</si>
  <si>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</si>
  <si>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</si>
  <si>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</si>
  <si>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</si>
  <si>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</si>
  <si>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</si>
  <si>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</si>
  <si>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</si>
  <si>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</si>
  <si>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</si>
  <si>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</si>
  <si>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</si>
  <si>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</si>
  <si>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</si>
  <si>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</si>
  <si>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</si>
  <si>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</si>
  <si>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</si>
  <si>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</si>
  <si>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</si>
  <si>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</si>
  <si>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</si>
  <si>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</si>
  <si>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</si>
  <si>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</si>
  <si>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</si>
  <si>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</si>
  <si>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</si>
  <si>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</si>
  <si>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</si>
  <si>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</si>
  <si>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</si>
  <si>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</si>
  <si>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</si>
  <si>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</si>
  <si>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</si>
  <si>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</si>
  <si>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</si>
  <si>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</si>
  <si>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</si>
  <si>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</si>
  <si>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</si>
  <si>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</si>
  <si>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</si>
  <si>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</si>
  <si>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</si>
  <si>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</si>
  <si>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</si>
  <si>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</si>
  <si>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</si>
  <si>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</si>
  <si>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</si>
  <si>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</si>
  <si>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</si>
  <si>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</si>
  <si>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</si>
  <si>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</si>
  <si>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</si>
  <si>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</si>
  <si>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</si>
  <si>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</si>
  <si>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</si>
  <si>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</si>
  <si>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</si>
  <si>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</si>
  <si>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</si>
  <si>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</si>
  <si>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</si>
  <si>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</si>
  <si>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</si>
  <si>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</si>
  <si>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</si>
  <si>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</si>
  <si>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</si>
  <si>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</si>
  <si>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2021年7月末現在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</si>
</sst>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47">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0" fontId="33" fillId="0" borderId="38" xfId="0" applyFont="1" applyFill="1" applyBorder="1" applyAlignment="1">
      <alignment horizontal="right" vertical="center" shrinkToFit="1"/>
    </xf>
    <xf numFmtId="0" fontId="33" fillId="0" borderId="39" xfId="0" applyFont="1" applyBorder="1" applyAlignment="1">
      <alignment horizontal="left" vertical="center" shrinkToFit="1"/>
    </xf>
    <xf numFmtId="0" fontId="33" fillId="26" borderId="39" xfId="0" applyFont="1" applyFill="1" applyBorder="1" applyAlignment="1">
      <alignment horizontal="left" vertical="center" shrinkToFit="1"/>
    </xf>
    <xf numFmtId="49" fontId="33" fillId="0" borderId="39" xfId="0" applyNumberFormat="1" applyFont="1" applyBorder="1" applyAlignment="1">
      <alignment horizontal="left" vertical="center" shrinkToFit="1"/>
    </xf>
    <xf numFmtId="0" fontId="33" fillId="0" borderId="39" xfId="0" applyFont="1" applyBorder="1" applyAlignment="1">
      <alignment vertical="center" shrinkToFit="1"/>
    </xf>
    <xf numFmtId="38" fontId="33" fillId="0" borderId="39" xfId="44" applyFont="1" applyBorder="1" applyAlignment="1">
      <alignment horizontal="right" vertical="center" shrinkToFit="1"/>
    </xf>
    <xf numFmtId="177" fontId="33" fillId="0" borderId="39" xfId="0" applyNumberFormat="1"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40" xfId="0" applyFont="1" applyBorder="1" applyAlignment="1">
      <alignment horizontal="left" vertical="center" shrinkToFit="1"/>
    </xf>
    <xf numFmtId="0" fontId="33" fillId="0" borderId="23" xfId="0" applyFont="1" applyBorder="1" applyAlignment="1">
      <alignment horizontal="righ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xf numFmtId="0" fontId="33" fillId="0" borderId="22" xfId="0" applyFont="1" applyBorder="1" applyAlignment="1">
      <alignment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05"/>
  <sheetViews>
    <sheetView tabSelected="1" view="pageBreakPreview" zoomScale="40" zoomScaleNormal="40" zoomScaleSheetLayoutView="40" workbookViewId="0">
      <pane ySplit="4" topLeftCell="A1436" activePane="bottomLeft" state="frozen"/>
      <selection activeCell="K57" sqref="K57"/>
      <selection pane="bottomLeft" activeCell="K2" sqref="K2"/>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38" t="s">
        <v>2699</v>
      </c>
      <c r="B2" s="139"/>
      <c r="C2" s="139"/>
      <c r="D2" s="139"/>
      <c r="E2" s="139"/>
      <c r="F2" s="140"/>
      <c r="G2" s="77"/>
      <c r="H2" s="78"/>
      <c r="I2" s="78"/>
      <c r="J2" s="78"/>
      <c r="K2" s="95" t="s">
        <v>2786</v>
      </c>
    </row>
    <row r="3" spans="1:239" s="60" customFormat="1" ht="25.2" customHeight="1" x14ac:dyDescent="0.2">
      <c r="A3" s="141" t="s">
        <v>2097</v>
      </c>
      <c r="B3" s="143" t="s">
        <v>19</v>
      </c>
      <c r="C3" s="144" t="s">
        <v>2098</v>
      </c>
      <c r="D3" s="143" t="s">
        <v>20</v>
      </c>
      <c r="E3" s="143" t="s">
        <v>28</v>
      </c>
      <c r="F3" s="143" t="s">
        <v>13</v>
      </c>
      <c r="G3" s="7" t="s">
        <v>68</v>
      </c>
      <c r="H3" s="7" t="s">
        <v>69</v>
      </c>
      <c r="I3" s="132" t="s">
        <v>0</v>
      </c>
      <c r="J3" s="134" t="s">
        <v>1</v>
      </c>
      <c r="K3" s="136" t="s">
        <v>781</v>
      </c>
    </row>
    <row r="4" spans="1:239" s="60" customFormat="1" ht="25.2" customHeight="1" x14ac:dyDescent="0.2">
      <c r="A4" s="142"/>
      <c r="B4" s="144"/>
      <c r="C4" s="145"/>
      <c r="D4" s="144"/>
      <c r="E4" s="144"/>
      <c r="F4" s="144"/>
      <c r="G4" s="79" t="s">
        <v>2099</v>
      </c>
      <c r="H4" s="79" t="s">
        <v>2100</v>
      </c>
      <c r="I4" s="133"/>
      <c r="J4" s="135"/>
      <c r="K4" s="137"/>
    </row>
    <row r="5" spans="1:239" s="60" customFormat="1" x14ac:dyDescent="0.2">
      <c r="A5" s="126" t="s">
        <v>2700</v>
      </c>
      <c r="B5" s="127"/>
      <c r="C5" s="127"/>
      <c r="D5" s="127"/>
      <c r="E5" s="127"/>
      <c r="F5" s="127"/>
      <c r="G5" s="127"/>
      <c r="H5" s="127"/>
      <c r="I5" s="127"/>
      <c r="J5" s="127"/>
      <c r="K5" s="128"/>
    </row>
    <row r="6" spans="1:239" x14ac:dyDescent="0.2">
      <c r="A6" s="59">
        <f>ROW()-5</f>
        <v>1</v>
      </c>
      <c r="B6" s="11" t="s">
        <v>1020</v>
      </c>
      <c r="C6" s="11" t="s">
        <v>15</v>
      </c>
      <c r="D6" s="11"/>
      <c r="E6" s="55" t="s">
        <v>2109</v>
      </c>
      <c r="F6" s="12" t="s">
        <v>480</v>
      </c>
      <c r="G6" s="13">
        <v>1337</v>
      </c>
      <c r="H6" s="13">
        <v>2069</v>
      </c>
      <c r="I6" s="46" t="s">
        <v>2</v>
      </c>
      <c r="J6" s="46" t="s">
        <v>50</v>
      </c>
    </row>
    <row r="7" spans="1:239" x14ac:dyDescent="0.2">
      <c r="A7" s="59">
        <f t="shared" ref="A7:A66" si="0">ROW()-5</f>
        <v>2</v>
      </c>
      <c r="B7" s="11" t="s">
        <v>1021</v>
      </c>
      <c r="C7" s="11" t="s">
        <v>15</v>
      </c>
      <c r="D7" s="11"/>
      <c r="E7" s="56">
        <v>2006.07</v>
      </c>
      <c r="F7" s="12" t="s">
        <v>353</v>
      </c>
      <c r="G7" s="13">
        <v>1317</v>
      </c>
      <c r="H7" s="13">
        <v>2306</v>
      </c>
      <c r="I7" s="14" t="s">
        <v>4</v>
      </c>
      <c r="J7" s="46" t="s">
        <v>50</v>
      </c>
    </row>
    <row r="8" spans="1:239" x14ac:dyDescent="0.2">
      <c r="A8" s="59">
        <f t="shared" si="0"/>
        <v>3</v>
      </c>
      <c r="B8" s="15" t="s">
        <v>1022</v>
      </c>
      <c r="C8" s="11" t="s">
        <v>15</v>
      </c>
      <c r="D8" s="15"/>
      <c r="E8" s="56" t="s">
        <v>2126</v>
      </c>
      <c r="F8" s="16" t="s">
        <v>260</v>
      </c>
      <c r="G8" s="17">
        <v>1050</v>
      </c>
      <c r="H8" s="17">
        <v>2305</v>
      </c>
      <c r="I8" s="18" t="s">
        <v>3</v>
      </c>
      <c r="J8" s="52" t="s">
        <v>50</v>
      </c>
      <c r="K8" s="10"/>
    </row>
    <row r="9" spans="1:239" x14ac:dyDescent="0.2">
      <c r="A9" s="59">
        <f t="shared" si="0"/>
        <v>4</v>
      </c>
      <c r="B9" s="11" t="s">
        <v>1023</v>
      </c>
      <c r="C9" s="11" t="s">
        <v>15</v>
      </c>
      <c r="D9" s="15"/>
      <c r="E9" s="56">
        <v>2007.12</v>
      </c>
      <c r="F9" s="16" t="s">
        <v>2128</v>
      </c>
      <c r="G9" s="17">
        <v>15854</v>
      </c>
      <c r="H9" s="17">
        <v>25652</v>
      </c>
      <c r="I9" s="18" t="s">
        <v>4</v>
      </c>
      <c r="J9" s="52" t="s">
        <v>2129</v>
      </c>
      <c r="K9" s="10"/>
    </row>
    <row r="10" spans="1:239" x14ac:dyDescent="0.2">
      <c r="A10" s="59">
        <f t="shared" si="0"/>
        <v>5</v>
      </c>
      <c r="B10" s="11" t="s">
        <v>1024</v>
      </c>
      <c r="C10" s="11" t="s">
        <v>15</v>
      </c>
      <c r="D10" s="15"/>
      <c r="E10" s="56">
        <v>2008.06</v>
      </c>
      <c r="F10" s="16" t="s">
        <v>101</v>
      </c>
      <c r="G10" s="13">
        <v>1241</v>
      </c>
      <c r="H10" s="13">
        <v>1982</v>
      </c>
      <c r="I10" s="18" t="s">
        <v>4</v>
      </c>
      <c r="J10" s="46" t="s">
        <v>50</v>
      </c>
    </row>
    <row r="11" spans="1:239" x14ac:dyDescent="0.2">
      <c r="A11" s="59">
        <f t="shared" si="0"/>
        <v>6</v>
      </c>
      <c r="B11" s="11" t="s">
        <v>47</v>
      </c>
      <c r="C11" s="15" t="s">
        <v>1025</v>
      </c>
      <c r="D11" s="11"/>
      <c r="E11" s="56">
        <v>2010.06</v>
      </c>
      <c r="F11" s="12" t="s">
        <v>421</v>
      </c>
      <c r="G11" s="13">
        <v>5651</v>
      </c>
      <c r="H11" s="13">
        <v>9148</v>
      </c>
      <c r="I11" s="46" t="s">
        <v>4</v>
      </c>
      <c r="J11" s="46" t="s">
        <v>50</v>
      </c>
    </row>
    <row r="12" spans="1:239" x14ac:dyDescent="0.2">
      <c r="A12" s="59">
        <f t="shared" si="0"/>
        <v>7</v>
      </c>
      <c r="B12" s="11" t="s">
        <v>36</v>
      </c>
      <c r="C12" s="11" t="s">
        <v>15</v>
      </c>
      <c r="D12" s="15"/>
      <c r="E12" s="56">
        <v>2010.08</v>
      </c>
      <c r="F12" s="12" t="s">
        <v>402</v>
      </c>
      <c r="G12" s="13">
        <v>1420</v>
      </c>
      <c r="H12" s="13">
        <v>2824</v>
      </c>
      <c r="I12" s="46" t="s">
        <v>4</v>
      </c>
      <c r="J12" s="46" t="s">
        <v>50</v>
      </c>
    </row>
    <row r="13" spans="1:239" x14ac:dyDescent="0.2">
      <c r="A13" s="59">
        <f t="shared" si="0"/>
        <v>8</v>
      </c>
      <c r="B13" s="11" t="s">
        <v>1027</v>
      </c>
      <c r="C13" s="11" t="s">
        <v>15</v>
      </c>
      <c r="D13" s="15"/>
      <c r="E13" s="56">
        <v>2011.06</v>
      </c>
      <c r="F13" s="12" t="s">
        <v>452</v>
      </c>
      <c r="G13" s="13">
        <v>4125</v>
      </c>
      <c r="H13" s="13">
        <v>6709</v>
      </c>
      <c r="I13" s="14" t="s">
        <v>2</v>
      </c>
      <c r="J13" s="46" t="s">
        <v>50</v>
      </c>
    </row>
    <row r="14" spans="1:239" s="8" customFormat="1" x14ac:dyDescent="0.2">
      <c r="A14" s="59">
        <f t="shared" si="0"/>
        <v>9</v>
      </c>
      <c r="B14" s="11" t="s">
        <v>1028</v>
      </c>
      <c r="C14" s="11" t="s">
        <v>15</v>
      </c>
      <c r="D14" s="15"/>
      <c r="E14" s="56" t="s">
        <v>2168</v>
      </c>
      <c r="F14" s="12" t="s">
        <v>112</v>
      </c>
      <c r="G14" s="13">
        <v>2809</v>
      </c>
      <c r="H14" s="13">
        <v>5546</v>
      </c>
      <c r="I14" s="14" t="s">
        <v>2135</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x14ac:dyDescent="0.2">
      <c r="A15" s="59">
        <f t="shared" si="0"/>
        <v>10</v>
      </c>
      <c r="B15" s="11" t="s">
        <v>1029</v>
      </c>
      <c r="C15" s="11" t="s">
        <v>15</v>
      </c>
      <c r="D15" s="15"/>
      <c r="E15" s="56" t="s">
        <v>2168</v>
      </c>
      <c r="F15" s="12" t="s">
        <v>386</v>
      </c>
      <c r="G15" s="13">
        <v>1360</v>
      </c>
      <c r="H15" s="13">
        <v>2663</v>
      </c>
      <c r="I15" s="14" t="s">
        <v>2135</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x14ac:dyDescent="0.2">
      <c r="A17" s="59">
        <f t="shared" si="0"/>
        <v>12</v>
      </c>
      <c r="B17" s="11" t="s">
        <v>1032</v>
      </c>
      <c r="C17" s="11" t="s">
        <v>15</v>
      </c>
      <c r="D17" s="15"/>
      <c r="E17" s="55">
        <v>2012.08</v>
      </c>
      <c r="F17" s="12" t="s">
        <v>353</v>
      </c>
      <c r="G17" s="13">
        <v>9198</v>
      </c>
      <c r="H17" s="13">
        <v>16334</v>
      </c>
      <c r="I17" s="14" t="s">
        <v>2174</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x14ac:dyDescent="0.2">
      <c r="A18" s="59">
        <f t="shared" si="0"/>
        <v>13</v>
      </c>
      <c r="B18" s="11" t="s">
        <v>1033</v>
      </c>
      <c r="C18" s="11" t="s">
        <v>15</v>
      </c>
      <c r="D18" s="15"/>
      <c r="E18" s="55">
        <v>2012.08</v>
      </c>
      <c r="F18" s="12" t="s">
        <v>356</v>
      </c>
      <c r="G18" s="13">
        <v>1344</v>
      </c>
      <c r="H18" s="13">
        <v>2988</v>
      </c>
      <c r="I18" s="14" t="s">
        <v>2174</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x14ac:dyDescent="0.2">
      <c r="A20" s="59">
        <f t="shared" si="0"/>
        <v>15</v>
      </c>
      <c r="B20" s="15" t="s">
        <v>1218</v>
      </c>
      <c r="C20" s="11" t="s">
        <v>15</v>
      </c>
      <c r="D20" s="15"/>
      <c r="E20" s="55">
        <v>2013.03</v>
      </c>
      <c r="F20" s="12" t="s">
        <v>77</v>
      </c>
      <c r="G20" s="13">
        <v>647</v>
      </c>
      <c r="H20" s="13">
        <v>1014</v>
      </c>
      <c r="I20" s="14" t="s">
        <v>2205</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x14ac:dyDescent="0.2">
      <c r="A21" s="59">
        <f t="shared" si="0"/>
        <v>16</v>
      </c>
      <c r="B21" s="15" t="s">
        <v>1035</v>
      </c>
      <c r="C21" s="15" t="s">
        <v>15</v>
      </c>
      <c r="D21" s="15"/>
      <c r="E21" s="55">
        <v>2013.08</v>
      </c>
      <c r="F21" s="12" t="s">
        <v>199</v>
      </c>
      <c r="G21" s="13">
        <v>839</v>
      </c>
      <c r="H21" s="13">
        <v>1432</v>
      </c>
      <c r="I21" s="14" t="s">
        <v>2205</v>
      </c>
      <c r="J21" s="46" t="s">
        <v>50</v>
      </c>
      <c r="K21" s="8" t="s">
        <v>2223</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x14ac:dyDescent="0.2">
      <c r="A22" s="59">
        <f t="shared" si="0"/>
        <v>17</v>
      </c>
      <c r="B22" s="81" t="s">
        <v>1036</v>
      </c>
      <c r="C22" s="11" t="s">
        <v>15</v>
      </c>
      <c r="D22" s="15"/>
      <c r="E22" s="55">
        <v>2013.12</v>
      </c>
      <c r="F22" s="12" t="s">
        <v>350</v>
      </c>
      <c r="G22" s="13">
        <v>1300</v>
      </c>
      <c r="H22" s="13">
        <v>2240</v>
      </c>
      <c r="I22" s="14" t="s">
        <v>2239</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x14ac:dyDescent="0.2">
      <c r="A23" s="59">
        <f t="shared" si="0"/>
        <v>18</v>
      </c>
      <c r="B23" s="15" t="s">
        <v>1037</v>
      </c>
      <c r="C23" s="11" t="s">
        <v>15</v>
      </c>
      <c r="D23" s="15"/>
      <c r="E23" s="56">
        <v>2014.01</v>
      </c>
      <c r="F23" s="42" t="s">
        <v>311</v>
      </c>
      <c r="G23" s="43">
        <v>882</v>
      </c>
      <c r="H23" s="13">
        <v>1769</v>
      </c>
      <c r="I23" s="14" t="s">
        <v>2218</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x14ac:dyDescent="0.2">
      <c r="A24" s="59">
        <f t="shared" si="0"/>
        <v>19</v>
      </c>
      <c r="B24" s="11" t="s">
        <v>1040</v>
      </c>
      <c r="C24" s="11" t="s">
        <v>15</v>
      </c>
      <c r="D24" s="15"/>
      <c r="E24" s="56">
        <v>2014.07</v>
      </c>
      <c r="F24" s="12" t="s">
        <v>223</v>
      </c>
      <c r="G24" s="13">
        <v>4320</v>
      </c>
      <c r="H24" s="13">
        <v>9204</v>
      </c>
      <c r="I24" s="14" t="s">
        <v>2205</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x14ac:dyDescent="0.2">
      <c r="A25" s="59">
        <f t="shared" si="0"/>
        <v>20</v>
      </c>
      <c r="B25" s="11" t="s">
        <v>1041</v>
      </c>
      <c r="C25" s="11" t="s">
        <v>15</v>
      </c>
      <c r="D25" s="15"/>
      <c r="E25" s="56">
        <v>2014.07</v>
      </c>
      <c r="F25" s="12" t="s">
        <v>223</v>
      </c>
      <c r="G25" s="13">
        <v>192</v>
      </c>
      <c r="H25" s="13">
        <v>451</v>
      </c>
      <c r="I25" s="14" t="s">
        <v>2205</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x14ac:dyDescent="0.2">
      <c r="A26" s="59">
        <f t="shared" si="0"/>
        <v>21</v>
      </c>
      <c r="B26" s="11" t="s">
        <v>1042</v>
      </c>
      <c r="C26" s="11" t="s">
        <v>15</v>
      </c>
      <c r="D26" s="15"/>
      <c r="E26" s="56">
        <v>2014.07</v>
      </c>
      <c r="F26" s="12" t="s">
        <v>223</v>
      </c>
      <c r="G26" s="13">
        <v>131</v>
      </c>
      <c r="H26" s="13">
        <v>267</v>
      </c>
      <c r="I26" s="14" t="s">
        <v>2221</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x14ac:dyDescent="0.2">
      <c r="A27" s="59">
        <f t="shared" si="0"/>
        <v>22</v>
      </c>
      <c r="B27" s="11" t="s">
        <v>1043</v>
      </c>
      <c r="C27" s="11" t="s">
        <v>15</v>
      </c>
      <c r="D27" s="15"/>
      <c r="E27" s="56">
        <v>2014.07</v>
      </c>
      <c r="F27" s="12" t="s">
        <v>292</v>
      </c>
      <c r="G27" s="13">
        <v>2260</v>
      </c>
      <c r="H27" s="13">
        <v>3695</v>
      </c>
      <c r="I27" s="14" t="s">
        <v>2221</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x14ac:dyDescent="0.2">
      <c r="A28" s="59">
        <f t="shared" si="0"/>
        <v>23</v>
      </c>
      <c r="B28" s="11" t="s">
        <v>1044</v>
      </c>
      <c r="C28" s="11" t="s">
        <v>15</v>
      </c>
      <c r="D28" s="15"/>
      <c r="E28" s="56">
        <v>2014.08</v>
      </c>
      <c r="F28" s="12" t="s">
        <v>214</v>
      </c>
      <c r="G28" s="13">
        <v>1273</v>
      </c>
      <c r="H28" s="13">
        <v>2557</v>
      </c>
      <c r="I28" s="14" t="s">
        <v>2135</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x14ac:dyDescent="0.2">
      <c r="A29" s="59">
        <f t="shared" si="0"/>
        <v>24</v>
      </c>
      <c r="B29" s="11" t="s">
        <v>1570</v>
      </c>
      <c r="C29" s="11" t="s">
        <v>15</v>
      </c>
      <c r="D29" s="11"/>
      <c r="E29" s="56">
        <v>2014.08</v>
      </c>
      <c r="F29" s="12" t="s">
        <v>287</v>
      </c>
      <c r="G29" s="13">
        <v>2856</v>
      </c>
      <c r="H29" s="13">
        <v>6880</v>
      </c>
      <c r="I29" s="14" t="s">
        <v>2174</v>
      </c>
      <c r="J29" s="46" t="s">
        <v>50</v>
      </c>
      <c r="K29" s="9" t="s">
        <v>2274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x14ac:dyDescent="0.2">
      <c r="A30" s="59">
        <f t="shared" si="0"/>
        <v>25</v>
      </c>
      <c r="B30" s="11" t="s">
        <v>1043</v>
      </c>
      <c r="C30" s="11" t="s">
        <v>15</v>
      </c>
      <c r="D30" s="11"/>
      <c r="E30" s="56">
        <v>2014.09</v>
      </c>
      <c r="F30" s="12" t="s">
        <v>292</v>
      </c>
      <c r="G30" s="13">
        <v>654</v>
      </c>
      <c r="H30" s="13">
        <v>753</v>
      </c>
      <c r="I30" s="14" t="s">
        <v>2275</v>
      </c>
      <c r="J30" s="46" t="s">
        <v>50</v>
      </c>
    </row>
    <row r="31" spans="1:239" x14ac:dyDescent="0.2">
      <c r="A31" s="59">
        <f t="shared" si="0"/>
        <v>26</v>
      </c>
      <c r="B31" s="11" t="s">
        <v>1046</v>
      </c>
      <c r="C31" s="11" t="s">
        <v>15</v>
      </c>
      <c r="D31" s="15"/>
      <c r="E31" s="56" t="s">
        <v>2281</v>
      </c>
      <c r="F31" s="12" t="s">
        <v>102</v>
      </c>
      <c r="G31" s="13">
        <v>5615</v>
      </c>
      <c r="H31" s="13">
        <v>12029</v>
      </c>
      <c r="I31" s="14" t="s">
        <v>2174</v>
      </c>
      <c r="J31" s="46" t="s">
        <v>50</v>
      </c>
    </row>
    <row r="32" spans="1:239" x14ac:dyDescent="0.2">
      <c r="A32" s="59">
        <f t="shared" si="0"/>
        <v>27</v>
      </c>
      <c r="B32" s="11" t="s">
        <v>1047</v>
      </c>
      <c r="C32" s="11" t="s">
        <v>15</v>
      </c>
      <c r="D32" s="15"/>
      <c r="E32" s="56">
        <v>2014.11</v>
      </c>
      <c r="F32" s="12" t="s">
        <v>292</v>
      </c>
      <c r="G32" s="13">
        <v>1221</v>
      </c>
      <c r="H32" s="13">
        <v>1456</v>
      </c>
      <c r="I32" s="14" t="s">
        <v>2174</v>
      </c>
      <c r="J32" s="46" t="s">
        <v>50</v>
      </c>
    </row>
    <row r="33" spans="1:12" x14ac:dyDescent="0.2">
      <c r="A33" s="59">
        <f t="shared" si="0"/>
        <v>28</v>
      </c>
      <c r="B33" s="11" t="s">
        <v>2283</v>
      </c>
      <c r="C33" s="11" t="s">
        <v>15</v>
      </c>
      <c r="D33" s="15"/>
      <c r="E33" s="56">
        <v>2014.11</v>
      </c>
      <c r="F33" s="12" t="s">
        <v>102</v>
      </c>
      <c r="G33" s="13">
        <v>508</v>
      </c>
      <c r="H33" s="13">
        <v>2480</v>
      </c>
      <c r="I33" s="14" t="s">
        <v>2174</v>
      </c>
      <c r="J33" s="46" t="s">
        <v>2284</v>
      </c>
    </row>
    <row r="34" spans="1:12" x14ac:dyDescent="0.2">
      <c r="A34" s="59">
        <f t="shared" si="0"/>
        <v>29</v>
      </c>
      <c r="B34" s="11" t="s">
        <v>1048</v>
      </c>
      <c r="C34" s="11" t="s">
        <v>15</v>
      </c>
      <c r="D34" s="15"/>
      <c r="E34" s="56">
        <v>2014.11</v>
      </c>
      <c r="F34" s="12" t="s">
        <v>300</v>
      </c>
      <c r="G34" s="13">
        <v>1360</v>
      </c>
      <c r="H34" s="13">
        <v>2546</v>
      </c>
      <c r="I34" s="14" t="s">
        <v>2174</v>
      </c>
      <c r="J34" s="46" t="s">
        <v>50</v>
      </c>
    </row>
    <row r="35" spans="1:12" x14ac:dyDescent="0.2">
      <c r="A35" s="59">
        <f t="shared" si="0"/>
        <v>30</v>
      </c>
      <c r="B35" s="11" t="s">
        <v>1049</v>
      </c>
      <c r="C35" s="11" t="s">
        <v>15</v>
      </c>
      <c r="D35" s="15"/>
      <c r="E35" s="56">
        <v>2015.01</v>
      </c>
      <c r="F35" s="12" t="s">
        <v>306</v>
      </c>
      <c r="G35" s="13">
        <v>4319</v>
      </c>
      <c r="H35" s="13">
        <v>7224</v>
      </c>
      <c r="I35" s="14" t="s">
        <v>2205</v>
      </c>
      <c r="J35" s="46" t="s">
        <v>50</v>
      </c>
    </row>
    <row r="36" spans="1:12" x14ac:dyDescent="0.2">
      <c r="A36" s="59">
        <f t="shared" si="0"/>
        <v>31</v>
      </c>
      <c r="B36" s="11" t="s">
        <v>1050</v>
      </c>
      <c r="C36" s="11" t="s">
        <v>15</v>
      </c>
      <c r="D36" s="15"/>
      <c r="E36" s="56">
        <v>2015.01</v>
      </c>
      <c r="F36" s="12" t="s">
        <v>307</v>
      </c>
      <c r="G36" s="13">
        <v>1822</v>
      </c>
      <c r="H36" s="13">
        <v>3508</v>
      </c>
      <c r="I36" s="14" t="s">
        <v>2206</v>
      </c>
      <c r="J36" s="46" t="s">
        <v>50</v>
      </c>
      <c r="L36" s="61"/>
    </row>
    <row r="37" spans="1:12" x14ac:dyDescent="0.2">
      <c r="A37" s="59">
        <f t="shared" si="0"/>
        <v>32</v>
      </c>
      <c r="B37" s="15" t="s">
        <v>1051</v>
      </c>
      <c r="C37" s="11" t="s">
        <v>15</v>
      </c>
      <c r="D37" s="15"/>
      <c r="E37" s="56">
        <v>2015.03</v>
      </c>
      <c r="F37" s="16" t="s">
        <v>249</v>
      </c>
      <c r="G37" s="17">
        <v>2255</v>
      </c>
      <c r="H37" s="17">
        <v>5127</v>
      </c>
      <c r="I37" s="14" t="s">
        <v>2294</v>
      </c>
      <c r="J37" s="52" t="s">
        <v>50</v>
      </c>
      <c r="K37" s="10"/>
      <c r="L37" s="61"/>
    </row>
    <row r="38" spans="1:12" x14ac:dyDescent="0.2">
      <c r="A38" s="59">
        <f t="shared" si="0"/>
        <v>33</v>
      </c>
      <c r="B38" s="15" t="s">
        <v>1052</v>
      </c>
      <c r="C38" s="11" t="s">
        <v>15</v>
      </c>
      <c r="D38" s="15"/>
      <c r="E38" s="56">
        <v>2015.03</v>
      </c>
      <c r="F38" s="16" t="s">
        <v>144</v>
      </c>
      <c r="G38" s="17">
        <v>545</v>
      </c>
      <c r="H38" s="17">
        <v>865</v>
      </c>
      <c r="I38" s="18" t="s">
        <v>2287</v>
      </c>
      <c r="J38" s="52" t="s">
        <v>50</v>
      </c>
      <c r="K38" s="10"/>
      <c r="L38" s="61"/>
    </row>
    <row r="39" spans="1:12" x14ac:dyDescent="0.2">
      <c r="A39" s="59">
        <f t="shared" si="0"/>
        <v>34</v>
      </c>
      <c r="B39" s="15" t="s">
        <v>1053</v>
      </c>
      <c r="C39" s="11" t="s">
        <v>15</v>
      </c>
      <c r="D39" s="15"/>
      <c r="E39" s="56">
        <v>2015.03</v>
      </c>
      <c r="F39" s="16" t="s">
        <v>256</v>
      </c>
      <c r="G39" s="17">
        <v>4183</v>
      </c>
      <c r="H39" s="17">
        <v>8807</v>
      </c>
      <c r="I39" s="18" t="s">
        <v>2294</v>
      </c>
      <c r="J39" s="52" t="s">
        <v>50</v>
      </c>
      <c r="K39" s="8" t="s">
        <v>2295</v>
      </c>
      <c r="L39" s="61"/>
    </row>
    <row r="40" spans="1:12" x14ac:dyDescent="0.2">
      <c r="A40" s="59">
        <f t="shared" si="0"/>
        <v>35</v>
      </c>
      <c r="B40" s="15" t="s">
        <v>1054</v>
      </c>
      <c r="C40" s="11" t="s">
        <v>15</v>
      </c>
      <c r="D40" s="15"/>
      <c r="E40" s="56">
        <v>2015.04</v>
      </c>
      <c r="F40" s="16" t="s">
        <v>258</v>
      </c>
      <c r="G40" s="17">
        <v>1433</v>
      </c>
      <c r="H40" s="17">
        <v>3605</v>
      </c>
      <c r="I40" s="18" t="s">
        <v>2205</v>
      </c>
      <c r="J40" s="52" t="s">
        <v>50</v>
      </c>
      <c r="K40" s="10"/>
      <c r="L40" s="61"/>
    </row>
    <row r="41" spans="1:12" x14ac:dyDescent="0.2">
      <c r="A41" s="59">
        <f t="shared" si="0"/>
        <v>36</v>
      </c>
      <c r="B41" s="15" t="s">
        <v>1055</v>
      </c>
      <c r="C41" s="15" t="s">
        <v>15</v>
      </c>
      <c r="D41" s="15"/>
      <c r="E41" s="56">
        <v>2015.05</v>
      </c>
      <c r="F41" s="16" t="s">
        <v>264</v>
      </c>
      <c r="G41" s="17">
        <v>3863</v>
      </c>
      <c r="H41" s="17">
        <v>7412</v>
      </c>
      <c r="I41" s="18" t="s">
        <v>2301</v>
      </c>
      <c r="J41" s="52" t="s">
        <v>50</v>
      </c>
      <c r="K41" s="9"/>
      <c r="L41" s="61"/>
    </row>
    <row r="42" spans="1:12" x14ac:dyDescent="0.2">
      <c r="A42" s="59">
        <f t="shared" si="0"/>
        <v>37</v>
      </c>
      <c r="B42" s="15" t="s">
        <v>1056</v>
      </c>
      <c r="C42" s="15" t="s">
        <v>15</v>
      </c>
      <c r="D42" s="15"/>
      <c r="E42" s="56">
        <v>2015.06</v>
      </c>
      <c r="F42" s="16" t="s">
        <v>224</v>
      </c>
      <c r="G42" s="17">
        <v>8788</v>
      </c>
      <c r="H42" s="17">
        <v>14200</v>
      </c>
      <c r="I42" s="18" t="s">
        <v>2293</v>
      </c>
      <c r="J42" s="52" t="s">
        <v>50</v>
      </c>
      <c r="K42" s="10"/>
    </row>
    <row r="43" spans="1:12" x14ac:dyDescent="0.2">
      <c r="A43" s="59">
        <f t="shared" si="0"/>
        <v>38</v>
      </c>
      <c r="B43" s="15" t="s">
        <v>1058</v>
      </c>
      <c r="C43" s="15" t="s">
        <v>15</v>
      </c>
      <c r="D43" s="15"/>
      <c r="E43" s="56">
        <v>2015.06</v>
      </c>
      <c r="F43" s="16" t="s">
        <v>196</v>
      </c>
      <c r="G43" s="17">
        <v>2183</v>
      </c>
      <c r="H43" s="17">
        <v>4026</v>
      </c>
      <c r="I43" s="18" t="s">
        <v>2205</v>
      </c>
      <c r="J43" s="52" t="s">
        <v>50</v>
      </c>
      <c r="K43" s="10"/>
      <c r="L43" s="60"/>
    </row>
    <row r="44" spans="1:12" x14ac:dyDescent="0.2">
      <c r="A44" s="59">
        <f t="shared" si="0"/>
        <v>39</v>
      </c>
      <c r="B44" s="15" t="s">
        <v>2313</v>
      </c>
      <c r="C44" s="15" t="s">
        <v>15</v>
      </c>
      <c r="D44" s="15"/>
      <c r="E44" s="56">
        <v>2015.07</v>
      </c>
      <c r="F44" s="16" t="s">
        <v>276</v>
      </c>
      <c r="G44" s="17">
        <v>765</v>
      </c>
      <c r="H44" s="17">
        <v>1939</v>
      </c>
      <c r="I44" s="18" t="s">
        <v>2314</v>
      </c>
      <c r="J44" s="52" t="s">
        <v>50</v>
      </c>
      <c r="K44" s="10"/>
    </row>
    <row r="45" spans="1:12" x14ac:dyDescent="0.2">
      <c r="A45" s="59">
        <f t="shared" si="0"/>
        <v>40</v>
      </c>
      <c r="B45" s="15" t="s">
        <v>1060</v>
      </c>
      <c r="C45" s="15" t="s">
        <v>15</v>
      </c>
      <c r="D45" s="15"/>
      <c r="E45" s="56">
        <v>2015.07</v>
      </c>
      <c r="F45" s="16" t="s">
        <v>277</v>
      </c>
      <c r="G45" s="17">
        <v>1835</v>
      </c>
      <c r="H45" s="17">
        <v>3714</v>
      </c>
      <c r="I45" s="18" t="s">
        <v>2206</v>
      </c>
      <c r="J45" s="52" t="s">
        <v>50</v>
      </c>
      <c r="K45" s="10"/>
    </row>
    <row r="46" spans="1:12" x14ac:dyDescent="0.2">
      <c r="A46" s="59">
        <f t="shared" si="0"/>
        <v>41</v>
      </c>
      <c r="B46" s="15" t="s">
        <v>1061</v>
      </c>
      <c r="C46" s="15" t="s">
        <v>15</v>
      </c>
      <c r="D46" s="15"/>
      <c r="E46" s="56">
        <v>2015.09</v>
      </c>
      <c r="F46" s="16" t="s">
        <v>224</v>
      </c>
      <c r="G46" s="17">
        <v>2079</v>
      </c>
      <c r="H46" s="17">
        <v>3168</v>
      </c>
      <c r="I46" s="18" t="s">
        <v>2205</v>
      </c>
      <c r="J46" s="52" t="s">
        <v>2306</v>
      </c>
      <c r="K46" s="10"/>
    </row>
    <row r="47" spans="1:12" x14ac:dyDescent="0.2">
      <c r="A47" s="59">
        <f t="shared" si="0"/>
        <v>42</v>
      </c>
      <c r="B47" s="15" t="s">
        <v>2332</v>
      </c>
      <c r="C47" s="15" t="s">
        <v>15</v>
      </c>
      <c r="D47" s="15"/>
      <c r="E47" s="56" t="s">
        <v>1000</v>
      </c>
      <c r="F47" s="16" t="s">
        <v>230</v>
      </c>
      <c r="G47" s="17">
        <v>257</v>
      </c>
      <c r="H47" s="17">
        <v>413</v>
      </c>
      <c r="I47" s="18" t="s">
        <v>2333</v>
      </c>
      <c r="J47" s="52" t="s">
        <v>50</v>
      </c>
      <c r="K47" s="9"/>
    </row>
    <row r="48" spans="1:12" x14ac:dyDescent="0.2">
      <c r="A48" s="59">
        <f t="shared" si="0"/>
        <v>43</v>
      </c>
      <c r="B48" s="15" t="s">
        <v>1062</v>
      </c>
      <c r="C48" s="15" t="s">
        <v>15</v>
      </c>
      <c r="D48" s="15"/>
      <c r="E48" s="56" t="s">
        <v>1000</v>
      </c>
      <c r="F48" s="16" t="s">
        <v>214</v>
      </c>
      <c r="G48" s="17">
        <v>3413</v>
      </c>
      <c r="H48" s="17">
        <v>11094</v>
      </c>
      <c r="I48" s="18" t="s">
        <v>2225</v>
      </c>
      <c r="J48" s="52" t="s">
        <v>50</v>
      </c>
      <c r="K48" s="9" t="s">
        <v>2334</v>
      </c>
    </row>
    <row r="49" spans="1:239" x14ac:dyDescent="0.2">
      <c r="A49" s="59">
        <f t="shared" si="0"/>
        <v>44</v>
      </c>
      <c r="B49" s="15" t="s">
        <v>1063</v>
      </c>
      <c r="C49" s="15" t="s">
        <v>15</v>
      </c>
      <c r="D49" s="15"/>
      <c r="E49" s="56" t="s">
        <v>1000</v>
      </c>
      <c r="F49" s="16" t="s">
        <v>231</v>
      </c>
      <c r="G49" s="17">
        <v>2064</v>
      </c>
      <c r="H49" s="17">
        <v>3124</v>
      </c>
      <c r="I49" s="18" t="s">
        <v>2335</v>
      </c>
      <c r="J49" s="52" t="s">
        <v>50</v>
      </c>
      <c r="K49" s="9"/>
    </row>
    <row r="50" spans="1:239" x14ac:dyDescent="0.2">
      <c r="A50" s="59">
        <f t="shared" si="0"/>
        <v>45</v>
      </c>
      <c r="B50" s="15" t="s">
        <v>2336</v>
      </c>
      <c r="C50" s="15" t="s">
        <v>15</v>
      </c>
      <c r="D50" s="15"/>
      <c r="E50" s="56" t="s">
        <v>1000</v>
      </c>
      <c r="F50" s="16" t="s">
        <v>100</v>
      </c>
      <c r="G50" s="17">
        <v>522</v>
      </c>
      <c r="H50" s="17">
        <v>749</v>
      </c>
      <c r="I50" s="18" t="s">
        <v>2337</v>
      </c>
      <c r="J50" s="52" t="s">
        <v>50</v>
      </c>
      <c r="K50" s="9"/>
    </row>
    <row r="51" spans="1:239" x14ac:dyDescent="0.2">
      <c r="A51" s="59">
        <f t="shared" si="0"/>
        <v>46</v>
      </c>
      <c r="B51" s="15" t="s">
        <v>1064</v>
      </c>
      <c r="C51" s="15" t="s">
        <v>15</v>
      </c>
      <c r="D51" s="15"/>
      <c r="E51" s="56">
        <v>2015.11</v>
      </c>
      <c r="F51" s="16" t="s">
        <v>234</v>
      </c>
      <c r="G51" s="17">
        <v>2239</v>
      </c>
      <c r="H51" s="17">
        <v>5773</v>
      </c>
      <c r="I51" s="18" t="s">
        <v>2135</v>
      </c>
      <c r="J51" s="52" t="s">
        <v>50</v>
      </c>
      <c r="K51" s="10"/>
    </row>
    <row r="52" spans="1:239" x14ac:dyDescent="0.2">
      <c r="A52" s="59">
        <f t="shared" si="0"/>
        <v>47</v>
      </c>
      <c r="B52" s="15" t="s">
        <v>1067</v>
      </c>
      <c r="C52" s="15" t="s">
        <v>15</v>
      </c>
      <c r="D52" s="15"/>
      <c r="E52" s="56">
        <v>2016.03</v>
      </c>
      <c r="F52" s="16" t="s">
        <v>120</v>
      </c>
      <c r="G52" s="17">
        <v>3776</v>
      </c>
      <c r="H52" s="17">
        <v>7897</v>
      </c>
      <c r="I52" s="18" t="s">
        <v>2350</v>
      </c>
      <c r="J52" s="52" t="s">
        <v>50</v>
      </c>
      <c r="K52" s="10"/>
    </row>
    <row r="53" spans="1:239" x14ac:dyDescent="0.2">
      <c r="A53" s="59">
        <f t="shared" si="0"/>
        <v>48</v>
      </c>
      <c r="B53" s="15" t="s">
        <v>1068</v>
      </c>
      <c r="C53" s="15" t="s">
        <v>15</v>
      </c>
      <c r="D53" s="15"/>
      <c r="E53" s="56">
        <v>2016.03</v>
      </c>
      <c r="F53" s="16" t="s">
        <v>176</v>
      </c>
      <c r="G53" s="17">
        <v>332</v>
      </c>
      <c r="H53" s="17">
        <v>622</v>
      </c>
      <c r="I53" s="18" t="s">
        <v>2213</v>
      </c>
      <c r="J53" s="52" t="s">
        <v>50</v>
      </c>
      <c r="K53" s="10"/>
    </row>
    <row r="54" spans="1:239" x14ac:dyDescent="0.2">
      <c r="A54" s="59">
        <f t="shared" si="0"/>
        <v>49</v>
      </c>
      <c r="B54" s="15" t="s">
        <v>1069</v>
      </c>
      <c r="C54" s="15" t="s">
        <v>15</v>
      </c>
      <c r="D54" s="15"/>
      <c r="E54" s="56">
        <v>2016.05</v>
      </c>
      <c r="F54" s="16" t="s">
        <v>201</v>
      </c>
      <c r="G54" s="17">
        <v>396</v>
      </c>
      <c r="H54" s="17">
        <v>868</v>
      </c>
      <c r="I54" s="18" t="s">
        <v>2174</v>
      </c>
      <c r="J54" s="52" t="s">
        <v>50</v>
      </c>
      <c r="K54" s="10"/>
    </row>
    <row r="55" spans="1:239" x14ac:dyDescent="0.2">
      <c r="A55" s="59">
        <f t="shared" si="0"/>
        <v>50</v>
      </c>
      <c r="B55" s="15" t="s">
        <v>1069</v>
      </c>
      <c r="C55" s="15" t="s">
        <v>15</v>
      </c>
      <c r="D55" s="15"/>
      <c r="E55" s="56">
        <v>2016.05</v>
      </c>
      <c r="F55" s="16" t="s">
        <v>201</v>
      </c>
      <c r="G55" s="17">
        <v>311</v>
      </c>
      <c r="H55" s="17">
        <v>598</v>
      </c>
      <c r="I55" s="18" t="s">
        <v>2174</v>
      </c>
      <c r="J55" s="52" t="s">
        <v>50</v>
      </c>
      <c r="K55" s="10"/>
    </row>
    <row r="56" spans="1:239" x14ac:dyDescent="0.2">
      <c r="A56" s="59">
        <f t="shared" si="0"/>
        <v>51</v>
      </c>
      <c r="B56" s="15" t="s">
        <v>1070</v>
      </c>
      <c r="C56" s="15" t="s">
        <v>15</v>
      </c>
      <c r="D56" s="15"/>
      <c r="E56" s="56">
        <v>2016.06</v>
      </c>
      <c r="F56" s="16" t="s">
        <v>203</v>
      </c>
      <c r="G56" s="17">
        <v>847</v>
      </c>
      <c r="H56" s="17">
        <v>1763</v>
      </c>
      <c r="I56" s="18" t="s">
        <v>4</v>
      </c>
      <c r="J56" s="52" t="s">
        <v>50</v>
      </c>
      <c r="K56" s="10"/>
    </row>
    <row r="57" spans="1:239" x14ac:dyDescent="0.2">
      <c r="A57" s="59">
        <f t="shared" si="0"/>
        <v>52</v>
      </c>
      <c r="B57" s="15" t="s">
        <v>1071</v>
      </c>
      <c r="C57" s="15" t="s">
        <v>15</v>
      </c>
      <c r="D57" s="15"/>
      <c r="E57" s="56">
        <v>2016.06</v>
      </c>
      <c r="F57" s="16" t="s">
        <v>204</v>
      </c>
      <c r="G57" s="17">
        <v>806</v>
      </c>
      <c r="H57" s="17">
        <v>1693</v>
      </c>
      <c r="I57" s="18" t="s">
        <v>2187</v>
      </c>
      <c r="J57" s="52" t="s">
        <v>50</v>
      </c>
      <c r="K57" s="10"/>
    </row>
    <row r="58" spans="1:239" s="61" customForma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x14ac:dyDescent="0.2">
      <c r="A59" s="59">
        <f t="shared" si="0"/>
        <v>54</v>
      </c>
      <c r="B59" s="15" t="s">
        <v>1073</v>
      </c>
      <c r="C59" s="15" t="s">
        <v>15</v>
      </c>
      <c r="D59" s="15"/>
      <c r="E59" s="56">
        <v>2016.07</v>
      </c>
      <c r="F59" s="16" t="s">
        <v>208</v>
      </c>
      <c r="G59" s="17">
        <v>1618</v>
      </c>
      <c r="H59" s="17">
        <v>3203</v>
      </c>
      <c r="I59" s="18" t="s">
        <v>2225</v>
      </c>
      <c r="J59" s="52" t="s">
        <v>50</v>
      </c>
      <c r="K59" s="10"/>
      <c r="L59" s="3"/>
    </row>
    <row r="60" spans="1:239" s="61" customFormat="1" x14ac:dyDescent="0.2">
      <c r="A60" s="59">
        <f t="shared" si="0"/>
        <v>55</v>
      </c>
      <c r="B60" s="15" t="s">
        <v>1074</v>
      </c>
      <c r="C60" s="15" t="s">
        <v>15</v>
      </c>
      <c r="D60" s="15"/>
      <c r="E60" s="56">
        <v>2016.07</v>
      </c>
      <c r="F60" s="16" t="s">
        <v>120</v>
      </c>
      <c r="G60" s="17">
        <v>1594</v>
      </c>
      <c r="H60" s="17">
        <v>3155</v>
      </c>
      <c r="I60" s="18" t="s">
        <v>2213</v>
      </c>
      <c r="J60" s="52" t="s">
        <v>50</v>
      </c>
      <c r="K60" s="10"/>
      <c r="L60" s="3"/>
    </row>
    <row r="61" spans="1:239" s="61" customForma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x14ac:dyDescent="0.2">
      <c r="A63" s="59">
        <f t="shared" si="0"/>
        <v>58</v>
      </c>
      <c r="B63" s="15" t="s">
        <v>1081</v>
      </c>
      <c r="C63" s="15" t="s">
        <v>15</v>
      </c>
      <c r="D63" s="15"/>
      <c r="E63" s="56">
        <v>2016.08</v>
      </c>
      <c r="F63" s="16" t="s">
        <v>88</v>
      </c>
      <c r="G63" s="17">
        <v>1833</v>
      </c>
      <c r="H63" s="17">
        <v>4327</v>
      </c>
      <c r="I63" s="18" t="s">
        <v>2174</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x14ac:dyDescent="0.2">
      <c r="A65" s="59">
        <f t="shared" si="0"/>
        <v>60</v>
      </c>
      <c r="B65" s="15" t="s">
        <v>1083</v>
      </c>
      <c r="C65" s="15" t="s">
        <v>15</v>
      </c>
      <c r="D65" s="15"/>
      <c r="E65" s="56">
        <v>2016.09</v>
      </c>
      <c r="F65" s="16" t="s">
        <v>170</v>
      </c>
      <c r="G65" s="17">
        <v>788</v>
      </c>
      <c r="H65" s="17">
        <v>1530</v>
      </c>
      <c r="I65" s="18" t="s">
        <v>40</v>
      </c>
      <c r="J65" s="52" t="s">
        <v>50</v>
      </c>
      <c r="K65" s="10" t="s">
        <v>2188</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x14ac:dyDescent="0.2">
      <c r="A73" s="59">
        <f t="shared" si="1"/>
        <v>68</v>
      </c>
      <c r="B73" s="15" t="s">
        <v>1091</v>
      </c>
      <c r="C73" s="15" t="s">
        <v>15</v>
      </c>
      <c r="D73" s="15"/>
      <c r="E73" s="56" t="s">
        <v>900</v>
      </c>
      <c r="F73" s="16" t="s">
        <v>182</v>
      </c>
      <c r="G73" s="17">
        <v>784</v>
      </c>
      <c r="H73" s="17">
        <v>1809</v>
      </c>
      <c r="I73" s="18" t="s">
        <v>4</v>
      </c>
      <c r="J73" s="52" t="s">
        <v>50</v>
      </c>
      <c r="K73" s="9" t="s">
        <v>2268</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x14ac:dyDescent="0.2">
      <c r="A74" s="59">
        <f t="shared" si="1"/>
        <v>69</v>
      </c>
      <c r="B74" s="15" t="s">
        <v>1092</v>
      </c>
      <c r="C74" s="15" t="s">
        <v>15</v>
      </c>
      <c r="D74" s="16"/>
      <c r="E74" s="56">
        <v>2016.11</v>
      </c>
      <c r="F74" s="16" t="s">
        <v>177</v>
      </c>
      <c r="G74" s="20">
        <v>1187</v>
      </c>
      <c r="H74" s="21">
        <v>2430</v>
      </c>
      <c r="I74" s="18" t="s">
        <v>4</v>
      </c>
      <c r="J74" s="22" t="s">
        <v>50</v>
      </c>
      <c r="K74" s="10"/>
      <c r="L74" s="62"/>
    </row>
    <row r="75" spans="1:239" x14ac:dyDescent="0.2">
      <c r="A75" s="59">
        <f t="shared" si="1"/>
        <v>70</v>
      </c>
      <c r="B75" s="15" t="s">
        <v>1093</v>
      </c>
      <c r="C75" s="15" t="s">
        <v>15</v>
      </c>
      <c r="D75" s="16"/>
      <c r="E75" s="56">
        <v>2016.11</v>
      </c>
      <c r="F75" s="16" t="s">
        <v>192</v>
      </c>
      <c r="G75" s="20">
        <v>12449</v>
      </c>
      <c r="H75" s="21">
        <v>29031</v>
      </c>
      <c r="I75" s="18" t="s">
        <v>4</v>
      </c>
      <c r="J75" s="22" t="s">
        <v>50</v>
      </c>
      <c r="K75" s="10"/>
      <c r="L75" s="62"/>
    </row>
    <row r="76" spans="1:239" x14ac:dyDescent="0.2">
      <c r="A76" s="59">
        <f t="shared" si="1"/>
        <v>71</v>
      </c>
      <c r="B76" s="15" t="s">
        <v>2387</v>
      </c>
      <c r="C76" s="15" t="s">
        <v>15</v>
      </c>
      <c r="D76" s="16"/>
      <c r="E76" s="56">
        <v>2016.11</v>
      </c>
      <c r="F76" s="16" t="s">
        <v>194</v>
      </c>
      <c r="G76" s="23">
        <v>4049</v>
      </c>
      <c r="H76" s="83">
        <v>6429</v>
      </c>
      <c r="I76" s="18" t="s">
        <v>40</v>
      </c>
      <c r="J76" s="22" t="s">
        <v>50</v>
      </c>
      <c r="K76" s="10"/>
      <c r="L76" s="62"/>
    </row>
    <row r="77" spans="1:239" x14ac:dyDescent="0.2">
      <c r="A77" s="59">
        <f t="shared" si="1"/>
        <v>72</v>
      </c>
      <c r="B77" s="15" t="s">
        <v>1094</v>
      </c>
      <c r="C77" s="15" t="s">
        <v>15</v>
      </c>
      <c r="D77" s="16"/>
      <c r="E77" s="56">
        <v>2016.11</v>
      </c>
      <c r="F77" s="16" t="s">
        <v>194</v>
      </c>
      <c r="G77" s="23">
        <v>291</v>
      </c>
      <c r="H77" s="83">
        <v>515</v>
      </c>
      <c r="I77" s="18" t="s">
        <v>40</v>
      </c>
      <c r="J77" s="22" t="s">
        <v>50</v>
      </c>
      <c r="K77" s="10"/>
      <c r="L77" s="62"/>
    </row>
    <row r="78" spans="1:239" x14ac:dyDescent="0.2">
      <c r="A78" s="59">
        <f t="shared" si="1"/>
        <v>73</v>
      </c>
      <c r="B78" s="15" t="s">
        <v>1095</v>
      </c>
      <c r="C78" s="15" t="s">
        <v>15</v>
      </c>
      <c r="D78" s="15"/>
      <c r="E78" s="56">
        <v>2016.12</v>
      </c>
      <c r="F78" s="16" t="s">
        <v>136</v>
      </c>
      <c r="G78" s="17">
        <v>2043</v>
      </c>
      <c r="H78" s="17">
        <v>3348</v>
      </c>
      <c r="I78" s="18" t="s">
        <v>4</v>
      </c>
      <c r="J78" s="22" t="s">
        <v>50</v>
      </c>
      <c r="K78" s="10"/>
      <c r="L78" s="62"/>
    </row>
    <row r="79" spans="1:239" x14ac:dyDescent="0.2">
      <c r="A79" s="59">
        <f t="shared" si="1"/>
        <v>74</v>
      </c>
      <c r="B79" s="15" t="s">
        <v>1096</v>
      </c>
      <c r="C79" s="15" t="s">
        <v>15</v>
      </c>
      <c r="D79" s="15"/>
      <c r="E79" s="56">
        <v>2016.12</v>
      </c>
      <c r="F79" s="16" t="s">
        <v>137</v>
      </c>
      <c r="G79" s="17">
        <v>2234</v>
      </c>
      <c r="H79" s="17">
        <v>4484</v>
      </c>
      <c r="I79" s="18" t="s">
        <v>40</v>
      </c>
      <c r="J79" s="22" t="s">
        <v>50</v>
      </c>
      <c r="K79" s="10"/>
      <c r="L79" s="62"/>
    </row>
    <row r="80" spans="1:239" x14ac:dyDescent="0.2">
      <c r="A80" s="59">
        <f t="shared" si="1"/>
        <v>75</v>
      </c>
      <c r="B80" s="15" t="s">
        <v>1097</v>
      </c>
      <c r="C80" s="15" t="s">
        <v>15</v>
      </c>
      <c r="D80" s="15"/>
      <c r="E80" s="56">
        <v>2016.12</v>
      </c>
      <c r="F80" s="16" t="s">
        <v>140</v>
      </c>
      <c r="G80" s="17">
        <v>828</v>
      </c>
      <c r="H80" s="17">
        <v>1414</v>
      </c>
      <c r="I80" s="22" t="s">
        <v>2292</v>
      </c>
      <c r="J80" s="22" t="s">
        <v>50</v>
      </c>
      <c r="K80" s="10"/>
      <c r="L80" s="62"/>
    </row>
    <row r="81" spans="1:12" x14ac:dyDescent="0.2">
      <c r="A81" s="59">
        <f t="shared" si="1"/>
        <v>76</v>
      </c>
      <c r="B81" s="15" t="s">
        <v>1098</v>
      </c>
      <c r="C81" s="15" t="s">
        <v>15</v>
      </c>
      <c r="D81" s="15"/>
      <c r="E81" s="56">
        <v>2016.12</v>
      </c>
      <c r="F81" s="16" t="s">
        <v>140</v>
      </c>
      <c r="G81" s="17">
        <v>224</v>
      </c>
      <c r="H81" s="17">
        <v>403</v>
      </c>
      <c r="I81" s="22" t="s">
        <v>2174</v>
      </c>
      <c r="J81" s="22" t="s">
        <v>50</v>
      </c>
      <c r="K81" s="10"/>
      <c r="L81" s="62"/>
    </row>
    <row r="82" spans="1:12" x14ac:dyDescent="0.2">
      <c r="A82" s="59">
        <f t="shared" si="1"/>
        <v>77</v>
      </c>
      <c r="B82" s="15" t="s">
        <v>1099</v>
      </c>
      <c r="C82" s="15" t="s">
        <v>15</v>
      </c>
      <c r="D82" s="15"/>
      <c r="E82" s="56">
        <v>2017.01</v>
      </c>
      <c r="F82" s="16" t="s">
        <v>143</v>
      </c>
      <c r="G82" s="20">
        <v>1060</v>
      </c>
      <c r="H82" s="17">
        <v>1749</v>
      </c>
      <c r="I82" s="18" t="s">
        <v>40</v>
      </c>
      <c r="J82" s="22" t="s">
        <v>50</v>
      </c>
      <c r="K82" s="10"/>
      <c r="L82" s="62"/>
    </row>
    <row r="83" spans="1:12" x14ac:dyDescent="0.2">
      <c r="A83" s="59">
        <f t="shared" si="1"/>
        <v>78</v>
      </c>
      <c r="B83" s="15" t="s">
        <v>1100</v>
      </c>
      <c r="C83" s="15" t="s">
        <v>15</v>
      </c>
      <c r="D83" s="15"/>
      <c r="E83" s="56">
        <v>2017.03</v>
      </c>
      <c r="F83" s="16" t="s">
        <v>155</v>
      </c>
      <c r="G83" s="17">
        <v>1295</v>
      </c>
      <c r="H83" s="17">
        <v>3469</v>
      </c>
      <c r="I83" s="18" t="s">
        <v>4</v>
      </c>
      <c r="J83" s="22" t="s">
        <v>50</v>
      </c>
      <c r="K83" s="9" t="s">
        <v>2274</v>
      </c>
      <c r="L83" s="62"/>
    </row>
    <row r="84" spans="1:12" x14ac:dyDescent="0.2">
      <c r="A84" s="59">
        <f t="shared" si="1"/>
        <v>79</v>
      </c>
      <c r="B84" s="15" t="s">
        <v>2412</v>
      </c>
      <c r="C84" s="15" t="s">
        <v>15</v>
      </c>
      <c r="D84" s="15"/>
      <c r="E84" s="56">
        <v>2017.03</v>
      </c>
      <c r="F84" s="16" t="s">
        <v>157</v>
      </c>
      <c r="G84" s="20">
        <v>1206</v>
      </c>
      <c r="H84" s="17">
        <v>2302</v>
      </c>
      <c r="I84" s="18" t="s">
        <v>4</v>
      </c>
      <c r="J84" s="22" t="s">
        <v>50</v>
      </c>
      <c r="K84" s="10"/>
      <c r="L84" s="62"/>
    </row>
    <row r="85" spans="1:12" x14ac:dyDescent="0.2">
      <c r="A85" s="59">
        <f t="shared" si="1"/>
        <v>80</v>
      </c>
      <c r="B85" s="25" t="s">
        <v>2420</v>
      </c>
      <c r="C85" s="15" t="s">
        <v>15</v>
      </c>
      <c r="D85" s="15"/>
      <c r="E85" s="56">
        <v>2017.04</v>
      </c>
      <c r="F85" s="16" t="s">
        <v>161</v>
      </c>
      <c r="G85" s="17">
        <v>993</v>
      </c>
      <c r="H85" s="17">
        <v>1878</v>
      </c>
      <c r="I85" s="18" t="s">
        <v>4</v>
      </c>
      <c r="J85" s="22" t="s">
        <v>50</v>
      </c>
      <c r="K85" s="10"/>
      <c r="L85" s="62"/>
    </row>
    <row r="86" spans="1:12" x14ac:dyDescent="0.2">
      <c r="A86" s="59">
        <f t="shared" si="1"/>
        <v>81</v>
      </c>
      <c r="B86" s="25" t="s">
        <v>2421</v>
      </c>
      <c r="C86" s="15" t="s">
        <v>15</v>
      </c>
      <c r="D86" s="15"/>
      <c r="E86" s="56">
        <v>2017.04</v>
      </c>
      <c r="F86" s="16" t="s">
        <v>164</v>
      </c>
      <c r="G86" s="17">
        <v>797</v>
      </c>
      <c r="H86" s="17">
        <v>1392</v>
      </c>
      <c r="I86" s="18" t="s">
        <v>4</v>
      </c>
      <c r="J86" s="22" t="s">
        <v>50</v>
      </c>
      <c r="K86" s="10"/>
      <c r="L86" s="62"/>
    </row>
    <row r="87" spans="1:12" x14ac:dyDescent="0.2">
      <c r="A87" s="59">
        <f t="shared" si="1"/>
        <v>82</v>
      </c>
      <c r="B87" s="25" t="s">
        <v>1101</v>
      </c>
      <c r="C87" s="15" t="s">
        <v>15</v>
      </c>
      <c r="D87" s="15"/>
      <c r="E87" s="56">
        <v>2017.06</v>
      </c>
      <c r="F87" s="16" t="s">
        <v>109</v>
      </c>
      <c r="G87" s="17">
        <v>403</v>
      </c>
      <c r="H87" s="17">
        <v>829</v>
      </c>
      <c r="I87" s="18" t="s">
        <v>40</v>
      </c>
      <c r="J87" s="52" t="s">
        <v>50</v>
      </c>
      <c r="K87" s="10"/>
      <c r="L87" s="62"/>
    </row>
    <row r="88" spans="1:12" x14ac:dyDescent="0.2">
      <c r="A88" s="59">
        <f t="shared" si="1"/>
        <v>83</v>
      </c>
      <c r="B88" s="25" t="s">
        <v>1102</v>
      </c>
      <c r="C88" s="15" t="s">
        <v>15</v>
      </c>
      <c r="D88" s="15"/>
      <c r="E88" s="56">
        <v>2017.06</v>
      </c>
      <c r="F88" s="16" t="s">
        <v>94</v>
      </c>
      <c r="G88" s="17">
        <v>722</v>
      </c>
      <c r="H88" s="17">
        <v>1700</v>
      </c>
      <c r="I88" s="18" t="s">
        <v>3</v>
      </c>
      <c r="J88" s="52" t="s">
        <v>50</v>
      </c>
      <c r="K88" s="10"/>
      <c r="L88" s="62"/>
    </row>
    <row r="89" spans="1:12" x14ac:dyDescent="0.2">
      <c r="A89" s="59">
        <f t="shared" si="1"/>
        <v>84</v>
      </c>
      <c r="B89" s="25" t="s">
        <v>1103</v>
      </c>
      <c r="C89" s="15" t="s">
        <v>15</v>
      </c>
      <c r="D89" s="15"/>
      <c r="E89" s="56">
        <v>2017.06</v>
      </c>
      <c r="F89" s="16" t="s">
        <v>106</v>
      </c>
      <c r="G89" s="17">
        <v>1991</v>
      </c>
      <c r="H89" s="17">
        <v>5826</v>
      </c>
      <c r="I89" s="18" t="s">
        <v>4</v>
      </c>
      <c r="J89" s="22" t="s">
        <v>50</v>
      </c>
      <c r="K89" s="10" t="s">
        <v>2188</v>
      </c>
      <c r="L89" s="62"/>
    </row>
    <row r="90" spans="1:12" s="62" customFormat="1" x14ac:dyDescent="0.2">
      <c r="A90" s="59">
        <f t="shared" si="1"/>
        <v>85</v>
      </c>
      <c r="B90" s="15" t="s">
        <v>1104</v>
      </c>
      <c r="C90" s="15" t="s">
        <v>15</v>
      </c>
      <c r="D90" s="15"/>
      <c r="E90" s="56">
        <v>2017.06</v>
      </c>
      <c r="F90" s="16" t="s">
        <v>72</v>
      </c>
      <c r="G90" s="17">
        <v>280</v>
      </c>
      <c r="H90" s="17">
        <v>663</v>
      </c>
      <c r="I90" s="18" t="s">
        <v>71</v>
      </c>
      <c r="J90" s="52" t="s">
        <v>50</v>
      </c>
      <c r="K90" s="10" t="s">
        <v>2444</v>
      </c>
    </row>
    <row r="91" spans="1:12" s="62" customForma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x14ac:dyDescent="0.2">
      <c r="A93" s="59">
        <f t="shared" si="1"/>
        <v>88</v>
      </c>
      <c r="B93" s="25" t="s">
        <v>2446</v>
      </c>
      <c r="C93" s="15" t="s">
        <v>15</v>
      </c>
      <c r="D93" s="15"/>
      <c r="E93" s="56">
        <v>2017.07</v>
      </c>
      <c r="F93" s="16" t="s">
        <v>98</v>
      </c>
      <c r="G93" s="17">
        <v>800</v>
      </c>
      <c r="H93" s="17">
        <v>1556</v>
      </c>
      <c r="I93" s="18" t="s">
        <v>2174</v>
      </c>
      <c r="J93" s="52" t="s">
        <v>50</v>
      </c>
      <c r="K93" s="10"/>
    </row>
    <row r="94" spans="1:12" s="62" customFormat="1" x14ac:dyDescent="0.2">
      <c r="A94" s="59">
        <f t="shared" si="1"/>
        <v>89</v>
      </c>
      <c r="B94" s="25" t="s">
        <v>1108</v>
      </c>
      <c r="C94" s="15" t="s">
        <v>15</v>
      </c>
      <c r="D94" s="15"/>
      <c r="E94" s="56">
        <v>2017.07</v>
      </c>
      <c r="F94" s="16" t="s">
        <v>91</v>
      </c>
      <c r="G94" s="17">
        <v>316</v>
      </c>
      <c r="H94" s="17">
        <v>655</v>
      </c>
      <c r="I94" s="18" t="s">
        <v>2174</v>
      </c>
      <c r="J94" s="52" t="s">
        <v>50</v>
      </c>
      <c r="K94" s="10"/>
    </row>
    <row r="95" spans="1:12" s="62" customForma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x14ac:dyDescent="0.2">
      <c r="A97" s="59">
        <f t="shared" si="1"/>
        <v>92</v>
      </c>
      <c r="B97" s="25" t="s">
        <v>1111</v>
      </c>
      <c r="C97" s="15" t="s">
        <v>15</v>
      </c>
      <c r="D97" s="15"/>
      <c r="E97" s="56">
        <v>2017.09</v>
      </c>
      <c r="F97" s="16" t="s">
        <v>2452</v>
      </c>
      <c r="G97" s="17">
        <v>1386</v>
      </c>
      <c r="H97" s="17">
        <v>2433</v>
      </c>
      <c r="I97" s="18" t="s">
        <v>4</v>
      </c>
      <c r="J97" s="52" t="s">
        <v>50</v>
      </c>
      <c r="K97" s="10"/>
    </row>
    <row r="98" spans="1:12" s="62" customFormat="1" x14ac:dyDescent="0.2">
      <c r="A98" s="59">
        <f t="shared" si="1"/>
        <v>93</v>
      </c>
      <c r="B98" s="25" t="s">
        <v>1112</v>
      </c>
      <c r="C98" s="15" t="s">
        <v>15</v>
      </c>
      <c r="D98" s="15"/>
      <c r="E98" s="56">
        <v>2017.09</v>
      </c>
      <c r="F98" s="16" t="s">
        <v>2453</v>
      </c>
      <c r="G98" s="17">
        <v>1557</v>
      </c>
      <c r="H98" s="17">
        <v>2883</v>
      </c>
      <c r="I98" s="18" t="s">
        <v>4</v>
      </c>
      <c r="J98" s="52" t="s">
        <v>50</v>
      </c>
      <c r="K98" s="10"/>
    </row>
    <row r="99" spans="1:12" s="62" customFormat="1" x14ac:dyDescent="0.2">
      <c r="A99" s="59">
        <f t="shared" si="1"/>
        <v>94</v>
      </c>
      <c r="B99" s="25" t="s">
        <v>1113</v>
      </c>
      <c r="C99" s="15" t="s">
        <v>15</v>
      </c>
      <c r="D99" s="15"/>
      <c r="E99" s="56">
        <v>2017.09</v>
      </c>
      <c r="F99" s="16" t="s">
        <v>2454</v>
      </c>
      <c r="G99" s="17">
        <v>129</v>
      </c>
      <c r="H99" s="17">
        <v>275</v>
      </c>
      <c r="I99" s="18" t="s">
        <v>40</v>
      </c>
      <c r="J99" s="52" t="s">
        <v>50</v>
      </c>
      <c r="K99" s="10"/>
    </row>
    <row r="100" spans="1:12" s="62" customFormat="1" x14ac:dyDescent="0.2">
      <c r="A100" s="59">
        <f t="shared" si="1"/>
        <v>95</v>
      </c>
      <c r="B100" s="25" t="s">
        <v>1114</v>
      </c>
      <c r="C100" s="15" t="s">
        <v>15</v>
      </c>
      <c r="D100" s="15"/>
      <c r="E100" s="56">
        <v>2017.09</v>
      </c>
      <c r="F100" s="16" t="s">
        <v>503</v>
      </c>
      <c r="G100" s="17">
        <v>2818</v>
      </c>
      <c r="H100" s="17">
        <v>5386</v>
      </c>
      <c r="I100" s="18" t="s">
        <v>2455</v>
      </c>
      <c r="J100" s="52" t="s">
        <v>50</v>
      </c>
      <c r="K100" s="10"/>
    </row>
    <row r="101" spans="1:12" s="62" customForma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x14ac:dyDescent="0.2">
      <c r="A104" s="59">
        <f t="shared" si="1"/>
        <v>99</v>
      </c>
      <c r="B104" s="25" t="s">
        <v>1118</v>
      </c>
      <c r="C104" s="15" t="s">
        <v>15</v>
      </c>
      <c r="D104" s="16"/>
      <c r="E104" s="56">
        <v>2017.12</v>
      </c>
      <c r="F104" s="26" t="s">
        <v>512</v>
      </c>
      <c r="G104" s="17">
        <v>614</v>
      </c>
      <c r="H104" s="17">
        <v>1532</v>
      </c>
      <c r="I104" s="18" t="s">
        <v>2174</v>
      </c>
      <c r="J104" s="52" t="s">
        <v>50</v>
      </c>
      <c r="K104" s="10"/>
      <c r="L104" s="6"/>
    </row>
    <row r="105" spans="1:12" s="62" customFormat="1" x14ac:dyDescent="0.2">
      <c r="A105" s="59">
        <f t="shared" si="1"/>
        <v>100</v>
      </c>
      <c r="B105" s="25" t="s">
        <v>1104</v>
      </c>
      <c r="C105" s="15" t="s">
        <v>15</v>
      </c>
      <c r="D105" s="16"/>
      <c r="E105" s="56">
        <v>2017.12</v>
      </c>
      <c r="F105" s="26" t="s">
        <v>131</v>
      </c>
      <c r="G105" s="17">
        <v>1881</v>
      </c>
      <c r="H105" s="17">
        <v>4271</v>
      </c>
      <c r="I105" s="18" t="s">
        <v>2174</v>
      </c>
      <c r="J105" s="52" t="s">
        <v>50</v>
      </c>
      <c r="K105" s="10" t="s">
        <v>2444</v>
      </c>
      <c r="L105" s="6"/>
    </row>
    <row r="106" spans="1:12" s="62" customFormat="1" x14ac:dyDescent="0.2">
      <c r="A106" s="59">
        <f t="shared" si="1"/>
        <v>101</v>
      </c>
      <c r="B106" s="25" t="s">
        <v>1119</v>
      </c>
      <c r="C106" s="15" t="s">
        <v>15</v>
      </c>
      <c r="D106" s="16"/>
      <c r="E106" s="56">
        <v>2017.12</v>
      </c>
      <c r="F106" s="26" t="s">
        <v>392</v>
      </c>
      <c r="G106" s="17">
        <v>1102</v>
      </c>
      <c r="H106" s="17">
        <v>2723</v>
      </c>
      <c r="I106" s="18" t="s">
        <v>2174</v>
      </c>
      <c r="J106" s="52" t="s">
        <v>50</v>
      </c>
      <c r="K106" s="10"/>
      <c r="L106" s="6"/>
    </row>
    <row r="107" spans="1:12" s="62" customFormat="1" x14ac:dyDescent="0.2">
      <c r="A107" s="59">
        <f t="shared" si="1"/>
        <v>102</v>
      </c>
      <c r="B107" s="25" t="s">
        <v>1121</v>
      </c>
      <c r="C107" s="15" t="s">
        <v>15</v>
      </c>
      <c r="D107" s="16"/>
      <c r="E107" s="56">
        <v>2017.12</v>
      </c>
      <c r="F107" s="26" t="s">
        <v>2477</v>
      </c>
      <c r="G107" s="17">
        <v>1014</v>
      </c>
      <c r="H107" s="17">
        <v>1563</v>
      </c>
      <c r="I107" s="18" t="s">
        <v>2174</v>
      </c>
      <c r="J107" s="52" t="s">
        <v>50</v>
      </c>
      <c r="K107" s="10"/>
      <c r="L107" s="6"/>
    </row>
    <row r="108" spans="1:12" s="62" customForma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x14ac:dyDescent="0.2">
      <c r="A109" s="59">
        <f t="shared" si="1"/>
        <v>104</v>
      </c>
      <c r="B109" s="15" t="s">
        <v>1123</v>
      </c>
      <c r="C109" s="15" t="s">
        <v>15</v>
      </c>
      <c r="D109" s="15"/>
      <c r="E109" s="56">
        <v>2018.02</v>
      </c>
      <c r="F109" s="16" t="s">
        <v>311</v>
      </c>
      <c r="G109" s="17">
        <v>990</v>
      </c>
      <c r="H109" s="17">
        <v>2034</v>
      </c>
      <c r="I109" s="18" t="s">
        <v>2</v>
      </c>
      <c r="J109" s="52" t="s">
        <v>2492</v>
      </c>
      <c r="K109" s="8"/>
      <c r="L109" s="6"/>
    </row>
    <row r="110" spans="1:12" s="62" customFormat="1" x14ac:dyDescent="0.2">
      <c r="A110" s="59">
        <f t="shared" si="1"/>
        <v>105</v>
      </c>
      <c r="B110" s="25" t="s">
        <v>1125</v>
      </c>
      <c r="C110" s="15" t="s">
        <v>15</v>
      </c>
      <c r="D110" s="15"/>
      <c r="E110" s="56">
        <v>2018.03</v>
      </c>
      <c r="F110" s="16" t="s">
        <v>2499</v>
      </c>
      <c r="G110" s="17">
        <v>1227</v>
      </c>
      <c r="H110" s="17">
        <v>2054</v>
      </c>
      <c r="I110" s="18" t="s">
        <v>2</v>
      </c>
      <c r="J110" s="52" t="s">
        <v>2500</v>
      </c>
      <c r="K110" s="10"/>
      <c r="L110" s="6"/>
    </row>
    <row r="111" spans="1:12" s="62" customFormat="1" x14ac:dyDescent="0.2">
      <c r="A111" s="59">
        <f t="shared" si="1"/>
        <v>106</v>
      </c>
      <c r="B111" s="25" t="s">
        <v>1126</v>
      </c>
      <c r="C111" s="15" t="s">
        <v>15</v>
      </c>
      <c r="D111" s="15"/>
      <c r="E111" s="56">
        <v>2018.04</v>
      </c>
      <c r="F111" s="26" t="s">
        <v>534</v>
      </c>
      <c r="G111" s="17">
        <v>2669</v>
      </c>
      <c r="H111" s="17">
        <v>3903</v>
      </c>
      <c r="I111" s="18" t="s">
        <v>2174</v>
      </c>
      <c r="J111" s="52" t="s">
        <v>2500</v>
      </c>
      <c r="K111" s="10"/>
      <c r="L111" s="6"/>
    </row>
    <row r="112" spans="1:12" s="62" customFormat="1" x14ac:dyDescent="0.2">
      <c r="A112" s="59">
        <f t="shared" si="1"/>
        <v>107</v>
      </c>
      <c r="B112" s="25" t="s">
        <v>1128</v>
      </c>
      <c r="C112" s="15" t="s">
        <v>15</v>
      </c>
      <c r="D112" s="15"/>
      <c r="E112" s="56">
        <v>2018.05</v>
      </c>
      <c r="F112" s="16" t="s">
        <v>2516</v>
      </c>
      <c r="G112" s="17">
        <v>791</v>
      </c>
      <c r="H112" s="17">
        <v>1771</v>
      </c>
      <c r="I112" s="18" t="s">
        <v>4</v>
      </c>
      <c r="J112" s="52" t="s">
        <v>2500</v>
      </c>
      <c r="K112" s="10" t="s">
        <v>2295</v>
      </c>
      <c r="L112" s="6"/>
    </row>
    <row r="113" spans="1:12" s="62" customFormat="1" x14ac:dyDescent="0.2">
      <c r="A113" s="59">
        <f t="shared" si="1"/>
        <v>108</v>
      </c>
      <c r="B113" s="15" t="s">
        <v>1129</v>
      </c>
      <c r="C113" s="15" t="s">
        <v>15</v>
      </c>
      <c r="D113" s="15"/>
      <c r="E113" s="56">
        <v>2018.05</v>
      </c>
      <c r="F113" s="16" t="s">
        <v>2517</v>
      </c>
      <c r="G113" s="17">
        <v>337</v>
      </c>
      <c r="H113" s="17">
        <v>647</v>
      </c>
      <c r="I113" s="18" t="s">
        <v>3</v>
      </c>
      <c r="J113" s="52" t="s">
        <v>2500</v>
      </c>
      <c r="K113" s="10"/>
      <c r="L113" s="6"/>
    </row>
    <row r="114" spans="1:12" s="62" customFormat="1" x14ac:dyDescent="0.2">
      <c r="A114" s="59">
        <f t="shared" si="1"/>
        <v>109</v>
      </c>
      <c r="B114" s="25" t="s">
        <v>1130</v>
      </c>
      <c r="C114" s="15" t="s">
        <v>15</v>
      </c>
      <c r="D114" s="15"/>
      <c r="E114" s="56">
        <v>2018.06</v>
      </c>
      <c r="F114" s="16" t="s">
        <v>2524</v>
      </c>
      <c r="G114" s="17">
        <v>1150</v>
      </c>
      <c r="H114" s="17">
        <v>2876</v>
      </c>
      <c r="I114" s="18" t="s">
        <v>1131</v>
      </c>
      <c r="J114" s="52" t="s">
        <v>30</v>
      </c>
      <c r="K114" s="10"/>
      <c r="L114" s="6"/>
    </row>
    <row r="115" spans="1:12" s="62" customFormat="1" x14ac:dyDescent="0.2">
      <c r="A115" s="59">
        <f t="shared" si="1"/>
        <v>110</v>
      </c>
      <c r="B115" s="25" t="s">
        <v>1132</v>
      </c>
      <c r="C115" s="15" t="s">
        <v>15</v>
      </c>
      <c r="D115" s="15"/>
      <c r="E115" s="56">
        <v>2018.06</v>
      </c>
      <c r="F115" s="16" t="s">
        <v>398</v>
      </c>
      <c r="G115" s="17">
        <v>4113</v>
      </c>
      <c r="H115" s="17">
        <v>7652</v>
      </c>
      <c r="I115" s="18" t="s">
        <v>40</v>
      </c>
      <c r="J115" s="52" t="s">
        <v>2494</v>
      </c>
      <c r="K115" s="10"/>
      <c r="L115" s="6"/>
    </row>
    <row r="116" spans="1:12" s="62" customFormat="1" x14ac:dyDescent="0.2">
      <c r="A116" s="59">
        <f t="shared" si="1"/>
        <v>111</v>
      </c>
      <c r="B116" s="27" t="s">
        <v>1133</v>
      </c>
      <c r="C116" s="27" t="s">
        <v>15</v>
      </c>
      <c r="D116" s="15"/>
      <c r="E116" s="69">
        <v>2018.07</v>
      </c>
      <c r="F116" s="29" t="s">
        <v>2531</v>
      </c>
      <c r="G116" s="30">
        <v>496</v>
      </c>
      <c r="H116" s="30">
        <v>835</v>
      </c>
      <c r="I116" s="31" t="s">
        <v>2185</v>
      </c>
      <c r="J116" s="84" t="s">
        <v>2494</v>
      </c>
      <c r="K116" s="24"/>
      <c r="L116" s="6"/>
    </row>
    <row r="117" spans="1:12" s="62" customFormat="1" x14ac:dyDescent="0.2">
      <c r="A117" s="59">
        <f t="shared" si="1"/>
        <v>112</v>
      </c>
      <c r="B117" s="27" t="s">
        <v>1134</v>
      </c>
      <c r="C117" s="27" t="s">
        <v>15</v>
      </c>
      <c r="D117" s="15"/>
      <c r="E117" s="69">
        <v>2018.07</v>
      </c>
      <c r="F117" s="29" t="s">
        <v>2532</v>
      </c>
      <c r="G117" s="30">
        <v>2953</v>
      </c>
      <c r="H117" s="30">
        <v>6144</v>
      </c>
      <c r="I117" s="31" t="s">
        <v>2174</v>
      </c>
      <c r="J117" s="84" t="s">
        <v>2494</v>
      </c>
      <c r="K117" s="10"/>
      <c r="L117" s="6"/>
    </row>
    <row r="118" spans="1:12" s="62" customFormat="1" x14ac:dyDescent="0.2">
      <c r="A118" s="59">
        <f t="shared" si="1"/>
        <v>113</v>
      </c>
      <c r="B118" s="28" t="s">
        <v>1135</v>
      </c>
      <c r="C118" s="27" t="s">
        <v>15</v>
      </c>
      <c r="D118" s="15"/>
      <c r="E118" s="69">
        <v>2018.07</v>
      </c>
      <c r="F118" s="29" t="s">
        <v>2533</v>
      </c>
      <c r="G118" s="30">
        <v>1383</v>
      </c>
      <c r="H118" s="30">
        <v>2597</v>
      </c>
      <c r="I118" s="31" t="s">
        <v>3</v>
      </c>
      <c r="J118" s="84" t="s">
        <v>2500</v>
      </c>
      <c r="K118" s="24"/>
      <c r="L118" s="6"/>
    </row>
    <row r="119" spans="1:12" s="62" customFormat="1" x14ac:dyDescent="0.2">
      <c r="A119" s="59">
        <f t="shared" si="1"/>
        <v>114</v>
      </c>
      <c r="B119" s="27" t="s">
        <v>1136</v>
      </c>
      <c r="C119" s="27" t="s">
        <v>15</v>
      </c>
      <c r="D119" s="15"/>
      <c r="E119" s="69">
        <v>2018.07</v>
      </c>
      <c r="F119" s="29" t="s">
        <v>2534</v>
      </c>
      <c r="G119" s="30">
        <v>796</v>
      </c>
      <c r="H119" s="30">
        <v>2602</v>
      </c>
      <c r="I119" s="31" t="s">
        <v>4</v>
      </c>
      <c r="J119" s="84" t="s">
        <v>2500</v>
      </c>
      <c r="K119" s="24"/>
      <c r="L119" s="6"/>
    </row>
    <row r="120" spans="1:12" s="62" customFormat="1" x14ac:dyDescent="0.2">
      <c r="A120" s="59">
        <f t="shared" si="1"/>
        <v>115</v>
      </c>
      <c r="B120" s="15" t="s">
        <v>1137</v>
      </c>
      <c r="C120" s="15" t="s">
        <v>15</v>
      </c>
      <c r="D120" s="16"/>
      <c r="E120" s="56">
        <v>2018.08</v>
      </c>
      <c r="F120" s="32" t="s">
        <v>2555</v>
      </c>
      <c r="G120" s="17">
        <v>1007</v>
      </c>
      <c r="H120" s="17">
        <v>1997</v>
      </c>
      <c r="I120" s="18" t="s">
        <v>2141</v>
      </c>
      <c r="J120" s="52" t="s">
        <v>2500</v>
      </c>
      <c r="K120" s="10"/>
      <c r="L120" s="6"/>
    </row>
    <row r="121" spans="1:12" s="62" customFormat="1" x14ac:dyDescent="0.2">
      <c r="A121" s="59">
        <f t="shared" si="1"/>
        <v>116</v>
      </c>
      <c r="B121" s="15" t="s">
        <v>1138</v>
      </c>
      <c r="C121" s="15" t="s">
        <v>15</v>
      </c>
      <c r="D121" s="16"/>
      <c r="E121" s="56">
        <v>2018.08</v>
      </c>
      <c r="F121" s="32" t="s">
        <v>552</v>
      </c>
      <c r="G121" s="17">
        <v>361</v>
      </c>
      <c r="H121" s="17">
        <v>335</v>
      </c>
      <c r="I121" s="18" t="s">
        <v>2174</v>
      </c>
      <c r="J121" s="52" t="s">
        <v>2500</v>
      </c>
      <c r="K121" s="10" t="s">
        <v>2444</v>
      </c>
      <c r="L121" s="63"/>
    </row>
    <row r="122" spans="1:12" s="62" customFormat="1" x14ac:dyDescent="0.2">
      <c r="A122" s="59">
        <f t="shared" si="1"/>
        <v>117</v>
      </c>
      <c r="B122" s="15" t="s">
        <v>1139</v>
      </c>
      <c r="C122" s="15" t="s">
        <v>15</v>
      </c>
      <c r="D122" s="16"/>
      <c r="E122" s="56">
        <v>2018.08</v>
      </c>
      <c r="F122" s="26" t="s">
        <v>2556</v>
      </c>
      <c r="G122" s="17">
        <v>777</v>
      </c>
      <c r="H122" s="17">
        <v>1751</v>
      </c>
      <c r="I122" s="18" t="s">
        <v>2174</v>
      </c>
      <c r="J122" s="52" t="s">
        <v>2500</v>
      </c>
      <c r="K122" s="10"/>
      <c r="L122" s="63"/>
    </row>
    <row r="123" spans="1:12" s="62" customFormat="1" x14ac:dyDescent="0.2">
      <c r="A123" s="59">
        <f t="shared" si="1"/>
        <v>118</v>
      </c>
      <c r="B123" s="15" t="s">
        <v>1140</v>
      </c>
      <c r="C123" s="15" t="s">
        <v>15</v>
      </c>
      <c r="D123" s="16"/>
      <c r="E123" s="56">
        <v>2018.08</v>
      </c>
      <c r="F123" s="32" t="s">
        <v>2557</v>
      </c>
      <c r="G123" s="17">
        <v>6475</v>
      </c>
      <c r="H123" s="17">
        <v>13293</v>
      </c>
      <c r="I123" s="18" t="s">
        <v>2174</v>
      </c>
      <c r="J123" s="52" t="s">
        <v>2500</v>
      </c>
      <c r="K123" s="10"/>
      <c r="L123" s="63"/>
    </row>
    <row r="124" spans="1:12" s="6" customFormat="1" x14ac:dyDescent="0.2">
      <c r="A124" s="59">
        <f t="shared" si="1"/>
        <v>119</v>
      </c>
      <c r="B124" s="15" t="s">
        <v>1141</v>
      </c>
      <c r="C124" s="15" t="s">
        <v>15</v>
      </c>
      <c r="D124" s="16"/>
      <c r="E124" s="56">
        <v>2018.08</v>
      </c>
      <c r="F124" s="26" t="s">
        <v>2558</v>
      </c>
      <c r="G124" s="17">
        <v>1758</v>
      </c>
      <c r="H124" s="17">
        <v>3390</v>
      </c>
      <c r="I124" s="31" t="s">
        <v>4</v>
      </c>
      <c r="J124" s="52" t="s">
        <v>2500</v>
      </c>
      <c r="K124" s="10"/>
      <c r="L124" s="63"/>
    </row>
    <row r="125" spans="1:12" s="6" customFormat="1" x14ac:dyDescent="0.2">
      <c r="A125" s="59">
        <f t="shared" si="1"/>
        <v>120</v>
      </c>
      <c r="B125" s="25" t="s">
        <v>1142</v>
      </c>
      <c r="C125" s="15" t="s">
        <v>15</v>
      </c>
      <c r="D125" s="11"/>
      <c r="E125" s="56">
        <v>2018.09</v>
      </c>
      <c r="F125" s="16" t="s">
        <v>2562</v>
      </c>
      <c r="G125" s="33">
        <v>1181</v>
      </c>
      <c r="H125" s="33">
        <v>2682</v>
      </c>
      <c r="I125" s="31" t="s">
        <v>4</v>
      </c>
      <c r="J125" s="37" t="s">
        <v>50</v>
      </c>
      <c r="K125" s="10"/>
      <c r="L125" s="63"/>
    </row>
    <row r="126" spans="1:12" s="6" customFormat="1" x14ac:dyDescent="0.2">
      <c r="A126" s="59">
        <f t="shared" si="1"/>
        <v>121</v>
      </c>
      <c r="B126" s="15" t="s">
        <v>1143</v>
      </c>
      <c r="C126" s="15" t="s">
        <v>15</v>
      </c>
      <c r="D126" s="15"/>
      <c r="E126" s="56" t="s">
        <v>555</v>
      </c>
      <c r="F126" s="32" t="s">
        <v>2570</v>
      </c>
      <c r="G126" s="17">
        <v>1960</v>
      </c>
      <c r="H126" s="17">
        <v>4427</v>
      </c>
      <c r="I126" s="18" t="s">
        <v>2174</v>
      </c>
      <c r="J126" s="52" t="s">
        <v>2500</v>
      </c>
      <c r="K126" s="10"/>
      <c r="L126" s="63"/>
    </row>
    <row r="127" spans="1:12" s="6" customFormat="1" x14ac:dyDescent="0.2">
      <c r="A127" s="59">
        <f t="shared" si="1"/>
        <v>122</v>
      </c>
      <c r="B127" s="15" t="s">
        <v>1147</v>
      </c>
      <c r="C127" s="15" t="s">
        <v>15</v>
      </c>
      <c r="D127" s="15"/>
      <c r="E127" s="56" t="s">
        <v>555</v>
      </c>
      <c r="F127" s="26" t="s">
        <v>2573</v>
      </c>
      <c r="G127" s="17">
        <v>1819</v>
      </c>
      <c r="H127" s="17">
        <v>4728</v>
      </c>
      <c r="I127" s="31" t="s">
        <v>4</v>
      </c>
      <c r="J127" s="52" t="s">
        <v>2495</v>
      </c>
      <c r="K127" s="64" t="s">
        <v>2216</v>
      </c>
      <c r="L127" s="63"/>
    </row>
    <row r="128" spans="1:12" s="6" customFormat="1" x14ac:dyDescent="0.2">
      <c r="A128" s="59">
        <f t="shared" si="1"/>
        <v>123</v>
      </c>
      <c r="B128" s="15" t="s">
        <v>1148</v>
      </c>
      <c r="C128" s="15" t="s">
        <v>15</v>
      </c>
      <c r="D128" s="15"/>
      <c r="E128" s="56" t="s">
        <v>555</v>
      </c>
      <c r="F128" s="16" t="s">
        <v>2574</v>
      </c>
      <c r="G128" s="33">
        <v>1319</v>
      </c>
      <c r="H128" s="33">
        <v>1977</v>
      </c>
      <c r="I128" s="18" t="s">
        <v>2174</v>
      </c>
      <c r="J128" s="37" t="s">
        <v>50</v>
      </c>
      <c r="K128" s="10"/>
      <c r="L128" s="63"/>
    </row>
    <row r="129" spans="1:12" s="6" customFormat="1" x14ac:dyDescent="0.2">
      <c r="A129" s="59">
        <f t="shared" si="1"/>
        <v>124</v>
      </c>
      <c r="B129" s="85" t="s">
        <v>2575</v>
      </c>
      <c r="C129" s="15" t="s">
        <v>15</v>
      </c>
      <c r="D129" s="15"/>
      <c r="E129" s="56" t="s">
        <v>555</v>
      </c>
      <c r="F129" s="16" t="s">
        <v>2576</v>
      </c>
      <c r="G129" s="33">
        <v>2849</v>
      </c>
      <c r="H129" s="33">
        <v>5237</v>
      </c>
      <c r="I129" s="18" t="s">
        <v>2174</v>
      </c>
      <c r="J129" s="37" t="s">
        <v>2500</v>
      </c>
      <c r="K129" s="10"/>
      <c r="L129" s="63"/>
    </row>
    <row r="130" spans="1:12" s="6" customFormat="1" x14ac:dyDescent="0.2">
      <c r="A130" s="59">
        <f t="shared" si="1"/>
        <v>125</v>
      </c>
      <c r="B130" s="25" t="s">
        <v>1149</v>
      </c>
      <c r="C130" s="15" t="s">
        <v>15</v>
      </c>
      <c r="D130" s="15"/>
      <c r="E130" s="56">
        <v>2018.11</v>
      </c>
      <c r="F130" s="35" t="s">
        <v>2590</v>
      </c>
      <c r="G130" s="36">
        <v>5666</v>
      </c>
      <c r="H130" s="33">
        <v>10918</v>
      </c>
      <c r="I130" s="37" t="s">
        <v>2174</v>
      </c>
      <c r="J130" s="37" t="s">
        <v>2492</v>
      </c>
      <c r="K130" s="10"/>
      <c r="L130" s="63"/>
    </row>
    <row r="131" spans="1:12" s="6" customFormat="1" x14ac:dyDescent="0.2">
      <c r="A131" s="59">
        <f t="shared" ref="A131:A189" si="2">ROW()-5</f>
        <v>126</v>
      </c>
      <c r="B131" s="15" t="s">
        <v>1150</v>
      </c>
      <c r="C131" s="15" t="s">
        <v>15</v>
      </c>
      <c r="D131" s="15"/>
      <c r="E131" s="56">
        <v>2018.11</v>
      </c>
      <c r="F131" s="16" t="s">
        <v>2590</v>
      </c>
      <c r="G131" s="33">
        <v>4568</v>
      </c>
      <c r="H131" s="33">
        <v>10725</v>
      </c>
      <c r="I131" s="31" t="s">
        <v>4</v>
      </c>
      <c r="J131" s="37" t="s">
        <v>2500</v>
      </c>
      <c r="K131" s="10"/>
      <c r="L131" s="63"/>
    </row>
    <row r="132" spans="1:12" s="6" customFormat="1" x14ac:dyDescent="0.2">
      <c r="A132" s="59">
        <f t="shared" si="2"/>
        <v>127</v>
      </c>
      <c r="B132" s="25" t="s">
        <v>1151</v>
      </c>
      <c r="C132" s="15" t="s">
        <v>15</v>
      </c>
      <c r="D132" s="15"/>
      <c r="E132" s="56">
        <v>2018.11</v>
      </c>
      <c r="F132" s="16" t="s">
        <v>2590</v>
      </c>
      <c r="G132" s="33">
        <v>112</v>
      </c>
      <c r="H132" s="33">
        <v>264</v>
      </c>
      <c r="I132" s="37" t="s">
        <v>2465</v>
      </c>
      <c r="J132" s="37" t="s">
        <v>2500</v>
      </c>
      <c r="K132" s="10"/>
      <c r="L132" s="63"/>
    </row>
    <row r="133" spans="1:12" s="6" customFormat="1" x14ac:dyDescent="0.2">
      <c r="A133" s="59">
        <f t="shared" si="2"/>
        <v>128</v>
      </c>
      <c r="B133" s="15" t="s">
        <v>1152</v>
      </c>
      <c r="C133" s="15" t="s">
        <v>15</v>
      </c>
      <c r="D133" s="15"/>
      <c r="E133" s="56">
        <v>2018.11</v>
      </c>
      <c r="F133" s="16" t="s">
        <v>2590</v>
      </c>
      <c r="G133" s="33">
        <v>551</v>
      </c>
      <c r="H133" s="33">
        <v>1345</v>
      </c>
      <c r="I133" s="18" t="s">
        <v>2129</v>
      </c>
      <c r="J133" s="37" t="s">
        <v>2500</v>
      </c>
      <c r="K133" s="10"/>
      <c r="L133" s="63"/>
    </row>
    <row r="134" spans="1:12" s="6" customFormat="1" x14ac:dyDescent="0.2">
      <c r="A134" s="59">
        <f t="shared" si="2"/>
        <v>129</v>
      </c>
      <c r="B134" s="25" t="s">
        <v>1153</v>
      </c>
      <c r="C134" s="15" t="s">
        <v>15</v>
      </c>
      <c r="D134" s="15"/>
      <c r="E134" s="56">
        <v>2018.11</v>
      </c>
      <c r="F134" s="35" t="s">
        <v>2590</v>
      </c>
      <c r="G134" s="36">
        <v>128</v>
      </c>
      <c r="H134" s="33">
        <v>278</v>
      </c>
      <c r="I134" s="37" t="s">
        <v>2129</v>
      </c>
      <c r="J134" s="37" t="s">
        <v>2500</v>
      </c>
      <c r="K134" s="10"/>
      <c r="L134" s="63"/>
    </row>
    <row r="135" spans="1:12" s="6" customFormat="1" x14ac:dyDescent="0.2">
      <c r="A135" s="59">
        <f t="shared" si="2"/>
        <v>130</v>
      </c>
      <c r="B135" s="25" t="s">
        <v>1154</v>
      </c>
      <c r="C135" s="15" t="s">
        <v>15</v>
      </c>
      <c r="D135" s="15"/>
      <c r="E135" s="56">
        <v>2018.11</v>
      </c>
      <c r="F135" s="35" t="s">
        <v>2591</v>
      </c>
      <c r="G135" s="36">
        <v>3254</v>
      </c>
      <c r="H135" s="33">
        <v>6405</v>
      </c>
      <c r="I135" s="37" t="s">
        <v>2174</v>
      </c>
      <c r="J135" s="37" t="s">
        <v>2500</v>
      </c>
      <c r="K135" s="10"/>
      <c r="L135" s="63"/>
    </row>
    <row r="136" spans="1:12" s="6" customFormat="1" x14ac:dyDescent="0.2">
      <c r="A136" s="59">
        <f t="shared" si="2"/>
        <v>131</v>
      </c>
      <c r="B136" s="25" t="s">
        <v>1155</v>
      </c>
      <c r="C136" s="15" t="s">
        <v>15</v>
      </c>
      <c r="D136" s="19"/>
      <c r="E136" s="56">
        <v>2018.11</v>
      </c>
      <c r="F136" s="35" t="s">
        <v>2555</v>
      </c>
      <c r="G136" s="36">
        <v>481</v>
      </c>
      <c r="H136" s="33">
        <v>1252</v>
      </c>
      <c r="I136" s="37" t="s">
        <v>2174</v>
      </c>
      <c r="J136" s="37" t="s">
        <v>2500</v>
      </c>
      <c r="K136" s="10"/>
      <c r="L136" s="63"/>
    </row>
    <row r="137" spans="1:12" s="6" customFormat="1" x14ac:dyDescent="0.2">
      <c r="A137" s="59">
        <f t="shared" si="2"/>
        <v>132</v>
      </c>
      <c r="B137" s="15" t="s">
        <v>1156</v>
      </c>
      <c r="C137" s="15" t="s">
        <v>15</v>
      </c>
      <c r="D137" s="19"/>
      <c r="E137" s="56">
        <v>2018.11</v>
      </c>
      <c r="F137" s="35" t="s">
        <v>2555</v>
      </c>
      <c r="G137" s="17">
        <v>227</v>
      </c>
      <c r="H137" s="17">
        <v>624</v>
      </c>
      <c r="I137" s="37" t="s">
        <v>2174</v>
      </c>
      <c r="J137" s="37" t="s">
        <v>2500</v>
      </c>
      <c r="K137" s="10"/>
      <c r="L137" s="63"/>
    </row>
    <row r="138" spans="1:12" s="6" customFormat="1" x14ac:dyDescent="0.2">
      <c r="A138" s="59">
        <f t="shared" si="2"/>
        <v>133</v>
      </c>
      <c r="B138" s="15" t="s">
        <v>1157</v>
      </c>
      <c r="C138" s="15" t="s">
        <v>15</v>
      </c>
      <c r="D138" s="11"/>
      <c r="E138" s="56">
        <v>2018.12</v>
      </c>
      <c r="F138" s="35" t="s">
        <v>558</v>
      </c>
      <c r="G138" s="17">
        <v>1670</v>
      </c>
      <c r="H138" s="17">
        <v>2870</v>
      </c>
      <c r="I138" s="37" t="s">
        <v>2225</v>
      </c>
      <c r="J138" s="37" t="s">
        <v>33</v>
      </c>
      <c r="K138" s="10"/>
      <c r="L138" s="63"/>
    </row>
    <row r="139" spans="1:12" s="6" customFormat="1" x14ac:dyDescent="0.2">
      <c r="A139" s="59">
        <f t="shared" si="2"/>
        <v>134</v>
      </c>
      <c r="B139" s="15" t="s">
        <v>1158</v>
      </c>
      <c r="C139" s="15" t="s">
        <v>15</v>
      </c>
      <c r="D139" s="11"/>
      <c r="E139" s="56">
        <v>2018.12</v>
      </c>
      <c r="F139" s="35" t="s">
        <v>504</v>
      </c>
      <c r="G139" s="17">
        <v>437</v>
      </c>
      <c r="H139" s="17">
        <v>923</v>
      </c>
      <c r="I139" s="37" t="s">
        <v>2141</v>
      </c>
      <c r="J139" s="37" t="s">
        <v>33</v>
      </c>
      <c r="K139" s="8"/>
      <c r="L139" s="63"/>
    </row>
    <row r="140" spans="1:12" s="6" customForma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x14ac:dyDescent="0.2">
      <c r="A141" s="59">
        <f t="shared" si="2"/>
        <v>136</v>
      </c>
      <c r="B141" s="15" t="s">
        <v>569</v>
      </c>
      <c r="C141" s="15" t="s">
        <v>15</v>
      </c>
      <c r="D141" s="11"/>
      <c r="E141" s="56">
        <v>2018.12</v>
      </c>
      <c r="F141" s="32" t="s">
        <v>570</v>
      </c>
      <c r="G141" s="33">
        <v>6739</v>
      </c>
      <c r="H141" s="33">
        <v>12362</v>
      </c>
      <c r="I141" s="37" t="s">
        <v>2174</v>
      </c>
      <c r="J141" s="37" t="s">
        <v>33</v>
      </c>
      <c r="K141" s="8"/>
    </row>
    <row r="142" spans="1:12" s="63" customFormat="1" x14ac:dyDescent="0.2">
      <c r="A142" s="59">
        <f t="shared" si="2"/>
        <v>137</v>
      </c>
      <c r="B142" s="28" t="s">
        <v>574</v>
      </c>
      <c r="C142" s="15" t="s">
        <v>15</v>
      </c>
      <c r="D142" s="15"/>
      <c r="E142" s="90" t="s">
        <v>2612</v>
      </c>
      <c r="F142" s="29" t="s">
        <v>575</v>
      </c>
      <c r="G142" s="91">
        <v>1527</v>
      </c>
      <c r="H142" s="91">
        <v>2992</v>
      </c>
      <c r="I142" s="92" t="s">
        <v>41</v>
      </c>
      <c r="J142" s="93" t="s">
        <v>33</v>
      </c>
      <c r="K142" s="24" t="s">
        <v>2613</v>
      </c>
    </row>
    <row r="143" spans="1:12" s="63" customFormat="1" x14ac:dyDescent="0.2">
      <c r="A143" s="59">
        <f t="shared" si="2"/>
        <v>138</v>
      </c>
      <c r="B143" s="11" t="s">
        <v>1053</v>
      </c>
      <c r="C143" s="15" t="s">
        <v>15</v>
      </c>
      <c r="D143" s="15"/>
      <c r="E143" s="70" t="s">
        <v>2617</v>
      </c>
      <c r="F143" s="11" t="s">
        <v>599</v>
      </c>
      <c r="G143" s="49">
        <v>3210</v>
      </c>
      <c r="H143" s="49">
        <v>7213</v>
      </c>
      <c r="I143" s="50" t="s">
        <v>2174</v>
      </c>
      <c r="J143" s="94" t="s">
        <v>33</v>
      </c>
      <c r="K143" s="38" t="s">
        <v>2613</v>
      </c>
    </row>
    <row r="144" spans="1:12" s="63" customFormat="1" x14ac:dyDescent="0.2">
      <c r="A144" s="59">
        <f t="shared" si="2"/>
        <v>139</v>
      </c>
      <c r="B144" s="11" t="s">
        <v>1160</v>
      </c>
      <c r="C144" s="15" t="s">
        <v>15</v>
      </c>
      <c r="D144" s="15"/>
      <c r="E144" s="70" t="s">
        <v>2617</v>
      </c>
      <c r="F144" s="11" t="s">
        <v>108</v>
      </c>
      <c r="G144" s="49">
        <v>848</v>
      </c>
      <c r="H144" s="49">
        <v>1692</v>
      </c>
      <c r="I144" s="50" t="s">
        <v>2221</v>
      </c>
      <c r="J144" s="94" t="s">
        <v>33</v>
      </c>
      <c r="K144" s="8"/>
    </row>
    <row r="145" spans="1:11" s="63" customFormat="1" x14ac:dyDescent="0.2">
      <c r="A145" s="59">
        <f t="shared" si="2"/>
        <v>140</v>
      </c>
      <c r="B145" s="15" t="s">
        <v>1161</v>
      </c>
      <c r="C145" s="15" t="s">
        <v>15</v>
      </c>
      <c r="D145" s="15"/>
      <c r="E145" s="56">
        <v>2019.03</v>
      </c>
      <c r="F145" s="35" t="s">
        <v>607</v>
      </c>
      <c r="G145" s="17">
        <v>6647</v>
      </c>
      <c r="H145" s="17">
        <v>15159</v>
      </c>
      <c r="I145" s="50" t="s">
        <v>2619</v>
      </c>
      <c r="J145" s="37" t="s">
        <v>33</v>
      </c>
      <c r="K145" s="8"/>
    </row>
    <row r="146" spans="1:11" s="63" customFormat="1" x14ac:dyDescent="0.2">
      <c r="A146" s="59">
        <f t="shared" si="2"/>
        <v>141</v>
      </c>
      <c r="B146" s="15" t="s">
        <v>1162</v>
      </c>
      <c r="C146" s="15" t="s">
        <v>15</v>
      </c>
      <c r="D146" s="15"/>
      <c r="E146" s="56">
        <v>2019.03</v>
      </c>
      <c r="F146" s="35" t="s">
        <v>2627</v>
      </c>
      <c r="G146" s="17">
        <v>1635</v>
      </c>
      <c r="H146" s="17">
        <v>3301</v>
      </c>
      <c r="I146" s="50" t="s">
        <v>2619</v>
      </c>
      <c r="J146" s="37" t="s">
        <v>33</v>
      </c>
      <c r="K146" s="8" t="s">
        <v>2628</v>
      </c>
    </row>
    <row r="147" spans="1:11" s="63" customForma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x14ac:dyDescent="0.2">
      <c r="A151" s="59">
        <f t="shared" si="2"/>
        <v>146</v>
      </c>
      <c r="B151" s="15" t="s">
        <v>1168</v>
      </c>
      <c r="C151" s="15" t="s">
        <v>15</v>
      </c>
      <c r="D151" s="15"/>
      <c r="E151" s="56">
        <v>2019.08</v>
      </c>
      <c r="F151" s="35" t="s">
        <v>666</v>
      </c>
      <c r="G151" s="17">
        <v>1289</v>
      </c>
      <c r="H151" s="17">
        <v>2784</v>
      </c>
      <c r="I151" s="37" t="s">
        <v>612</v>
      </c>
      <c r="J151" s="37" t="s">
        <v>33</v>
      </c>
      <c r="K151" s="8" t="s">
        <v>2626</v>
      </c>
    </row>
    <row r="152" spans="1:11" s="63" customForma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x14ac:dyDescent="0.2">
      <c r="A153" s="59">
        <f t="shared" si="2"/>
        <v>148</v>
      </c>
      <c r="B153" s="15" t="s">
        <v>1171</v>
      </c>
      <c r="C153" s="15" t="s">
        <v>15</v>
      </c>
      <c r="D153" s="11"/>
      <c r="E153" s="56">
        <v>2019.09</v>
      </c>
      <c r="F153" s="35" t="s">
        <v>676</v>
      </c>
      <c r="G153" s="17">
        <v>410</v>
      </c>
      <c r="H153" s="17">
        <v>780</v>
      </c>
      <c r="I153" s="37" t="s">
        <v>41</v>
      </c>
      <c r="J153" s="37" t="s">
        <v>50</v>
      </c>
      <c r="K153" s="8" t="s">
        <v>2444</v>
      </c>
    </row>
    <row r="154" spans="1:11" s="63" customFormat="1" x14ac:dyDescent="0.2">
      <c r="A154" s="59">
        <f t="shared" si="2"/>
        <v>149</v>
      </c>
      <c r="B154" s="15" t="s">
        <v>1172</v>
      </c>
      <c r="C154" s="15" t="s">
        <v>15</v>
      </c>
      <c r="D154" s="11"/>
      <c r="E154" s="56">
        <v>2019.09</v>
      </c>
      <c r="F154" s="35" t="s">
        <v>678</v>
      </c>
      <c r="G154" s="17">
        <v>2212</v>
      </c>
      <c r="H154" s="17">
        <v>3718</v>
      </c>
      <c r="I154" s="50" t="s">
        <v>2221</v>
      </c>
      <c r="J154" s="37" t="s">
        <v>50</v>
      </c>
      <c r="K154" s="8" t="s">
        <v>2274</v>
      </c>
    </row>
    <row r="155" spans="1:11" s="63" customFormat="1" x14ac:dyDescent="0.2">
      <c r="A155" s="59">
        <f t="shared" si="2"/>
        <v>150</v>
      </c>
      <c r="B155" s="15" t="s">
        <v>1173</v>
      </c>
      <c r="C155" s="15" t="s">
        <v>15</v>
      </c>
      <c r="D155" s="11"/>
      <c r="E155" s="56" t="s">
        <v>936</v>
      </c>
      <c r="F155" s="35" t="s">
        <v>637</v>
      </c>
      <c r="G155" s="17">
        <v>4381</v>
      </c>
      <c r="H155" s="17">
        <v>8668</v>
      </c>
      <c r="I155" s="37" t="s">
        <v>41</v>
      </c>
      <c r="J155" s="37" t="s">
        <v>50</v>
      </c>
      <c r="K155" s="8" t="s">
        <v>2482</v>
      </c>
    </row>
    <row r="156" spans="1:11" s="63" customFormat="1" x14ac:dyDescent="0.2">
      <c r="A156" s="59">
        <f t="shared" si="2"/>
        <v>151</v>
      </c>
      <c r="B156" s="15" t="s">
        <v>1334</v>
      </c>
      <c r="C156" s="15" t="s">
        <v>15</v>
      </c>
      <c r="D156" s="15"/>
      <c r="E156" s="56" t="s">
        <v>2644</v>
      </c>
      <c r="F156" s="35" t="s">
        <v>685</v>
      </c>
      <c r="G156" s="17">
        <v>51</v>
      </c>
      <c r="H156" s="37" t="s">
        <v>2645</v>
      </c>
      <c r="I156" s="50" t="s">
        <v>2205</v>
      </c>
      <c r="J156" s="37" t="s">
        <v>611</v>
      </c>
      <c r="K156" s="8" t="s">
        <v>2295</v>
      </c>
    </row>
    <row r="157" spans="1:11" s="63" customFormat="1" x14ac:dyDescent="0.2">
      <c r="A157" s="59">
        <f t="shared" si="2"/>
        <v>152</v>
      </c>
      <c r="B157" s="15" t="s">
        <v>2648</v>
      </c>
      <c r="C157" s="15" t="s">
        <v>15</v>
      </c>
      <c r="D157" s="15"/>
      <c r="E157" s="56">
        <v>2019.11</v>
      </c>
      <c r="F157" s="35" t="s">
        <v>691</v>
      </c>
      <c r="G157" s="17">
        <v>1504</v>
      </c>
      <c r="H157" s="17">
        <v>2876</v>
      </c>
      <c r="I157" s="37" t="s">
        <v>41</v>
      </c>
      <c r="J157" s="37" t="s">
        <v>50</v>
      </c>
      <c r="K157" s="8" t="s">
        <v>2482</v>
      </c>
    </row>
    <row r="158" spans="1:11" s="63" customFormat="1" x14ac:dyDescent="0.2">
      <c r="A158" s="59">
        <f t="shared" si="2"/>
        <v>153</v>
      </c>
      <c r="B158" s="15" t="s">
        <v>1176</v>
      </c>
      <c r="C158" s="15" t="s">
        <v>15</v>
      </c>
      <c r="D158" s="15"/>
      <c r="E158" s="56">
        <v>2019.11</v>
      </c>
      <c r="F158" s="35" t="s">
        <v>692</v>
      </c>
      <c r="G158" s="17">
        <v>1158</v>
      </c>
      <c r="H158" s="17">
        <v>2011</v>
      </c>
      <c r="I158" s="37" t="s">
        <v>41</v>
      </c>
      <c r="J158" s="37" t="s">
        <v>50</v>
      </c>
      <c r="K158" s="8" t="s">
        <v>2444</v>
      </c>
    </row>
    <row r="159" spans="1:11" s="63" customFormat="1" x14ac:dyDescent="0.2">
      <c r="A159" s="59">
        <f t="shared" si="2"/>
        <v>154</v>
      </c>
      <c r="B159" s="15" t="s">
        <v>2649</v>
      </c>
      <c r="C159" s="15" t="s">
        <v>15</v>
      </c>
      <c r="D159" s="15"/>
      <c r="E159" s="56">
        <v>2019.11</v>
      </c>
      <c r="F159" s="35" t="s">
        <v>695</v>
      </c>
      <c r="G159" s="17">
        <v>385</v>
      </c>
      <c r="H159" s="17">
        <v>840</v>
      </c>
      <c r="I159" s="37" t="s">
        <v>2221</v>
      </c>
      <c r="J159" s="37" t="s">
        <v>696</v>
      </c>
      <c r="K159" s="8" t="s">
        <v>2274</v>
      </c>
    </row>
    <row r="160" spans="1:11" s="63" customFormat="1" x14ac:dyDescent="0.2">
      <c r="A160" s="59">
        <f t="shared" si="2"/>
        <v>155</v>
      </c>
      <c r="B160" s="15" t="s">
        <v>1177</v>
      </c>
      <c r="C160" s="15" t="s">
        <v>15</v>
      </c>
      <c r="D160" s="15"/>
      <c r="E160" s="56">
        <v>2019.11</v>
      </c>
      <c r="F160" s="35" t="s">
        <v>694</v>
      </c>
      <c r="G160" s="17">
        <v>895</v>
      </c>
      <c r="H160" s="17">
        <v>1990</v>
      </c>
      <c r="I160" s="37" t="s">
        <v>41</v>
      </c>
      <c r="J160" s="37" t="s">
        <v>50</v>
      </c>
      <c r="K160" s="8" t="s">
        <v>2482</v>
      </c>
    </row>
    <row r="161" spans="1:12" s="63" customFormat="1" x14ac:dyDescent="0.2">
      <c r="A161" s="59">
        <f t="shared" si="2"/>
        <v>156</v>
      </c>
      <c r="B161" s="15" t="s">
        <v>1178</v>
      </c>
      <c r="C161" s="15" t="s">
        <v>15</v>
      </c>
      <c r="D161" s="15"/>
      <c r="E161" s="56">
        <v>2019.11</v>
      </c>
      <c r="F161" s="35" t="s">
        <v>699</v>
      </c>
      <c r="G161" s="17">
        <v>412</v>
      </c>
      <c r="H161" s="17">
        <v>778</v>
      </c>
      <c r="I161" s="37" t="s">
        <v>41</v>
      </c>
      <c r="J161" s="37" t="s">
        <v>50</v>
      </c>
      <c r="K161" s="8" t="s">
        <v>2650</v>
      </c>
    </row>
    <row r="162" spans="1:12" s="63" customFormat="1" x14ac:dyDescent="0.2">
      <c r="A162" s="59">
        <f t="shared" si="2"/>
        <v>157</v>
      </c>
      <c r="B162" s="15" t="s">
        <v>1179</v>
      </c>
      <c r="C162" s="15" t="s">
        <v>15</v>
      </c>
      <c r="D162" s="11"/>
      <c r="E162" s="56">
        <v>2019.12</v>
      </c>
      <c r="F162" s="35" t="s">
        <v>703</v>
      </c>
      <c r="G162" s="17">
        <v>6254</v>
      </c>
      <c r="H162" s="17">
        <v>14808</v>
      </c>
      <c r="I162" s="37" t="s">
        <v>2221</v>
      </c>
      <c r="J162" s="37" t="s">
        <v>50</v>
      </c>
      <c r="K162" s="8"/>
    </row>
    <row r="163" spans="1:12" s="63" customFormat="1" x14ac:dyDescent="0.2">
      <c r="A163" s="59">
        <f t="shared" si="2"/>
        <v>158</v>
      </c>
      <c r="B163" s="15" t="s">
        <v>1180</v>
      </c>
      <c r="C163" s="15" t="s">
        <v>15</v>
      </c>
      <c r="D163" s="11"/>
      <c r="E163" s="56">
        <v>2019.12</v>
      </c>
      <c r="F163" s="35" t="s">
        <v>707</v>
      </c>
      <c r="G163" s="17">
        <v>1384</v>
      </c>
      <c r="H163" s="17">
        <v>3391</v>
      </c>
      <c r="I163" s="37" t="s">
        <v>41</v>
      </c>
      <c r="J163" s="37" t="s">
        <v>50</v>
      </c>
      <c r="K163" s="8" t="s">
        <v>2654</v>
      </c>
    </row>
    <row r="164" spans="1:12" s="63" customFormat="1" x14ac:dyDescent="0.2">
      <c r="A164" s="59">
        <f t="shared" si="2"/>
        <v>159</v>
      </c>
      <c r="B164" s="15" t="s">
        <v>2655</v>
      </c>
      <c r="C164" s="15" t="s">
        <v>15</v>
      </c>
      <c r="D164" s="11"/>
      <c r="E164" s="56">
        <v>2019.12</v>
      </c>
      <c r="F164" s="35" t="s">
        <v>702</v>
      </c>
      <c r="G164" s="17">
        <v>527</v>
      </c>
      <c r="H164" s="17">
        <v>1202</v>
      </c>
      <c r="I164" s="37" t="s">
        <v>41</v>
      </c>
      <c r="J164" s="37" t="s">
        <v>50</v>
      </c>
      <c r="K164" s="8" t="s">
        <v>2444</v>
      </c>
    </row>
    <row r="165" spans="1:12" s="63" customFormat="1" x14ac:dyDescent="0.2">
      <c r="A165" s="59">
        <f t="shared" si="2"/>
        <v>160</v>
      </c>
      <c r="B165" s="15" t="s">
        <v>2656</v>
      </c>
      <c r="C165" s="15" t="s">
        <v>15</v>
      </c>
      <c r="D165" s="11"/>
      <c r="E165" s="56">
        <v>2019.12</v>
      </c>
      <c r="F165" s="35" t="s">
        <v>705</v>
      </c>
      <c r="G165" s="17">
        <v>546</v>
      </c>
      <c r="H165" s="17">
        <v>1405</v>
      </c>
      <c r="I165" s="37" t="s">
        <v>41</v>
      </c>
      <c r="J165" s="37" t="s">
        <v>50</v>
      </c>
      <c r="K165" s="8"/>
    </row>
    <row r="166" spans="1:12" s="63" customFormat="1" x14ac:dyDescent="0.2">
      <c r="A166" s="59">
        <f t="shared" si="2"/>
        <v>161</v>
      </c>
      <c r="B166" s="15" t="s">
        <v>1181</v>
      </c>
      <c r="C166" s="15" t="s">
        <v>15</v>
      </c>
      <c r="D166" s="11"/>
      <c r="E166" s="56">
        <v>2019.12</v>
      </c>
      <c r="F166" s="35" t="s">
        <v>706</v>
      </c>
      <c r="G166" s="17">
        <v>3019</v>
      </c>
      <c r="H166" s="17">
        <v>5841</v>
      </c>
      <c r="I166" s="37" t="s">
        <v>41</v>
      </c>
      <c r="J166" s="37" t="s">
        <v>50</v>
      </c>
      <c r="K166" s="8"/>
    </row>
    <row r="167" spans="1:12" s="63" customFormat="1" x14ac:dyDescent="0.2">
      <c r="A167" s="59">
        <f t="shared" si="2"/>
        <v>162</v>
      </c>
      <c r="B167" s="15" t="s">
        <v>1183</v>
      </c>
      <c r="C167" s="15" t="s">
        <v>15</v>
      </c>
      <c r="D167" s="34"/>
      <c r="E167" s="56">
        <v>2020.03</v>
      </c>
      <c r="F167" s="35" t="s">
        <v>634</v>
      </c>
      <c r="G167" s="17">
        <v>809</v>
      </c>
      <c r="H167" s="17">
        <v>1655</v>
      </c>
      <c r="I167" s="37" t="s">
        <v>2211</v>
      </c>
      <c r="J167" s="37" t="s">
        <v>50</v>
      </c>
      <c r="K167" s="8" t="s">
        <v>2274</v>
      </c>
    </row>
    <row r="168" spans="1:12" s="63" customFormat="1" x14ac:dyDescent="0.2">
      <c r="A168" s="59">
        <f t="shared" si="2"/>
        <v>163</v>
      </c>
      <c r="B168" s="15" t="s">
        <v>728</v>
      </c>
      <c r="C168" s="34" t="s">
        <v>15</v>
      </c>
      <c r="D168" s="34"/>
      <c r="E168" s="56">
        <v>2020.04</v>
      </c>
      <c r="F168" s="35" t="s">
        <v>729</v>
      </c>
      <c r="G168" s="17">
        <v>1281</v>
      </c>
      <c r="H168" s="17">
        <v>2668</v>
      </c>
      <c r="I168" s="37" t="s">
        <v>41</v>
      </c>
      <c r="J168" s="37" t="s">
        <v>50</v>
      </c>
      <c r="K168" s="8" t="s">
        <v>2444</v>
      </c>
    </row>
    <row r="169" spans="1:12" s="63" customFormat="1" x14ac:dyDescent="0.2">
      <c r="A169" s="59">
        <f t="shared" si="2"/>
        <v>164</v>
      </c>
      <c r="B169" s="15" t="s">
        <v>732</v>
      </c>
      <c r="C169" s="34" t="s">
        <v>70</v>
      </c>
      <c r="D169" s="34"/>
      <c r="E169" s="56">
        <v>2020.04</v>
      </c>
      <c r="F169" s="35" t="s">
        <v>730</v>
      </c>
      <c r="G169" s="17">
        <v>1231</v>
      </c>
      <c r="H169" s="17">
        <v>2420</v>
      </c>
      <c r="I169" s="37" t="s">
        <v>41</v>
      </c>
      <c r="J169" s="37" t="s">
        <v>50</v>
      </c>
      <c r="K169" s="8" t="s">
        <v>2482</v>
      </c>
    </row>
    <row r="170" spans="1:12" s="63" customFormat="1" x14ac:dyDescent="0.2">
      <c r="A170" s="59">
        <f t="shared" si="2"/>
        <v>165</v>
      </c>
      <c r="B170" s="15" t="s">
        <v>1178</v>
      </c>
      <c r="C170" s="34" t="s">
        <v>70</v>
      </c>
      <c r="D170" s="34"/>
      <c r="E170" s="56">
        <v>2020.04</v>
      </c>
      <c r="F170" s="35" t="s">
        <v>699</v>
      </c>
      <c r="G170" s="17">
        <v>224</v>
      </c>
      <c r="H170" s="17">
        <v>224</v>
      </c>
      <c r="I170" s="37" t="s">
        <v>41</v>
      </c>
      <c r="J170" s="37" t="s">
        <v>50</v>
      </c>
      <c r="K170" s="8"/>
    </row>
    <row r="171" spans="1:12" s="63" customFormat="1" x14ac:dyDescent="0.2">
      <c r="A171" s="59">
        <f t="shared" si="2"/>
        <v>166</v>
      </c>
      <c r="B171" s="15" t="s">
        <v>1184</v>
      </c>
      <c r="C171" s="34" t="s">
        <v>70</v>
      </c>
      <c r="D171" s="11"/>
      <c r="E171" s="56">
        <v>2020.05</v>
      </c>
      <c r="F171" s="35" t="s">
        <v>2664</v>
      </c>
      <c r="G171" s="17">
        <v>4884</v>
      </c>
      <c r="H171" s="17">
        <v>10003</v>
      </c>
      <c r="I171" s="37" t="s">
        <v>41</v>
      </c>
      <c r="J171" s="37" t="s">
        <v>50</v>
      </c>
      <c r="K171" s="8" t="s">
        <v>2665</v>
      </c>
    </row>
    <row r="172" spans="1:12" s="63" customFormat="1" x14ac:dyDescent="0.2">
      <c r="A172" s="59">
        <f t="shared" si="2"/>
        <v>167</v>
      </c>
      <c r="B172" s="11" t="s">
        <v>1185</v>
      </c>
      <c r="C172" s="11" t="s">
        <v>70</v>
      </c>
      <c r="D172" s="11"/>
      <c r="E172" s="55">
        <v>2020.06</v>
      </c>
      <c r="F172" s="12" t="s">
        <v>751</v>
      </c>
      <c r="G172" s="13">
        <v>3076</v>
      </c>
      <c r="H172" s="13">
        <v>8183</v>
      </c>
      <c r="I172" s="14" t="s">
        <v>41</v>
      </c>
      <c r="J172" s="46" t="s">
        <v>50</v>
      </c>
      <c r="K172" s="8" t="s">
        <v>2482</v>
      </c>
    </row>
    <row r="173" spans="1:12" s="63" customFormat="1" x14ac:dyDescent="0.2">
      <c r="A173" s="59">
        <f t="shared" si="2"/>
        <v>168</v>
      </c>
      <c r="B173" s="11" t="s">
        <v>1186</v>
      </c>
      <c r="C173" s="11" t="s">
        <v>70</v>
      </c>
      <c r="D173" s="11"/>
      <c r="E173" s="55">
        <v>2020.07</v>
      </c>
      <c r="F173" s="12" t="s">
        <v>762</v>
      </c>
      <c r="G173" s="13">
        <v>602</v>
      </c>
      <c r="H173" s="13">
        <v>1337</v>
      </c>
      <c r="I173" s="14" t="s">
        <v>41</v>
      </c>
      <c r="J173" s="46" t="s">
        <v>50</v>
      </c>
      <c r="K173" s="8" t="s">
        <v>2634</v>
      </c>
      <c r="L173" s="62"/>
    </row>
    <row r="174" spans="1:12" s="63" customForma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x14ac:dyDescent="0.2">
      <c r="A176" s="59">
        <f t="shared" si="2"/>
        <v>171</v>
      </c>
      <c r="B176" s="11" t="s">
        <v>1187</v>
      </c>
      <c r="C176" s="11" t="s">
        <v>70</v>
      </c>
      <c r="D176" s="11"/>
      <c r="E176" s="55" t="s">
        <v>803</v>
      </c>
      <c r="F176" s="12" t="s">
        <v>815</v>
      </c>
      <c r="G176" s="13">
        <v>639</v>
      </c>
      <c r="H176" s="13">
        <v>1407</v>
      </c>
      <c r="I176" s="14" t="s">
        <v>41</v>
      </c>
      <c r="J176" s="46" t="s">
        <v>50</v>
      </c>
      <c r="K176" s="8" t="s">
        <v>784</v>
      </c>
      <c r="L176" s="62"/>
    </row>
    <row r="177" spans="1:12" s="63" customFormat="1" x14ac:dyDescent="0.2">
      <c r="A177" s="59">
        <f t="shared" si="2"/>
        <v>172</v>
      </c>
      <c r="B177" s="11" t="s">
        <v>1188</v>
      </c>
      <c r="C177" s="11" t="s">
        <v>15</v>
      </c>
      <c r="D177" s="11"/>
      <c r="E177" s="55">
        <v>2020.11</v>
      </c>
      <c r="F177" s="12" t="s">
        <v>768</v>
      </c>
      <c r="G177" s="13">
        <v>5750</v>
      </c>
      <c r="H177" s="13">
        <v>15385</v>
      </c>
      <c r="I177" s="14" t="s">
        <v>711</v>
      </c>
      <c r="J177" s="46" t="s">
        <v>50</v>
      </c>
      <c r="K177" s="8"/>
      <c r="L177" s="62"/>
    </row>
    <row r="178" spans="1:12" s="63" customFormat="1" x14ac:dyDescent="0.2">
      <c r="A178" s="59">
        <f t="shared" si="2"/>
        <v>173</v>
      </c>
      <c r="B178" s="11" t="s">
        <v>2671</v>
      </c>
      <c r="C178" s="11" t="s">
        <v>70</v>
      </c>
      <c r="D178" s="11"/>
      <c r="E178" s="55">
        <v>2020.11</v>
      </c>
      <c r="F178" s="12" t="s">
        <v>1189</v>
      </c>
      <c r="G178" s="13">
        <v>862</v>
      </c>
      <c r="H178" s="13">
        <v>1955</v>
      </c>
      <c r="I178" s="14" t="s">
        <v>41</v>
      </c>
      <c r="J178" s="46" t="s">
        <v>50</v>
      </c>
      <c r="K178" s="8" t="s">
        <v>784</v>
      </c>
      <c r="L178" s="62"/>
    </row>
    <row r="179" spans="1:12" s="63" customFormat="1" x14ac:dyDescent="0.2">
      <c r="A179" s="59">
        <f t="shared" si="2"/>
        <v>174</v>
      </c>
      <c r="B179" s="11" t="s">
        <v>2058</v>
      </c>
      <c r="C179" s="11" t="s">
        <v>70</v>
      </c>
      <c r="D179" s="11"/>
      <c r="E179" s="55">
        <v>2020.12</v>
      </c>
      <c r="F179" s="12" t="s">
        <v>2059</v>
      </c>
      <c r="G179" s="13">
        <v>3571</v>
      </c>
      <c r="H179" s="13">
        <v>6909</v>
      </c>
      <c r="I179" s="14" t="s">
        <v>51</v>
      </c>
      <c r="J179" s="46" t="s">
        <v>50</v>
      </c>
      <c r="K179" s="8" t="s">
        <v>2060</v>
      </c>
      <c r="L179" s="62"/>
    </row>
    <row r="180" spans="1:12" s="63" customFormat="1" x14ac:dyDescent="0.2">
      <c r="A180" s="59">
        <f t="shared" si="2"/>
        <v>175</v>
      </c>
      <c r="B180" s="11" t="s">
        <v>2073</v>
      </c>
      <c r="C180" s="11" t="s">
        <v>70</v>
      </c>
      <c r="D180" s="11"/>
      <c r="E180" s="11" t="s">
        <v>2069</v>
      </c>
      <c r="F180" s="12" t="s">
        <v>2074</v>
      </c>
      <c r="G180" s="13">
        <v>1364</v>
      </c>
      <c r="H180" s="13">
        <v>2966</v>
      </c>
      <c r="I180" s="14" t="s">
        <v>51</v>
      </c>
      <c r="J180" s="46" t="s">
        <v>50</v>
      </c>
      <c r="K180" s="8" t="s">
        <v>784</v>
      </c>
      <c r="L180" s="62"/>
    </row>
    <row r="181" spans="1:12" s="63" customFormat="1" x14ac:dyDescent="0.2">
      <c r="A181" s="59">
        <f t="shared" si="2"/>
        <v>176</v>
      </c>
      <c r="B181" s="11" t="s">
        <v>2075</v>
      </c>
      <c r="C181" s="11" t="s">
        <v>70</v>
      </c>
      <c r="D181" s="11"/>
      <c r="E181" s="11" t="s">
        <v>2069</v>
      </c>
      <c r="F181" s="12" t="s">
        <v>580</v>
      </c>
      <c r="G181" s="13">
        <v>549</v>
      </c>
      <c r="H181" s="13">
        <v>1242</v>
      </c>
      <c r="I181" s="14" t="s">
        <v>41</v>
      </c>
      <c r="J181" s="46" t="s">
        <v>50</v>
      </c>
      <c r="K181" s="8" t="s">
        <v>784</v>
      </c>
      <c r="L181" s="62"/>
    </row>
    <row r="182" spans="1:12" s="63" customFormat="1" x14ac:dyDescent="0.2">
      <c r="A182" s="59">
        <f t="shared" si="2"/>
        <v>177</v>
      </c>
      <c r="B182" s="11" t="s">
        <v>2086</v>
      </c>
      <c r="C182" s="11" t="s">
        <v>15</v>
      </c>
      <c r="D182" s="11"/>
      <c r="E182" s="11" t="s">
        <v>2080</v>
      </c>
      <c r="F182" s="12" t="s">
        <v>2087</v>
      </c>
      <c r="G182" s="13">
        <v>2172</v>
      </c>
      <c r="H182" s="13">
        <v>5783</v>
      </c>
      <c r="I182" s="14" t="s">
        <v>41</v>
      </c>
      <c r="J182" s="46" t="s">
        <v>50</v>
      </c>
      <c r="K182" s="8"/>
      <c r="L182" s="62"/>
    </row>
    <row r="183" spans="1:12" s="63" customFormat="1" x14ac:dyDescent="0.2">
      <c r="A183" s="59">
        <f t="shared" si="2"/>
        <v>178</v>
      </c>
      <c r="B183" s="11" t="s">
        <v>2088</v>
      </c>
      <c r="C183" s="11" t="s">
        <v>15</v>
      </c>
      <c r="D183" s="11"/>
      <c r="E183" s="11" t="s">
        <v>2080</v>
      </c>
      <c r="F183" s="12" t="s">
        <v>570</v>
      </c>
      <c r="G183" s="13">
        <v>5829</v>
      </c>
      <c r="H183" s="13">
        <v>12140</v>
      </c>
      <c r="I183" s="14" t="s">
        <v>51</v>
      </c>
      <c r="J183" s="46" t="s">
        <v>50</v>
      </c>
      <c r="K183" s="8"/>
      <c r="L183" s="62"/>
    </row>
    <row r="184" spans="1:12" s="63" customFormat="1" x14ac:dyDescent="0.2">
      <c r="A184" s="59">
        <f t="shared" si="2"/>
        <v>179</v>
      </c>
      <c r="B184" s="11" t="s">
        <v>2682</v>
      </c>
      <c r="C184" s="11" t="s">
        <v>15</v>
      </c>
      <c r="D184" s="11"/>
      <c r="E184" s="11" t="s">
        <v>2092</v>
      </c>
      <c r="F184" s="12" t="s">
        <v>2095</v>
      </c>
      <c r="G184" s="13">
        <v>3815</v>
      </c>
      <c r="H184" s="13">
        <v>8503</v>
      </c>
      <c r="I184" s="14" t="s">
        <v>711</v>
      </c>
      <c r="J184" s="46" t="s">
        <v>50</v>
      </c>
      <c r="K184" s="8"/>
      <c r="L184" s="62"/>
    </row>
    <row r="185" spans="1:12" x14ac:dyDescent="0.2">
      <c r="A185" s="59">
        <f t="shared" si="2"/>
        <v>180</v>
      </c>
      <c r="B185" s="11" t="s">
        <v>2734</v>
      </c>
      <c r="C185" s="11" t="s">
        <v>15</v>
      </c>
      <c r="D185" s="11"/>
      <c r="E185" s="11" t="s">
        <v>2735</v>
      </c>
      <c r="F185" s="12" t="s">
        <v>2736</v>
      </c>
      <c r="G185" s="13">
        <v>11803</v>
      </c>
      <c r="H185" s="13">
        <v>24708</v>
      </c>
      <c r="I185" s="14" t="s">
        <v>51</v>
      </c>
      <c r="J185" s="46" t="s">
        <v>50</v>
      </c>
      <c r="K185" s="8" t="s">
        <v>784</v>
      </c>
    </row>
    <row r="186" spans="1:12" x14ac:dyDescent="0.2">
      <c r="A186" s="59">
        <f t="shared" si="2"/>
        <v>181</v>
      </c>
      <c r="B186" s="11" t="s">
        <v>2737</v>
      </c>
      <c r="C186" s="11" t="s">
        <v>15</v>
      </c>
      <c r="D186" s="11"/>
      <c r="E186" s="11" t="s">
        <v>2735</v>
      </c>
      <c r="F186" s="12" t="s">
        <v>2738</v>
      </c>
      <c r="G186" s="13">
        <v>6456</v>
      </c>
      <c r="H186" s="13">
        <v>12667</v>
      </c>
      <c r="I186" s="14" t="s">
        <v>711</v>
      </c>
      <c r="J186" s="46" t="s">
        <v>50</v>
      </c>
      <c r="K186" s="8" t="s">
        <v>784</v>
      </c>
    </row>
    <row r="187" spans="1:12" x14ac:dyDescent="0.2">
      <c r="A187" s="59">
        <f t="shared" si="2"/>
        <v>182</v>
      </c>
      <c r="B187" s="11" t="s">
        <v>2739</v>
      </c>
      <c r="C187" s="11" t="s">
        <v>15</v>
      </c>
      <c r="D187" s="11"/>
      <c r="E187" s="11" t="s">
        <v>2735</v>
      </c>
      <c r="F187" s="12" t="s">
        <v>2740</v>
      </c>
      <c r="G187" s="13">
        <v>653</v>
      </c>
      <c r="H187" s="13">
        <v>1357</v>
      </c>
      <c r="I187" s="14" t="s">
        <v>41</v>
      </c>
      <c r="J187" s="46" t="s">
        <v>50</v>
      </c>
      <c r="K187" s="8" t="s">
        <v>784</v>
      </c>
    </row>
    <row r="188" spans="1:12" x14ac:dyDescent="0.2">
      <c r="A188" s="59">
        <f t="shared" si="2"/>
        <v>183</v>
      </c>
      <c r="B188" s="11" t="s">
        <v>2741</v>
      </c>
      <c r="C188" s="11" t="s">
        <v>15</v>
      </c>
      <c r="D188" s="11"/>
      <c r="E188" s="11" t="s">
        <v>2735</v>
      </c>
      <c r="F188" s="12" t="s">
        <v>412</v>
      </c>
      <c r="G188" s="13">
        <v>4274</v>
      </c>
      <c r="H188" s="13">
        <v>9764</v>
      </c>
      <c r="I188" s="14" t="s">
        <v>711</v>
      </c>
      <c r="J188" s="46" t="s">
        <v>50</v>
      </c>
    </row>
    <row r="189" spans="1:12" x14ac:dyDescent="0.2">
      <c r="A189" s="59">
        <f t="shared" si="2"/>
        <v>184</v>
      </c>
      <c r="B189" s="11" t="s">
        <v>2777</v>
      </c>
      <c r="C189" s="11" t="s">
        <v>15</v>
      </c>
      <c r="D189" s="11"/>
      <c r="E189" s="11" t="s">
        <v>2763</v>
      </c>
      <c r="F189" s="12" t="s">
        <v>2778</v>
      </c>
      <c r="G189" s="13">
        <v>140</v>
      </c>
      <c r="H189" s="13">
        <v>384</v>
      </c>
      <c r="I189" s="14" t="s">
        <v>572</v>
      </c>
      <c r="J189" s="46" t="s">
        <v>572</v>
      </c>
    </row>
    <row r="190" spans="1:12" s="60" customFormat="1" x14ac:dyDescent="0.2">
      <c r="A190" s="129" t="s">
        <v>2701</v>
      </c>
      <c r="B190" s="130"/>
      <c r="C190" s="130"/>
      <c r="D190" s="130"/>
      <c r="E190" s="130"/>
      <c r="F190" s="130"/>
      <c r="G190" s="130"/>
      <c r="H190" s="130"/>
      <c r="I190" s="130"/>
      <c r="J190" s="130"/>
      <c r="K190" s="131"/>
    </row>
    <row r="191" spans="1:12" s="63" customFormat="1" x14ac:dyDescent="0.2">
      <c r="A191" s="44">
        <f t="shared" ref="A191:A222" si="3">ROW()-6</f>
        <v>185</v>
      </c>
      <c r="B191" s="11" t="s">
        <v>25</v>
      </c>
      <c r="C191" s="11" t="s">
        <v>17</v>
      </c>
      <c r="D191" s="11"/>
      <c r="E191" s="55">
        <v>2005.09</v>
      </c>
      <c r="F191" s="12" t="s">
        <v>353</v>
      </c>
      <c r="G191" s="13">
        <v>4209</v>
      </c>
      <c r="H191" s="13">
        <v>14192</v>
      </c>
      <c r="I191" s="14" t="s">
        <v>5</v>
      </c>
      <c r="J191" s="46" t="s">
        <v>50</v>
      </c>
      <c r="K191" s="8"/>
      <c r="L191" s="60"/>
    </row>
    <row r="192" spans="1:12" s="63" customFormat="1" x14ac:dyDescent="0.2">
      <c r="A192" s="44">
        <f t="shared" si="3"/>
        <v>186</v>
      </c>
      <c r="B192" s="11" t="s">
        <v>1542</v>
      </c>
      <c r="C192" s="11" t="s">
        <v>17</v>
      </c>
      <c r="D192" s="11"/>
      <c r="E192" s="55">
        <v>2005.12</v>
      </c>
      <c r="F192" s="12" t="s">
        <v>144</v>
      </c>
      <c r="G192" s="13">
        <v>1711</v>
      </c>
      <c r="H192" s="13">
        <v>4946</v>
      </c>
      <c r="I192" s="14" t="s">
        <v>4</v>
      </c>
      <c r="J192" s="46" t="s">
        <v>50</v>
      </c>
      <c r="K192" s="8"/>
      <c r="L192" s="60"/>
    </row>
    <row r="193" spans="1:12" s="63" customFormat="1" x14ac:dyDescent="0.2">
      <c r="A193" s="44">
        <f t="shared" si="3"/>
        <v>187</v>
      </c>
      <c r="B193" s="11" t="s">
        <v>1543</v>
      </c>
      <c r="C193" s="11" t="s">
        <v>17</v>
      </c>
      <c r="D193" s="11"/>
      <c r="E193" s="55" t="s">
        <v>2122</v>
      </c>
      <c r="F193" s="12" t="s">
        <v>144</v>
      </c>
      <c r="G193" s="13">
        <v>937</v>
      </c>
      <c r="H193" s="13">
        <v>2339</v>
      </c>
      <c r="I193" s="14" t="s">
        <v>4</v>
      </c>
      <c r="J193" s="46" t="s">
        <v>50</v>
      </c>
      <c r="K193" s="8"/>
      <c r="L193" s="60"/>
    </row>
    <row r="194" spans="1:12" s="63" customFormat="1" x14ac:dyDescent="0.2">
      <c r="A194" s="44">
        <f t="shared" si="3"/>
        <v>188</v>
      </c>
      <c r="B194" s="11" t="s">
        <v>1544</v>
      </c>
      <c r="C194" s="11" t="s">
        <v>17</v>
      </c>
      <c r="D194" s="11"/>
      <c r="E194" s="55">
        <v>2005.12</v>
      </c>
      <c r="F194" s="12" t="s">
        <v>144</v>
      </c>
      <c r="G194" s="13">
        <v>1578</v>
      </c>
      <c r="H194" s="13">
        <v>1146</v>
      </c>
      <c r="I194" s="14" t="s">
        <v>2</v>
      </c>
      <c r="J194" s="46" t="s">
        <v>50</v>
      </c>
      <c r="K194" s="8"/>
      <c r="L194" s="60"/>
    </row>
    <row r="195" spans="1:12" s="63" customFormat="1" x14ac:dyDescent="0.2">
      <c r="A195" s="44">
        <f t="shared" si="3"/>
        <v>189</v>
      </c>
      <c r="B195" s="11" t="s">
        <v>1545</v>
      </c>
      <c r="C195" s="11" t="s">
        <v>17</v>
      </c>
      <c r="D195" s="11"/>
      <c r="E195" s="55">
        <v>2005.12</v>
      </c>
      <c r="F195" s="12" t="s">
        <v>144</v>
      </c>
      <c r="G195" s="13">
        <v>444</v>
      </c>
      <c r="H195" s="13">
        <v>383</v>
      </c>
      <c r="I195" s="14" t="s">
        <v>2</v>
      </c>
      <c r="J195" s="46" t="s">
        <v>50</v>
      </c>
      <c r="K195" s="8"/>
      <c r="L195" s="60"/>
    </row>
    <row r="196" spans="1:12" s="63" customFormat="1" x14ac:dyDescent="0.2">
      <c r="A196" s="44">
        <f t="shared" si="3"/>
        <v>190</v>
      </c>
      <c r="B196" s="11" t="s">
        <v>1546</v>
      </c>
      <c r="C196" s="11" t="s">
        <v>17</v>
      </c>
      <c r="D196" s="11"/>
      <c r="E196" s="56">
        <v>2008.03</v>
      </c>
      <c r="F196" s="16" t="s">
        <v>399</v>
      </c>
      <c r="G196" s="17">
        <v>313</v>
      </c>
      <c r="H196" s="17">
        <v>855</v>
      </c>
      <c r="I196" s="18" t="s">
        <v>2</v>
      </c>
      <c r="J196" s="52" t="s">
        <v>50</v>
      </c>
      <c r="K196" s="10"/>
      <c r="L196" s="71"/>
    </row>
    <row r="197" spans="1:12" s="63" customFormat="1" x14ac:dyDescent="0.2">
      <c r="A197" s="44">
        <f t="shared" si="3"/>
        <v>191</v>
      </c>
      <c r="B197" s="11" t="s">
        <v>1547</v>
      </c>
      <c r="C197" s="11" t="s">
        <v>17</v>
      </c>
      <c r="D197" s="11"/>
      <c r="E197" s="56">
        <v>2008.04</v>
      </c>
      <c r="F197" s="16" t="s">
        <v>129</v>
      </c>
      <c r="G197" s="17">
        <v>2644</v>
      </c>
      <c r="H197" s="17">
        <v>5045</v>
      </c>
      <c r="I197" s="18" t="s">
        <v>4</v>
      </c>
      <c r="J197" s="52" t="s">
        <v>50</v>
      </c>
      <c r="K197" s="10"/>
      <c r="L197" s="60"/>
    </row>
    <row r="198" spans="1:12" s="63" customFormat="1" x14ac:dyDescent="0.2">
      <c r="A198" s="44">
        <f t="shared" si="3"/>
        <v>192</v>
      </c>
      <c r="B198" s="11" t="s">
        <v>1548</v>
      </c>
      <c r="C198" s="11" t="s">
        <v>17</v>
      </c>
      <c r="D198" s="11"/>
      <c r="E198" s="56">
        <v>2008.05</v>
      </c>
      <c r="F198" s="16" t="s">
        <v>245</v>
      </c>
      <c r="G198" s="17">
        <v>3209</v>
      </c>
      <c r="H198" s="17">
        <v>7349</v>
      </c>
      <c r="I198" s="52" t="s">
        <v>4</v>
      </c>
      <c r="J198" s="52" t="s">
        <v>50</v>
      </c>
      <c r="K198" s="10"/>
      <c r="L198" s="60"/>
    </row>
    <row r="199" spans="1:12" s="62" customFormat="1" x14ac:dyDescent="0.2">
      <c r="A199" s="44">
        <f t="shared" si="3"/>
        <v>193</v>
      </c>
      <c r="B199" s="11" t="s">
        <v>1549</v>
      </c>
      <c r="C199" s="11" t="s">
        <v>17</v>
      </c>
      <c r="D199" s="11"/>
      <c r="E199" s="56">
        <v>2008.05</v>
      </c>
      <c r="F199" s="16" t="s">
        <v>245</v>
      </c>
      <c r="G199" s="17">
        <v>3347</v>
      </c>
      <c r="H199" s="17">
        <v>6608</v>
      </c>
      <c r="I199" s="18" t="s">
        <v>2</v>
      </c>
      <c r="J199" s="52" t="s">
        <v>50</v>
      </c>
      <c r="K199" s="10"/>
      <c r="L199" s="60"/>
    </row>
    <row r="200" spans="1:12" s="62" customFormat="1" x14ac:dyDescent="0.2">
      <c r="A200" s="44">
        <f t="shared" si="3"/>
        <v>194</v>
      </c>
      <c r="B200" s="11" t="s">
        <v>1550</v>
      </c>
      <c r="C200" s="11" t="s">
        <v>17</v>
      </c>
      <c r="D200" s="11"/>
      <c r="E200" s="55">
        <v>2009.01</v>
      </c>
      <c r="F200" s="12" t="s">
        <v>458</v>
      </c>
      <c r="G200" s="13">
        <v>290</v>
      </c>
      <c r="H200" s="13">
        <v>524</v>
      </c>
      <c r="I200" s="46" t="s">
        <v>2</v>
      </c>
      <c r="J200" s="46" t="s">
        <v>50</v>
      </c>
      <c r="K200" s="8"/>
      <c r="L200" s="60"/>
    </row>
    <row r="201" spans="1:12" s="62" customFormat="1" x14ac:dyDescent="0.2">
      <c r="A201" s="44">
        <f t="shared" si="3"/>
        <v>195</v>
      </c>
      <c r="B201" s="11" t="s">
        <v>1209</v>
      </c>
      <c r="C201" s="11" t="s">
        <v>17</v>
      </c>
      <c r="D201" s="15"/>
      <c r="E201" s="55">
        <v>2009.03</v>
      </c>
      <c r="F201" s="12" t="s">
        <v>144</v>
      </c>
      <c r="G201" s="13">
        <v>1355</v>
      </c>
      <c r="H201" s="13">
        <v>2523</v>
      </c>
      <c r="I201" s="46" t="s">
        <v>2</v>
      </c>
      <c r="J201" s="46" t="s">
        <v>50</v>
      </c>
      <c r="K201" s="8"/>
      <c r="L201" s="60"/>
    </row>
    <row r="202" spans="1:12" s="62" customFormat="1" x14ac:dyDescent="0.2">
      <c r="A202" s="44">
        <f t="shared" si="3"/>
        <v>196</v>
      </c>
      <c r="B202" s="11" t="s">
        <v>46</v>
      </c>
      <c r="C202" s="11" t="s">
        <v>17</v>
      </c>
      <c r="D202" s="11"/>
      <c r="E202" s="56">
        <v>2010.06</v>
      </c>
      <c r="F202" s="12" t="s">
        <v>420</v>
      </c>
      <c r="G202" s="13">
        <v>177</v>
      </c>
      <c r="H202" s="13">
        <v>312</v>
      </c>
      <c r="I202" s="46" t="s">
        <v>4</v>
      </c>
      <c r="J202" s="46" t="s">
        <v>50</v>
      </c>
      <c r="K202" s="8"/>
      <c r="L202" s="60"/>
    </row>
    <row r="203" spans="1:12" s="62" customFormat="1" x14ac:dyDescent="0.2">
      <c r="A203" s="44">
        <f t="shared" si="3"/>
        <v>197</v>
      </c>
      <c r="B203" s="15" t="s">
        <v>34</v>
      </c>
      <c r="C203" s="11" t="s">
        <v>17</v>
      </c>
      <c r="D203" s="11"/>
      <c r="E203" s="56">
        <v>2010.07</v>
      </c>
      <c r="F203" s="16" t="s">
        <v>138</v>
      </c>
      <c r="G203" s="17">
        <v>7048</v>
      </c>
      <c r="H203" s="17">
        <v>7663</v>
      </c>
      <c r="I203" s="18" t="s">
        <v>2</v>
      </c>
      <c r="J203" s="52" t="s">
        <v>50</v>
      </c>
      <c r="K203" s="8"/>
      <c r="L203" s="60"/>
    </row>
    <row r="204" spans="1:12" s="62" customFormat="1" x14ac:dyDescent="0.2">
      <c r="A204" s="44">
        <f t="shared" si="3"/>
        <v>198</v>
      </c>
      <c r="B204" s="11" t="s">
        <v>48</v>
      </c>
      <c r="C204" s="11" t="s">
        <v>17</v>
      </c>
      <c r="D204" s="15"/>
      <c r="E204" s="56">
        <v>2010.07</v>
      </c>
      <c r="F204" s="12" t="s">
        <v>423</v>
      </c>
      <c r="G204" s="13">
        <v>1385</v>
      </c>
      <c r="H204" s="13">
        <v>2630</v>
      </c>
      <c r="I204" s="14" t="s">
        <v>2</v>
      </c>
      <c r="J204" s="46" t="s">
        <v>50</v>
      </c>
      <c r="K204" s="8"/>
      <c r="L204" s="60"/>
    </row>
    <row r="205" spans="1:12" s="62" customFormat="1" x14ac:dyDescent="0.2">
      <c r="A205" s="44">
        <f t="shared" si="3"/>
        <v>199</v>
      </c>
      <c r="B205" s="11" t="s">
        <v>1859</v>
      </c>
      <c r="C205" s="11" t="s">
        <v>17</v>
      </c>
      <c r="D205" s="15"/>
      <c r="E205" s="56" t="s">
        <v>2150</v>
      </c>
      <c r="F205" s="12" t="s">
        <v>374</v>
      </c>
      <c r="G205" s="13">
        <v>136</v>
      </c>
      <c r="H205" s="13">
        <v>200</v>
      </c>
      <c r="I205" s="46" t="s">
        <v>4</v>
      </c>
      <c r="J205" s="58" t="s">
        <v>50</v>
      </c>
      <c r="K205" s="39"/>
      <c r="L205" s="60"/>
    </row>
    <row r="206" spans="1:12" s="62" customFormat="1" x14ac:dyDescent="0.2">
      <c r="A206" s="44">
        <f t="shared" si="3"/>
        <v>200</v>
      </c>
      <c r="B206" s="11" t="s">
        <v>1551</v>
      </c>
      <c r="C206" s="11" t="s">
        <v>17</v>
      </c>
      <c r="D206" s="11"/>
      <c r="E206" s="56">
        <v>2011.02</v>
      </c>
      <c r="F206" s="12" t="s">
        <v>441</v>
      </c>
      <c r="G206" s="13">
        <v>3064</v>
      </c>
      <c r="H206" s="13">
        <v>6173</v>
      </c>
      <c r="I206" s="14" t="s">
        <v>2</v>
      </c>
      <c r="J206" s="46" t="s">
        <v>50</v>
      </c>
      <c r="K206" s="8"/>
      <c r="L206" s="60"/>
    </row>
    <row r="207" spans="1:12" s="62" customFormat="1" x14ac:dyDescent="0.2">
      <c r="A207" s="44">
        <f t="shared" si="3"/>
        <v>201</v>
      </c>
      <c r="B207" s="11" t="s">
        <v>1552</v>
      </c>
      <c r="C207" s="11" t="s">
        <v>17</v>
      </c>
      <c r="D207" s="11"/>
      <c r="E207" s="56">
        <v>2011.05</v>
      </c>
      <c r="F207" s="12" t="s">
        <v>446</v>
      </c>
      <c r="G207" s="13">
        <v>2561</v>
      </c>
      <c r="H207" s="13">
        <v>5737</v>
      </c>
      <c r="I207" s="14" t="s">
        <v>2</v>
      </c>
      <c r="J207" s="46" t="s">
        <v>50</v>
      </c>
      <c r="K207" s="8"/>
      <c r="L207" s="60"/>
    </row>
    <row r="208" spans="1:12" s="62" customFormat="1" x14ac:dyDescent="0.2">
      <c r="A208" s="44">
        <f t="shared" si="3"/>
        <v>202</v>
      </c>
      <c r="B208" s="11" t="s">
        <v>1553</v>
      </c>
      <c r="C208" s="11" t="s">
        <v>17</v>
      </c>
      <c r="D208" s="11"/>
      <c r="E208" s="56">
        <v>2011.05</v>
      </c>
      <c r="F208" s="12" t="s">
        <v>448</v>
      </c>
      <c r="G208" s="13">
        <v>412</v>
      </c>
      <c r="H208" s="13">
        <v>884</v>
      </c>
      <c r="I208" s="14" t="s">
        <v>2</v>
      </c>
      <c r="J208" s="46" t="s">
        <v>50</v>
      </c>
      <c r="K208" s="8"/>
      <c r="L208" s="60"/>
    </row>
    <row r="209" spans="1:12" s="62" customFormat="1" x14ac:dyDescent="0.2">
      <c r="A209" s="44">
        <f t="shared" si="3"/>
        <v>203</v>
      </c>
      <c r="B209" s="11" t="s">
        <v>2166</v>
      </c>
      <c r="C209" s="11" t="s">
        <v>17</v>
      </c>
      <c r="D209" s="11"/>
      <c r="E209" s="56">
        <v>2011.09</v>
      </c>
      <c r="F209" s="12" t="s">
        <v>382</v>
      </c>
      <c r="G209" s="13">
        <v>310</v>
      </c>
      <c r="H209" s="13">
        <v>290</v>
      </c>
      <c r="I209" s="14" t="s">
        <v>2137</v>
      </c>
      <c r="J209" s="46" t="s">
        <v>50</v>
      </c>
      <c r="K209" s="8"/>
      <c r="L209" s="60"/>
    </row>
    <row r="210" spans="1:12" s="62" customFormat="1" x14ac:dyDescent="0.2">
      <c r="A210" s="44">
        <f t="shared" si="3"/>
        <v>204</v>
      </c>
      <c r="B210" s="11" t="s">
        <v>1030</v>
      </c>
      <c r="C210" s="11" t="s">
        <v>17</v>
      </c>
      <c r="D210" s="15"/>
      <c r="E210" s="56">
        <v>2012.02</v>
      </c>
      <c r="F210" s="12" t="s">
        <v>402</v>
      </c>
      <c r="G210" s="13">
        <v>2051</v>
      </c>
      <c r="H210" s="13">
        <v>2590</v>
      </c>
      <c r="I210" s="14" t="s">
        <v>2135</v>
      </c>
      <c r="J210" s="46" t="s">
        <v>50</v>
      </c>
      <c r="K210" s="8"/>
      <c r="L210" s="60"/>
    </row>
    <row r="211" spans="1:12" s="62" customFormat="1" x14ac:dyDescent="0.2">
      <c r="A211" s="44">
        <f t="shared" si="3"/>
        <v>205</v>
      </c>
      <c r="B211" s="11" t="s">
        <v>1555</v>
      </c>
      <c r="C211" s="11" t="s">
        <v>17</v>
      </c>
      <c r="D211" s="11"/>
      <c r="E211" s="55">
        <v>2012.05</v>
      </c>
      <c r="F211" s="12" t="s">
        <v>356</v>
      </c>
      <c r="G211" s="13">
        <v>1955</v>
      </c>
      <c r="H211" s="13">
        <v>4921</v>
      </c>
      <c r="I211" s="14" t="s">
        <v>2187</v>
      </c>
      <c r="J211" s="46" t="s">
        <v>50</v>
      </c>
      <c r="K211" s="8" t="s">
        <v>2188</v>
      </c>
      <c r="L211" s="60"/>
    </row>
    <row r="212" spans="1:12" s="62" customFormat="1" x14ac:dyDescent="0.2">
      <c r="A212" s="44">
        <f t="shared" si="3"/>
        <v>206</v>
      </c>
      <c r="B212" s="11" t="s">
        <v>1556</v>
      </c>
      <c r="C212" s="11" t="s">
        <v>17</v>
      </c>
      <c r="D212" s="11"/>
      <c r="E212" s="55">
        <v>2012.06</v>
      </c>
      <c r="F212" s="12" t="s">
        <v>416</v>
      </c>
      <c r="G212" s="13">
        <v>2263</v>
      </c>
      <c r="H212" s="13">
        <v>2269</v>
      </c>
      <c r="I212" s="14" t="s">
        <v>2</v>
      </c>
      <c r="J212" s="46" t="s">
        <v>50</v>
      </c>
      <c r="K212" s="8"/>
      <c r="L212" s="60"/>
    </row>
    <row r="213" spans="1:12" s="62" customFormat="1" x14ac:dyDescent="0.2">
      <c r="A213" s="44">
        <f t="shared" si="3"/>
        <v>207</v>
      </c>
      <c r="B213" s="11" t="s">
        <v>1557</v>
      </c>
      <c r="C213" s="11" t="s">
        <v>17</v>
      </c>
      <c r="D213" s="11"/>
      <c r="E213" s="55" t="s">
        <v>2202</v>
      </c>
      <c r="F213" s="12" t="s">
        <v>144</v>
      </c>
      <c r="G213" s="13">
        <v>1249</v>
      </c>
      <c r="H213" s="13">
        <v>2575</v>
      </c>
      <c r="I213" s="14" t="s">
        <v>863</v>
      </c>
      <c r="J213" s="46" t="s">
        <v>50</v>
      </c>
      <c r="K213" s="8"/>
      <c r="L213" s="60"/>
    </row>
    <row r="214" spans="1:12" s="62" customFormat="1" x14ac:dyDescent="0.2">
      <c r="A214" s="44">
        <f t="shared" si="3"/>
        <v>208</v>
      </c>
      <c r="B214" s="53" t="s">
        <v>1558</v>
      </c>
      <c r="C214" s="11" t="s">
        <v>17</v>
      </c>
      <c r="D214" s="11"/>
      <c r="E214" s="56">
        <v>2012.11</v>
      </c>
      <c r="F214" s="12" t="s">
        <v>311</v>
      </c>
      <c r="G214" s="13">
        <v>1789</v>
      </c>
      <c r="H214" s="13">
        <v>5148</v>
      </c>
      <c r="I214" s="14" t="s">
        <v>2193</v>
      </c>
      <c r="J214" s="46" t="s">
        <v>50</v>
      </c>
      <c r="K214" s="8"/>
      <c r="L214" s="60"/>
    </row>
    <row r="215" spans="1:12" x14ac:dyDescent="0.2">
      <c r="A215" s="44">
        <f t="shared" si="3"/>
        <v>209</v>
      </c>
      <c r="B215" s="15" t="s">
        <v>1559</v>
      </c>
      <c r="C215" s="11" t="s">
        <v>17</v>
      </c>
      <c r="D215" s="11"/>
      <c r="E215" s="55">
        <v>2013.02</v>
      </c>
      <c r="F215" s="12" t="s">
        <v>244</v>
      </c>
      <c r="G215" s="13">
        <v>1072</v>
      </c>
      <c r="H215" s="13">
        <v>2757</v>
      </c>
      <c r="I215" s="14" t="s">
        <v>2208</v>
      </c>
      <c r="J215" s="46" t="s">
        <v>50</v>
      </c>
      <c r="L215" s="60"/>
    </row>
    <row r="216" spans="1:12" s="62" customFormat="1" x14ac:dyDescent="0.2">
      <c r="A216" s="44">
        <f t="shared" si="3"/>
        <v>210</v>
      </c>
      <c r="B216" s="15" t="s">
        <v>1560</v>
      </c>
      <c r="C216" s="11" t="s">
        <v>17</v>
      </c>
      <c r="D216" s="11"/>
      <c r="E216" s="55">
        <v>2013.02</v>
      </c>
      <c r="F216" s="12" t="s">
        <v>370</v>
      </c>
      <c r="G216" s="13">
        <v>1467</v>
      </c>
      <c r="H216" s="13">
        <v>2711</v>
      </c>
      <c r="I216" s="14" t="s">
        <v>2135</v>
      </c>
      <c r="J216" s="46" t="s">
        <v>50</v>
      </c>
      <c r="K216" s="8"/>
      <c r="L216" s="60"/>
    </row>
    <row r="217" spans="1:12" x14ac:dyDescent="0.2">
      <c r="A217" s="44">
        <f t="shared" si="3"/>
        <v>211</v>
      </c>
      <c r="B217" s="15" t="s">
        <v>1561</v>
      </c>
      <c r="C217" s="15" t="s">
        <v>17</v>
      </c>
      <c r="D217" s="15"/>
      <c r="E217" s="55">
        <v>2013.06</v>
      </c>
      <c r="F217" s="12" t="s">
        <v>296</v>
      </c>
      <c r="G217" s="13">
        <v>8152</v>
      </c>
      <c r="H217" s="13">
        <v>15899</v>
      </c>
      <c r="I217" s="14" t="s">
        <v>2218</v>
      </c>
      <c r="J217" s="46" t="s">
        <v>50</v>
      </c>
      <c r="K217" s="8" t="s">
        <v>2219</v>
      </c>
      <c r="L217" s="60"/>
    </row>
    <row r="218" spans="1:12" x14ac:dyDescent="0.2">
      <c r="A218" s="44">
        <f t="shared" si="3"/>
        <v>212</v>
      </c>
      <c r="B218" s="15" t="s">
        <v>1562</v>
      </c>
      <c r="C218" s="15" t="s">
        <v>17</v>
      </c>
      <c r="D218" s="11"/>
      <c r="E218" s="55">
        <v>2013.07</v>
      </c>
      <c r="F218" s="12" t="s">
        <v>340</v>
      </c>
      <c r="G218" s="13">
        <v>776</v>
      </c>
      <c r="H218" s="13">
        <v>1604</v>
      </c>
      <c r="I218" s="14" t="s">
        <v>2135</v>
      </c>
      <c r="J218" s="46" t="s">
        <v>50</v>
      </c>
      <c r="L218" s="60"/>
    </row>
    <row r="219" spans="1:12" x14ac:dyDescent="0.2">
      <c r="A219" s="44">
        <f t="shared" si="3"/>
        <v>213</v>
      </c>
      <c r="B219" s="11" t="s">
        <v>1563</v>
      </c>
      <c r="C219" s="15" t="s">
        <v>17</v>
      </c>
      <c r="D219" s="11"/>
      <c r="E219" s="55">
        <v>2013.11</v>
      </c>
      <c r="F219" s="12" t="s">
        <v>349</v>
      </c>
      <c r="G219" s="13">
        <v>498</v>
      </c>
      <c r="H219" s="13">
        <v>1063</v>
      </c>
      <c r="I219" s="14" t="s">
        <v>2137</v>
      </c>
      <c r="J219" s="46" t="s">
        <v>50</v>
      </c>
      <c r="L219" s="60"/>
    </row>
    <row r="220" spans="1:12" x14ac:dyDescent="0.2">
      <c r="A220" s="44">
        <f t="shared" si="3"/>
        <v>214</v>
      </c>
      <c r="B220" s="15" t="s">
        <v>1564</v>
      </c>
      <c r="C220" s="11" t="s">
        <v>17</v>
      </c>
      <c r="D220" s="11"/>
      <c r="E220" s="56">
        <v>2014.02</v>
      </c>
      <c r="F220" s="42" t="s">
        <v>309</v>
      </c>
      <c r="G220" s="43">
        <v>1866</v>
      </c>
      <c r="H220" s="13">
        <v>3507</v>
      </c>
      <c r="I220" s="14" t="s">
        <v>2185</v>
      </c>
      <c r="J220" s="46" t="s">
        <v>50</v>
      </c>
      <c r="K220" s="9"/>
      <c r="L220" s="60"/>
    </row>
    <row r="221" spans="1:12" x14ac:dyDescent="0.2">
      <c r="A221" s="44">
        <f t="shared" si="3"/>
        <v>215</v>
      </c>
      <c r="B221" s="15" t="s">
        <v>1222</v>
      </c>
      <c r="C221" s="11" t="s">
        <v>17</v>
      </c>
      <c r="D221" s="15"/>
      <c r="E221" s="56">
        <v>2014.02</v>
      </c>
      <c r="F221" s="42" t="s">
        <v>144</v>
      </c>
      <c r="G221" s="43">
        <v>130</v>
      </c>
      <c r="H221" s="13">
        <v>436</v>
      </c>
      <c r="I221" s="14" t="s">
        <v>2205</v>
      </c>
      <c r="J221" s="46" t="s">
        <v>50</v>
      </c>
      <c r="K221" s="8" t="s">
        <v>2216</v>
      </c>
      <c r="L221" s="60"/>
    </row>
    <row r="222" spans="1:12" x14ac:dyDescent="0.2">
      <c r="A222" s="44">
        <f t="shared" si="3"/>
        <v>216</v>
      </c>
      <c r="B222" s="15" t="s">
        <v>1565</v>
      </c>
      <c r="C222" s="11" t="s">
        <v>17</v>
      </c>
      <c r="D222" s="15"/>
      <c r="E222" s="56">
        <v>2014.03</v>
      </c>
      <c r="F222" s="42" t="s">
        <v>189</v>
      </c>
      <c r="G222" s="43">
        <v>533</v>
      </c>
      <c r="H222" s="13">
        <v>1027</v>
      </c>
      <c r="I222" s="14" t="s">
        <v>2242</v>
      </c>
      <c r="J222" s="46" t="s">
        <v>50</v>
      </c>
      <c r="K222" s="9"/>
      <c r="L222" s="60"/>
    </row>
    <row r="223" spans="1:12" x14ac:dyDescent="0.2">
      <c r="A223" s="44">
        <f t="shared" ref="A223:A254" si="4">ROW()-6</f>
        <v>217</v>
      </c>
      <c r="B223" s="15" t="s">
        <v>1567</v>
      </c>
      <c r="C223" s="15" t="s">
        <v>17</v>
      </c>
      <c r="D223" s="11"/>
      <c r="E223" s="56">
        <v>2014.06</v>
      </c>
      <c r="F223" s="42" t="s">
        <v>112</v>
      </c>
      <c r="G223" s="43">
        <v>245</v>
      </c>
      <c r="H223" s="13">
        <v>490</v>
      </c>
      <c r="I223" s="14" t="s">
        <v>2135</v>
      </c>
      <c r="J223" s="46" t="s">
        <v>50</v>
      </c>
      <c r="K223" s="9"/>
      <c r="L223" s="60"/>
    </row>
    <row r="224" spans="1:12" x14ac:dyDescent="0.2">
      <c r="A224" s="44">
        <f t="shared" si="4"/>
        <v>218</v>
      </c>
      <c r="B224" s="15" t="s">
        <v>1568</v>
      </c>
      <c r="C224" s="15" t="s">
        <v>17</v>
      </c>
      <c r="D224" s="11"/>
      <c r="E224" s="56">
        <v>2014.06</v>
      </c>
      <c r="F224" s="42" t="s">
        <v>125</v>
      </c>
      <c r="G224" s="43">
        <v>1532</v>
      </c>
      <c r="H224" s="13">
        <v>2889</v>
      </c>
      <c r="I224" s="14" t="s">
        <v>2211</v>
      </c>
      <c r="J224" s="46" t="s">
        <v>50</v>
      </c>
      <c r="K224" s="9"/>
      <c r="L224" s="60"/>
    </row>
    <row r="225" spans="1:12" x14ac:dyDescent="0.2">
      <c r="A225" s="44">
        <f t="shared" si="4"/>
        <v>219</v>
      </c>
      <c r="B225" s="15" t="s">
        <v>1226</v>
      </c>
      <c r="C225" s="15" t="s">
        <v>17</v>
      </c>
      <c r="D225" s="15"/>
      <c r="E225" s="56">
        <v>2014.06</v>
      </c>
      <c r="F225" s="42" t="s">
        <v>327</v>
      </c>
      <c r="G225" s="43">
        <v>3808</v>
      </c>
      <c r="H225" s="13">
        <v>8216</v>
      </c>
      <c r="I225" s="14" t="s">
        <v>2211</v>
      </c>
      <c r="J225" s="46" t="s">
        <v>50</v>
      </c>
      <c r="K225" s="9"/>
      <c r="L225" s="60"/>
    </row>
    <row r="226" spans="1:12" x14ac:dyDescent="0.2">
      <c r="A226" s="44">
        <f t="shared" si="4"/>
        <v>220</v>
      </c>
      <c r="B226" s="11" t="s">
        <v>1569</v>
      </c>
      <c r="C226" s="11" t="s">
        <v>17</v>
      </c>
      <c r="D226" s="11"/>
      <c r="E226" s="55">
        <v>2014.07</v>
      </c>
      <c r="F226" s="12" t="s">
        <v>144</v>
      </c>
      <c r="G226" s="13">
        <v>3526</v>
      </c>
      <c r="H226" s="13">
        <v>4187</v>
      </c>
      <c r="I226" s="14" t="s">
        <v>2135</v>
      </c>
      <c r="J226" s="46" t="s">
        <v>50</v>
      </c>
      <c r="L226" s="60"/>
    </row>
    <row r="227" spans="1:12" x14ac:dyDescent="0.2">
      <c r="A227" s="44">
        <f t="shared" si="4"/>
        <v>221</v>
      </c>
      <c r="B227" s="11" t="s">
        <v>1571</v>
      </c>
      <c r="C227" s="11" t="s">
        <v>17</v>
      </c>
      <c r="D227" s="11"/>
      <c r="E227" s="56">
        <v>2014.09</v>
      </c>
      <c r="F227" s="12" t="s">
        <v>230</v>
      </c>
      <c r="G227" s="13">
        <v>97</v>
      </c>
      <c r="H227" s="13">
        <v>200</v>
      </c>
      <c r="I227" s="14" t="s">
        <v>2135</v>
      </c>
      <c r="J227" s="46" t="s">
        <v>50</v>
      </c>
      <c r="L227" s="60"/>
    </row>
    <row r="228" spans="1:12" x14ac:dyDescent="0.2">
      <c r="A228" s="44">
        <f t="shared" si="4"/>
        <v>222</v>
      </c>
      <c r="B228" s="11" t="s">
        <v>1572</v>
      </c>
      <c r="C228" s="11" t="s">
        <v>17</v>
      </c>
      <c r="D228" s="11"/>
      <c r="E228" s="56">
        <v>2014.11</v>
      </c>
      <c r="F228" s="12" t="s">
        <v>127</v>
      </c>
      <c r="G228" s="13">
        <v>592</v>
      </c>
      <c r="H228" s="13">
        <v>1038</v>
      </c>
      <c r="I228" s="14" t="s">
        <v>2137</v>
      </c>
      <c r="J228" s="46" t="s">
        <v>50</v>
      </c>
      <c r="L228" s="60"/>
    </row>
    <row r="229" spans="1:12" x14ac:dyDescent="0.2">
      <c r="A229" s="44">
        <f t="shared" si="4"/>
        <v>223</v>
      </c>
      <c r="B229" s="11" t="s">
        <v>1573</v>
      </c>
      <c r="C229" s="11" t="s">
        <v>17</v>
      </c>
      <c r="D229" s="11"/>
      <c r="E229" s="56">
        <v>2014.12</v>
      </c>
      <c r="F229" s="12" t="s">
        <v>167</v>
      </c>
      <c r="G229" s="13">
        <v>511</v>
      </c>
      <c r="H229" s="13">
        <v>1037</v>
      </c>
      <c r="I229" s="14" t="s">
        <v>2289</v>
      </c>
      <c r="J229" s="46" t="s">
        <v>50</v>
      </c>
      <c r="L229" s="60"/>
    </row>
    <row r="230" spans="1:12" x14ac:dyDescent="0.2">
      <c r="A230" s="44">
        <f t="shared" si="4"/>
        <v>224</v>
      </c>
      <c r="B230" s="11" t="s">
        <v>1229</v>
      </c>
      <c r="C230" s="11" t="s">
        <v>17</v>
      </c>
      <c r="D230" s="11"/>
      <c r="E230" s="56">
        <v>2014.12</v>
      </c>
      <c r="F230" s="12" t="s">
        <v>144</v>
      </c>
      <c r="G230" s="13">
        <v>1456</v>
      </c>
      <c r="H230" s="13">
        <v>2768</v>
      </c>
      <c r="I230" s="14" t="s">
        <v>2135</v>
      </c>
      <c r="J230" s="46" t="s">
        <v>50</v>
      </c>
      <c r="L230" s="60"/>
    </row>
    <row r="231" spans="1:12" x14ac:dyDescent="0.2">
      <c r="A231" s="44">
        <f t="shared" si="4"/>
        <v>225</v>
      </c>
      <c r="B231" s="15" t="s">
        <v>1574</v>
      </c>
      <c r="C231" s="11" t="s">
        <v>17</v>
      </c>
      <c r="D231" s="11"/>
      <c r="E231" s="56">
        <v>2015.03</v>
      </c>
      <c r="F231" s="16" t="s">
        <v>254</v>
      </c>
      <c r="G231" s="17">
        <v>841</v>
      </c>
      <c r="H231" s="17">
        <v>1593</v>
      </c>
      <c r="I231" s="18" t="s">
        <v>2137</v>
      </c>
      <c r="J231" s="52" t="s">
        <v>50</v>
      </c>
      <c r="K231" s="10"/>
      <c r="L231" s="60"/>
    </row>
    <row r="232" spans="1:12" x14ac:dyDescent="0.2">
      <c r="A232" s="44">
        <f t="shared" si="4"/>
        <v>226</v>
      </c>
      <c r="B232" s="15" t="s">
        <v>1576</v>
      </c>
      <c r="C232" s="15" t="s">
        <v>17</v>
      </c>
      <c r="D232" s="11"/>
      <c r="E232" s="56">
        <v>2015.06</v>
      </c>
      <c r="F232" s="16" t="s">
        <v>185</v>
      </c>
      <c r="G232" s="17">
        <v>6720</v>
      </c>
      <c r="H232" s="17">
        <v>14487</v>
      </c>
      <c r="I232" s="18" t="s">
        <v>2137</v>
      </c>
      <c r="J232" s="52" t="s">
        <v>50</v>
      </c>
      <c r="K232" s="10"/>
      <c r="L232" s="60"/>
    </row>
    <row r="233" spans="1:12" x14ac:dyDescent="0.2">
      <c r="A233" s="44">
        <f t="shared" si="4"/>
        <v>227</v>
      </c>
      <c r="B233" s="15" t="s">
        <v>1577</v>
      </c>
      <c r="C233" s="15" t="s">
        <v>17</v>
      </c>
      <c r="D233" s="11"/>
      <c r="E233" s="56">
        <v>2015.07</v>
      </c>
      <c r="F233" s="16" t="s">
        <v>271</v>
      </c>
      <c r="G233" s="17">
        <v>1044</v>
      </c>
      <c r="H233" s="17">
        <v>1881</v>
      </c>
      <c r="I233" s="18" t="s">
        <v>2137</v>
      </c>
      <c r="J233" s="52" t="s">
        <v>50</v>
      </c>
      <c r="K233" s="10"/>
      <c r="L233" s="60"/>
    </row>
    <row r="234" spans="1:12" x14ac:dyDescent="0.2">
      <c r="A234" s="44">
        <f t="shared" si="4"/>
        <v>228</v>
      </c>
      <c r="B234" s="15" t="s">
        <v>2315</v>
      </c>
      <c r="C234" s="15" t="s">
        <v>17</v>
      </c>
      <c r="D234" s="11"/>
      <c r="E234" s="56">
        <v>2015.07</v>
      </c>
      <c r="F234" s="16" t="s">
        <v>272</v>
      </c>
      <c r="G234" s="17">
        <v>500</v>
      </c>
      <c r="H234" s="17">
        <v>807</v>
      </c>
      <c r="I234" s="18" t="s">
        <v>2135</v>
      </c>
      <c r="J234" s="52" t="s">
        <v>50</v>
      </c>
      <c r="K234" s="10"/>
      <c r="L234" s="60"/>
    </row>
    <row r="235" spans="1:12" x14ac:dyDescent="0.2">
      <c r="A235" s="44">
        <f t="shared" si="4"/>
        <v>229</v>
      </c>
      <c r="B235" s="15" t="s">
        <v>2316</v>
      </c>
      <c r="C235" s="15" t="s">
        <v>17</v>
      </c>
      <c r="D235" s="11"/>
      <c r="E235" s="56">
        <v>2015.07</v>
      </c>
      <c r="F235" s="16" t="s">
        <v>129</v>
      </c>
      <c r="G235" s="17">
        <v>890</v>
      </c>
      <c r="H235" s="17">
        <v>1590</v>
      </c>
      <c r="I235" s="18" t="s">
        <v>2211</v>
      </c>
      <c r="J235" s="52" t="s">
        <v>50</v>
      </c>
      <c r="K235" s="10"/>
      <c r="L235" s="60"/>
    </row>
    <row r="236" spans="1:12" x14ac:dyDescent="0.2">
      <c r="A236" s="44">
        <f t="shared" si="4"/>
        <v>230</v>
      </c>
      <c r="B236" s="15" t="s">
        <v>1579</v>
      </c>
      <c r="C236" s="15" t="s">
        <v>17</v>
      </c>
      <c r="D236" s="11"/>
      <c r="E236" s="56">
        <v>2015.08</v>
      </c>
      <c r="F236" s="16" t="s">
        <v>141</v>
      </c>
      <c r="G236" s="17">
        <v>7514</v>
      </c>
      <c r="H236" s="17">
        <v>12932</v>
      </c>
      <c r="I236" s="18" t="s">
        <v>2225</v>
      </c>
      <c r="J236" s="52" t="s">
        <v>50</v>
      </c>
      <c r="K236" s="10"/>
      <c r="L236" s="60"/>
    </row>
    <row r="237" spans="1:12" x14ac:dyDescent="0.2">
      <c r="A237" s="44">
        <f t="shared" si="4"/>
        <v>231</v>
      </c>
      <c r="B237" s="15" t="s">
        <v>1580</v>
      </c>
      <c r="C237" s="15" t="s">
        <v>17</v>
      </c>
      <c r="D237" s="15"/>
      <c r="E237" s="56" t="s">
        <v>1000</v>
      </c>
      <c r="F237" s="16" t="s">
        <v>138</v>
      </c>
      <c r="G237" s="17">
        <v>589</v>
      </c>
      <c r="H237" s="17">
        <v>1550</v>
      </c>
      <c r="I237" s="18" t="s">
        <v>2225</v>
      </c>
      <c r="J237" s="52" t="s">
        <v>50</v>
      </c>
      <c r="K237" s="9"/>
      <c r="L237" s="60"/>
    </row>
    <row r="238" spans="1:12" x14ac:dyDescent="0.2">
      <c r="A238" s="44">
        <f t="shared" si="4"/>
        <v>232</v>
      </c>
      <c r="B238" s="15" t="s">
        <v>1581</v>
      </c>
      <c r="C238" s="15" t="s">
        <v>17</v>
      </c>
      <c r="D238" s="11"/>
      <c r="E238" s="56">
        <v>2015.11</v>
      </c>
      <c r="F238" s="16" t="s">
        <v>144</v>
      </c>
      <c r="G238" s="17">
        <v>822</v>
      </c>
      <c r="H238" s="17">
        <v>2174</v>
      </c>
      <c r="I238" s="18" t="s">
        <v>2205</v>
      </c>
      <c r="J238" s="52" t="s">
        <v>50</v>
      </c>
      <c r="K238" s="10"/>
      <c r="L238" s="60"/>
    </row>
    <row r="239" spans="1:12" x14ac:dyDescent="0.2">
      <c r="A239" s="44">
        <f t="shared" si="4"/>
        <v>233</v>
      </c>
      <c r="B239" s="15" t="s">
        <v>1582</v>
      </c>
      <c r="C239" s="15" t="s">
        <v>17</v>
      </c>
      <c r="D239" s="11"/>
      <c r="E239" s="56">
        <v>2015.11</v>
      </c>
      <c r="F239" s="16" t="s">
        <v>144</v>
      </c>
      <c r="G239" s="17">
        <v>561</v>
      </c>
      <c r="H239" s="17">
        <v>1075</v>
      </c>
      <c r="I239" s="18" t="s">
        <v>2211</v>
      </c>
      <c r="J239" s="52" t="s">
        <v>50</v>
      </c>
      <c r="K239" s="10"/>
      <c r="L239" s="60"/>
    </row>
    <row r="240" spans="1:12" x14ac:dyDescent="0.2">
      <c r="A240" s="44">
        <f t="shared" si="4"/>
        <v>234</v>
      </c>
      <c r="B240" s="15" t="s">
        <v>1583</v>
      </c>
      <c r="C240" s="15" t="s">
        <v>17</v>
      </c>
      <c r="D240" s="15"/>
      <c r="E240" s="56">
        <v>2015.12</v>
      </c>
      <c r="F240" s="16" t="s">
        <v>238</v>
      </c>
      <c r="G240" s="17">
        <v>6538</v>
      </c>
      <c r="H240" s="17">
        <v>12025</v>
      </c>
      <c r="I240" s="18" t="s">
        <v>2135</v>
      </c>
      <c r="J240" s="52" t="s">
        <v>50</v>
      </c>
      <c r="K240" s="10"/>
      <c r="L240" s="60"/>
    </row>
    <row r="241" spans="1:12" x14ac:dyDescent="0.2">
      <c r="A241" s="44">
        <f t="shared" si="4"/>
        <v>235</v>
      </c>
      <c r="B241" s="15" t="s">
        <v>1584</v>
      </c>
      <c r="C241" s="11" t="s">
        <v>17</v>
      </c>
      <c r="D241" s="11"/>
      <c r="E241" s="56">
        <v>2015.12</v>
      </c>
      <c r="F241" s="16" t="s">
        <v>180</v>
      </c>
      <c r="G241" s="17">
        <v>1419</v>
      </c>
      <c r="H241" s="17">
        <v>2557</v>
      </c>
      <c r="I241" s="18" t="s">
        <v>2137</v>
      </c>
      <c r="J241" s="52" t="s">
        <v>50</v>
      </c>
      <c r="K241" s="10"/>
      <c r="L241" s="60"/>
    </row>
    <row r="242" spans="1:12" x14ac:dyDescent="0.2">
      <c r="A242" s="44">
        <f t="shared" si="4"/>
        <v>236</v>
      </c>
      <c r="B242" s="15" t="s">
        <v>1585</v>
      </c>
      <c r="C242" s="15" t="s">
        <v>17</v>
      </c>
      <c r="D242" s="15"/>
      <c r="E242" s="56">
        <v>2015.12</v>
      </c>
      <c r="F242" s="16" t="s">
        <v>494</v>
      </c>
      <c r="G242" s="17">
        <v>4040</v>
      </c>
      <c r="H242" s="17">
        <v>7708</v>
      </c>
      <c r="I242" s="18" t="s">
        <v>2137</v>
      </c>
      <c r="J242" s="52" t="s">
        <v>50</v>
      </c>
      <c r="K242" s="10"/>
      <c r="L242" s="60"/>
    </row>
    <row r="243" spans="1:12" x14ac:dyDescent="0.2">
      <c r="A243" s="44">
        <f t="shared" si="4"/>
        <v>237</v>
      </c>
      <c r="B243" s="15" t="s">
        <v>2349</v>
      </c>
      <c r="C243" s="11" t="s">
        <v>17</v>
      </c>
      <c r="D243" s="11"/>
      <c r="E243" s="56">
        <v>2015.12</v>
      </c>
      <c r="F243" s="16" t="s">
        <v>120</v>
      </c>
      <c r="G243" s="17">
        <v>3050</v>
      </c>
      <c r="H243" s="17">
        <v>6786</v>
      </c>
      <c r="I243" s="18" t="s">
        <v>2213</v>
      </c>
      <c r="J243" s="52" t="s">
        <v>50</v>
      </c>
      <c r="K243" s="10"/>
      <c r="L243" s="60"/>
    </row>
    <row r="244" spans="1:12" x14ac:dyDescent="0.2">
      <c r="A244" s="44">
        <f t="shared" si="4"/>
        <v>238</v>
      </c>
      <c r="B244" s="15" t="s">
        <v>1587</v>
      </c>
      <c r="C244" s="15" t="s">
        <v>17</v>
      </c>
      <c r="D244" s="11"/>
      <c r="E244" s="56">
        <v>2016.02</v>
      </c>
      <c r="F244" s="16" t="s">
        <v>198</v>
      </c>
      <c r="G244" s="17">
        <v>2183</v>
      </c>
      <c r="H244" s="17">
        <v>4085</v>
      </c>
      <c r="I244" s="18" t="s">
        <v>2137</v>
      </c>
      <c r="J244" s="52" t="s">
        <v>50</v>
      </c>
      <c r="K244" s="10"/>
      <c r="L244" s="60"/>
    </row>
    <row r="245" spans="1:12" x14ac:dyDescent="0.2">
      <c r="A245" s="44">
        <f t="shared" si="4"/>
        <v>239</v>
      </c>
      <c r="B245" s="15" t="s">
        <v>1238</v>
      </c>
      <c r="C245" s="15" t="s">
        <v>17</v>
      </c>
      <c r="D245" s="15"/>
      <c r="E245" s="56">
        <v>2016.03</v>
      </c>
      <c r="F245" s="16" t="s">
        <v>120</v>
      </c>
      <c r="G245" s="17">
        <v>1494</v>
      </c>
      <c r="H245" s="17">
        <v>2749</v>
      </c>
      <c r="I245" s="18" t="s">
        <v>2212</v>
      </c>
      <c r="J245" s="52" t="s">
        <v>50</v>
      </c>
      <c r="K245" s="10"/>
      <c r="L245" s="60"/>
    </row>
    <row r="246" spans="1:12" x14ac:dyDescent="0.2">
      <c r="A246" s="44">
        <f t="shared" si="4"/>
        <v>240</v>
      </c>
      <c r="B246" s="15" t="s">
        <v>1588</v>
      </c>
      <c r="C246" s="15" t="s">
        <v>17</v>
      </c>
      <c r="D246" s="11"/>
      <c r="E246" s="56">
        <v>2016.03</v>
      </c>
      <c r="F246" s="16" t="s">
        <v>120</v>
      </c>
      <c r="G246" s="17">
        <v>1331</v>
      </c>
      <c r="H246" s="17">
        <v>2622</v>
      </c>
      <c r="I246" s="18" t="s">
        <v>2213</v>
      </c>
      <c r="J246" s="52" t="s">
        <v>50</v>
      </c>
      <c r="K246" s="10"/>
      <c r="L246" s="60"/>
    </row>
    <row r="247" spans="1:12" x14ac:dyDescent="0.2">
      <c r="A247" s="44">
        <f t="shared" si="4"/>
        <v>241</v>
      </c>
      <c r="B247" s="15" t="s">
        <v>1589</v>
      </c>
      <c r="C247" s="15" t="s">
        <v>17</v>
      </c>
      <c r="D247" s="11"/>
      <c r="E247" s="56">
        <v>2016.03</v>
      </c>
      <c r="F247" s="16" t="s">
        <v>247</v>
      </c>
      <c r="G247" s="17">
        <v>644</v>
      </c>
      <c r="H247" s="17">
        <v>1512</v>
      </c>
      <c r="I247" s="18" t="s">
        <v>2350</v>
      </c>
      <c r="J247" s="52" t="s">
        <v>50</v>
      </c>
      <c r="K247" s="10"/>
      <c r="L247" s="60"/>
    </row>
    <row r="248" spans="1:12" x14ac:dyDescent="0.2">
      <c r="A248" s="44">
        <f t="shared" si="4"/>
        <v>242</v>
      </c>
      <c r="B248" s="15" t="s">
        <v>1590</v>
      </c>
      <c r="C248" s="15" t="s">
        <v>17</v>
      </c>
      <c r="D248" s="11"/>
      <c r="E248" s="56">
        <v>2016.05</v>
      </c>
      <c r="F248" s="16" t="s">
        <v>202</v>
      </c>
      <c r="G248" s="17">
        <v>1536</v>
      </c>
      <c r="H248" s="17">
        <v>2535</v>
      </c>
      <c r="I248" s="18" t="s">
        <v>2137</v>
      </c>
      <c r="J248" s="52" t="s">
        <v>50</v>
      </c>
      <c r="K248" s="10"/>
      <c r="L248" s="60"/>
    </row>
    <row r="249" spans="1:12" x14ac:dyDescent="0.2">
      <c r="A249" s="44">
        <f t="shared" si="4"/>
        <v>243</v>
      </c>
      <c r="B249" s="15" t="s">
        <v>1591</v>
      </c>
      <c r="C249" s="15" t="s">
        <v>17</v>
      </c>
      <c r="D249" s="15"/>
      <c r="E249" s="56">
        <v>2016.05</v>
      </c>
      <c r="F249" s="16" t="s">
        <v>102</v>
      </c>
      <c r="G249" s="17">
        <v>2694</v>
      </c>
      <c r="H249" s="17">
        <v>7507</v>
      </c>
      <c r="I249" s="18" t="s">
        <v>2137</v>
      </c>
      <c r="J249" s="52" t="s">
        <v>50</v>
      </c>
      <c r="K249" s="10"/>
      <c r="L249" s="60"/>
    </row>
    <row r="250" spans="1:12" x14ac:dyDescent="0.2">
      <c r="A250" s="44">
        <f t="shared" si="4"/>
        <v>244</v>
      </c>
      <c r="B250" s="15" t="s">
        <v>2355</v>
      </c>
      <c r="C250" s="15" t="s">
        <v>17</v>
      </c>
      <c r="D250" s="15"/>
      <c r="E250" s="56">
        <v>2016.06</v>
      </c>
      <c r="F250" s="16" t="s">
        <v>175</v>
      </c>
      <c r="G250" s="17">
        <v>1335</v>
      </c>
      <c r="H250" s="17">
        <v>3054</v>
      </c>
      <c r="I250" s="18" t="s">
        <v>4</v>
      </c>
      <c r="J250" s="52" t="s">
        <v>50</v>
      </c>
      <c r="K250" s="10"/>
      <c r="L250" s="60"/>
    </row>
    <row r="251" spans="1:12" x14ac:dyDescent="0.2">
      <c r="A251" s="44">
        <f t="shared" si="4"/>
        <v>245</v>
      </c>
      <c r="B251" s="15" t="s">
        <v>1592</v>
      </c>
      <c r="C251" s="15" t="s">
        <v>17</v>
      </c>
      <c r="D251" s="11"/>
      <c r="E251" s="56">
        <v>2016.06</v>
      </c>
      <c r="F251" s="16" t="s">
        <v>185</v>
      </c>
      <c r="G251" s="17">
        <v>937</v>
      </c>
      <c r="H251" s="17">
        <v>1707</v>
      </c>
      <c r="I251" s="18" t="s">
        <v>2137</v>
      </c>
      <c r="J251" s="52" t="s">
        <v>50</v>
      </c>
      <c r="K251" s="10"/>
      <c r="L251" s="60"/>
    </row>
    <row r="252" spans="1:12" x14ac:dyDescent="0.2">
      <c r="A252" s="44">
        <f t="shared" si="4"/>
        <v>246</v>
      </c>
      <c r="B252" s="15" t="s">
        <v>1593</v>
      </c>
      <c r="C252" s="15" t="s">
        <v>17</v>
      </c>
      <c r="D252" s="15"/>
      <c r="E252" s="56">
        <v>2016.07</v>
      </c>
      <c r="F252" s="16" t="s">
        <v>88</v>
      </c>
      <c r="G252" s="17">
        <v>2120</v>
      </c>
      <c r="H252" s="17">
        <v>3665</v>
      </c>
      <c r="I252" s="18" t="s">
        <v>2137</v>
      </c>
      <c r="J252" s="52" t="s">
        <v>50</v>
      </c>
      <c r="K252" s="10"/>
      <c r="L252" s="60"/>
    </row>
    <row r="253" spans="1:12" x14ac:dyDescent="0.2">
      <c r="A253" s="44">
        <f t="shared" si="4"/>
        <v>247</v>
      </c>
      <c r="B253" s="15" t="s">
        <v>1594</v>
      </c>
      <c r="C253" s="15" t="s">
        <v>17</v>
      </c>
      <c r="D253" s="15"/>
      <c r="E253" s="56">
        <v>2016.07</v>
      </c>
      <c r="F253" s="16" t="s">
        <v>212</v>
      </c>
      <c r="G253" s="17">
        <v>1011</v>
      </c>
      <c r="H253" s="17">
        <v>2008</v>
      </c>
      <c r="I253" s="18" t="s">
        <v>2137</v>
      </c>
      <c r="J253" s="52" t="s">
        <v>50</v>
      </c>
      <c r="K253" s="10"/>
      <c r="L253" s="60"/>
    </row>
    <row r="254" spans="1:12" x14ac:dyDescent="0.2">
      <c r="A254" s="44">
        <f t="shared" si="4"/>
        <v>248</v>
      </c>
      <c r="B254" s="15" t="s">
        <v>2364</v>
      </c>
      <c r="C254" s="15" t="s">
        <v>17</v>
      </c>
      <c r="D254" s="11"/>
      <c r="E254" s="56">
        <v>2016.08</v>
      </c>
      <c r="F254" s="16" t="s">
        <v>127</v>
      </c>
      <c r="G254" s="17">
        <v>1224</v>
      </c>
      <c r="H254" s="17">
        <v>1867</v>
      </c>
      <c r="I254" s="18" t="s">
        <v>2137</v>
      </c>
      <c r="J254" s="52" t="s">
        <v>50</v>
      </c>
      <c r="K254" s="9"/>
      <c r="L254" s="60"/>
    </row>
    <row r="255" spans="1:12" x14ac:dyDescent="0.2">
      <c r="A255" s="44">
        <f t="shared" ref="A255:A286" si="5">ROW()-6</f>
        <v>249</v>
      </c>
      <c r="B255" s="15" t="s">
        <v>1595</v>
      </c>
      <c r="C255" s="15" t="s">
        <v>17</v>
      </c>
      <c r="D255" s="11"/>
      <c r="E255" s="56">
        <v>2016.09</v>
      </c>
      <c r="F255" s="16" t="s">
        <v>102</v>
      </c>
      <c r="G255" s="17">
        <v>4187</v>
      </c>
      <c r="H255" s="17">
        <v>7263</v>
      </c>
      <c r="I255" s="18" t="s">
        <v>40</v>
      </c>
      <c r="J255" s="52" t="s">
        <v>50</v>
      </c>
      <c r="K255" s="10"/>
      <c r="L255" s="60"/>
    </row>
    <row r="256" spans="1:12" x14ac:dyDescent="0.2">
      <c r="A256" s="44">
        <f t="shared" si="5"/>
        <v>250</v>
      </c>
      <c r="B256" s="15" t="s">
        <v>1596</v>
      </c>
      <c r="C256" s="15" t="s">
        <v>17</v>
      </c>
      <c r="D256" s="11"/>
      <c r="E256" s="56">
        <v>2016.09</v>
      </c>
      <c r="F256" s="16" t="s">
        <v>171</v>
      </c>
      <c r="G256" s="17">
        <v>1339</v>
      </c>
      <c r="H256" s="17">
        <v>2138</v>
      </c>
      <c r="I256" s="18" t="s">
        <v>40</v>
      </c>
      <c r="J256" s="52" t="s">
        <v>50</v>
      </c>
      <c r="K256" s="10"/>
      <c r="L256" s="60"/>
    </row>
    <row r="257" spans="1:12" x14ac:dyDescent="0.2">
      <c r="A257" s="44">
        <f t="shared" si="5"/>
        <v>251</v>
      </c>
      <c r="B257" s="15" t="s">
        <v>1597</v>
      </c>
      <c r="C257" s="15" t="s">
        <v>17</v>
      </c>
      <c r="D257" s="11"/>
      <c r="E257" s="56">
        <v>2016.09</v>
      </c>
      <c r="F257" s="16" t="s">
        <v>172</v>
      </c>
      <c r="G257" s="17">
        <v>4843</v>
      </c>
      <c r="H257" s="17">
        <v>9636</v>
      </c>
      <c r="I257" s="18" t="s">
        <v>4</v>
      </c>
      <c r="J257" s="52" t="s">
        <v>50</v>
      </c>
      <c r="K257" s="10"/>
      <c r="L257" s="60"/>
    </row>
    <row r="258" spans="1:12" x14ac:dyDescent="0.2">
      <c r="A258" s="44">
        <f t="shared" si="5"/>
        <v>252</v>
      </c>
      <c r="B258" s="15" t="s">
        <v>1598</v>
      </c>
      <c r="C258" s="15" t="s">
        <v>17</v>
      </c>
      <c r="D258" s="11"/>
      <c r="E258" s="56" t="s">
        <v>2378</v>
      </c>
      <c r="F258" s="16" t="s">
        <v>180</v>
      </c>
      <c r="G258" s="17">
        <v>262</v>
      </c>
      <c r="H258" s="17">
        <v>528</v>
      </c>
      <c r="I258" s="18" t="s">
        <v>4</v>
      </c>
      <c r="J258" s="52" t="s">
        <v>50</v>
      </c>
      <c r="K258" s="10"/>
      <c r="L258" s="60"/>
    </row>
    <row r="259" spans="1:12" x14ac:dyDescent="0.2">
      <c r="A259" s="44">
        <f t="shared" si="5"/>
        <v>253</v>
      </c>
      <c r="B259" s="15" t="s">
        <v>1599</v>
      </c>
      <c r="C259" s="15" t="s">
        <v>17</v>
      </c>
      <c r="D259" s="11"/>
      <c r="E259" s="56">
        <v>2016.12</v>
      </c>
      <c r="F259" s="16" t="s">
        <v>131</v>
      </c>
      <c r="G259" s="17">
        <v>1756</v>
      </c>
      <c r="H259" s="17">
        <v>3043</v>
      </c>
      <c r="I259" s="18" t="s">
        <v>40</v>
      </c>
      <c r="J259" s="22" t="s">
        <v>50</v>
      </c>
      <c r="K259" s="10"/>
      <c r="L259" s="60"/>
    </row>
    <row r="260" spans="1:12" x14ac:dyDescent="0.2">
      <c r="A260" s="44">
        <f t="shared" si="5"/>
        <v>254</v>
      </c>
      <c r="B260" s="15" t="s">
        <v>1600</v>
      </c>
      <c r="C260" s="15" t="s">
        <v>17</v>
      </c>
      <c r="D260" s="11"/>
      <c r="E260" s="56">
        <v>2016.12</v>
      </c>
      <c r="F260" s="16" t="s">
        <v>120</v>
      </c>
      <c r="G260" s="17">
        <v>2434</v>
      </c>
      <c r="H260" s="17">
        <v>5399</v>
      </c>
      <c r="I260" s="18" t="s">
        <v>4</v>
      </c>
      <c r="J260" s="22" t="s">
        <v>50</v>
      </c>
      <c r="K260" s="10"/>
      <c r="L260" s="60"/>
    </row>
    <row r="261" spans="1:12" x14ac:dyDescent="0.2">
      <c r="A261" s="44">
        <f t="shared" si="5"/>
        <v>255</v>
      </c>
      <c r="B261" s="15" t="s">
        <v>1601</v>
      </c>
      <c r="C261" s="11" t="s">
        <v>17</v>
      </c>
      <c r="D261" s="16"/>
      <c r="E261" s="56">
        <v>2017.01</v>
      </c>
      <c r="F261" s="16" t="s">
        <v>142</v>
      </c>
      <c r="G261" s="20">
        <v>477</v>
      </c>
      <c r="H261" s="17">
        <v>795</v>
      </c>
      <c r="I261" s="18" t="s">
        <v>40</v>
      </c>
      <c r="J261" s="22" t="s">
        <v>50</v>
      </c>
      <c r="K261" s="10"/>
      <c r="L261" s="60"/>
    </row>
    <row r="262" spans="1:12" x14ac:dyDescent="0.2">
      <c r="A262" s="44">
        <f t="shared" si="5"/>
        <v>256</v>
      </c>
      <c r="B262" s="15" t="s">
        <v>1602</v>
      </c>
      <c r="C262" s="15" t="s">
        <v>17</v>
      </c>
      <c r="D262" s="11"/>
      <c r="E262" s="56">
        <v>2017.02</v>
      </c>
      <c r="F262" s="16" t="s">
        <v>129</v>
      </c>
      <c r="G262" s="20">
        <v>181</v>
      </c>
      <c r="H262" s="17">
        <v>344</v>
      </c>
      <c r="I262" s="22" t="s">
        <v>2208</v>
      </c>
      <c r="J262" s="22" t="s">
        <v>50</v>
      </c>
      <c r="K262" s="10"/>
      <c r="L262" s="60"/>
    </row>
    <row r="263" spans="1:12" x14ac:dyDescent="0.2">
      <c r="A263" s="44">
        <f t="shared" si="5"/>
        <v>257</v>
      </c>
      <c r="B263" s="15" t="s">
        <v>2415</v>
      </c>
      <c r="C263" s="15" t="s">
        <v>17</v>
      </c>
      <c r="D263" s="11"/>
      <c r="E263" s="56">
        <v>2017.03</v>
      </c>
      <c r="F263" s="16" t="s">
        <v>159</v>
      </c>
      <c r="G263" s="17">
        <v>11325</v>
      </c>
      <c r="H263" s="17">
        <v>21168</v>
      </c>
      <c r="I263" s="18" t="s">
        <v>40</v>
      </c>
      <c r="J263" s="22" t="s">
        <v>50</v>
      </c>
      <c r="K263" s="10"/>
      <c r="L263" s="60"/>
    </row>
    <row r="264" spans="1:12" x14ac:dyDescent="0.2">
      <c r="A264" s="44">
        <f t="shared" si="5"/>
        <v>258</v>
      </c>
      <c r="B264" s="25" t="s">
        <v>2426</v>
      </c>
      <c r="C264" s="11" t="s">
        <v>17</v>
      </c>
      <c r="D264" s="16"/>
      <c r="E264" s="56">
        <v>2017.04</v>
      </c>
      <c r="F264" s="16" t="s">
        <v>129</v>
      </c>
      <c r="G264" s="17">
        <v>436</v>
      </c>
      <c r="H264" s="17">
        <v>751</v>
      </c>
      <c r="I264" s="18" t="s">
        <v>4</v>
      </c>
      <c r="J264" s="22" t="s">
        <v>50</v>
      </c>
      <c r="K264" s="10"/>
      <c r="L264" s="60"/>
    </row>
    <row r="265" spans="1:12" x14ac:dyDescent="0.2">
      <c r="A265" s="44">
        <f t="shared" si="5"/>
        <v>259</v>
      </c>
      <c r="B265" s="25" t="s">
        <v>2427</v>
      </c>
      <c r="C265" s="11" t="s">
        <v>17</v>
      </c>
      <c r="D265" s="16"/>
      <c r="E265" s="56">
        <v>2017.04</v>
      </c>
      <c r="F265" s="16" t="s">
        <v>99</v>
      </c>
      <c r="G265" s="17">
        <v>609</v>
      </c>
      <c r="H265" s="17">
        <v>1217</v>
      </c>
      <c r="I265" s="18" t="s">
        <v>40</v>
      </c>
      <c r="J265" s="22" t="s">
        <v>50</v>
      </c>
      <c r="K265" s="10"/>
      <c r="L265" s="60"/>
    </row>
    <row r="266" spans="1:12" x14ac:dyDescent="0.2">
      <c r="A266" s="44">
        <f t="shared" si="5"/>
        <v>260</v>
      </c>
      <c r="B266" s="25" t="s">
        <v>2428</v>
      </c>
      <c r="C266" s="11" t="s">
        <v>17</v>
      </c>
      <c r="D266" s="16"/>
      <c r="E266" s="56">
        <v>2017.04</v>
      </c>
      <c r="F266" s="16" t="s">
        <v>163</v>
      </c>
      <c r="G266" s="17">
        <v>1220</v>
      </c>
      <c r="H266" s="17">
        <v>3079</v>
      </c>
      <c r="I266" s="18" t="s">
        <v>4</v>
      </c>
      <c r="J266" s="22" t="s">
        <v>50</v>
      </c>
      <c r="K266" s="10"/>
      <c r="L266" s="60"/>
    </row>
    <row r="267" spans="1:12" x14ac:dyDescent="0.2">
      <c r="A267" s="44">
        <f t="shared" si="5"/>
        <v>261</v>
      </c>
      <c r="B267" s="25" t="s">
        <v>2429</v>
      </c>
      <c r="C267" s="11" t="s">
        <v>17</v>
      </c>
      <c r="D267" s="16"/>
      <c r="E267" s="56">
        <v>2017.04</v>
      </c>
      <c r="F267" s="16" t="s">
        <v>165</v>
      </c>
      <c r="G267" s="17">
        <v>779</v>
      </c>
      <c r="H267" s="17">
        <v>2952</v>
      </c>
      <c r="I267" s="18" t="s">
        <v>2135</v>
      </c>
      <c r="J267" s="22" t="s">
        <v>50</v>
      </c>
      <c r="K267" s="10"/>
      <c r="L267" s="60"/>
    </row>
    <row r="268" spans="1:12" x14ac:dyDescent="0.2">
      <c r="A268" s="44">
        <f t="shared" si="5"/>
        <v>262</v>
      </c>
      <c r="B268" s="25" t="s">
        <v>2430</v>
      </c>
      <c r="C268" s="11" t="s">
        <v>17</v>
      </c>
      <c r="D268" s="16"/>
      <c r="E268" s="56">
        <v>2017.04</v>
      </c>
      <c r="F268" s="16" t="s">
        <v>165</v>
      </c>
      <c r="G268" s="17">
        <v>1495</v>
      </c>
      <c r="H268" s="17">
        <v>1481</v>
      </c>
      <c r="I268" s="18" t="s">
        <v>2137</v>
      </c>
      <c r="J268" s="22" t="s">
        <v>50</v>
      </c>
      <c r="K268" s="10"/>
      <c r="L268" s="60"/>
    </row>
    <row r="269" spans="1:12" x14ac:dyDescent="0.2">
      <c r="A269" s="44">
        <f t="shared" si="5"/>
        <v>263</v>
      </c>
      <c r="B269" s="15" t="s">
        <v>2440</v>
      </c>
      <c r="C269" s="15" t="s">
        <v>17</v>
      </c>
      <c r="D269" s="16"/>
      <c r="E269" s="56">
        <v>2017.05</v>
      </c>
      <c r="F269" s="16" t="s">
        <v>124</v>
      </c>
      <c r="G269" s="17">
        <v>4200</v>
      </c>
      <c r="H269" s="17">
        <v>8294</v>
      </c>
      <c r="I269" s="18" t="s">
        <v>2137</v>
      </c>
      <c r="J269" s="22" t="s">
        <v>50</v>
      </c>
      <c r="K269" s="10"/>
      <c r="L269" s="60"/>
    </row>
    <row r="270" spans="1:12" x14ac:dyDescent="0.2">
      <c r="A270" s="44">
        <f t="shared" si="5"/>
        <v>264</v>
      </c>
      <c r="B270" s="15" t="s">
        <v>2441</v>
      </c>
      <c r="C270" s="15" t="s">
        <v>17</v>
      </c>
      <c r="D270" s="16"/>
      <c r="E270" s="56">
        <v>2017.05</v>
      </c>
      <c r="F270" s="16" t="s">
        <v>124</v>
      </c>
      <c r="G270" s="17">
        <v>3206</v>
      </c>
      <c r="H270" s="17">
        <v>7236</v>
      </c>
      <c r="I270" s="18" t="s">
        <v>2137</v>
      </c>
      <c r="J270" s="22" t="s">
        <v>50</v>
      </c>
      <c r="K270" s="10"/>
      <c r="L270" s="60"/>
    </row>
    <row r="271" spans="1:12" x14ac:dyDescent="0.2">
      <c r="A271" s="44">
        <f t="shared" si="5"/>
        <v>265</v>
      </c>
      <c r="B271" s="15" t="s">
        <v>1604</v>
      </c>
      <c r="C271" s="11" t="s">
        <v>17</v>
      </c>
      <c r="D271" s="16"/>
      <c r="E271" s="56">
        <v>2017.05</v>
      </c>
      <c r="F271" s="16" t="s">
        <v>81</v>
      </c>
      <c r="G271" s="17">
        <v>654</v>
      </c>
      <c r="H271" s="17">
        <v>1118</v>
      </c>
      <c r="I271" s="18" t="s">
        <v>4</v>
      </c>
      <c r="J271" s="22" t="s">
        <v>50</v>
      </c>
      <c r="K271" s="10"/>
      <c r="L271" s="60"/>
    </row>
    <row r="272" spans="1:12" x14ac:dyDescent="0.2">
      <c r="A272" s="44">
        <f t="shared" si="5"/>
        <v>266</v>
      </c>
      <c r="B272" s="15" t="s">
        <v>1605</v>
      </c>
      <c r="C272" s="11" t="s">
        <v>17</v>
      </c>
      <c r="D272" s="16"/>
      <c r="E272" s="56">
        <v>2017.05</v>
      </c>
      <c r="F272" s="16" t="s">
        <v>105</v>
      </c>
      <c r="G272" s="17">
        <v>4390</v>
      </c>
      <c r="H272" s="17">
        <v>8552</v>
      </c>
      <c r="I272" s="18" t="s">
        <v>2137</v>
      </c>
      <c r="J272" s="22" t="s">
        <v>50</v>
      </c>
      <c r="K272" s="10"/>
      <c r="L272" s="60"/>
    </row>
    <row r="273" spans="1:12" x14ac:dyDescent="0.2">
      <c r="A273" s="44">
        <f t="shared" si="5"/>
        <v>267</v>
      </c>
      <c r="B273" s="25" t="s">
        <v>1606</v>
      </c>
      <c r="C273" s="25" t="s">
        <v>17</v>
      </c>
      <c r="D273" s="11"/>
      <c r="E273" s="56">
        <v>2017.06</v>
      </c>
      <c r="F273" s="16" t="s">
        <v>111</v>
      </c>
      <c r="G273" s="17">
        <v>4962</v>
      </c>
      <c r="H273" s="17">
        <v>8515</v>
      </c>
      <c r="I273" s="18" t="s">
        <v>40</v>
      </c>
      <c r="J273" s="52" t="s">
        <v>50</v>
      </c>
      <c r="K273" s="10"/>
      <c r="L273" s="60"/>
    </row>
    <row r="274" spans="1:12" x14ac:dyDescent="0.2">
      <c r="A274" s="44">
        <f t="shared" si="5"/>
        <v>268</v>
      </c>
      <c r="B274" s="25" t="s">
        <v>1607</v>
      </c>
      <c r="C274" s="11" t="s">
        <v>17</v>
      </c>
      <c r="D274" s="11"/>
      <c r="E274" s="56">
        <v>2017.07</v>
      </c>
      <c r="F274" s="16" t="s">
        <v>99</v>
      </c>
      <c r="G274" s="17">
        <v>1365</v>
      </c>
      <c r="H274" s="17">
        <v>2557</v>
      </c>
      <c r="I274" s="18" t="s">
        <v>2137</v>
      </c>
      <c r="J274" s="52" t="s">
        <v>50</v>
      </c>
      <c r="K274" s="10"/>
      <c r="L274" s="60"/>
    </row>
    <row r="275" spans="1:12" x14ac:dyDescent="0.2">
      <c r="A275" s="44">
        <f t="shared" si="5"/>
        <v>269</v>
      </c>
      <c r="B275" s="25" t="s">
        <v>1609</v>
      </c>
      <c r="C275" s="11" t="s">
        <v>17</v>
      </c>
      <c r="D275" s="11"/>
      <c r="E275" s="56">
        <v>2017.07</v>
      </c>
      <c r="F275" s="16" t="s">
        <v>90</v>
      </c>
      <c r="G275" s="17">
        <v>2534</v>
      </c>
      <c r="H275" s="17">
        <v>5623</v>
      </c>
      <c r="I275" s="18" t="s">
        <v>2174</v>
      </c>
      <c r="J275" s="52" t="s">
        <v>50</v>
      </c>
      <c r="K275" s="10"/>
      <c r="L275" s="60"/>
    </row>
    <row r="276" spans="1:12" x14ac:dyDescent="0.2">
      <c r="A276" s="44">
        <f t="shared" si="5"/>
        <v>270</v>
      </c>
      <c r="B276" s="25" t="s">
        <v>1610</v>
      </c>
      <c r="C276" s="11" t="s">
        <v>17</v>
      </c>
      <c r="D276" s="11"/>
      <c r="E276" s="56">
        <v>2017.07</v>
      </c>
      <c r="F276" s="16" t="s">
        <v>89</v>
      </c>
      <c r="G276" s="17">
        <v>1572</v>
      </c>
      <c r="H276" s="17">
        <v>3009</v>
      </c>
      <c r="I276" s="18" t="s">
        <v>2194</v>
      </c>
      <c r="J276" s="52" t="s">
        <v>50</v>
      </c>
      <c r="K276" s="10"/>
      <c r="L276" s="60"/>
    </row>
    <row r="277" spans="1:12" x14ac:dyDescent="0.2">
      <c r="A277" s="44">
        <f t="shared" si="5"/>
        <v>271</v>
      </c>
      <c r="B277" s="25" t="s">
        <v>1611</v>
      </c>
      <c r="C277" s="15" t="s">
        <v>17</v>
      </c>
      <c r="D277" s="15"/>
      <c r="E277" s="56">
        <v>2017.07</v>
      </c>
      <c r="F277" s="16" t="s">
        <v>88</v>
      </c>
      <c r="G277" s="17">
        <v>1710</v>
      </c>
      <c r="H277" s="17">
        <v>4495</v>
      </c>
      <c r="I277" s="18" t="s">
        <v>2194</v>
      </c>
      <c r="J277" s="52" t="s">
        <v>50</v>
      </c>
      <c r="K277" s="10"/>
      <c r="L277" s="60"/>
    </row>
    <row r="278" spans="1:12" x14ac:dyDescent="0.2">
      <c r="A278" s="44">
        <f t="shared" si="5"/>
        <v>272</v>
      </c>
      <c r="B278" s="25" t="s">
        <v>1262</v>
      </c>
      <c r="C278" s="25" t="s">
        <v>17</v>
      </c>
      <c r="D278" s="15"/>
      <c r="E278" s="56">
        <v>2017.07</v>
      </c>
      <c r="F278" s="16" t="s">
        <v>92</v>
      </c>
      <c r="G278" s="17">
        <v>1254</v>
      </c>
      <c r="H278" s="17">
        <v>1784</v>
      </c>
      <c r="I278" s="18" t="s">
        <v>2135</v>
      </c>
      <c r="J278" s="52" t="s">
        <v>50</v>
      </c>
      <c r="K278" s="10"/>
      <c r="L278" s="60"/>
    </row>
    <row r="279" spans="1:12" x14ac:dyDescent="0.2">
      <c r="A279" s="44">
        <f t="shared" si="5"/>
        <v>273</v>
      </c>
      <c r="B279" s="25" t="s">
        <v>1612</v>
      </c>
      <c r="C279" s="11" t="s">
        <v>17</v>
      </c>
      <c r="D279" s="16"/>
      <c r="E279" s="56">
        <v>2017.08</v>
      </c>
      <c r="F279" s="16" t="s">
        <v>79</v>
      </c>
      <c r="G279" s="17">
        <v>1359</v>
      </c>
      <c r="H279" s="17">
        <v>3120</v>
      </c>
      <c r="I279" s="18" t="s">
        <v>2</v>
      </c>
      <c r="J279" s="52" t="s">
        <v>50</v>
      </c>
      <c r="K279" s="10"/>
      <c r="L279" s="60"/>
    </row>
    <row r="280" spans="1:12" x14ac:dyDescent="0.2">
      <c r="A280" s="44">
        <f t="shared" si="5"/>
        <v>274</v>
      </c>
      <c r="B280" s="25" t="s">
        <v>1613</v>
      </c>
      <c r="C280" s="15" t="s">
        <v>17</v>
      </c>
      <c r="D280" s="15"/>
      <c r="E280" s="56">
        <v>2017.09</v>
      </c>
      <c r="F280" s="16" t="s">
        <v>2462</v>
      </c>
      <c r="G280" s="17">
        <v>952</v>
      </c>
      <c r="H280" s="17">
        <v>1861</v>
      </c>
      <c r="I280" s="18" t="s">
        <v>4</v>
      </c>
      <c r="J280" s="52" t="s">
        <v>50</v>
      </c>
      <c r="K280" s="10"/>
      <c r="L280" s="60"/>
    </row>
    <row r="281" spans="1:12" x14ac:dyDescent="0.2">
      <c r="A281" s="44">
        <f t="shared" si="5"/>
        <v>275</v>
      </c>
      <c r="B281" s="25" t="s">
        <v>1614</v>
      </c>
      <c r="C281" s="11" t="s">
        <v>17</v>
      </c>
      <c r="D281" s="11"/>
      <c r="E281" s="56">
        <v>2017.09</v>
      </c>
      <c r="F281" s="16" t="s">
        <v>2463</v>
      </c>
      <c r="G281" s="17">
        <v>301</v>
      </c>
      <c r="H281" s="17">
        <v>618</v>
      </c>
      <c r="I281" s="18" t="s">
        <v>41</v>
      </c>
      <c r="J281" s="52" t="s">
        <v>50</v>
      </c>
      <c r="K281" s="10"/>
      <c r="L281" s="60"/>
    </row>
    <row r="282" spans="1:12" x14ac:dyDescent="0.2">
      <c r="A282" s="44">
        <f t="shared" si="5"/>
        <v>276</v>
      </c>
      <c r="B282" s="25" t="s">
        <v>1615</v>
      </c>
      <c r="C282" s="11" t="s">
        <v>17</v>
      </c>
      <c r="D282" s="11"/>
      <c r="E282" s="56" t="s">
        <v>2467</v>
      </c>
      <c r="F282" s="16" t="s">
        <v>212</v>
      </c>
      <c r="G282" s="17">
        <v>1280</v>
      </c>
      <c r="H282" s="17">
        <v>3473</v>
      </c>
      <c r="I282" s="18" t="s">
        <v>2</v>
      </c>
      <c r="J282" s="52" t="s">
        <v>50</v>
      </c>
      <c r="K282" s="10"/>
      <c r="L282" s="60"/>
    </row>
    <row r="283" spans="1:12" x14ac:dyDescent="0.2">
      <c r="A283" s="44">
        <f t="shared" si="5"/>
        <v>277</v>
      </c>
      <c r="B283" s="25" t="s">
        <v>1616</v>
      </c>
      <c r="C283" s="11" t="s">
        <v>17</v>
      </c>
      <c r="D283" s="11"/>
      <c r="E283" s="56">
        <v>2017.11</v>
      </c>
      <c r="F283" s="16" t="s">
        <v>507</v>
      </c>
      <c r="G283" s="17">
        <v>2400</v>
      </c>
      <c r="H283" s="17">
        <v>6083</v>
      </c>
      <c r="I283" s="18" t="s">
        <v>40</v>
      </c>
      <c r="J283" s="52" t="s">
        <v>50</v>
      </c>
      <c r="K283" s="10"/>
      <c r="L283" s="60"/>
    </row>
    <row r="284" spans="1:12" x14ac:dyDescent="0.2">
      <c r="A284" s="44">
        <f t="shared" si="5"/>
        <v>278</v>
      </c>
      <c r="B284" s="25" t="s">
        <v>1120</v>
      </c>
      <c r="C284" s="15" t="s">
        <v>17</v>
      </c>
      <c r="D284" s="16"/>
      <c r="E284" s="56">
        <v>2017.12</v>
      </c>
      <c r="F284" s="26" t="s">
        <v>2473</v>
      </c>
      <c r="G284" s="17">
        <v>1969</v>
      </c>
      <c r="H284" s="17">
        <v>4510</v>
      </c>
      <c r="I284" s="18" t="s">
        <v>2241</v>
      </c>
      <c r="J284" s="52" t="s">
        <v>50</v>
      </c>
      <c r="K284" s="10" t="s">
        <v>2474</v>
      </c>
      <c r="L284" s="60"/>
    </row>
    <row r="285" spans="1:12" x14ac:dyDescent="0.2">
      <c r="A285" s="44">
        <f t="shared" si="5"/>
        <v>279</v>
      </c>
      <c r="B285" s="25" t="s">
        <v>1120</v>
      </c>
      <c r="C285" s="15" t="s">
        <v>17</v>
      </c>
      <c r="D285" s="16"/>
      <c r="E285" s="56">
        <v>2017.12</v>
      </c>
      <c r="F285" s="26" t="s">
        <v>2475</v>
      </c>
      <c r="G285" s="17">
        <v>1905</v>
      </c>
      <c r="H285" s="17">
        <v>4199</v>
      </c>
      <c r="I285" s="18" t="s">
        <v>2137</v>
      </c>
      <c r="J285" s="52" t="s">
        <v>50</v>
      </c>
      <c r="K285" s="10" t="s">
        <v>2474</v>
      </c>
      <c r="L285" s="60"/>
    </row>
    <row r="286" spans="1:12" x14ac:dyDescent="0.2">
      <c r="A286" s="44">
        <f t="shared" si="5"/>
        <v>280</v>
      </c>
      <c r="B286" s="25" t="s">
        <v>1120</v>
      </c>
      <c r="C286" s="15" t="s">
        <v>17</v>
      </c>
      <c r="D286" s="16"/>
      <c r="E286" s="56">
        <v>2017.12</v>
      </c>
      <c r="F286" s="26" t="s">
        <v>2473</v>
      </c>
      <c r="G286" s="17">
        <v>2312</v>
      </c>
      <c r="H286" s="17">
        <v>5044</v>
      </c>
      <c r="I286" s="18" t="s">
        <v>2137</v>
      </c>
      <c r="J286" s="52" t="s">
        <v>50</v>
      </c>
      <c r="K286" s="10" t="s">
        <v>2476</v>
      </c>
      <c r="L286" s="60"/>
    </row>
    <row r="287" spans="1:12" x14ac:dyDescent="0.2">
      <c r="A287" s="44">
        <f t="shared" ref="A287:A318" si="6">ROW()-6</f>
        <v>281</v>
      </c>
      <c r="B287" s="25" t="s">
        <v>1618</v>
      </c>
      <c r="C287" s="11" t="s">
        <v>17</v>
      </c>
      <c r="D287" s="16"/>
      <c r="E287" s="56">
        <v>2017.12</v>
      </c>
      <c r="F287" s="26" t="s">
        <v>513</v>
      </c>
      <c r="G287" s="17">
        <v>722</v>
      </c>
      <c r="H287" s="17">
        <v>1885</v>
      </c>
      <c r="I287" s="18" t="s">
        <v>4</v>
      </c>
      <c r="J287" s="52" t="s">
        <v>50</v>
      </c>
      <c r="K287" s="10"/>
      <c r="L287" s="60"/>
    </row>
    <row r="288" spans="1:12" x14ac:dyDescent="0.2">
      <c r="A288" s="44">
        <f t="shared" si="6"/>
        <v>282</v>
      </c>
      <c r="B288" s="25" t="s">
        <v>1275</v>
      </c>
      <c r="C288" s="25" t="s">
        <v>17</v>
      </c>
      <c r="D288" s="15"/>
      <c r="E288" s="56">
        <v>2017.12</v>
      </c>
      <c r="F288" s="26" t="s">
        <v>392</v>
      </c>
      <c r="G288" s="17">
        <v>816</v>
      </c>
      <c r="H288" s="17">
        <v>1712</v>
      </c>
      <c r="I288" s="18" t="s">
        <v>4</v>
      </c>
      <c r="J288" s="52" t="s">
        <v>50</v>
      </c>
      <c r="K288" s="10"/>
      <c r="L288" s="60"/>
    </row>
    <row r="289" spans="1:12" x14ac:dyDescent="0.2">
      <c r="A289" s="44">
        <f t="shared" si="6"/>
        <v>283</v>
      </c>
      <c r="B289" s="25" t="s">
        <v>1619</v>
      </c>
      <c r="C289" s="11" t="s">
        <v>17</v>
      </c>
      <c r="D289" s="11"/>
      <c r="E289" s="56">
        <v>2018.01</v>
      </c>
      <c r="F289" s="16" t="s">
        <v>2478</v>
      </c>
      <c r="G289" s="17">
        <v>342</v>
      </c>
      <c r="H289" s="17">
        <v>758</v>
      </c>
      <c r="I289" s="18" t="s">
        <v>40</v>
      </c>
      <c r="J289" s="52" t="s">
        <v>50</v>
      </c>
      <c r="K289" s="10"/>
      <c r="L289" s="60"/>
    </row>
    <row r="290" spans="1:12" x14ac:dyDescent="0.2">
      <c r="A290" s="44">
        <f t="shared" si="6"/>
        <v>284</v>
      </c>
      <c r="B290" s="25" t="s">
        <v>1620</v>
      </c>
      <c r="C290" s="25" t="s">
        <v>17</v>
      </c>
      <c r="D290" s="15"/>
      <c r="E290" s="56">
        <v>2018.02</v>
      </c>
      <c r="F290" s="16" t="s">
        <v>146</v>
      </c>
      <c r="G290" s="17">
        <v>6063</v>
      </c>
      <c r="H290" s="17">
        <v>12281</v>
      </c>
      <c r="I290" s="18" t="s">
        <v>2</v>
      </c>
      <c r="J290" s="52" t="s">
        <v>2103</v>
      </c>
      <c r="K290" s="10" t="s">
        <v>2474</v>
      </c>
      <c r="L290" s="60"/>
    </row>
    <row r="291" spans="1:12" x14ac:dyDescent="0.2">
      <c r="A291" s="44">
        <f t="shared" si="6"/>
        <v>285</v>
      </c>
      <c r="B291" s="25" t="s">
        <v>1621</v>
      </c>
      <c r="C291" s="11" t="s">
        <v>17</v>
      </c>
      <c r="D291" s="11"/>
      <c r="E291" s="56">
        <v>2018.03</v>
      </c>
      <c r="F291" s="16" t="s">
        <v>525</v>
      </c>
      <c r="G291" s="17">
        <v>3329</v>
      </c>
      <c r="H291" s="17">
        <v>5887</v>
      </c>
      <c r="I291" s="18" t="s">
        <v>2</v>
      </c>
      <c r="J291" s="52" t="s">
        <v>2495</v>
      </c>
      <c r="K291" s="10"/>
      <c r="L291" s="60"/>
    </row>
    <row r="292" spans="1:12" x14ac:dyDescent="0.2">
      <c r="A292" s="44">
        <f t="shared" si="6"/>
        <v>286</v>
      </c>
      <c r="B292" s="15" t="s">
        <v>1622</v>
      </c>
      <c r="C292" s="15" t="s">
        <v>17</v>
      </c>
      <c r="D292" s="15"/>
      <c r="E292" s="56">
        <v>2018.03</v>
      </c>
      <c r="F292" s="16" t="s">
        <v>530</v>
      </c>
      <c r="G292" s="17">
        <v>1713</v>
      </c>
      <c r="H292" s="17">
        <v>3564</v>
      </c>
      <c r="I292" s="18" t="s">
        <v>4</v>
      </c>
      <c r="J292" s="52" t="s">
        <v>2495</v>
      </c>
      <c r="K292" s="10"/>
      <c r="L292" s="60"/>
    </row>
    <row r="293" spans="1:12" x14ac:dyDescent="0.2">
      <c r="A293" s="44">
        <f t="shared" si="6"/>
        <v>287</v>
      </c>
      <c r="B293" s="25" t="s">
        <v>1127</v>
      </c>
      <c r="C293" s="15" t="s">
        <v>17</v>
      </c>
      <c r="D293" s="15"/>
      <c r="E293" s="56">
        <v>2018.04</v>
      </c>
      <c r="F293" s="26" t="s">
        <v>539</v>
      </c>
      <c r="G293" s="17">
        <v>13469</v>
      </c>
      <c r="H293" s="17">
        <v>26818</v>
      </c>
      <c r="I293" s="18" t="s">
        <v>2137</v>
      </c>
      <c r="J293" s="52" t="s">
        <v>2495</v>
      </c>
      <c r="K293" s="10"/>
      <c r="L293" s="60"/>
    </row>
    <row r="294" spans="1:12" x14ac:dyDescent="0.2">
      <c r="A294" s="44">
        <f t="shared" si="6"/>
        <v>288</v>
      </c>
      <c r="B294" s="15" t="s">
        <v>1623</v>
      </c>
      <c r="C294" s="15" t="s">
        <v>17</v>
      </c>
      <c r="D294" s="11"/>
      <c r="E294" s="56">
        <v>2018.05</v>
      </c>
      <c r="F294" s="16" t="s">
        <v>2522</v>
      </c>
      <c r="G294" s="17">
        <v>4182</v>
      </c>
      <c r="H294" s="17">
        <v>7921</v>
      </c>
      <c r="I294" s="18" t="s">
        <v>2</v>
      </c>
      <c r="J294" s="52" t="s">
        <v>2495</v>
      </c>
      <c r="K294" s="10"/>
      <c r="L294" s="60"/>
    </row>
    <row r="295" spans="1:12" x14ac:dyDescent="0.2">
      <c r="A295" s="44">
        <f t="shared" si="6"/>
        <v>289</v>
      </c>
      <c r="B295" s="25" t="s">
        <v>1860</v>
      </c>
      <c r="C295" s="15" t="s">
        <v>17</v>
      </c>
      <c r="D295" s="15"/>
      <c r="E295" s="56">
        <v>2018.06</v>
      </c>
      <c r="F295" s="16" t="s">
        <v>231</v>
      </c>
      <c r="G295" s="17">
        <v>4007</v>
      </c>
      <c r="H295" s="17">
        <v>9263</v>
      </c>
      <c r="I295" s="18" t="s">
        <v>2</v>
      </c>
      <c r="J295" s="52" t="s">
        <v>33</v>
      </c>
      <c r="K295" s="10"/>
      <c r="L295" s="60"/>
    </row>
    <row r="296" spans="1:12" x14ac:dyDescent="0.2">
      <c r="A296" s="44">
        <f t="shared" si="6"/>
        <v>290</v>
      </c>
      <c r="B296" s="25" t="s">
        <v>1624</v>
      </c>
      <c r="C296" s="15" t="s">
        <v>17</v>
      </c>
      <c r="D296" s="11"/>
      <c r="E296" s="56">
        <v>2018.06</v>
      </c>
      <c r="F296" s="16" t="s">
        <v>2526</v>
      </c>
      <c r="G296" s="17">
        <v>1261</v>
      </c>
      <c r="H296" s="17">
        <v>3821</v>
      </c>
      <c r="I296" s="18" t="s">
        <v>40</v>
      </c>
      <c r="J296" s="52" t="s">
        <v>2495</v>
      </c>
      <c r="K296" s="10"/>
      <c r="L296" s="60"/>
    </row>
    <row r="297" spans="1:12" s="62" customFormat="1" x14ac:dyDescent="0.2">
      <c r="A297" s="44">
        <f t="shared" si="6"/>
        <v>291</v>
      </c>
      <c r="B297" s="28" t="s">
        <v>1625</v>
      </c>
      <c r="C297" s="28" t="s">
        <v>17</v>
      </c>
      <c r="D297" s="11"/>
      <c r="E297" s="69">
        <v>2018.07</v>
      </c>
      <c r="F297" s="29" t="s">
        <v>2536</v>
      </c>
      <c r="G297" s="30">
        <v>3558</v>
      </c>
      <c r="H297" s="30">
        <v>9401</v>
      </c>
      <c r="I297" s="18" t="s">
        <v>1131</v>
      </c>
      <c r="J297" s="84" t="s">
        <v>2158</v>
      </c>
      <c r="K297" s="24"/>
      <c r="L297" s="60"/>
    </row>
    <row r="298" spans="1:12" s="62" customFormat="1" x14ac:dyDescent="0.2">
      <c r="A298" s="44">
        <f t="shared" si="6"/>
        <v>292</v>
      </c>
      <c r="B298" s="28" t="s">
        <v>1626</v>
      </c>
      <c r="C298" s="28" t="s">
        <v>17</v>
      </c>
      <c r="D298" s="11"/>
      <c r="E298" s="69">
        <v>2018.07</v>
      </c>
      <c r="F298" s="29" t="s">
        <v>2537</v>
      </c>
      <c r="G298" s="30">
        <v>170</v>
      </c>
      <c r="H298" s="30">
        <v>303</v>
      </c>
      <c r="I298" s="31" t="s">
        <v>4</v>
      </c>
      <c r="J298" s="84" t="s">
        <v>2495</v>
      </c>
      <c r="K298" s="24"/>
      <c r="L298" s="60"/>
    </row>
    <row r="299" spans="1:12" s="62" customFormat="1" x14ac:dyDescent="0.2">
      <c r="A299" s="44">
        <f t="shared" si="6"/>
        <v>293</v>
      </c>
      <c r="B299" s="28" t="s">
        <v>1627</v>
      </c>
      <c r="C299" s="28" t="s">
        <v>17</v>
      </c>
      <c r="D299" s="11"/>
      <c r="E299" s="69">
        <v>2018.07</v>
      </c>
      <c r="F299" s="29" t="s">
        <v>2538</v>
      </c>
      <c r="G299" s="30">
        <v>355</v>
      </c>
      <c r="H299" s="30">
        <v>788</v>
      </c>
      <c r="I299" s="31" t="s">
        <v>2137</v>
      </c>
      <c r="J299" s="84" t="s">
        <v>2495</v>
      </c>
      <c r="K299" s="24"/>
      <c r="L299" s="60"/>
    </row>
    <row r="300" spans="1:12" s="62" customFormat="1" x14ac:dyDescent="0.2">
      <c r="A300" s="44">
        <f t="shared" si="6"/>
        <v>294</v>
      </c>
      <c r="B300" s="28" t="s">
        <v>1627</v>
      </c>
      <c r="C300" s="28" t="s">
        <v>17</v>
      </c>
      <c r="D300" s="11"/>
      <c r="E300" s="69">
        <v>2018.07</v>
      </c>
      <c r="F300" s="29" t="s">
        <v>2539</v>
      </c>
      <c r="G300" s="30">
        <v>2063</v>
      </c>
      <c r="H300" s="30">
        <v>4392</v>
      </c>
      <c r="I300" s="31" t="s">
        <v>2241</v>
      </c>
      <c r="J300" s="84" t="s">
        <v>2540</v>
      </c>
      <c r="K300" s="24"/>
      <c r="L300" s="60"/>
    </row>
    <row r="301" spans="1:12" s="62" customFormat="1" x14ac:dyDescent="0.2">
      <c r="A301" s="44">
        <f t="shared" si="6"/>
        <v>295</v>
      </c>
      <c r="B301" s="27" t="s">
        <v>1628</v>
      </c>
      <c r="C301" s="28" t="s">
        <v>17</v>
      </c>
      <c r="D301" s="11"/>
      <c r="E301" s="69">
        <v>2018.07</v>
      </c>
      <c r="F301" s="29" t="s">
        <v>2541</v>
      </c>
      <c r="G301" s="30">
        <v>2769</v>
      </c>
      <c r="H301" s="30">
        <v>6877</v>
      </c>
      <c r="I301" s="31" t="s">
        <v>2241</v>
      </c>
      <c r="J301" s="84" t="s">
        <v>2495</v>
      </c>
      <c r="K301" s="24"/>
      <c r="L301" s="60"/>
    </row>
    <row r="302" spans="1:12" s="62" customFormat="1" x14ac:dyDescent="0.2">
      <c r="A302" s="44">
        <f t="shared" si="6"/>
        <v>296</v>
      </c>
      <c r="B302" s="15" t="s">
        <v>1629</v>
      </c>
      <c r="C302" s="11" t="s">
        <v>17</v>
      </c>
      <c r="D302" s="16"/>
      <c r="E302" s="56">
        <v>2018.08</v>
      </c>
      <c r="F302" s="32" t="s">
        <v>549</v>
      </c>
      <c r="G302" s="17">
        <v>2861</v>
      </c>
      <c r="H302" s="17">
        <v>6398</v>
      </c>
      <c r="I302" s="18" t="s">
        <v>2137</v>
      </c>
      <c r="J302" s="52" t="s">
        <v>2495</v>
      </c>
      <c r="K302" s="10"/>
      <c r="L302" s="60"/>
    </row>
    <row r="303" spans="1:12" x14ac:dyDescent="0.2">
      <c r="A303" s="44">
        <f t="shared" si="6"/>
        <v>297</v>
      </c>
      <c r="B303" s="15" t="s">
        <v>1630</v>
      </c>
      <c r="C303" s="11" t="s">
        <v>17</v>
      </c>
      <c r="D303" s="16"/>
      <c r="E303" s="56">
        <v>2018.08</v>
      </c>
      <c r="F303" s="32" t="s">
        <v>2559</v>
      </c>
      <c r="G303" s="17">
        <v>1322</v>
      </c>
      <c r="H303" s="17">
        <v>2728</v>
      </c>
      <c r="I303" s="18" t="s">
        <v>2137</v>
      </c>
      <c r="J303" s="52" t="s">
        <v>2495</v>
      </c>
      <c r="K303" s="10"/>
      <c r="L303" s="60"/>
    </row>
    <row r="304" spans="1:12" s="62" customFormat="1" x14ac:dyDescent="0.2">
      <c r="A304" s="44">
        <f t="shared" si="6"/>
        <v>298</v>
      </c>
      <c r="B304" s="15" t="s">
        <v>1631</v>
      </c>
      <c r="C304" s="11" t="s">
        <v>17</v>
      </c>
      <c r="D304" s="16"/>
      <c r="E304" s="56">
        <v>2018.08</v>
      </c>
      <c r="F304" s="32" t="s">
        <v>2560</v>
      </c>
      <c r="G304" s="17">
        <v>2165</v>
      </c>
      <c r="H304" s="17">
        <v>4435</v>
      </c>
      <c r="I304" s="18" t="s">
        <v>2137</v>
      </c>
      <c r="J304" s="52" t="s">
        <v>2495</v>
      </c>
      <c r="K304" s="10"/>
      <c r="L304" s="60"/>
    </row>
    <row r="305" spans="1:224" s="62" customFormat="1" x14ac:dyDescent="0.2">
      <c r="A305" s="44">
        <f t="shared" si="6"/>
        <v>299</v>
      </c>
      <c r="B305" s="15" t="s">
        <v>1632</v>
      </c>
      <c r="C305" s="15" t="s">
        <v>17</v>
      </c>
      <c r="D305" s="11"/>
      <c r="E305" s="56">
        <v>2018.09</v>
      </c>
      <c r="F305" s="16" t="s">
        <v>112</v>
      </c>
      <c r="G305" s="33">
        <v>393</v>
      </c>
      <c r="H305" s="33">
        <v>825</v>
      </c>
      <c r="I305" s="37" t="s">
        <v>41</v>
      </c>
      <c r="J305" s="37" t="s">
        <v>50</v>
      </c>
      <c r="K305" s="10"/>
      <c r="L305" s="60"/>
    </row>
    <row r="306" spans="1:224" s="62" customFormat="1" x14ac:dyDescent="0.2">
      <c r="A306" s="44">
        <f t="shared" si="6"/>
        <v>300</v>
      </c>
      <c r="B306" s="15" t="s">
        <v>1633</v>
      </c>
      <c r="C306" s="11" t="s">
        <v>17</v>
      </c>
      <c r="D306" s="11"/>
      <c r="E306" s="56" t="s">
        <v>555</v>
      </c>
      <c r="F306" s="32" t="s">
        <v>2580</v>
      </c>
      <c r="G306" s="17">
        <v>767</v>
      </c>
      <c r="H306" s="17">
        <v>1558</v>
      </c>
      <c r="I306" s="18" t="s">
        <v>2137</v>
      </c>
      <c r="J306" s="52" t="s">
        <v>2495</v>
      </c>
      <c r="K306" s="10"/>
      <c r="L306" s="60"/>
    </row>
    <row r="307" spans="1:224" x14ac:dyDescent="0.2">
      <c r="A307" s="44">
        <f t="shared" si="6"/>
        <v>301</v>
      </c>
      <c r="B307" s="25" t="s">
        <v>1634</v>
      </c>
      <c r="C307" s="34" t="s">
        <v>17</v>
      </c>
      <c r="D307" s="34"/>
      <c r="E307" s="56" t="s">
        <v>555</v>
      </c>
      <c r="F307" s="35" t="s">
        <v>2581</v>
      </c>
      <c r="G307" s="36">
        <v>1955</v>
      </c>
      <c r="H307" s="33">
        <v>4583</v>
      </c>
      <c r="I307" s="37" t="s">
        <v>41</v>
      </c>
      <c r="J307" s="37" t="s">
        <v>50</v>
      </c>
      <c r="K307" s="10" t="s">
        <v>2216</v>
      </c>
    </row>
    <row r="308" spans="1:224" s="62" customFormat="1" x14ac:dyDescent="0.2">
      <c r="A308" s="44">
        <f t="shared" si="6"/>
        <v>302</v>
      </c>
      <c r="B308" s="15" t="s">
        <v>1635</v>
      </c>
      <c r="C308" s="11" t="s">
        <v>17</v>
      </c>
      <c r="D308" s="11"/>
      <c r="E308" s="56">
        <v>2018.11</v>
      </c>
      <c r="F308" s="16" t="s">
        <v>2593</v>
      </c>
      <c r="G308" s="33">
        <v>1129</v>
      </c>
      <c r="H308" s="33">
        <v>2407</v>
      </c>
      <c r="I308" s="37" t="s">
        <v>2137</v>
      </c>
      <c r="J308" s="37" t="s">
        <v>2495</v>
      </c>
      <c r="K308" s="10"/>
      <c r="L308" s="60"/>
    </row>
    <row r="309" spans="1:224" s="62" customFormat="1" x14ac:dyDescent="0.2">
      <c r="A309" s="44">
        <f t="shared" si="6"/>
        <v>303</v>
      </c>
      <c r="B309" s="25" t="s">
        <v>1710</v>
      </c>
      <c r="C309" s="11" t="s">
        <v>17</v>
      </c>
      <c r="D309" s="34"/>
      <c r="E309" s="56">
        <v>2018.11</v>
      </c>
      <c r="F309" s="16" t="s">
        <v>2593</v>
      </c>
      <c r="G309" s="33">
        <v>530</v>
      </c>
      <c r="H309" s="33">
        <v>1006</v>
      </c>
      <c r="I309" s="37" t="s">
        <v>2594</v>
      </c>
      <c r="J309" s="37" t="s">
        <v>2495</v>
      </c>
      <c r="K309" s="10"/>
      <c r="L309" s="60"/>
    </row>
    <row r="310" spans="1:224" s="62" customFormat="1" x14ac:dyDescent="0.2">
      <c r="A310" s="44">
        <f t="shared" si="6"/>
        <v>304</v>
      </c>
      <c r="B310" s="15" t="s">
        <v>1636</v>
      </c>
      <c r="C310" s="11" t="s">
        <v>17</v>
      </c>
      <c r="D310" s="11"/>
      <c r="E310" s="56">
        <v>2018.12</v>
      </c>
      <c r="F310" s="35" t="s">
        <v>560</v>
      </c>
      <c r="G310" s="17">
        <v>253</v>
      </c>
      <c r="H310" s="17">
        <v>425</v>
      </c>
      <c r="I310" s="31" t="s">
        <v>4</v>
      </c>
      <c r="J310" s="37" t="s">
        <v>33</v>
      </c>
      <c r="K310" s="8"/>
      <c r="L310" s="71"/>
    </row>
    <row r="311" spans="1:224" s="62" customFormat="1" x14ac:dyDescent="0.2">
      <c r="A311" s="44">
        <f t="shared" si="6"/>
        <v>305</v>
      </c>
      <c r="B311" s="15" t="s">
        <v>566</v>
      </c>
      <c r="C311" s="11" t="s">
        <v>17</v>
      </c>
      <c r="D311" s="11"/>
      <c r="E311" s="56">
        <v>2018.12</v>
      </c>
      <c r="F311" s="32" t="s">
        <v>79</v>
      </c>
      <c r="G311" s="17">
        <v>797</v>
      </c>
      <c r="H311" s="17">
        <v>1667</v>
      </c>
      <c r="I311" s="37" t="s">
        <v>2137</v>
      </c>
      <c r="J311" s="37" t="s">
        <v>33</v>
      </c>
      <c r="K311" s="8"/>
      <c r="L311" s="60"/>
    </row>
    <row r="312" spans="1:224" s="62" customFormat="1" x14ac:dyDescent="0.2">
      <c r="A312" s="44">
        <f t="shared" si="6"/>
        <v>306</v>
      </c>
      <c r="B312" s="15" t="s">
        <v>567</v>
      </c>
      <c r="C312" s="11" t="s">
        <v>17</v>
      </c>
      <c r="D312" s="11"/>
      <c r="E312" s="56">
        <v>2018.12</v>
      </c>
      <c r="F312" s="32" t="s">
        <v>79</v>
      </c>
      <c r="G312" s="17">
        <v>522</v>
      </c>
      <c r="H312" s="17">
        <v>1037</v>
      </c>
      <c r="I312" s="37" t="s">
        <v>2137</v>
      </c>
      <c r="J312" s="37" t="s">
        <v>33</v>
      </c>
      <c r="K312" s="8"/>
      <c r="L312" s="60"/>
    </row>
    <row r="313" spans="1:224" s="62" customFormat="1" x14ac:dyDescent="0.2">
      <c r="A313" s="44">
        <f t="shared" si="6"/>
        <v>307</v>
      </c>
      <c r="B313" s="11" t="s">
        <v>581</v>
      </c>
      <c r="C313" s="15" t="s">
        <v>17</v>
      </c>
      <c r="D313" s="11"/>
      <c r="E313" s="70" t="s">
        <v>2612</v>
      </c>
      <c r="F313" s="12" t="s">
        <v>504</v>
      </c>
      <c r="G313" s="47">
        <v>4768</v>
      </c>
      <c r="H313" s="47">
        <v>9491</v>
      </c>
      <c r="I313" s="48" t="s">
        <v>41</v>
      </c>
      <c r="J313" s="50" t="s">
        <v>33</v>
      </c>
      <c r="K313" s="10"/>
      <c r="L313" s="60"/>
    </row>
    <row r="314" spans="1:224" s="62" customFormat="1" x14ac:dyDescent="0.2">
      <c r="A314" s="44">
        <f t="shared" si="6"/>
        <v>308</v>
      </c>
      <c r="B314" s="15" t="s">
        <v>1637</v>
      </c>
      <c r="C314" s="12" t="s">
        <v>17</v>
      </c>
      <c r="D314" s="12"/>
      <c r="E314" s="70" t="s">
        <v>2618</v>
      </c>
      <c r="F314" s="11" t="s">
        <v>592</v>
      </c>
      <c r="G314" s="49">
        <v>7077</v>
      </c>
      <c r="H314" s="49">
        <v>12558</v>
      </c>
      <c r="I314" s="50" t="s">
        <v>2137</v>
      </c>
      <c r="J314" s="94" t="s">
        <v>33</v>
      </c>
      <c r="K314" s="8"/>
      <c r="L314" s="60"/>
    </row>
    <row r="315" spans="1:224" s="65" customFormat="1" x14ac:dyDescent="0.2">
      <c r="A315" s="44">
        <f t="shared" si="6"/>
        <v>309</v>
      </c>
      <c r="B315" s="11" t="s">
        <v>1638</v>
      </c>
      <c r="C315" s="11" t="s">
        <v>17</v>
      </c>
      <c r="D315" s="11"/>
      <c r="E315" s="70" t="s">
        <v>2623</v>
      </c>
      <c r="F315" s="11" t="s">
        <v>2624</v>
      </c>
      <c r="G315" s="49">
        <v>290</v>
      </c>
      <c r="H315" s="49">
        <v>532</v>
      </c>
      <c r="I315" s="50" t="s">
        <v>2137</v>
      </c>
      <c r="J315" s="94" t="s">
        <v>33</v>
      </c>
      <c r="K315" s="8"/>
      <c r="L315" s="60"/>
    </row>
    <row r="316" spans="1:224" s="65" customFormat="1" x14ac:dyDescent="0.2">
      <c r="A316" s="44">
        <f t="shared" si="6"/>
        <v>310</v>
      </c>
      <c r="B316" s="11" t="s">
        <v>1639</v>
      </c>
      <c r="C316" s="11" t="s">
        <v>17</v>
      </c>
      <c r="D316" s="11"/>
      <c r="E316" s="70" t="s">
        <v>2623</v>
      </c>
      <c r="F316" s="11" t="s">
        <v>594</v>
      </c>
      <c r="G316" s="49">
        <v>650</v>
      </c>
      <c r="H316" s="49">
        <v>1279</v>
      </c>
      <c r="I316" s="50" t="s">
        <v>2137</v>
      </c>
      <c r="J316" s="94" t="s">
        <v>33</v>
      </c>
      <c r="K316" s="8"/>
      <c r="L316" s="60"/>
    </row>
    <row r="317" spans="1:224" s="61" customFormat="1" x14ac:dyDescent="0.2">
      <c r="A317" s="44">
        <f t="shared" si="6"/>
        <v>311</v>
      </c>
      <c r="B317" s="15" t="s">
        <v>1640</v>
      </c>
      <c r="C317" s="11" t="s">
        <v>17</v>
      </c>
      <c r="D317" s="11"/>
      <c r="E317" s="56">
        <v>2019.03</v>
      </c>
      <c r="F317" s="35" t="s">
        <v>605</v>
      </c>
      <c r="G317" s="17">
        <v>10113</v>
      </c>
      <c r="H317" s="17">
        <v>19818</v>
      </c>
      <c r="I317" s="37" t="s">
        <v>1641</v>
      </c>
      <c r="J317" s="37" t="s">
        <v>33</v>
      </c>
      <c r="K317" s="8" t="s">
        <v>2474</v>
      </c>
      <c r="L317" s="71"/>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c r="AX317" s="66"/>
      <c r="AY317" s="66"/>
      <c r="AZ317" s="66"/>
      <c r="BA317" s="66"/>
      <c r="BB317" s="66"/>
      <c r="BC317" s="66"/>
      <c r="BD317" s="66"/>
      <c r="BE317" s="66"/>
      <c r="BF317" s="66"/>
      <c r="BG317" s="66"/>
      <c r="BH317" s="66"/>
      <c r="BI317" s="66"/>
      <c r="BJ317" s="66"/>
      <c r="BK317" s="66"/>
      <c r="BL317" s="66"/>
      <c r="BM317" s="66"/>
      <c r="BN317" s="66"/>
      <c r="BO317" s="66"/>
      <c r="BP317" s="66"/>
      <c r="BQ317" s="66"/>
      <c r="BR317" s="66"/>
      <c r="BS317" s="66"/>
      <c r="BT317" s="66"/>
      <c r="BU317" s="66"/>
      <c r="BV317" s="66"/>
      <c r="BW317" s="66"/>
      <c r="BX317" s="66"/>
      <c r="BY317" s="66"/>
      <c r="BZ317" s="66"/>
      <c r="CA317" s="66"/>
      <c r="CB317" s="66"/>
      <c r="CC317" s="66"/>
      <c r="CD317" s="66"/>
      <c r="CE317" s="66"/>
      <c r="CF317" s="66"/>
      <c r="CG317" s="66"/>
      <c r="CH317" s="66"/>
      <c r="CI317" s="66"/>
      <c r="CJ317" s="66"/>
      <c r="CK317" s="66"/>
      <c r="CL317" s="66"/>
      <c r="CM317" s="66"/>
      <c r="CN317" s="66"/>
      <c r="CO317" s="66"/>
      <c r="CP317" s="66"/>
      <c r="CQ317" s="66"/>
      <c r="CR317" s="66"/>
      <c r="CS317" s="66"/>
      <c r="CT317" s="66"/>
      <c r="CU317" s="66"/>
      <c r="CV317" s="66"/>
      <c r="CW317" s="66"/>
      <c r="CX317" s="66"/>
      <c r="CY317" s="66"/>
      <c r="CZ317" s="66"/>
      <c r="DA317" s="66"/>
      <c r="DB317" s="66"/>
      <c r="DC317" s="66"/>
      <c r="DD317" s="66"/>
      <c r="DE317" s="66"/>
      <c r="DF317" s="66"/>
      <c r="DG317" s="66"/>
      <c r="DH317" s="66"/>
      <c r="DI317" s="66"/>
      <c r="DJ317" s="66"/>
      <c r="DK317" s="66"/>
      <c r="DL317" s="66"/>
      <c r="DM317" s="66"/>
      <c r="DN317" s="66"/>
      <c r="DO317" s="66"/>
      <c r="DP317" s="66"/>
      <c r="DQ317" s="66"/>
      <c r="DR317" s="66"/>
      <c r="DS317" s="66"/>
      <c r="DT317" s="66"/>
      <c r="DU317" s="66"/>
      <c r="DV317" s="66"/>
      <c r="DW317" s="66"/>
      <c r="DX317" s="66"/>
      <c r="DY317" s="66"/>
      <c r="DZ317" s="66"/>
      <c r="EA317" s="66"/>
      <c r="EB317" s="66"/>
      <c r="EC317" s="66"/>
      <c r="ED317" s="66"/>
      <c r="EE317" s="66"/>
      <c r="EF317" s="66"/>
      <c r="EG317" s="66"/>
      <c r="EH317" s="66"/>
      <c r="EI317" s="66"/>
      <c r="EJ317" s="66"/>
      <c r="EK317" s="66"/>
      <c r="EL317" s="66"/>
      <c r="EM317" s="66"/>
      <c r="EN317" s="66"/>
      <c r="EO317" s="66"/>
      <c r="EP317" s="66"/>
      <c r="EQ317" s="66"/>
      <c r="ER317" s="66"/>
      <c r="ES317" s="66"/>
      <c r="ET317" s="66"/>
      <c r="EU317" s="66"/>
      <c r="EV317" s="66"/>
      <c r="EW317" s="66"/>
      <c r="EX317" s="66"/>
      <c r="EY317" s="66"/>
      <c r="EZ317" s="66"/>
      <c r="FA317" s="66"/>
      <c r="FB317" s="66"/>
      <c r="FC317" s="66"/>
      <c r="FD317" s="66"/>
      <c r="FE317" s="66"/>
      <c r="FF317" s="66"/>
      <c r="FG317" s="66"/>
      <c r="FH317" s="66"/>
      <c r="FI317" s="66"/>
      <c r="FJ317" s="66"/>
      <c r="FK317" s="66"/>
      <c r="FL317" s="66"/>
      <c r="FM317" s="66"/>
      <c r="FN317" s="66"/>
      <c r="FO317" s="66"/>
      <c r="FP317" s="66"/>
      <c r="FQ317" s="66"/>
      <c r="FR317" s="66"/>
      <c r="FS317" s="66"/>
      <c r="FT317" s="66"/>
      <c r="FU317" s="66"/>
      <c r="FV317" s="66"/>
      <c r="FW317" s="66"/>
      <c r="FX317" s="66"/>
      <c r="FY317" s="66"/>
      <c r="FZ317" s="66"/>
      <c r="GA317" s="66"/>
      <c r="GB317" s="66"/>
      <c r="GC317" s="66"/>
      <c r="GD317" s="66"/>
      <c r="GE317" s="66"/>
      <c r="GF317" s="66"/>
      <c r="GG317" s="66"/>
      <c r="GH317" s="66"/>
      <c r="GI317" s="66"/>
      <c r="GJ317" s="66"/>
      <c r="GK317" s="66"/>
      <c r="GL317" s="66"/>
      <c r="GM317" s="66"/>
      <c r="GN317" s="66"/>
      <c r="GO317" s="66"/>
      <c r="GP317" s="66"/>
      <c r="GQ317" s="66"/>
      <c r="GR317" s="66"/>
      <c r="GS317" s="66"/>
      <c r="GT317" s="66"/>
      <c r="GU317" s="66"/>
      <c r="GV317" s="66"/>
      <c r="GW317" s="66"/>
      <c r="GX317" s="66"/>
      <c r="GY317" s="66"/>
      <c r="GZ317" s="66"/>
      <c r="HA317" s="66"/>
      <c r="HB317" s="66"/>
      <c r="HC317" s="66"/>
      <c r="HD317" s="66"/>
      <c r="HE317" s="66"/>
      <c r="HF317" s="66"/>
      <c r="HG317" s="66"/>
      <c r="HH317" s="66"/>
      <c r="HI317" s="66"/>
      <c r="HJ317" s="66"/>
      <c r="HK317" s="66"/>
      <c r="HL317" s="66"/>
      <c r="HM317" s="66"/>
      <c r="HN317" s="66"/>
      <c r="HO317" s="66"/>
      <c r="HP317" s="66"/>
    </row>
    <row r="318" spans="1:224" s="61" customFormat="1" x14ac:dyDescent="0.2">
      <c r="A318" s="44">
        <f t="shared" si="6"/>
        <v>312</v>
      </c>
      <c r="B318" s="15" t="s">
        <v>1642</v>
      </c>
      <c r="C318" s="11" t="s">
        <v>17</v>
      </c>
      <c r="D318" s="11"/>
      <c r="E318" s="56">
        <v>2019.03</v>
      </c>
      <c r="F318" s="35" t="s">
        <v>606</v>
      </c>
      <c r="G318" s="17">
        <v>16374</v>
      </c>
      <c r="H318" s="17">
        <v>36885</v>
      </c>
      <c r="I318" s="37" t="s">
        <v>40</v>
      </c>
      <c r="J318" s="37" t="s">
        <v>33</v>
      </c>
      <c r="K318" s="8"/>
      <c r="L318" s="60"/>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c r="CG318" s="66"/>
      <c r="CH318" s="66"/>
      <c r="CI318" s="66"/>
      <c r="CJ318" s="66"/>
      <c r="CK318" s="66"/>
      <c r="CL318" s="66"/>
      <c r="CM318" s="66"/>
      <c r="CN318" s="66"/>
      <c r="CO318" s="66"/>
      <c r="CP318" s="66"/>
      <c r="CQ318" s="66"/>
      <c r="CR318" s="66"/>
      <c r="CS318" s="66"/>
      <c r="CT318" s="66"/>
      <c r="CU318" s="66"/>
      <c r="CV318" s="66"/>
      <c r="CW318" s="66"/>
      <c r="CX318" s="66"/>
      <c r="CY318" s="66"/>
      <c r="CZ318" s="66"/>
      <c r="DA318" s="66"/>
      <c r="DB318" s="66"/>
      <c r="DC318" s="66"/>
      <c r="DD318" s="66"/>
      <c r="DE318" s="66"/>
      <c r="DF318" s="66"/>
      <c r="DG318" s="66"/>
      <c r="DH318" s="66"/>
      <c r="DI318" s="66"/>
      <c r="DJ318" s="82"/>
      <c r="DK318" s="82"/>
      <c r="DL318" s="66"/>
      <c r="DM318" s="66"/>
      <c r="DN318" s="66"/>
      <c r="DO318" s="66"/>
      <c r="DP318" s="66"/>
      <c r="DQ318" s="66"/>
      <c r="DR318" s="66"/>
      <c r="DS318" s="66"/>
      <c r="DT318" s="66"/>
      <c r="DU318" s="66"/>
      <c r="DV318" s="66" t="s">
        <v>2252</v>
      </c>
      <c r="DW318" s="66"/>
      <c r="DX318" s="66"/>
      <c r="DY318" s="66"/>
      <c r="DZ318" s="66"/>
      <c r="EA318" s="66"/>
      <c r="EB318" s="66"/>
      <c r="EC318" s="66" t="s">
        <v>2253</v>
      </c>
      <c r="ED318" s="66"/>
      <c r="EE318" s="66"/>
      <c r="EF318" s="66"/>
      <c r="EG318" s="66"/>
      <c r="EH318" s="66"/>
      <c r="EI318" s="66"/>
      <c r="EJ318" s="66"/>
      <c r="EK318" s="66"/>
      <c r="EL318" s="66"/>
      <c r="EM318" s="66"/>
      <c r="EN318" s="66"/>
      <c r="EO318" s="66"/>
      <c r="EP318" s="66"/>
      <c r="EQ318" s="66"/>
      <c r="ER318" s="66"/>
      <c r="ES318" s="66"/>
      <c r="ET318" s="66"/>
      <c r="EU318" s="66"/>
      <c r="EV318" s="66"/>
      <c r="EW318" s="66"/>
      <c r="EX318" s="66"/>
      <c r="EY318" s="66"/>
      <c r="EZ318" s="66"/>
      <c r="FA318" s="66"/>
      <c r="FB318" s="66"/>
      <c r="FC318" s="66"/>
      <c r="FD318" s="66"/>
      <c r="FE318" s="66"/>
      <c r="FF318" s="66"/>
      <c r="FG318" s="66"/>
      <c r="FH318" s="66"/>
      <c r="FI318" s="66"/>
      <c r="FJ318" s="66"/>
      <c r="FK318" s="66"/>
      <c r="FL318" s="66"/>
      <c r="FM318" s="66"/>
      <c r="FN318" s="66"/>
      <c r="FO318" s="66"/>
      <c r="FP318" s="66"/>
      <c r="FQ318" s="66"/>
      <c r="FR318" s="66"/>
      <c r="FS318" s="66"/>
      <c r="FT318" s="66"/>
      <c r="FU318" s="66"/>
      <c r="FV318" s="66"/>
      <c r="FW318" s="66"/>
      <c r="FX318" s="66"/>
      <c r="FY318" s="66"/>
      <c r="FZ318" s="66"/>
      <c r="GA318" s="66"/>
      <c r="GB318" s="66"/>
      <c r="GC318" s="66"/>
      <c r="GD318" s="66"/>
      <c r="GE318" s="66"/>
      <c r="GF318" s="66"/>
      <c r="GG318" s="66"/>
      <c r="GH318" s="66"/>
      <c r="GI318" s="66"/>
      <c r="GJ318" s="66"/>
      <c r="GK318" s="66"/>
      <c r="GL318" s="66"/>
      <c r="GM318" s="66"/>
      <c r="GN318" s="66"/>
      <c r="GO318" s="66"/>
      <c r="GP318" s="66"/>
      <c r="GQ318" s="66"/>
      <c r="GR318" s="66"/>
      <c r="GS318" s="66"/>
      <c r="GT318" s="66"/>
      <c r="GU318" s="66"/>
      <c r="GV318" s="66"/>
      <c r="GW318" s="66"/>
      <c r="GX318" s="66"/>
      <c r="GY318" s="66"/>
      <c r="GZ318" s="66"/>
      <c r="HA318" s="66"/>
      <c r="HB318" s="66"/>
      <c r="HC318" s="66"/>
      <c r="HD318" s="66"/>
      <c r="HE318" s="66"/>
      <c r="HF318" s="66"/>
      <c r="HG318" s="66"/>
      <c r="HH318" s="66"/>
      <c r="HI318" s="66"/>
      <c r="HJ318" s="66"/>
      <c r="HK318" s="66"/>
      <c r="HL318" s="66"/>
      <c r="HM318" s="66"/>
      <c r="HN318" s="66"/>
      <c r="HO318" s="66"/>
      <c r="HP318" s="66"/>
    </row>
    <row r="319" spans="1:224" s="61" customFormat="1" x14ac:dyDescent="0.2">
      <c r="A319" s="44">
        <f t="shared" ref="A319:A350" si="7">ROW()-6</f>
        <v>313</v>
      </c>
      <c r="B319" s="15" t="s">
        <v>1643</v>
      </c>
      <c r="C319" s="11" t="s">
        <v>17</v>
      </c>
      <c r="D319" s="11"/>
      <c r="E319" s="56">
        <v>2019.04</v>
      </c>
      <c r="F319" s="35" t="s">
        <v>617</v>
      </c>
      <c r="G319" s="17">
        <v>1612</v>
      </c>
      <c r="H319" s="17">
        <v>3610</v>
      </c>
      <c r="I319" s="37" t="s">
        <v>41</v>
      </c>
      <c r="J319" s="37" t="s">
        <v>50</v>
      </c>
      <c r="K319" s="8" t="s">
        <v>2474</v>
      </c>
      <c r="L319" s="60"/>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c r="BY319" s="66"/>
      <c r="BZ319" s="66"/>
      <c r="CA319" s="66"/>
      <c r="CB319" s="66"/>
      <c r="CC319" s="66"/>
      <c r="CD319" s="66"/>
      <c r="CE319" s="66"/>
      <c r="CF319" s="66"/>
      <c r="CG319" s="66"/>
      <c r="CH319" s="66"/>
      <c r="CI319" s="66"/>
      <c r="CJ319" s="66"/>
      <c r="CK319" s="66"/>
      <c r="CL319" s="66"/>
      <c r="CM319" s="66"/>
      <c r="CN319" s="66"/>
      <c r="CO319" s="66"/>
      <c r="CP319" s="66"/>
      <c r="CQ319" s="66"/>
      <c r="CR319" s="66"/>
      <c r="CS319" s="66"/>
      <c r="CT319" s="66"/>
      <c r="CU319" s="66"/>
      <c r="CV319" s="66"/>
      <c r="CW319" s="66"/>
      <c r="CX319" s="66"/>
      <c r="CY319" s="66"/>
      <c r="CZ319" s="66"/>
      <c r="DA319" s="66"/>
      <c r="DB319" s="66"/>
      <c r="DC319" s="66"/>
      <c r="DD319" s="66"/>
      <c r="DE319" s="66"/>
      <c r="DF319" s="66"/>
      <c r="DG319" s="66"/>
      <c r="DH319" s="66"/>
      <c r="DI319" s="66"/>
      <c r="DJ319" s="82"/>
      <c r="DK319" s="82"/>
      <c r="DL319" s="66"/>
      <c r="DM319" s="66"/>
      <c r="DN319" s="66"/>
      <c r="DO319" s="66"/>
      <c r="DP319" s="66"/>
      <c r="DQ319" s="66"/>
      <c r="DR319" s="66"/>
      <c r="DS319" s="66"/>
      <c r="DT319" s="66"/>
      <c r="DU319" s="66"/>
      <c r="DV319" s="66"/>
      <c r="DW319" s="66"/>
      <c r="DX319" s="66"/>
      <c r="DY319" s="66"/>
      <c r="DZ319" s="66"/>
      <c r="EA319" s="66"/>
      <c r="EB319" s="66"/>
      <c r="EC319" s="66"/>
      <c r="ED319" s="66"/>
      <c r="EE319" s="66"/>
      <c r="EF319" s="66"/>
      <c r="EG319" s="66"/>
      <c r="EH319" s="66"/>
      <c r="EI319" s="66"/>
      <c r="EJ319" s="66"/>
      <c r="EK319" s="66"/>
      <c r="EL319" s="66"/>
      <c r="EM319" s="66"/>
      <c r="EN319" s="66"/>
      <c r="EO319" s="66"/>
      <c r="EP319" s="66"/>
      <c r="EQ319" s="66"/>
      <c r="ER319" s="66"/>
      <c r="ES319" s="66"/>
      <c r="ET319" s="66"/>
      <c r="EU319" s="66"/>
      <c r="EV319" s="66"/>
      <c r="EW319" s="66"/>
      <c r="EX319" s="66"/>
      <c r="EY319" s="66"/>
      <c r="EZ319" s="66"/>
      <c r="FA319" s="66"/>
      <c r="FB319" s="66"/>
      <c r="FC319" s="66"/>
      <c r="FD319" s="66"/>
      <c r="FE319" s="66"/>
      <c r="FF319" s="66"/>
      <c r="FG319" s="66"/>
      <c r="FH319" s="66"/>
      <c r="FI319" s="66"/>
      <c r="FJ319" s="66"/>
      <c r="FK319" s="66"/>
      <c r="FL319" s="66"/>
      <c r="FM319" s="66"/>
      <c r="FN319" s="66"/>
      <c r="FO319" s="66"/>
      <c r="FP319" s="66"/>
      <c r="FQ319" s="66"/>
      <c r="FR319" s="66"/>
      <c r="FS319" s="66"/>
      <c r="FT319" s="66"/>
      <c r="FU319" s="66"/>
      <c r="FV319" s="66"/>
      <c r="FW319" s="66"/>
      <c r="FX319" s="66"/>
      <c r="FY319" s="66"/>
      <c r="FZ319" s="66"/>
      <c r="GA319" s="66"/>
      <c r="GB319" s="66"/>
      <c r="GC319" s="66"/>
      <c r="GD319" s="66"/>
      <c r="GE319" s="66"/>
      <c r="GF319" s="66"/>
      <c r="GG319" s="66"/>
      <c r="GH319" s="66"/>
      <c r="GI319" s="66"/>
      <c r="GJ319" s="66"/>
      <c r="GK319" s="66"/>
      <c r="GL319" s="66"/>
      <c r="GM319" s="66"/>
      <c r="GN319" s="66"/>
      <c r="GO319" s="66"/>
      <c r="GP319" s="66"/>
      <c r="GQ319" s="66"/>
      <c r="GR319" s="66"/>
      <c r="GS319" s="66"/>
      <c r="GT319" s="66"/>
      <c r="GU319" s="66"/>
      <c r="GV319" s="66"/>
      <c r="GW319" s="66"/>
      <c r="GX319" s="66"/>
      <c r="GY319" s="66"/>
      <c r="GZ319" s="66"/>
      <c r="HA319" s="66"/>
      <c r="HB319" s="66"/>
      <c r="HC319" s="66"/>
      <c r="HD319" s="66"/>
      <c r="HE319" s="66"/>
      <c r="HF319" s="66"/>
      <c r="HG319" s="66"/>
      <c r="HH319" s="66"/>
      <c r="HI319" s="66"/>
      <c r="HJ319" s="66"/>
      <c r="HK319" s="66"/>
      <c r="HL319" s="66"/>
      <c r="HM319" s="66"/>
      <c r="HN319" s="66"/>
      <c r="HO319" s="66"/>
      <c r="HP319" s="66"/>
    </row>
    <row r="320" spans="1:224" s="61" customFormat="1" x14ac:dyDescent="0.2">
      <c r="A320" s="44">
        <f t="shared" si="7"/>
        <v>314</v>
      </c>
      <c r="B320" s="15" t="s">
        <v>1644</v>
      </c>
      <c r="C320" s="11" t="s">
        <v>17</v>
      </c>
      <c r="D320" s="11"/>
      <c r="E320" s="56">
        <v>2019.04</v>
      </c>
      <c r="F320" s="35" t="s">
        <v>621</v>
      </c>
      <c r="G320" s="17">
        <v>845</v>
      </c>
      <c r="H320" s="17">
        <v>1767</v>
      </c>
      <c r="I320" s="50" t="s">
        <v>2211</v>
      </c>
      <c r="J320" s="37" t="s">
        <v>50</v>
      </c>
      <c r="K320" s="8"/>
      <c r="L320" s="60"/>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6"/>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66"/>
      <c r="DK320" s="66"/>
      <c r="DL320" s="66"/>
      <c r="DM320" s="66"/>
      <c r="DN320" s="66"/>
      <c r="DO320" s="66"/>
      <c r="DP320" s="66"/>
      <c r="DQ320" s="66"/>
      <c r="DR320" s="66"/>
      <c r="DS320" s="66"/>
      <c r="DT320" s="66"/>
      <c r="DU320" s="66"/>
      <c r="DV320" s="66"/>
      <c r="DW320" s="66"/>
      <c r="DX320" s="66"/>
      <c r="DY320" s="66"/>
      <c r="DZ320" s="66"/>
      <c r="EA320" s="66"/>
      <c r="EB320" s="66"/>
      <c r="EC320" s="66"/>
      <c r="ED320" s="66"/>
      <c r="EE320" s="66"/>
      <c r="EF320" s="66"/>
      <c r="EG320" s="66"/>
      <c r="EH320" s="66"/>
      <c r="EI320" s="66"/>
      <c r="EJ320" s="66"/>
      <c r="EK320" s="66"/>
      <c r="EL320" s="66"/>
      <c r="EM320" s="66"/>
      <c r="EN320" s="66"/>
      <c r="EO320" s="66"/>
      <c r="EP320" s="66"/>
      <c r="EQ320" s="66"/>
      <c r="ER320" s="66"/>
      <c r="ES320" s="66"/>
      <c r="ET320" s="66"/>
      <c r="EU320" s="66"/>
      <c r="EV320" s="66"/>
      <c r="EW320" s="66"/>
      <c r="EX320" s="66"/>
      <c r="EY320" s="66"/>
      <c r="EZ320" s="66"/>
      <c r="FA320" s="66"/>
      <c r="FB320" s="66"/>
      <c r="FC320" s="66"/>
      <c r="FD320" s="66"/>
      <c r="FE320" s="66"/>
      <c r="FF320" s="66"/>
      <c r="FG320" s="66"/>
      <c r="FH320" s="66"/>
      <c r="FI320" s="66"/>
      <c r="FJ320" s="66"/>
      <c r="FK320" s="66"/>
      <c r="FL320" s="66"/>
      <c r="FM320" s="66"/>
      <c r="FN320" s="66"/>
      <c r="FO320" s="66"/>
      <c r="FP320" s="66"/>
      <c r="FQ320" s="66"/>
      <c r="FR320" s="66"/>
      <c r="FS320" s="66"/>
      <c r="FT320" s="66"/>
      <c r="FU320" s="66"/>
      <c r="FV320" s="66"/>
      <c r="FW320" s="66"/>
      <c r="FX320" s="66"/>
      <c r="FY320" s="66"/>
      <c r="FZ320" s="66"/>
      <c r="GA320" s="66"/>
      <c r="GB320" s="66"/>
      <c r="GC320" s="66"/>
      <c r="GD320" s="66"/>
      <c r="GE320" s="66"/>
      <c r="GF320" s="66"/>
      <c r="GG320" s="66"/>
      <c r="GH320" s="66"/>
      <c r="GI320" s="66"/>
      <c r="GJ320" s="66"/>
      <c r="GK320" s="66"/>
      <c r="GL320" s="66"/>
      <c r="GM320" s="66"/>
      <c r="GN320" s="66"/>
      <c r="GO320" s="66"/>
      <c r="GP320" s="66"/>
      <c r="GQ320" s="66"/>
      <c r="GR320" s="66"/>
      <c r="GS320" s="66"/>
      <c r="GT320" s="66"/>
      <c r="GU320" s="66"/>
      <c r="GV320" s="66"/>
      <c r="GW320" s="66"/>
      <c r="GX320" s="66"/>
      <c r="GY320" s="66"/>
      <c r="GZ320" s="66"/>
      <c r="HA320" s="66"/>
      <c r="HB320" s="66"/>
      <c r="HC320" s="66"/>
      <c r="HD320" s="66"/>
      <c r="HE320" s="66"/>
      <c r="HF320" s="66"/>
      <c r="HG320" s="66"/>
      <c r="HH320" s="66"/>
      <c r="HI320" s="66"/>
      <c r="HJ320" s="66"/>
      <c r="HK320" s="66"/>
      <c r="HL320" s="66"/>
      <c r="HM320" s="66"/>
      <c r="HN320" s="66"/>
      <c r="HO320" s="66"/>
      <c r="HP320" s="66"/>
    </row>
    <row r="321" spans="1:224" s="61" customFormat="1" x14ac:dyDescent="0.2">
      <c r="A321" s="44">
        <f t="shared" si="7"/>
        <v>315</v>
      </c>
      <c r="B321" s="15" t="s">
        <v>1645</v>
      </c>
      <c r="C321" s="11" t="s">
        <v>17</v>
      </c>
      <c r="D321" s="11"/>
      <c r="E321" s="56">
        <v>2019.06</v>
      </c>
      <c r="F321" s="35" t="s">
        <v>639</v>
      </c>
      <c r="G321" s="17">
        <v>4168</v>
      </c>
      <c r="H321" s="17">
        <v>9571</v>
      </c>
      <c r="I321" s="37" t="s">
        <v>612</v>
      </c>
      <c r="J321" s="37" t="s">
        <v>33</v>
      </c>
      <c r="K321" s="8" t="s">
        <v>2637</v>
      </c>
      <c r="L321" s="60"/>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c r="CG321" s="66"/>
      <c r="CH321" s="66"/>
      <c r="CI321" s="66"/>
      <c r="CJ321" s="66"/>
      <c r="CK321" s="66"/>
      <c r="CL321" s="66"/>
      <c r="CM321" s="66"/>
      <c r="CN321" s="66"/>
      <c r="CO321" s="66"/>
      <c r="CP321" s="66"/>
      <c r="CQ321" s="66"/>
      <c r="CR321" s="66"/>
      <c r="CS321" s="66"/>
      <c r="CT321" s="66"/>
      <c r="CU321" s="66"/>
      <c r="CV321" s="66"/>
      <c r="CW321" s="66"/>
      <c r="CX321" s="66"/>
      <c r="CY321" s="66"/>
      <c r="CZ321" s="66"/>
      <c r="DA321" s="66"/>
      <c r="DB321" s="66"/>
      <c r="DC321" s="66"/>
      <c r="DD321" s="66"/>
      <c r="DE321" s="66"/>
      <c r="DF321" s="66"/>
      <c r="DG321" s="66"/>
      <c r="DH321" s="66"/>
      <c r="DI321" s="66"/>
      <c r="DJ321" s="66"/>
      <c r="DK321" s="66"/>
      <c r="DL321" s="66"/>
      <c r="DM321" s="66"/>
      <c r="DN321" s="66"/>
      <c r="DO321" s="66"/>
      <c r="DP321" s="66"/>
      <c r="DQ321" s="66"/>
      <c r="DR321" s="66"/>
      <c r="DS321" s="66"/>
      <c r="DT321" s="66"/>
      <c r="DU321" s="66"/>
      <c r="DV321" s="66"/>
      <c r="DW321" s="66"/>
      <c r="DX321" s="66"/>
      <c r="DY321" s="66"/>
      <c r="DZ321" s="66"/>
      <c r="EA321" s="66"/>
      <c r="EB321" s="66"/>
      <c r="EC321" s="66" t="s">
        <v>2255</v>
      </c>
      <c r="ED321" s="66"/>
      <c r="EE321" s="66"/>
      <c r="EF321" s="66"/>
      <c r="EG321" s="66"/>
      <c r="EH321" s="66"/>
      <c r="EI321" s="66"/>
      <c r="EJ321" s="66"/>
      <c r="EK321" s="66"/>
      <c r="EL321" s="66"/>
      <c r="EM321" s="66"/>
      <c r="EN321" s="66"/>
      <c r="EO321" s="66"/>
      <c r="EP321" s="66"/>
      <c r="EQ321" s="66"/>
      <c r="ER321" s="66"/>
      <c r="ES321" s="66"/>
      <c r="ET321" s="66"/>
      <c r="EU321" s="66"/>
      <c r="EV321" s="66"/>
      <c r="EW321" s="66"/>
      <c r="EX321" s="66"/>
      <c r="EY321" s="66"/>
      <c r="EZ321" s="66"/>
      <c r="FA321" s="66"/>
      <c r="FB321" s="66"/>
      <c r="FC321" s="66"/>
      <c r="FD321" s="66"/>
      <c r="FE321" s="66"/>
      <c r="FF321" s="66"/>
      <c r="FG321" s="66"/>
      <c r="FH321" s="66"/>
      <c r="FI321" s="66"/>
      <c r="FJ321" s="66"/>
      <c r="FK321" s="66"/>
      <c r="FL321" s="66"/>
      <c r="FM321" s="66"/>
      <c r="FN321" s="66"/>
      <c r="FO321" s="66"/>
      <c r="FP321" s="66"/>
      <c r="FQ321" s="66"/>
      <c r="FR321" s="66"/>
      <c r="FS321" s="66"/>
      <c r="FT321" s="66"/>
      <c r="FU321" s="66"/>
      <c r="FV321" s="66"/>
      <c r="FW321" s="66"/>
      <c r="FX321" s="66"/>
      <c r="FY321" s="66"/>
      <c r="FZ321" s="66"/>
      <c r="GA321" s="66"/>
      <c r="GB321" s="66"/>
      <c r="GC321" s="66"/>
      <c r="GD321" s="66"/>
      <c r="GE321" s="66"/>
      <c r="GF321" s="66"/>
      <c r="GG321" s="66"/>
      <c r="GH321" s="66"/>
      <c r="GI321" s="66"/>
      <c r="GJ321" s="66"/>
      <c r="GK321" s="66"/>
      <c r="GL321" s="66"/>
      <c r="GM321" s="66"/>
      <c r="GN321" s="66"/>
      <c r="GO321" s="66"/>
      <c r="GP321" s="66"/>
      <c r="GQ321" s="66"/>
      <c r="GR321" s="66"/>
      <c r="GS321" s="66"/>
      <c r="GT321" s="66"/>
      <c r="GU321" s="66"/>
      <c r="GV321" s="66"/>
      <c r="GW321" s="66"/>
      <c r="GX321" s="66"/>
      <c r="GY321" s="66"/>
      <c r="GZ321" s="66"/>
      <c r="HA321" s="66"/>
      <c r="HB321" s="66"/>
      <c r="HC321" s="66"/>
      <c r="HD321" s="66"/>
      <c r="HE321" s="66"/>
      <c r="HF321" s="66"/>
      <c r="HG321" s="66"/>
      <c r="HH321" s="66"/>
      <c r="HI321" s="66"/>
      <c r="HJ321" s="66"/>
      <c r="HK321" s="66"/>
      <c r="HL321" s="66"/>
      <c r="HM321" s="66"/>
      <c r="HN321" s="66"/>
      <c r="HO321" s="66"/>
      <c r="HP321" s="66"/>
    </row>
    <row r="322" spans="1:224" s="61" customFormat="1" x14ac:dyDescent="0.2">
      <c r="A322" s="44">
        <f t="shared" si="7"/>
        <v>316</v>
      </c>
      <c r="B322" s="15" t="s">
        <v>1646</v>
      </c>
      <c r="C322" s="11" t="s">
        <v>17</v>
      </c>
      <c r="D322" s="11"/>
      <c r="E322" s="56">
        <v>2019.06</v>
      </c>
      <c r="F322" s="35" t="s">
        <v>638</v>
      </c>
      <c r="G322" s="17">
        <v>678</v>
      </c>
      <c r="H322" s="17">
        <v>1560</v>
      </c>
      <c r="I322" s="37" t="s">
        <v>612</v>
      </c>
      <c r="J322" s="37" t="s">
        <v>33</v>
      </c>
      <c r="K322" s="8"/>
      <c r="L322" s="60"/>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c r="CG322" s="66"/>
      <c r="CH322" s="66"/>
      <c r="CI322" s="66"/>
      <c r="CJ322" s="66"/>
      <c r="CK322" s="66"/>
      <c r="CL322" s="66"/>
      <c r="CM322" s="66"/>
      <c r="CN322" s="66"/>
      <c r="CO322" s="66"/>
      <c r="CP322" s="66"/>
      <c r="CQ322" s="66"/>
      <c r="CR322" s="66"/>
      <c r="CS322" s="66"/>
      <c r="CT322" s="66"/>
      <c r="CU322" s="66"/>
      <c r="CV322" s="66"/>
      <c r="CW322" s="66"/>
      <c r="CX322" s="66"/>
      <c r="CY322" s="66"/>
      <c r="CZ322" s="66"/>
      <c r="DA322" s="66"/>
      <c r="DB322" s="66"/>
      <c r="DC322" s="66"/>
      <c r="DD322" s="66"/>
      <c r="DE322" s="66"/>
      <c r="DF322" s="66"/>
      <c r="DG322" s="66"/>
      <c r="DH322" s="66"/>
      <c r="DI322" s="66"/>
      <c r="DJ322" s="66"/>
      <c r="DK322" s="66"/>
      <c r="DL322" s="66"/>
      <c r="DM322" s="66"/>
      <c r="DN322" s="66"/>
      <c r="DO322" s="66"/>
      <c r="DP322" s="66"/>
      <c r="DQ322" s="66"/>
      <c r="DR322" s="66"/>
      <c r="DS322" s="66"/>
      <c r="DT322" s="66"/>
      <c r="DU322" s="66"/>
      <c r="DV322" s="66"/>
      <c r="DW322" s="66"/>
      <c r="DX322" s="66"/>
      <c r="DY322" s="66"/>
      <c r="DZ322" s="66"/>
      <c r="EA322" s="66"/>
      <c r="EB322" s="66"/>
      <c r="EC322" s="66"/>
      <c r="ED322" s="66" t="s">
        <v>2257</v>
      </c>
      <c r="EE322" s="66"/>
      <c r="EF322" s="66"/>
      <c r="EG322" s="66"/>
      <c r="EH322" s="66"/>
      <c r="EI322" s="66"/>
      <c r="EJ322" s="66"/>
      <c r="EK322" s="66"/>
      <c r="EL322" s="66"/>
      <c r="EM322" s="66"/>
      <c r="EN322" s="66"/>
      <c r="EO322" s="66"/>
      <c r="EP322" s="66"/>
      <c r="EQ322" s="66"/>
      <c r="ER322" s="66"/>
      <c r="ES322" s="66"/>
      <c r="ET322" s="66"/>
      <c r="EU322" s="66"/>
      <c r="EV322" s="66"/>
      <c r="EW322" s="66"/>
      <c r="EX322" s="66"/>
      <c r="EY322" s="66"/>
      <c r="EZ322" s="66"/>
      <c r="FA322" s="66"/>
      <c r="FB322" s="66"/>
      <c r="FC322" s="66"/>
      <c r="FD322" s="66"/>
      <c r="FE322" s="66"/>
      <c r="FF322" s="66"/>
      <c r="FG322" s="66"/>
      <c r="FH322" s="66"/>
      <c r="FI322" s="66"/>
      <c r="FJ322" s="66"/>
      <c r="FK322" s="66"/>
      <c r="FL322" s="66"/>
      <c r="FM322" s="66"/>
      <c r="FN322" s="66"/>
      <c r="FO322" s="66"/>
      <c r="FP322" s="66"/>
      <c r="FQ322" s="66"/>
      <c r="FR322" s="66"/>
      <c r="FS322" s="66"/>
      <c r="FT322" s="66"/>
      <c r="FU322" s="66"/>
      <c r="FV322" s="66"/>
      <c r="FW322" s="66"/>
      <c r="FX322" s="66"/>
      <c r="FY322" s="66"/>
      <c r="FZ322" s="66"/>
      <c r="GA322" s="66"/>
      <c r="GB322" s="66"/>
      <c r="GC322" s="66"/>
      <c r="GD322" s="66"/>
      <c r="GE322" s="66"/>
      <c r="GF322" s="66"/>
      <c r="GG322" s="66"/>
      <c r="GH322" s="66"/>
      <c r="GI322" s="66"/>
      <c r="GJ322" s="66"/>
      <c r="GK322" s="66"/>
      <c r="GL322" s="66"/>
      <c r="GM322" s="66"/>
      <c r="GN322" s="66"/>
      <c r="GO322" s="66"/>
      <c r="GP322" s="66"/>
      <c r="GQ322" s="66"/>
      <c r="GR322" s="66"/>
      <c r="GS322" s="66"/>
      <c r="GT322" s="66"/>
      <c r="GU322" s="66"/>
      <c r="GV322" s="66"/>
      <c r="GW322" s="66"/>
      <c r="GX322" s="66"/>
      <c r="GY322" s="66"/>
      <c r="GZ322" s="66"/>
      <c r="HA322" s="66"/>
      <c r="HB322" s="66"/>
      <c r="HC322" s="66"/>
      <c r="HD322" s="66"/>
      <c r="HE322" s="66"/>
      <c r="HF322" s="66"/>
      <c r="HG322" s="66"/>
      <c r="HH322" s="66"/>
      <c r="HI322" s="66"/>
      <c r="HJ322" s="66"/>
      <c r="HK322" s="66"/>
      <c r="HL322" s="66"/>
      <c r="HM322" s="66"/>
      <c r="HN322" s="66"/>
      <c r="HO322" s="66"/>
      <c r="HP322" s="66"/>
    </row>
    <row r="323" spans="1:224" s="61" customFormat="1" x14ac:dyDescent="0.2">
      <c r="A323" s="44">
        <f t="shared" si="7"/>
        <v>317</v>
      </c>
      <c r="B323" s="15" t="s">
        <v>1647</v>
      </c>
      <c r="C323" s="11" t="s">
        <v>17</v>
      </c>
      <c r="D323" s="11"/>
      <c r="E323" s="56">
        <v>2019.07</v>
      </c>
      <c r="F323" s="35" t="s">
        <v>654</v>
      </c>
      <c r="G323" s="17">
        <v>14385</v>
      </c>
      <c r="H323" s="17">
        <v>24275</v>
      </c>
      <c r="I323" s="37" t="s">
        <v>612</v>
      </c>
      <c r="J323" s="37" t="s">
        <v>33</v>
      </c>
      <c r="K323" s="8" t="s">
        <v>2628</v>
      </c>
      <c r="L323" s="60"/>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c r="ED323" s="66"/>
      <c r="EE323" s="66"/>
      <c r="EF323" s="66"/>
      <c r="EG323" s="66"/>
      <c r="EH323" s="66"/>
      <c r="EI323" s="66"/>
      <c r="EJ323" s="66"/>
      <c r="EK323" s="66"/>
      <c r="EL323" s="66"/>
      <c r="EM323" s="66"/>
      <c r="EN323" s="66"/>
      <c r="EO323" s="66"/>
      <c r="EP323" s="66"/>
      <c r="EQ323" s="66"/>
      <c r="ER323" s="66"/>
      <c r="ES323" s="66"/>
      <c r="ET323" s="66"/>
      <c r="EU323" s="66"/>
      <c r="EV323" s="66"/>
      <c r="EW323" s="66"/>
      <c r="EX323" s="66"/>
      <c r="EY323" s="66"/>
      <c r="EZ323" s="66"/>
      <c r="FA323" s="66"/>
      <c r="FB323" s="66"/>
      <c r="FC323" s="66"/>
      <c r="FD323" s="66"/>
      <c r="FE323" s="66"/>
      <c r="FF323" s="66"/>
      <c r="FG323" s="66"/>
      <c r="FH323" s="66"/>
      <c r="FI323" s="66"/>
      <c r="FJ323" s="66"/>
      <c r="FK323" s="66"/>
      <c r="FL323" s="66"/>
      <c r="FM323" s="66"/>
      <c r="FN323" s="66"/>
      <c r="FO323" s="66"/>
      <c r="FP323" s="66"/>
      <c r="FQ323" s="66"/>
      <c r="FR323" s="66"/>
      <c r="FS323" s="66"/>
      <c r="FT323" s="66"/>
      <c r="FU323" s="66"/>
      <c r="FV323" s="66"/>
      <c r="FW323" s="66"/>
      <c r="FX323" s="66"/>
      <c r="FY323" s="66"/>
      <c r="FZ323" s="66"/>
      <c r="GA323" s="66"/>
      <c r="GB323" s="66"/>
      <c r="GC323" s="66"/>
      <c r="GD323" s="66"/>
      <c r="GE323" s="66"/>
      <c r="GF323" s="66"/>
      <c r="GG323" s="66"/>
      <c r="GH323" s="66"/>
      <c r="GI323" s="66"/>
      <c r="GJ323" s="66"/>
      <c r="GK323" s="66"/>
      <c r="GL323" s="66"/>
      <c r="GM323" s="66"/>
      <c r="GN323" s="66"/>
      <c r="GO323" s="66"/>
      <c r="GP323" s="66"/>
      <c r="GQ323" s="66"/>
      <c r="GR323" s="66"/>
      <c r="GS323" s="66"/>
      <c r="GT323" s="66"/>
      <c r="GU323" s="66"/>
      <c r="GV323" s="66"/>
      <c r="GW323" s="66"/>
      <c r="GX323" s="66"/>
      <c r="GY323" s="66"/>
      <c r="GZ323" s="66"/>
      <c r="HA323" s="66"/>
      <c r="HB323" s="66"/>
      <c r="HC323" s="66"/>
      <c r="HD323" s="66"/>
      <c r="HE323" s="66"/>
      <c r="HF323" s="66"/>
      <c r="HG323" s="66"/>
      <c r="HH323" s="66"/>
      <c r="HI323" s="66"/>
      <c r="HJ323" s="66"/>
      <c r="HK323" s="66"/>
      <c r="HL323" s="66"/>
      <c r="HM323" s="66"/>
      <c r="HN323" s="66"/>
      <c r="HO323" s="66"/>
      <c r="HP323" s="66"/>
    </row>
    <row r="324" spans="1:224" s="61" customFormat="1" x14ac:dyDescent="0.2">
      <c r="A324" s="44">
        <f t="shared" si="7"/>
        <v>318</v>
      </c>
      <c r="B324" s="15" t="s">
        <v>1648</v>
      </c>
      <c r="C324" s="11" t="s">
        <v>17</v>
      </c>
      <c r="D324" s="11"/>
      <c r="E324" s="56">
        <v>2019.07</v>
      </c>
      <c r="F324" s="35" t="s">
        <v>653</v>
      </c>
      <c r="G324" s="17">
        <v>5124</v>
      </c>
      <c r="H324" s="17">
        <v>12226</v>
      </c>
      <c r="I324" s="37" t="s">
        <v>612</v>
      </c>
      <c r="J324" s="37" t="s">
        <v>33</v>
      </c>
      <c r="K324" s="8" t="s">
        <v>2626</v>
      </c>
      <c r="L324" s="60"/>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66"/>
      <c r="DK324" s="66"/>
      <c r="DL324" s="66"/>
      <c r="DM324" s="66"/>
      <c r="DN324" s="66"/>
      <c r="DO324" s="66"/>
      <c r="DP324" s="66"/>
      <c r="DQ324" s="66"/>
      <c r="DR324" s="66"/>
      <c r="DS324" s="66"/>
      <c r="DT324" s="66"/>
      <c r="DU324" s="66"/>
      <c r="DV324" s="66"/>
      <c r="DW324" s="66"/>
      <c r="DX324" s="66"/>
      <c r="DY324" s="66"/>
      <c r="DZ324" s="66"/>
      <c r="EA324" s="66"/>
      <c r="EB324" s="66"/>
      <c r="EC324" s="66"/>
      <c r="ED324" s="66"/>
      <c r="EE324" s="66"/>
      <c r="EF324" s="66"/>
      <c r="EG324" s="66"/>
      <c r="EH324" s="66"/>
      <c r="EI324" s="66"/>
      <c r="EJ324" s="66"/>
      <c r="EK324" s="66"/>
      <c r="EL324" s="66"/>
      <c r="EM324" s="66"/>
      <c r="EN324" s="66"/>
      <c r="EO324" s="66"/>
      <c r="EP324" s="66"/>
      <c r="EQ324" s="66"/>
      <c r="ER324" s="66"/>
      <c r="ES324" s="66"/>
      <c r="ET324" s="66"/>
      <c r="EU324" s="66"/>
      <c r="EV324" s="66"/>
      <c r="EW324" s="66"/>
      <c r="EX324" s="66"/>
      <c r="EY324" s="66"/>
      <c r="EZ324" s="66"/>
      <c r="FA324" s="66"/>
      <c r="FB324" s="66"/>
      <c r="FC324" s="66"/>
      <c r="FD324" s="66"/>
      <c r="FE324" s="66"/>
      <c r="FF324" s="66"/>
      <c r="FG324" s="66"/>
      <c r="FH324" s="66"/>
      <c r="FI324" s="66"/>
      <c r="FJ324" s="66"/>
      <c r="FK324" s="66"/>
      <c r="FL324" s="66"/>
      <c r="FM324" s="66"/>
      <c r="FN324" s="66"/>
      <c r="FO324" s="66"/>
      <c r="FP324" s="66"/>
      <c r="FQ324" s="66"/>
      <c r="FR324" s="66"/>
      <c r="FS324" s="66"/>
      <c r="FT324" s="66"/>
      <c r="FU324" s="66"/>
      <c r="FV324" s="66"/>
      <c r="FW324" s="66"/>
      <c r="FX324" s="66"/>
      <c r="FY324" s="66"/>
      <c r="FZ324" s="66"/>
      <c r="GA324" s="66"/>
      <c r="GB324" s="66"/>
      <c r="GC324" s="66"/>
      <c r="GD324" s="66"/>
      <c r="GE324" s="66"/>
      <c r="GF324" s="66"/>
      <c r="GG324" s="66"/>
      <c r="GH324" s="66"/>
      <c r="GI324" s="66"/>
      <c r="GJ324" s="66"/>
      <c r="GK324" s="66"/>
      <c r="GL324" s="66"/>
      <c r="GM324" s="66"/>
      <c r="GN324" s="66"/>
      <c r="GO324" s="66"/>
      <c r="GP324" s="66"/>
      <c r="GQ324" s="66"/>
      <c r="GR324" s="66"/>
      <c r="GS324" s="66"/>
      <c r="GT324" s="66"/>
      <c r="GU324" s="66"/>
      <c r="GV324" s="66"/>
      <c r="GW324" s="66"/>
      <c r="GX324" s="66"/>
      <c r="GY324" s="66"/>
      <c r="GZ324" s="66"/>
      <c r="HA324" s="66"/>
      <c r="HB324" s="66"/>
      <c r="HC324" s="66"/>
      <c r="HD324" s="66"/>
      <c r="HE324" s="66"/>
      <c r="HF324" s="66"/>
      <c r="HG324" s="66"/>
      <c r="HH324" s="66"/>
      <c r="HI324" s="66"/>
      <c r="HJ324" s="66"/>
      <c r="HK324" s="66"/>
      <c r="HL324" s="66"/>
      <c r="HM324" s="66"/>
      <c r="HN324" s="66"/>
      <c r="HO324" s="66"/>
      <c r="HP324" s="66"/>
    </row>
    <row r="325" spans="1:224" s="61" customFormat="1" x14ac:dyDescent="0.2">
      <c r="A325" s="44">
        <f t="shared" si="7"/>
        <v>319</v>
      </c>
      <c r="B325" s="15" t="s">
        <v>1649</v>
      </c>
      <c r="C325" s="11" t="s">
        <v>17</v>
      </c>
      <c r="D325" s="11"/>
      <c r="E325" s="56">
        <v>2019.07</v>
      </c>
      <c r="F325" s="35" t="s">
        <v>615</v>
      </c>
      <c r="G325" s="17">
        <v>2782</v>
      </c>
      <c r="H325" s="17">
        <v>6788</v>
      </c>
      <c r="I325" s="37" t="s">
        <v>612</v>
      </c>
      <c r="J325" s="37" t="s">
        <v>33</v>
      </c>
      <c r="K325" s="8"/>
      <c r="L325" s="60"/>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66"/>
      <c r="DK325" s="66"/>
      <c r="DL325" s="66"/>
      <c r="DM325" s="66"/>
      <c r="DN325" s="66"/>
      <c r="DO325" s="66"/>
      <c r="DP325" s="66"/>
      <c r="DQ325" s="66"/>
      <c r="DR325" s="66"/>
      <c r="DS325" s="66"/>
      <c r="DT325" s="66"/>
      <c r="DU325" s="66"/>
      <c r="DV325" s="66"/>
      <c r="DW325" s="66"/>
      <c r="DX325" s="66"/>
      <c r="DY325" s="66"/>
      <c r="DZ325" s="66"/>
      <c r="EA325" s="66"/>
      <c r="EB325" s="66"/>
      <c r="EC325" s="66"/>
      <c r="ED325" s="66"/>
      <c r="EE325" s="66"/>
      <c r="EF325" s="66"/>
      <c r="EG325" s="66"/>
      <c r="EH325" s="66"/>
      <c r="EI325" s="66"/>
      <c r="EJ325" s="66"/>
      <c r="EK325" s="66"/>
      <c r="EL325" s="66"/>
      <c r="EM325" s="66"/>
      <c r="EN325" s="66"/>
      <c r="EO325" s="66"/>
      <c r="EP325" s="66"/>
      <c r="EQ325" s="66"/>
      <c r="ER325" s="66"/>
      <c r="ES325" s="66"/>
      <c r="ET325" s="66"/>
      <c r="EU325" s="66"/>
      <c r="EV325" s="66"/>
      <c r="EW325" s="66"/>
      <c r="EX325" s="66"/>
      <c r="EY325" s="66"/>
      <c r="EZ325" s="66"/>
      <c r="FA325" s="66"/>
      <c r="FB325" s="66"/>
      <c r="FC325" s="66"/>
      <c r="FD325" s="66"/>
      <c r="FE325" s="66"/>
      <c r="FF325" s="66"/>
      <c r="FG325" s="66"/>
      <c r="FH325" s="66"/>
      <c r="FI325" s="66"/>
      <c r="FJ325" s="66"/>
      <c r="FK325" s="66"/>
      <c r="FL325" s="66"/>
      <c r="FM325" s="66"/>
      <c r="FN325" s="66"/>
      <c r="FO325" s="66"/>
      <c r="FP325" s="66"/>
      <c r="FQ325" s="66"/>
      <c r="FR325" s="66"/>
      <c r="FS325" s="66"/>
      <c r="FT325" s="66"/>
      <c r="FU325" s="66"/>
      <c r="FV325" s="66"/>
      <c r="FW325" s="66"/>
      <c r="FX325" s="66"/>
      <c r="FY325" s="66"/>
      <c r="FZ325" s="66"/>
      <c r="GA325" s="66"/>
      <c r="GB325" s="66"/>
      <c r="GC325" s="66"/>
      <c r="GD325" s="66"/>
      <c r="GE325" s="66"/>
      <c r="GF325" s="66"/>
      <c r="GG325" s="66"/>
      <c r="GH325" s="66"/>
      <c r="GI325" s="66"/>
      <c r="GJ325" s="66"/>
      <c r="GK325" s="66"/>
      <c r="GL325" s="66"/>
      <c r="GM325" s="66"/>
      <c r="GN325" s="66"/>
      <c r="GO325" s="66"/>
      <c r="GP325" s="66"/>
      <c r="GQ325" s="66"/>
      <c r="GR325" s="66"/>
      <c r="GS325" s="66"/>
      <c r="GT325" s="66"/>
      <c r="GU325" s="66"/>
      <c r="GV325" s="66"/>
      <c r="GW325" s="66"/>
      <c r="GX325" s="66"/>
      <c r="GY325" s="66"/>
      <c r="GZ325" s="66"/>
      <c r="HA325" s="66"/>
      <c r="HB325" s="66"/>
      <c r="HC325" s="66"/>
      <c r="HD325" s="66"/>
      <c r="HE325" s="66"/>
      <c r="HF325" s="66"/>
      <c r="HG325" s="66"/>
      <c r="HH325" s="66"/>
      <c r="HI325" s="66"/>
      <c r="HJ325" s="66"/>
      <c r="HK325" s="66"/>
      <c r="HL325" s="66"/>
      <c r="HM325" s="66"/>
      <c r="HN325" s="66"/>
      <c r="HO325" s="66"/>
      <c r="HP325" s="66"/>
    </row>
    <row r="326" spans="1:224" s="61" customFormat="1" x14ac:dyDescent="0.2">
      <c r="A326" s="44">
        <f t="shared" si="7"/>
        <v>320</v>
      </c>
      <c r="B326" s="15" t="s">
        <v>1650</v>
      </c>
      <c r="C326" s="11" t="s">
        <v>17</v>
      </c>
      <c r="D326" s="11"/>
      <c r="E326" s="56">
        <v>2019.07</v>
      </c>
      <c r="F326" s="35" t="s">
        <v>651</v>
      </c>
      <c r="G326" s="17">
        <v>1034</v>
      </c>
      <c r="H326" s="17">
        <v>2053</v>
      </c>
      <c r="I326" s="37" t="s">
        <v>612</v>
      </c>
      <c r="J326" s="37" t="s">
        <v>33</v>
      </c>
      <c r="K326" s="8"/>
      <c r="L326" s="60"/>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66"/>
      <c r="DK326" s="66"/>
      <c r="DL326" s="66"/>
      <c r="DM326" s="66"/>
      <c r="DN326" s="66"/>
      <c r="DO326" s="66"/>
      <c r="DP326" s="66"/>
      <c r="DQ326" s="66"/>
      <c r="DR326" s="66"/>
      <c r="DS326" s="66"/>
      <c r="DT326" s="66"/>
      <c r="DU326" s="66"/>
      <c r="DV326" s="66"/>
      <c r="DW326" s="66"/>
      <c r="DX326" s="66"/>
      <c r="DY326" s="66"/>
      <c r="DZ326" s="66"/>
      <c r="EA326" s="66"/>
      <c r="EB326" s="66"/>
      <c r="EC326" s="66"/>
      <c r="ED326" s="66"/>
      <c r="EE326" s="66"/>
      <c r="EF326" s="66"/>
      <c r="EG326" s="66"/>
      <c r="EH326" s="66"/>
      <c r="EI326" s="66"/>
      <c r="EJ326" s="66"/>
      <c r="EK326" s="66"/>
      <c r="EL326" s="66"/>
      <c r="EM326" s="66"/>
      <c r="EN326" s="66"/>
      <c r="EO326" s="66"/>
      <c r="EP326" s="66"/>
      <c r="EQ326" s="66"/>
      <c r="ER326" s="66"/>
      <c r="ES326" s="66"/>
      <c r="ET326" s="66"/>
      <c r="EU326" s="66"/>
      <c r="EV326" s="66"/>
      <c r="EW326" s="66"/>
      <c r="EX326" s="66"/>
      <c r="EY326" s="66"/>
      <c r="EZ326" s="66"/>
      <c r="FA326" s="66"/>
      <c r="FB326" s="66"/>
      <c r="FC326" s="66"/>
      <c r="FD326" s="66"/>
      <c r="FE326" s="66"/>
      <c r="FF326" s="66"/>
      <c r="FG326" s="66"/>
      <c r="FH326" s="66"/>
      <c r="FI326" s="66"/>
      <c r="FJ326" s="66"/>
      <c r="FK326" s="66"/>
      <c r="FL326" s="66"/>
      <c r="FM326" s="66"/>
      <c r="FN326" s="66"/>
      <c r="FO326" s="66"/>
      <c r="FP326" s="66"/>
      <c r="FQ326" s="66"/>
      <c r="FR326" s="66"/>
      <c r="FS326" s="66"/>
      <c r="FT326" s="66"/>
      <c r="FU326" s="66"/>
      <c r="FV326" s="66"/>
      <c r="FW326" s="66"/>
      <c r="FX326" s="66"/>
      <c r="FY326" s="66"/>
      <c r="FZ326" s="66"/>
      <c r="GA326" s="66"/>
      <c r="GB326" s="66"/>
      <c r="GC326" s="66"/>
      <c r="GD326" s="66"/>
      <c r="GE326" s="66"/>
      <c r="GF326" s="66"/>
      <c r="GG326" s="66"/>
      <c r="GH326" s="66"/>
      <c r="GI326" s="66"/>
      <c r="GJ326" s="66"/>
      <c r="GK326" s="66"/>
      <c r="GL326" s="66"/>
      <c r="GM326" s="66"/>
      <c r="GN326" s="66"/>
      <c r="GO326" s="66"/>
      <c r="GP326" s="66"/>
      <c r="GQ326" s="66"/>
      <c r="GR326" s="66"/>
      <c r="GS326" s="66"/>
      <c r="GT326" s="66"/>
      <c r="GU326" s="66"/>
      <c r="GV326" s="66"/>
      <c r="GW326" s="66"/>
      <c r="GX326" s="66"/>
      <c r="GY326" s="66"/>
      <c r="GZ326" s="66"/>
      <c r="HA326" s="66"/>
      <c r="HB326" s="66"/>
      <c r="HC326" s="66"/>
      <c r="HD326" s="66"/>
      <c r="HE326" s="66"/>
      <c r="HF326" s="66"/>
      <c r="HG326" s="66"/>
      <c r="HH326" s="66"/>
      <c r="HI326" s="66"/>
      <c r="HJ326" s="66"/>
      <c r="HK326" s="66"/>
      <c r="HL326" s="66"/>
      <c r="HM326" s="66"/>
      <c r="HN326" s="66"/>
      <c r="HO326" s="66"/>
      <c r="HP326" s="66"/>
    </row>
    <row r="327" spans="1:224" s="61" customFormat="1" x14ac:dyDescent="0.2">
      <c r="A327" s="44">
        <f t="shared" si="7"/>
        <v>321</v>
      </c>
      <c r="B327" s="15" t="s">
        <v>657</v>
      </c>
      <c r="C327" s="11" t="s">
        <v>17</v>
      </c>
      <c r="D327" s="11"/>
      <c r="E327" s="56">
        <v>2019.07</v>
      </c>
      <c r="F327" s="35" t="s">
        <v>621</v>
      </c>
      <c r="G327" s="17">
        <v>373</v>
      </c>
      <c r="H327" s="17">
        <v>774</v>
      </c>
      <c r="I327" s="37" t="s">
        <v>41</v>
      </c>
      <c r="J327" s="37" t="s">
        <v>2495</v>
      </c>
      <c r="K327" s="8"/>
      <c r="L327" s="71"/>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x14ac:dyDescent="0.2">
      <c r="A328" s="44">
        <f t="shared" si="7"/>
        <v>322</v>
      </c>
      <c r="B328" s="15" t="s">
        <v>1651</v>
      </c>
      <c r="C328" s="11" t="s">
        <v>17</v>
      </c>
      <c r="D328" s="11"/>
      <c r="E328" s="56">
        <v>2019.08</v>
      </c>
      <c r="F328" s="35" t="s">
        <v>659</v>
      </c>
      <c r="G328" s="17">
        <v>10173</v>
      </c>
      <c r="H328" s="17">
        <v>18784</v>
      </c>
      <c r="I328" s="37" t="s">
        <v>612</v>
      </c>
      <c r="J328" s="37" t="s">
        <v>33</v>
      </c>
      <c r="K328" s="8" t="s">
        <v>2638</v>
      </c>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s="61" customFormat="1" x14ac:dyDescent="0.2">
      <c r="A329" s="44">
        <f t="shared" si="7"/>
        <v>323</v>
      </c>
      <c r="B329" s="15" t="s">
        <v>1652</v>
      </c>
      <c r="C329" s="34" t="s">
        <v>17</v>
      </c>
      <c r="D329" s="34"/>
      <c r="E329" s="56">
        <v>2019.08</v>
      </c>
      <c r="F329" s="35" t="s">
        <v>637</v>
      </c>
      <c r="G329" s="17">
        <v>10516</v>
      </c>
      <c r="H329" s="17">
        <v>23339</v>
      </c>
      <c r="I329" s="37" t="s">
        <v>612</v>
      </c>
      <c r="J329" s="37" t="s">
        <v>33</v>
      </c>
      <c r="K329" s="45"/>
      <c r="L329" s="60"/>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c r="ED329" s="66"/>
      <c r="EE329" s="66"/>
      <c r="EF329" s="66"/>
      <c r="EG329" s="66"/>
      <c r="EH329" s="66"/>
      <c r="EI329" s="66"/>
      <c r="EJ329" s="66"/>
      <c r="EK329" s="66"/>
      <c r="EL329" s="66"/>
      <c r="EM329" s="66"/>
      <c r="EN329" s="66"/>
      <c r="EO329" s="66"/>
      <c r="EP329" s="66"/>
      <c r="EQ329" s="66"/>
      <c r="ER329" s="66"/>
      <c r="ES329" s="66"/>
      <c r="ET329" s="66"/>
      <c r="EU329" s="66"/>
      <c r="EV329" s="66"/>
      <c r="EW329" s="66"/>
      <c r="EX329" s="66"/>
      <c r="EY329" s="66"/>
      <c r="EZ329" s="66"/>
      <c r="FA329" s="66"/>
      <c r="FB329" s="66"/>
      <c r="FC329" s="66"/>
      <c r="FD329" s="66"/>
      <c r="FE329" s="66"/>
      <c r="FF329" s="66"/>
      <c r="FG329" s="66"/>
      <c r="FH329" s="66"/>
      <c r="FI329" s="66"/>
      <c r="FJ329" s="66"/>
      <c r="FK329" s="66"/>
      <c r="FL329" s="66"/>
      <c r="FM329" s="66"/>
      <c r="FN329" s="66"/>
      <c r="FO329" s="66"/>
      <c r="FP329" s="66"/>
      <c r="FQ329" s="66"/>
      <c r="FR329" s="66"/>
      <c r="FS329" s="66"/>
      <c r="FT329" s="66"/>
      <c r="FU329" s="66"/>
      <c r="FV329" s="66"/>
      <c r="FW329" s="66"/>
      <c r="FX329" s="66"/>
      <c r="FY329" s="66"/>
      <c r="FZ329" s="66"/>
      <c r="GA329" s="66"/>
      <c r="GB329" s="66"/>
      <c r="GC329" s="66"/>
      <c r="GD329" s="66"/>
      <c r="GE329" s="66"/>
      <c r="GF329" s="66"/>
      <c r="GG329" s="66"/>
      <c r="GH329" s="66"/>
      <c r="GI329" s="66"/>
      <c r="GJ329" s="66"/>
      <c r="GK329" s="66"/>
      <c r="GL329" s="66"/>
      <c r="GM329" s="66"/>
      <c r="GN329" s="66"/>
      <c r="GO329" s="66"/>
      <c r="GP329" s="66"/>
      <c r="GQ329" s="66"/>
      <c r="GR329" s="66"/>
      <c r="GS329" s="66"/>
      <c r="GT329" s="66"/>
      <c r="GU329" s="66"/>
      <c r="GV329" s="66"/>
      <c r="GW329" s="66"/>
      <c r="GX329" s="66"/>
      <c r="GY329" s="66"/>
      <c r="GZ329" s="66"/>
      <c r="HA329" s="66"/>
      <c r="HB329" s="66"/>
      <c r="HC329" s="66"/>
      <c r="HD329" s="66"/>
      <c r="HE329" s="66"/>
      <c r="HF329" s="66"/>
      <c r="HG329" s="66"/>
      <c r="HH329" s="66"/>
      <c r="HI329" s="66"/>
      <c r="HJ329" s="66"/>
      <c r="HK329" s="66"/>
      <c r="HL329" s="66"/>
      <c r="HM329" s="66"/>
      <c r="HN329" s="66"/>
      <c r="HO329" s="66"/>
      <c r="HP329" s="66"/>
    </row>
    <row r="330" spans="1:224" x14ac:dyDescent="0.2">
      <c r="A330" s="44">
        <f t="shared" si="7"/>
        <v>324</v>
      </c>
      <c r="B330" s="15" t="s">
        <v>1653</v>
      </c>
      <c r="C330" s="34" t="s">
        <v>17</v>
      </c>
      <c r="D330" s="34"/>
      <c r="E330" s="56">
        <v>2019.08</v>
      </c>
      <c r="F330" s="35" t="s">
        <v>663</v>
      </c>
      <c r="G330" s="17">
        <v>3951</v>
      </c>
      <c r="H330" s="17">
        <v>7604</v>
      </c>
      <c r="I330" s="37" t="s">
        <v>612</v>
      </c>
      <c r="J330" s="37" t="s">
        <v>33</v>
      </c>
      <c r="K330" s="8" t="s">
        <v>2628</v>
      </c>
    </row>
    <row r="331" spans="1:224" x14ac:dyDescent="0.2">
      <c r="A331" s="44">
        <f t="shared" si="7"/>
        <v>325</v>
      </c>
      <c r="B331" s="15" t="s">
        <v>1654</v>
      </c>
      <c r="C331" s="34" t="s">
        <v>17</v>
      </c>
      <c r="D331" s="34"/>
      <c r="E331" s="56">
        <v>2019.08</v>
      </c>
      <c r="F331" s="35" t="s">
        <v>664</v>
      </c>
      <c r="G331" s="17">
        <v>2775</v>
      </c>
      <c r="H331" s="17">
        <v>6369</v>
      </c>
      <c r="I331" s="50" t="s">
        <v>2639</v>
      </c>
      <c r="J331" s="37" t="s">
        <v>33</v>
      </c>
      <c r="K331" s="45"/>
    </row>
    <row r="332" spans="1:224" s="61" customFormat="1" x14ac:dyDescent="0.2">
      <c r="A332" s="44">
        <f t="shared" si="7"/>
        <v>326</v>
      </c>
      <c r="B332" s="15" t="s">
        <v>1655</v>
      </c>
      <c r="C332" s="15" t="s">
        <v>17</v>
      </c>
      <c r="D332" s="11"/>
      <c r="E332" s="56">
        <v>2019.09</v>
      </c>
      <c r="F332" s="35" t="s">
        <v>671</v>
      </c>
      <c r="G332" s="17">
        <v>3162</v>
      </c>
      <c r="H332" s="17">
        <v>7707</v>
      </c>
      <c r="I332" s="37" t="s">
        <v>41</v>
      </c>
      <c r="J332" s="37" t="s">
        <v>50</v>
      </c>
      <c r="K332" s="8"/>
      <c r="L332" s="60"/>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c r="EO332" s="66"/>
      <c r="EP332" s="66"/>
      <c r="EQ332" s="66"/>
      <c r="ER332" s="66"/>
      <c r="ES332" s="66"/>
      <c r="ET332" s="66"/>
      <c r="EU332" s="66"/>
      <c r="EV332" s="66"/>
      <c r="EW332" s="66"/>
      <c r="EX332" s="66"/>
      <c r="EY332" s="66"/>
      <c r="EZ332" s="66"/>
      <c r="FA332" s="66"/>
      <c r="FB332" s="66"/>
      <c r="FC332" s="66"/>
      <c r="FD332" s="66"/>
      <c r="FE332" s="66"/>
      <c r="FF332" s="66"/>
      <c r="FG332" s="66"/>
      <c r="FH332" s="66"/>
      <c r="FI332" s="66"/>
      <c r="FJ332" s="66"/>
      <c r="FK332" s="66"/>
      <c r="FL332" s="66"/>
      <c r="FM332" s="66"/>
      <c r="FN332" s="66"/>
      <c r="FO332" s="66"/>
      <c r="FP332" s="66"/>
      <c r="FQ332" s="66"/>
      <c r="FR332" s="66"/>
      <c r="FS332" s="66"/>
      <c r="FT332" s="66"/>
      <c r="FU332" s="66"/>
      <c r="FV332" s="66"/>
      <c r="FW332" s="66"/>
      <c r="FX332" s="66"/>
      <c r="FY332" s="66"/>
      <c r="FZ332" s="66"/>
      <c r="GA332" s="66"/>
      <c r="GB332" s="66"/>
      <c r="GC332" s="66"/>
      <c r="GD332" s="66"/>
      <c r="GE332" s="66"/>
      <c r="GF332" s="66"/>
      <c r="GG332" s="66"/>
      <c r="GH332" s="66"/>
      <c r="GI332" s="66"/>
      <c r="GJ332" s="66"/>
      <c r="GK332" s="66"/>
      <c r="GL332" s="66"/>
      <c r="GM332" s="66"/>
      <c r="GN332" s="66"/>
      <c r="GO332" s="66"/>
      <c r="GP332" s="66"/>
      <c r="GQ332" s="66"/>
      <c r="GR332" s="66"/>
      <c r="GS332" s="66"/>
      <c r="GT332" s="66"/>
      <c r="GU332" s="66"/>
      <c r="GV332" s="66"/>
      <c r="GW332" s="66"/>
      <c r="GX332" s="66"/>
      <c r="GY332" s="66"/>
      <c r="GZ332" s="66"/>
      <c r="HA332" s="66"/>
      <c r="HB332" s="66"/>
      <c r="HC332" s="66"/>
      <c r="HD332" s="66"/>
      <c r="HE332" s="66"/>
      <c r="HF332" s="66"/>
      <c r="HG332" s="66"/>
      <c r="HH332" s="66"/>
      <c r="HI332" s="66"/>
      <c r="HJ332" s="66"/>
      <c r="HK332" s="66"/>
      <c r="HL332" s="66"/>
      <c r="HM332" s="66"/>
      <c r="HN332" s="66"/>
      <c r="HO332" s="66"/>
      <c r="HP332" s="66"/>
    </row>
    <row r="333" spans="1:224" s="61" customFormat="1" x14ac:dyDescent="0.2">
      <c r="A333" s="44">
        <f t="shared" si="7"/>
        <v>327</v>
      </c>
      <c r="B333" s="15" t="s">
        <v>1656</v>
      </c>
      <c r="C333" s="15" t="s">
        <v>17</v>
      </c>
      <c r="D333" s="11"/>
      <c r="E333" s="56">
        <v>2019.09</v>
      </c>
      <c r="F333" s="35" t="s">
        <v>680</v>
      </c>
      <c r="G333" s="17">
        <v>617</v>
      </c>
      <c r="H333" s="17">
        <v>1608</v>
      </c>
      <c r="I333" s="37" t="s">
        <v>41</v>
      </c>
      <c r="J333" s="37" t="s">
        <v>50</v>
      </c>
      <c r="K333" s="8"/>
      <c r="L333" s="60"/>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c r="CG333" s="66"/>
      <c r="CH333" s="66"/>
      <c r="CI333" s="66"/>
      <c r="CJ333" s="66"/>
      <c r="CK333" s="66"/>
      <c r="CL333" s="66"/>
      <c r="CM333" s="66"/>
      <c r="CN333" s="66"/>
      <c r="CO333" s="66"/>
      <c r="CP333" s="66"/>
      <c r="CQ333" s="66"/>
      <c r="CR333" s="66"/>
      <c r="CS333" s="66"/>
      <c r="CT333" s="66"/>
      <c r="CU333" s="66"/>
      <c r="CV333" s="66"/>
      <c r="CW333" s="66"/>
      <c r="CX333" s="66"/>
      <c r="CY333" s="66"/>
      <c r="CZ333" s="66"/>
      <c r="DA333" s="66"/>
      <c r="DB333" s="66"/>
      <c r="DC333" s="66"/>
      <c r="DD333" s="66"/>
      <c r="DE333" s="66"/>
      <c r="DF333" s="66"/>
      <c r="DG333" s="66"/>
      <c r="DH333" s="66"/>
      <c r="DI333" s="66"/>
      <c r="DJ333" s="66"/>
      <c r="DK333" s="66"/>
      <c r="DL333" s="66"/>
      <c r="DM333" s="66"/>
      <c r="DN333" s="66"/>
      <c r="DO333" s="66"/>
      <c r="DP333" s="66"/>
      <c r="DQ333" s="66"/>
      <c r="DR333" s="66"/>
      <c r="DS333" s="66"/>
      <c r="DT333" s="66"/>
      <c r="DU333" s="66"/>
      <c r="DV333" s="66"/>
      <c r="DW333" s="66"/>
      <c r="DX333" s="66"/>
      <c r="DY333" s="66"/>
      <c r="DZ333" s="66"/>
      <c r="EA333" s="66"/>
      <c r="EB333" s="66"/>
      <c r="EC333" s="66"/>
      <c r="ED333" s="66"/>
      <c r="EE333" s="66"/>
      <c r="EF333" s="66"/>
      <c r="EG333" s="66"/>
      <c r="EH333" s="66"/>
      <c r="EI333" s="66"/>
      <c r="EJ333" s="66"/>
      <c r="EK333" s="66"/>
      <c r="EL333" s="66"/>
      <c r="EM333" s="66"/>
      <c r="EN333" s="66"/>
      <c r="EO333" s="66"/>
      <c r="EP333" s="66"/>
      <c r="EQ333" s="66"/>
      <c r="ER333" s="66"/>
      <c r="ES333" s="66"/>
      <c r="ET333" s="66"/>
      <c r="EU333" s="66"/>
      <c r="EV333" s="66"/>
      <c r="EW333" s="66"/>
      <c r="EX333" s="66"/>
      <c r="EY333" s="66"/>
      <c r="EZ333" s="66"/>
      <c r="FA333" s="66"/>
      <c r="FB333" s="66"/>
      <c r="FC333" s="66"/>
      <c r="FD333" s="66"/>
      <c r="FE333" s="66"/>
      <c r="FF333" s="66"/>
      <c r="FG333" s="66"/>
      <c r="FH333" s="66"/>
      <c r="FI333" s="66"/>
      <c r="FJ333" s="66"/>
      <c r="FK333" s="66"/>
      <c r="FL333" s="66"/>
      <c r="FM333" s="66"/>
      <c r="FN333" s="66"/>
      <c r="FO333" s="66"/>
      <c r="FP333" s="66"/>
      <c r="FQ333" s="66"/>
      <c r="FR333" s="66"/>
      <c r="FS333" s="66"/>
      <c r="FT333" s="66"/>
      <c r="FU333" s="66"/>
      <c r="FV333" s="66"/>
      <c r="FW333" s="66"/>
      <c r="FX333" s="66"/>
      <c r="FY333" s="66"/>
      <c r="FZ333" s="66"/>
      <c r="GA333" s="66"/>
      <c r="GB333" s="66"/>
      <c r="GC333" s="66"/>
      <c r="GD333" s="66"/>
      <c r="GE333" s="66"/>
      <c r="GF333" s="66"/>
      <c r="GG333" s="66"/>
      <c r="GH333" s="66"/>
      <c r="GI333" s="66"/>
      <c r="GJ333" s="66"/>
      <c r="GK333" s="66"/>
      <c r="GL333" s="66"/>
      <c r="GM333" s="66"/>
      <c r="GN333" s="66"/>
      <c r="GO333" s="66"/>
      <c r="GP333" s="66"/>
      <c r="GQ333" s="66"/>
      <c r="GR333" s="66"/>
      <c r="GS333" s="66"/>
      <c r="GT333" s="66"/>
      <c r="GU333" s="66"/>
      <c r="GV333" s="66"/>
      <c r="GW333" s="66"/>
      <c r="GX333" s="66"/>
      <c r="GY333" s="66"/>
      <c r="GZ333" s="66"/>
      <c r="HA333" s="66"/>
      <c r="HB333" s="66"/>
      <c r="HC333" s="66"/>
      <c r="HD333" s="66"/>
      <c r="HE333" s="66"/>
      <c r="HF333" s="66"/>
      <c r="HG333" s="66"/>
      <c r="HH333" s="66"/>
      <c r="HI333" s="66"/>
      <c r="HJ333" s="66"/>
      <c r="HK333" s="66"/>
      <c r="HL333" s="66"/>
      <c r="HM333" s="66"/>
      <c r="HN333" s="66"/>
      <c r="HO333" s="66"/>
      <c r="HP333" s="66"/>
    </row>
    <row r="334" spans="1:224" s="61" customFormat="1" x14ac:dyDescent="0.2">
      <c r="A334" s="44">
        <f t="shared" si="7"/>
        <v>328</v>
      </c>
      <c r="B334" s="15" t="s">
        <v>1657</v>
      </c>
      <c r="C334" s="11" t="s">
        <v>17</v>
      </c>
      <c r="D334" s="11"/>
      <c r="E334" s="56" t="s">
        <v>936</v>
      </c>
      <c r="F334" s="35" t="s">
        <v>615</v>
      </c>
      <c r="G334" s="17">
        <v>841</v>
      </c>
      <c r="H334" s="17">
        <v>2183</v>
      </c>
      <c r="I334" s="37" t="s">
        <v>41</v>
      </c>
      <c r="J334" s="37" t="s">
        <v>50</v>
      </c>
      <c r="K334" s="8"/>
      <c r="L334" s="60"/>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c r="EO334" s="66"/>
      <c r="EP334" s="66"/>
      <c r="EQ334" s="66"/>
      <c r="ER334" s="66"/>
      <c r="ES334" s="66"/>
      <c r="ET334" s="66"/>
      <c r="EU334" s="66"/>
      <c r="EV334" s="66"/>
      <c r="EW334" s="66"/>
      <c r="EX334" s="66"/>
      <c r="EY334" s="66"/>
      <c r="EZ334" s="66"/>
      <c r="FA334" s="66"/>
      <c r="FB334" s="66"/>
      <c r="FC334" s="66"/>
      <c r="FD334" s="66"/>
      <c r="FE334" s="66"/>
      <c r="FF334" s="66"/>
      <c r="FG334" s="66"/>
      <c r="FH334" s="66"/>
      <c r="FI334" s="66"/>
      <c r="FJ334" s="66"/>
      <c r="FK334" s="66"/>
      <c r="FL334" s="66"/>
      <c r="FM334" s="66"/>
      <c r="FN334" s="66"/>
      <c r="FO334" s="66"/>
      <c r="FP334" s="66"/>
      <c r="FQ334" s="66"/>
      <c r="FR334" s="66"/>
      <c r="FS334" s="66"/>
      <c r="FT334" s="66"/>
      <c r="FU334" s="66"/>
      <c r="FV334" s="66"/>
      <c r="FW334" s="66"/>
      <c r="FX334" s="66"/>
      <c r="FY334" s="66"/>
      <c r="FZ334" s="66"/>
      <c r="GA334" s="66"/>
      <c r="GB334" s="66"/>
      <c r="GC334" s="66"/>
      <c r="GD334" s="66"/>
      <c r="GE334" s="66"/>
      <c r="GF334" s="66"/>
      <c r="GG334" s="66"/>
      <c r="GH334" s="66"/>
      <c r="GI334" s="66"/>
      <c r="GJ334" s="66"/>
      <c r="GK334" s="66"/>
      <c r="GL334" s="66"/>
      <c r="GM334" s="66"/>
      <c r="GN334" s="66"/>
      <c r="GO334" s="66"/>
      <c r="GP334" s="66"/>
      <c r="GQ334" s="66"/>
      <c r="GR334" s="66"/>
      <c r="GS334" s="66"/>
      <c r="GT334" s="66"/>
      <c r="GU334" s="66"/>
      <c r="GV334" s="66"/>
      <c r="GW334" s="66"/>
      <c r="GX334" s="66"/>
      <c r="GY334" s="66"/>
      <c r="GZ334" s="66"/>
      <c r="HA334" s="66"/>
      <c r="HB334" s="66"/>
      <c r="HC334" s="66"/>
      <c r="HD334" s="66"/>
      <c r="HE334" s="66"/>
      <c r="HF334" s="66"/>
      <c r="HG334" s="66"/>
      <c r="HH334" s="66"/>
      <c r="HI334" s="66"/>
      <c r="HJ334" s="66"/>
      <c r="HK334" s="66"/>
      <c r="HL334" s="66"/>
      <c r="HM334" s="66"/>
      <c r="HN334" s="66"/>
      <c r="HO334" s="66"/>
      <c r="HP334" s="66"/>
    </row>
    <row r="335" spans="1:224" s="61" customFormat="1" x14ac:dyDescent="0.2">
      <c r="A335" s="44">
        <f t="shared" si="7"/>
        <v>329</v>
      </c>
      <c r="B335" s="15" t="s">
        <v>1658</v>
      </c>
      <c r="C335" s="11" t="s">
        <v>17</v>
      </c>
      <c r="D335" s="11"/>
      <c r="E335" s="56" t="s">
        <v>936</v>
      </c>
      <c r="F335" s="35" t="s">
        <v>688</v>
      </c>
      <c r="G335" s="17">
        <v>188</v>
      </c>
      <c r="H335" s="17">
        <v>413</v>
      </c>
      <c r="I335" s="37" t="s">
        <v>41</v>
      </c>
      <c r="J335" s="37" t="s">
        <v>50</v>
      </c>
      <c r="K335" s="8" t="s">
        <v>2474</v>
      </c>
      <c r="L335" s="60"/>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s="61" customFormat="1" x14ac:dyDescent="0.2">
      <c r="A336" s="44">
        <f t="shared" si="7"/>
        <v>330</v>
      </c>
      <c r="B336" s="15" t="s">
        <v>1659</v>
      </c>
      <c r="C336" s="34" t="s">
        <v>17</v>
      </c>
      <c r="D336" s="34"/>
      <c r="E336" s="56">
        <v>2019.11</v>
      </c>
      <c r="F336" s="35" t="s">
        <v>618</v>
      </c>
      <c r="G336" s="17">
        <v>807</v>
      </c>
      <c r="H336" s="17">
        <v>1613</v>
      </c>
      <c r="I336" s="37" t="s">
        <v>41</v>
      </c>
      <c r="J336" s="37" t="s">
        <v>50</v>
      </c>
      <c r="K336" s="8" t="s">
        <v>2651</v>
      </c>
      <c r="L336" s="60"/>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c r="EO336" s="66"/>
      <c r="EP336" s="66"/>
      <c r="EQ336" s="66"/>
      <c r="ER336" s="66"/>
      <c r="ES336" s="66"/>
      <c r="ET336" s="66"/>
      <c r="EU336" s="66"/>
      <c r="EV336" s="66"/>
      <c r="EW336" s="66"/>
      <c r="EX336" s="66"/>
      <c r="EY336" s="66"/>
      <c r="EZ336" s="66"/>
      <c r="FA336" s="66"/>
      <c r="FB336" s="66"/>
      <c r="FC336" s="66"/>
      <c r="FD336" s="66"/>
      <c r="FE336" s="66"/>
      <c r="FF336" s="66"/>
      <c r="FG336" s="66"/>
      <c r="FH336" s="66"/>
      <c r="FI336" s="66"/>
      <c r="FJ336" s="66"/>
      <c r="FK336" s="66"/>
      <c r="FL336" s="66"/>
      <c r="FM336" s="66"/>
      <c r="FN336" s="66"/>
      <c r="FO336" s="66"/>
      <c r="FP336" s="66"/>
      <c r="FQ336" s="66"/>
      <c r="FR336" s="66"/>
      <c r="FS336" s="66"/>
      <c r="FT336" s="66"/>
      <c r="FU336" s="66"/>
      <c r="FV336" s="66"/>
      <c r="FW336" s="66"/>
      <c r="FX336" s="66"/>
      <c r="FY336" s="66"/>
      <c r="FZ336" s="66"/>
      <c r="GA336" s="66"/>
      <c r="GB336" s="66"/>
      <c r="GC336" s="66"/>
      <c r="GD336" s="66"/>
      <c r="GE336" s="66"/>
      <c r="GF336" s="66"/>
      <c r="GG336" s="66"/>
      <c r="GH336" s="66"/>
      <c r="GI336" s="66"/>
      <c r="GJ336" s="66"/>
      <c r="GK336" s="66"/>
      <c r="GL336" s="66"/>
      <c r="GM336" s="66"/>
      <c r="GN336" s="66"/>
      <c r="GO336" s="66"/>
      <c r="GP336" s="66"/>
      <c r="GQ336" s="66"/>
      <c r="GR336" s="66"/>
      <c r="GS336" s="66"/>
      <c r="GT336" s="66"/>
      <c r="GU336" s="66"/>
      <c r="GV336" s="66"/>
      <c r="GW336" s="66"/>
      <c r="GX336" s="66"/>
      <c r="GY336" s="66"/>
      <c r="GZ336" s="66"/>
      <c r="HA336" s="66"/>
      <c r="HB336" s="66"/>
      <c r="HC336" s="66"/>
      <c r="HD336" s="66"/>
      <c r="HE336" s="66"/>
      <c r="HF336" s="66"/>
      <c r="HG336" s="66"/>
      <c r="HH336" s="66"/>
      <c r="HI336" s="66"/>
      <c r="HJ336" s="66"/>
      <c r="HK336" s="66"/>
      <c r="HL336" s="66"/>
      <c r="HM336" s="66"/>
      <c r="HN336" s="66"/>
      <c r="HO336" s="66"/>
      <c r="HP336" s="66"/>
    </row>
    <row r="337" spans="1:239" s="61" customFormat="1" x14ac:dyDescent="0.2">
      <c r="A337" s="44">
        <f t="shared" si="7"/>
        <v>331</v>
      </c>
      <c r="B337" s="15" t="s">
        <v>1660</v>
      </c>
      <c r="C337" s="11" t="s">
        <v>17</v>
      </c>
      <c r="D337" s="11"/>
      <c r="E337" s="56">
        <v>2019.11</v>
      </c>
      <c r="F337" s="35" t="s">
        <v>693</v>
      </c>
      <c r="G337" s="17">
        <v>1149</v>
      </c>
      <c r="H337" s="17">
        <v>2365</v>
      </c>
      <c r="I337" s="37" t="s">
        <v>41</v>
      </c>
      <c r="J337" s="37" t="s">
        <v>50</v>
      </c>
      <c r="K337" s="8"/>
      <c r="L337" s="60"/>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c r="EO337" s="66"/>
      <c r="EP337" s="66"/>
      <c r="EQ337" s="66"/>
      <c r="ER337" s="66"/>
      <c r="ES337" s="66"/>
      <c r="ET337" s="66"/>
      <c r="EU337" s="66"/>
      <c r="EV337" s="66"/>
      <c r="EW337" s="66"/>
      <c r="EX337" s="66"/>
      <c r="EY337" s="66"/>
      <c r="EZ337" s="66"/>
      <c r="FA337" s="66"/>
      <c r="FB337" s="66"/>
      <c r="FC337" s="66"/>
      <c r="FD337" s="66"/>
      <c r="FE337" s="66"/>
      <c r="FF337" s="66"/>
      <c r="FG337" s="66"/>
      <c r="FH337" s="66"/>
      <c r="FI337" s="66"/>
      <c r="FJ337" s="66"/>
      <c r="FK337" s="66"/>
      <c r="FL337" s="66"/>
      <c r="FM337" s="66"/>
      <c r="FN337" s="66"/>
      <c r="FO337" s="66"/>
      <c r="FP337" s="66"/>
      <c r="FQ337" s="66"/>
      <c r="FR337" s="66"/>
      <c r="FS337" s="66"/>
      <c r="FT337" s="66"/>
      <c r="FU337" s="66"/>
      <c r="FV337" s="66"/>
      <c r="FW337" s="66"/>
      <c r="FX337" s="66"/>
      <c r="FY337" s="66"/>
      <c r="FZ337" s="66"/>
      <c r="GA337" s="66"/>
      <c r="GB337" s="66"/>
      <c r="GC337" s="66"/>
      <c r="GD337" s="66"/>
      <c r="GE337" s="66"/>
      <c r="GF337" s="66"/>
      <c r="GG337" s="66"/>
      <c r="GH337" s="66"/>
      <c r="GI337" s="66"/>
      <c r="GJ337" s="66"/>
      <c r="GK337" s="66"/>
      <c r="GL337" s="66"/>
      <c r="GM337" s="66"/>
      <c r="GN337" s="66"/>
      <c r="GO337" s="66"/>
      <c r="GP337" s="66"/>
      <c r="GQ337" s="66"/>
      <c r="GR337" s="66"/>
      <c r="GS337" s="66"/>
      <c r="GT337" s="66"/>
      <c r="GU337" s="66"/>
      <c r="GV337" s="66"/>
      <c r="GW337" s="66"/>
      <c r="GX337" s="66"/>
      <c r="GY337" s="66"/>
      <c r="GZ337" s="66"/>
      <c r="HA337" s="66"/>
      <c r="HB337" s="66"/>
      <c r="HC337" s="66"/>
      <c r="HD337" s="66"/>
      <c r="HE337" s="66"/>
      <c r="HF337" s="66"/>
      <c r="HG337" s="66"/>
      <c r="HH337" s="66"/>
      <c r="HI337" s="66"/>
      <c r="HJ337" s="66"/>
      <c r="HK337" s="66"/>
      <c r="HL337" s="66"/>
      <c r="HM337" s="66"/>
      <c r="HN337" s="66"/>
      <c r="HO337" s="66"/>
      <c r="HP337" s="66"/>
    </row>
    <row r="338" spans="1:239" s="61" customFormat="1" x14ac:dyDescent="0.2">
      <c r="A338" s="44">
        <f t="shared" si="7"/>
        <v>332</v>
      </c>
      <c r="B338" s="15" t="s">
        <v>1661</v>
      </c>
      <c r="C338" s="15" t="s">
        <v>17</v>
      </c>
      <c r="D338" s="11"/>
      <c r="E338" s="56">
        <v>2019.12</v>
      </c>
      <c r="F338" s="35" t="s">
        <v>704</v>
      </c>
      <c r="G338" s="17">
        <v>693</v>
      </c>
      <c r="H338" s="17">
        <v>1568</v>
      </c>
      <c r="I338" s="37" t="s">
        <v>41</v>
      </c>
      <c r="J338" s="37" t="s">
        <v>50</v>
      </c>
      <c r="K338" s="8" t="s">
        <v>2633</v>
      </c>
      <c r="L338" s="60"/>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c r="EO338" s="66"/>
      <c r="EP338" s="66"/>
      <c r="EQ338" s="66"/>
      <c r="ER338" s="66"/>
      <c r="ES338" s="66"/>
      <c r="ET338" s="66"/>
      <c r="EU338" s="66"/>
      <c r="EV338" s="66"/>
      <c r="EW338" s="66"/>
      <c r="EX338" s="66"/>
      <c r="EY338" s="66"/>
      <c r="EZ338" s="66"/>
      <c r="FA338" s="66"/>
      <c r="FB338" s="66"/>
      <c r="FC338" s="66"/>
      <c r="FD338" s="66"/>
      <c r="FE338" s="66"/>
      <c r="FF338" s="66"/>
      <c r="FG338" s="66"/>
      <c r="FH338" s="66"/>
      <c r="FI338" s="66"/>
      <c r="FJ338" s="66"/>
      <c r="FK338" s="66"/>
      <c r="FL338" s="66"/>
      <c r="FM338" s="66"/>
      <c r="FN338" s="66"/>
      <c r="FO338" s="66"/>
      <c r="FP338" s="66"/>
      <c r="FQ338" s="66"/>
      <c r="FR338" s="66"/>
      <c r="FS338" s="66"/>
      <c r="FT338" s="66"/>
      <c r="FU338" s="66"/>
      <c r="FV338" s="66"/>
      <c r="FW338" s="66"/>
      <c r="FX338" s="66"/>
      <c r="FY338" s="66"/>
      <c r="FZ338" s="66"/>
      <c r="GA338" s="66"/>
      <c r="GB338" s="66"/>
      <c r="GC338" s="66"/>
      <c r="GD338" s="66"/>
      <c r="GE338" s="66"/>
      <c r="GF338" s="66"/>
      <c r="GG338" s="66"/>
      <c r="GH338" s="66"/>
      <c r="GI338" s="66"/>
      <c r="GJ338" s="66"/>
      <c r="GK338" s="66"/>
      <c r="GL338" s="66"/>
      <c r="GM338" s="66"/>
      <c r="GN338" s="66"/>
      <c r="GO338" s="66"/>
      <c r="GP338" s="66"/>
      <c r="GQ338" s="66"/>
      <c r="GR338" s="66"/>
      <c r="GS338" s="66"/>
      <c r="GT338" s="66"/>
      <c r="GU338" s="66"/>
      <c r="GV338" s="66"/>
      <c r="GW338" s="66"/>
      <c r="GX338" s="66"/>
      <c r="GY338" s="66"/>
      <c r="GZ338" s="66"/>
      <c r="HA338" s="66"/>
      <c r="HB338" s="66"/>
      <c r="HC338" s="66"/>
      <c r="HD338" s="66"/>
      <c r="HE338" s="66"/>
      <c r="HF338" s="66"/>
      <c r="HG338" s="66"/>
      <c r="HH338" s="66"/>
      <c r="HI338" s="66"/>
      <c r="HJ338" s="66"/>
      <c r="HK338" s="66"/>
      <c r="HL338" s="66"/>
      <c r="HM338" s="66"/>
      <c r="HN338" s="66"/>
      <c r="HO338" s="66"/>
      <c r="HP338" s="66"/>
    </row>
    <row r="339" spans="1:239" s="61" customFormat="1" x14ac:dyDescent="0.2">
      <c r="A339" s="44">
        <f t="shared" si="7"/>
        <v>333</v>
      </c>
      <c r="B339" s="15" t="s">
        <v>1182</v>
      </c>
      <c r="C339" s="15" t="s">
        <v>17</v>
      </c>
      <c r="D339" s="15"/>
      <c r="E339" s="56">
        <v>2020.03</v>
      </c>
      <c r="F339" s="35" t="s">
        <v>104</v>
      </c>
      <c r="G339" s="17">
        <v>15342</v>
      </c>
      <c r="H339" s="17">
        <v>32489</v>
      </c>
      <c r="I339" s="37" t="s">
        <v>41</v>
      </c>
      <c r="J339" s="37" t="s">
        <v>50</v>
      </c>
      <c r="K339" s="8" t="s">
        <v>2474</v>
      </c>
      <c r="L339" s="60"/>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c r="EO339" s="66"/>
      <c r="EP339" s="66"/>
      <c r="EQ339" s="66"/>
      <c r="ER339" s="66"/>
      <c r="ES339" s="66"/>
      <c r="ET339" s="66"/>
      <c r="EU339" s="66"/>
      <c r="EV339" s="66"/>
      <c r="EW339" s="66"/>
      <c r="EX339" s="66"/>
      <c r="EY339" s="66"/>
      <c r="EZ339" s="66"/>
      <c r="FA339" s="66"/>
      <c r="FB339" s="66"/>
      <c r="FC339" s="66"/>
      <c r="FD339" s="66"/>
      <c r="FE339" s="66"/>
      <c r="FF339" s="66"/>
      <c r="FG339" s="66"/>
      <c r="FH339" s="66"/>
      <c r="FI339" s="66"/>
      <c r="FJ339" s="66"/>
      <c r="FK339" s="66"/>
      <c r="FL339" s="66"/>
      <c r="FM339" s="66"/>
      <c r="FN339" s="66"/>
      <c r="FO339" s="66"/>
      <c r="FP339" s="66"/>
      <c r="FQ339" s="66"/>
      <c r="FR339" s="66"/>
      <c r="FS339" s="66"/>
      <c r="FT339" s="66"/>
      <c r="FU339" s="66"/>
      <c r="FV339" s="66"/>
      <c r="FW339" s="66"/>
      <c r="FX339" s="66"/>
      <c r="FY339" s="66"/>
      <c r="FZ339" s="66"/>
      <c r="GA339" s="66"/>
      <c r="GB339" s="66"/>
      <c r="GC339" s="66"/>
      <c r="GD339" s="66"/>
      <c r="GE339" s="66"/>
      <c r="GF339" s="66"/>
      <c r="GG339" s="66"/>
      <c r="GH339" s="66"/>
      <c r="GI339" s="66"/>
      <c r="GJ339" s="66"/>
      <c r="GK339" s="66"/>
      <c r="GL339" s="66"/>
      <c r="GM339" s="66"/>
      <c r="GN339" s="66"/>
      <c r="GO339" s="66"/>
      <c r="GP339" s="66"/>
      <c r="GQ339" s="66"/>
      <c r="GR339" s="66"/>
      <c r="GS339" s="66"/>
      <c r="GT339" s="66"/>
      <c r="GU339" s="66"/>
      <c r="GV339" s="66"/>
      <c r="GW339" s="66"/>
      <c r="GX339" s="66"/>
      <c r="GY339" s="66"/>
      <c r="GZ339" s="66"/>
      <c r="HA339" s="66"/>
      <c r="HB339" s="66"/>
      <c r="HC339" s="66"/>
      <c r="HD339" s="66"/>
      <c r="HE339" s="66"/>
      <c r="HF339" s="66"/>
      <c r="HG339" s="66"/>
      <c r="HH339" s="66"/>
      <c r="HI339" s="66"/>
      <c r="HJ339" s="66"/>
      <c r="HK339" s="66"/>
      <c r="HL339" s="66"/>
      <c r="HM339" s="66"/>
      <c r="HN339" s="66"/>
      <c r="HO339" s="66"/>
      <c r="HP339" s="66"/>
    </row>
    <row r="340" spans="1:239" s="61" customFormat="1" x14ac:dyDescent="0.2">
      <c r="A340" s="44">
        <f t="shared" si="7"/>
        <v>334</v>
      </c>
      <c r="B340" s="15" t="s">
        <v>1662</v>
      </c>
      <c r="C340" s="15" t="s">
        <v>17</v>
      </c>
      <c r="D340" s="11"/>
      <c r="E340" s="56">
        <v>2020.03</v>
      </c>
      <c r="F340" s="35" t="s">
        <v>615</v>
      </c>
      <c r="G340" s="17">
        <v>3411</v>
      </c>
      <c r="H340" s="17">
        <v>7848</v>
      </c>
      <c r="I340" s="37" t="s">
        <v>41</v>
      </c>
      <c r="J340" s="37" t="s">
        <v>50</v>
      </c>
      <c r="K340" s="8" t="s">
        <v>2474</v>
      </c>
      <c r="L340" s="71"/>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39" s="61" customFormat="1" x14ac:dyDescent="0.2">
      <c r="A341" s="44">
        <f t="shared" si="7"/>
        <v>335</v>
      </c>
      <c r="B341" s="15" t="s">
        <v>1663</v>
      </c>
      <c r="C341" s="15" t="s">
        <v>17</v>
      </c>
      <c r="D341" s="11"/>
      <c r="E341" s="56">
        <v>2020.03</v>
      </c>
      <c r="F341" s="35" t="s">
        <v>725</v>
      </c>
      <c r="G341" s="17">
        <v>6097</v>
      </c>
      <c r="H341" s="17">
        <v>10460</v>
      </c>
      <c r="I341" s="37" t="s">
        <v>41</v>
      </c>
      <c r="J341" s="37" t="s">
        <v>50</v>
      </c>
      <c r="K341" s="8" t="s">
        <v>2474</v>
      </c>
      <c r="L341" s="71"/>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39" s="61" customFormat="1" x14ac:dyDescent="0.2">
      <c r="A342" s="44">
        <f t="shared" si="7"/>
        <v>336</v>
      </c>
      <c r="B342" s="15" t="s">
        <v>1664</v>
      </c>
      <c r="C342" s="34" t="s">
        <v>727</v>
      </c>
      <c r="D342" s="34"/>
      <c r="E342" s="56">
        <v>2020.04</v>
      </c>
      <c r="F342" s="35" t="s">
        <v>709</v>
      </c>
      <c r="G342" s="17">
        <v>3524</v>
      </c>
      <c r="H342" s="17">
        <v>6172</v>
      </c>
      <c r="I342" s="37" t="s">
        <v>41</v>
      </c>
      <c r="J342" s="37" t="s">
        <v>50</v>
      </c>
      <c r="K342" s="8" t="s">
        <v>2650</v>
      </c>
      <c r="L342" s="71"/>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39" s="61" customFormat="1" x14ac:dyDescent="0.2">
      <c r="A343" s="44">
        <f t="shared" si="7"/>
        <v>337</v>
      </c>
      <c r="B343" s="15" t="s">
        <v>1586</v>
      </c>
      <c r="C343" s="34" t="s">
        <v>727</v>
      </c>
      <c r="D343" s="34"/>
      <c r="E343" s="56">
        <v>2020.04</v>
      </c>
      <c r="F343" s="35" t="s">
        <v>730</v>
      </c>
      <c r="G343" s="17">
        <v>1888</v>
      </c>
      <c r="H343" s="17">
        <v>4253</v>
      </c>
      <c r="I343" s="37" t="s">
        <v>41</v>
      </c>
      <c r="J343" s="37" t="s">
        <v>50</v>
      </c>
      <c r="K343" s="8"/>
      <c r="L343" s="71"/>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39" s="61" customFormat="1" x14ac:dyDescent="0.2">
      <c r="A344" s="44">
        <f t="shared" si="7"/>
        <v>338</v>
      </c>
      <c r="B344" s="15" t="s">
        <v>731</v>
      </c>
      <c r="C344" s="34" t="s">
        <v>727</v>
      </c>
      <c r="D344" s="34"/>
      <c r="E344" s="56">
        <v>2020.04</v>
      </c>
      <c r="F344" s="35" t="s">
        <v>615</v>
      </c>
      <c r="G344" s="17">
        <v>5561</v>
      </c>
      <c r="H344" s="17">
        <v>10503</v>
      </c>
      <c r="I344" s="37" t="s">
        <v>2205</v>
      </c>
      <c r="J344" s="37" t="s">
        <v>50</v>
      </c>
      <c r="K344" s="8"/>
      <c r="L344" s="71"/>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c r="CG344" s="66"/>
      <c r="CH344" s="66"/>
      <c r="CI344" s="66"/>
      <c r="CJ344" s="66"/>
      <c r="CK344" s="66"/>
      <c r="CL344" s="66"/>
      <c r="CM344" s="66"/>
      <c r="CN344" s="66"/>
      <c r="CO344" s="66"/>
      <c r="CP344" s="66"/>
      <c r="CQ344" s="66"/>
      <c r="CR344" s="66"/>
      <c r="CS344" s="66"/>
      <c r="CT344" s="66"/>
      <c r="CU344" s="66"/>
      <c r="CV344" s="66"/>
      <c r="CW344" s="66"/>
      <c r="CX344" s="66"/>
      <c r="CY344" s="66"/>
      <c r="CZ344" s="66"/>
      <c r="DA344" s="66"/>
      <c r="DB344" s="66"/>
      <c r="DC344" s="66"/>
      <c r="DD344" s="66"/>
      <c r="DE344" s="66"/>
      <c r="DF344" s="66"/>
      <c r="DG344" s="66"/>
      <c r="DH344" s="66"/>
      <c r="DI344" s="66"/>
      <c r="DJ344" s="66"/>
      <c r="DK344" s="66"/>
      <c r="DL344" s="66"/>
      <c r="DM344" s="66"/>
      <c r="DN344" s="66"/>
      <c r="DO344" s="66"/>
      <c r="DP344" s="66"/>
      <c r="DQ344" s="66"/>
      <c r="DR344" s="66"/>
      <c r="DS344" s="66"/>
      <c r="DT344" s="66"/>
      <c r="DU344" s="66"/>
      <c r="DV344" s="66"/>
      <c r="DW344" s="66"/>
      <c r="DX344" s="66"/>
      <c r="DY344" s="66"/>
      <c r="DZ344" s="66"/>
      <c r="EA344" s="66"/>
      <c r="EB344" s="66"/>
      <c r="EC344" s="66"/>
      <c r="ED344" s="66"/>
      <c r="EE344" s="66"/>
      <c r="EF344" s="66"/>
      <c r="EG344" s="66"/>
      <c r="EH344" s="66"/>
      <c r="EI344" s="66"/>
      <c r="EJ344" s="66"/>
      <c r="EK344" s="66"/>
      <c r="EL344" s="66"/>
      <c r="EM344" s="66"/>
      <c r="EN344" s="66"/>
      <c r="EO344" s="66"/>
      <c r="EP344" s="66"/>
      <c r="EQ344" s="66"/>
      <c r="ER344" s="66"/>
      <c r="ES344" s="66"/>
      <c r="ET344" s="66"/>
      <c r="EU344" s="66"/>
      <c r="EV344" s="66"/>
      <c r="EW344" s="66"/>
      <c r="EX344" s="66"/>
      <c r="EY344" s="66"/>
      <c r="EZ344" s="66"/>
      <c r="FA344" s="66"/>
      <c r="FB344" s="66"/>
      <c r="FC344" s="66"/>
      <c r="FD344" s="66"/>
      <c r="FE344" s="66"/>
      <c r="FF344" s="66"/>
      <c r="FG344" s="66"/>
      <c r="FH344" s="66"/>
      <c r="FI344" s="66"/>
      <c r="FJ344" s="66"/>
      <c r="FK344" s="66"/>
      <c r="FL344" s="66"/>
      <c r="FM344" s="66"/>
      <c r="FN344" s="66"/>
      <c r="FO344" s="66"/>
      <c r="FP344" s="66"/>
      <c r="FQ344" s="66"/>
      <c r="FR344" s="66"/>
      <c r="FS344" s="66"/>
      <c r="FT344" s="66"/>
      <c r="FU344" s="66"/>
      <c r="FV344" s="66"/>
      <c r="FW344" s="66"/>
      <c r="FX344" s="66"/>
      <c r="FY344" s="66"/>
      <c r="FZ344" s="66"/>
      <c r="GA344" s="66"/>
      <c r="GB344" s="66"/>
      <c r="GC344" s="66"/>
      <c r="GD344" s="66"/>
      <c r="GE344" s="66"/>
      <c r="GF344" s="66"/>
      <c r="GG344" s="66"/>
      <c r="GH344" s="66"/>
      <c r="GI344" s="66"/>
      <c r="GJ344" s="66"/>
      <c r="GK344" s="66"/>
      <c r="GL344" s="66"/>
      <c r="GM344" s="66"/>
      <c r="GN344" s="66"/>
      <c r="GO344" s="66"/>
      <c r="GP344" s="66"/>
      <c r="GQ344" s="66"/>
      <c r="GR344" s="66"/>
      <c r="GS344" s="66"/>
      <c r="GT344" s="66"/>
      <c r="GU344" s="66"/>
      <c r="GV344" s="66"/>
      <c r="GW344" s="66"/>
      <c r="GX344" s="66"/>
      <c r="GY344" s="66"/>
      <c r="GZ344" s="66"/>
      <c r="HA344" s="66"/>
      <c r="HB344" s="66"/>
      <c r="HC344" s="66"/>
      <c r="HD344" s="66"/>
      <c r="HE344" s="66"/>
      <c r="HF344" s="66"/>
      <c r="HG344" s="66"/>
      <c r="HH344" s="66"/>
      <c r="HI344" s="66"/>
      <c r="HJ344" s="66"/>
      <c r="HK344" s="66"/>
      <c r="HL344" s="66"/>
      <c r="HM344" s="66"/>
      <c r="HN344" s="66"/>
      <c r="HO344" s="66"/>
      <c r="HP344" s="66"/>
    </row>
    <row r="345" spans="1:239" s="61" customFormat="1" x14ac:dyDescent="0.2">
      <c r="A345" s="44">
        <f t="shared" si="7"/>
        <v>339</v>
      </c>
      <c r="B345" s="15" t="s">
        <v>1665</v>
      </c>
      <c r="C345" s="34" t="s">
        <v>727</v>
      </c>
      <c r="D345" s="34"/>
      <c r="E345" s="56">
        <v>2020.04</v>
      </c>
      <c r="F345" s="35" t="s">
        <v>615</v>
      </c>
      <c r="G345" s="17">
        <v>4352</v>
      </c>
      <c r="H345" s="17">
        <v>12899</v>
      </c>
      <c r="I345" s="37" t="s">
        <v>41</v>
      </c>
      <c r="J345" s="37" t="s">
        <v>50</v>
      </c>
      <c r="K345" s="8"/>
      <c r="L345" s="71"/>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6"/>
      <c r="DJ345" s="66"/>
      <c r="DK345" s="66"/>
      <c r="DL345" s="66"/>
      <c r="DM345" s="66"/>
      <c r="DN345" s="66"/>
      <c r="DO345" s="66"/>
      <c r="DP345" s="66"/>
      <c r="DQ345" s="66"/>
      <c r="DR345" s="66"/>
      <c r="DS345" s="66"/>
      <c r="DT345" s="66"/>
      <c r="DU345" s="66"/>
      <c r="DV345" s="66"/>
      <c r="DW345" s="66"/>
      <c r="DX345" s="66"/>
      <c r="DY345" s="66"/>
      <c r="DZ345" s="66"/>
      <c r="EA345" s="66"/>
      <c r="EB345" s="66"/>
      <c r="EC345" s="66"/>
      <c r="ED345" s="66"/>
      <c r="EE345" s="66"/>
      <c r="EF345" s="66"/>
      <c r="EG345" s="66"/>
      <c r="EH345" s="66"/>
      <c r="EI345" s="66"/>
      <c r="EJ345" s="66"/>
      <c r="EK345" s="66"/>
      <c r="EL345" s="66"/>
      <c r="EM345" s="66"/>
      <c r="EN345" s="66"/>
      <c r="EO345" s="66"/>
      <c r="EP345" s="66"/>
      <c r="EQ345" s="66"/>
      <c r="ER345" s="66"/>
      <c r="ES345" s="66"/>
      <c r="ET345" s="66"/>
      <c r="EU345" s="66"/>
      <c r="EV345" s="66"/>
      <c r="EW345" s="66"/>
      <c r="EX345" s="66"/>
      <c r="EY345" s="66"/>
      <c r="EZ345" s="66"/>
      <c r="FA345" s="66"/>
      <c r="FB345" s="66"/>
      <c r="FC345" s="66"/>
      <c r="FD345" s="66"/>
      <c r="FE345" s="66"/>
      <c r="FF345" s="66"/>
      <c r="FG345" s="66"/>
      <c r="FH345" s="66"/>
      <c r="FI345" s="66"/>
      <c r="FJ345" s="66"/>
      <c r="FK345" s="66"/>
      <c r="FL345" s="66"/>
      <c r="FM345" s="66"/>
      <c r="FN345" s="66"/>
      <c r="FO345" s="66"/>
      <c r="FP345" s="66"/>
      <c r="FQ345" s="66"/>
      <c r="FR345" s="66"/>
      <c r="FS345" s="66"/>
      <c r="FT345" s="66"/>
      <c r="FU345" s="66"/>
      <c r="FV345" s="66"/>
      <c r="FW345" s="66"/>
      <c r="FX345" s="66"/>
      <c r="FY345" s="66"/>
      <c r="FZ345" s="66"/>
      <c r="GA345" s="66"/>
      <c r="GB345" s="66"/>
      <c r="GC345" s="66"/>
      <c r="GD345" s="66"/>
      <c r="GE345" s="66"/>
      <c r="GF345" s="66"/>
      <c r="GG345" s="66"/>
      <c r="GH345" s="66"/>
      <c r="GI345" s="66"/>
      <c r="GJ345" s="66"/>
      <c r="GK345" s="66"/>
      <c r="GL345" s="66"/>
      <c r="GM345" s="66"/>
      <c r="GN345" s="66"/>
      <c r="GO345" s="66"/>
      <c r="GP345" s="66"/>
      <c r="GQ345" s="66"/>
      <c r="GR345" s="66"/>
      <c r="GS345" s="66"/>
      <c r="GT345" s="66"/>
      <c r="GU345" s="66"/>
      <c r="GV345" s="66"/>
      <c r="GW345" s="66"/>
      <c r="GX345" s="66"/>
      <c r="GY345" s="66"/>
      <c r="GZ345" s="66"/>
      <c r="HA345" s="66"/>
      <c r="HB345" s="66"/>
      <c r="HC345" s="66"/>
      <c r="HD345" s="66"/>
      <c r="HE345" s="66"/>
      <c r="HF345" s="66"/>
      <c r="HG345" s="66"/>
      <c r="HH345" s="66"/>
      <c r="HI345" s="66"/>
      <c r="HJ345" s="66"/>
      <c r="HK345" s="66"/>
      <c r="HL345" s="66"/>
      <c r="HM345" s="66"/>
      <c r="HN345" s="66"/>
      <c r="HO345" s="66"/>
      <c r="HP345" s="66"/>
    </row>
    <row r="346" spans="1:239" s="61" customFormat="1" x14ac:dyDescent="0.2">
      <c r="A346" s="44">
        <f t="shared" si="7"/>
        <v>340</v>
      </c>
      <c r="B346" s="15" t="s">
        <v>1666</v>
      </c>
      <c r="C346" s="34" t="s">
        <v>17</v>
      </c>
      <c r="D346" s="11"/>
      <c r="E346" s="56">
        <v>2020.05</v>
      </c>
      <c r="F346" s="35" t="s">
        <v>2663</v>
      </c>
      <c r="G346" s="17">
        <v>1303</v>
      </c>
      <c r="H346" s="17">
        <v>3326</v>
      </c>
      <c r="I346" s="37" t="s">
        <v>2211</v>
      </c>
      <c r="J346" s="37" t="s">
        <v>50</v>
      </c>
      <c r="K346" s="8" t="s">
        <v>2244</v>
      </c>
      <c r="L346" s="71"/>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6"/>
      <c r="DJ346" s="66"/>
      <c r="DK346" s="66"/>
      <c r="DL346" s="66"/>
      <c r="DM346" s="66"/>
      <c r="DN346" s="66"/>
      <c r="DO346" s="66"/>
      <c r="DP346" s="66"/>
      <c r="DQ346" s="66"/>
      <c r="DR346" s="66"/>
      <c r="DS346" s="66"/>
      <c r="DT346" s="66"/>
      <c r="DU346" s="66"/>
      <c r="DV346" s="66"/>
      <c r="DW346" s="66"/>
      <c r="DX346" s="66"/>
      <c r="DY346" s="66"/>
      <c r="DZ346" s="66"/>
      <c r="EA346" s="66"/>
      <c r="EB346" s="66"/>
      <c r="EC346" s="66"/>
      <c r="ED346" s="66"/>
      <c r="EE346" s="66"/>
      <c r="EF346" s="66"/>
      <c r="EG346" s="66"/>
      <c r="EH346" s="66"/>
      <c r="EI346" s="66"/>
      <c r="EJ346" s="66"/>
      <c r="EK346" s="66"/>
      <c r="EL346" s="66"/>
      <c r="EM346" s="66"/>
      <c r="EN346" s="66"/>
      <c r="EO346" s="66"/>
      <c r="EP346" s="66"/>
      <c r="EQ346" s="66"/>
      <c r="ER346" s="66"/>
      <c r="ES346" s="66"/>
      <c r="ET346" s="66"/>
      <c r="EU346" s="66"/>
      <c r="EV346" s="66"/>
      <c r="EW346" s="66"/>
      <c r="EX346" s="66"/>
      <c r="EY346" s="66"/>
      <c r="EZ346" s="66"/>
      <c r="FA346" s="66"/>
      <c r="FB346" s="66"/>
      <c r="FC346" s="66"/>
      <c r="FD346" s="66"/>
      <c r="FE346" s="66"/>
      <c r="FF346" s="66"/>
      <c r="FG346" s="66"/>
      <c r="FH346" s="66"/>
      <c r="FI346" s="66"/>
      <c r="FJ346" s="66"/>
      <c r="FK346" s="66"/>
      <c r="FL346" s="66"/>
      <c r="FM346" s="66"/>
      <c r="FN346" s="66"/>
      <c r="FO346" s="66"/>
      <c r="FP346" s="66"/>
      <c r="FQ346" s="66"/>
      <c r="FR346" s="66"/>
      <c r="FS346" s="66"/>
      <c r="FT346" s="66"/>
      <c r="FU346" s="66"/>
      <c r="FV346" s="66"/>
      <c r="FW346" s="66"/>
      <c r="FX346" s="66"/>
      <c r="FY346" s="66"/>
      <c r="FZ346" s="66"/>
      <c r="GA346" s="66"/>
      <c r="GB346" s="66"/>
      <c r="GC346" s="66"/>
      <c r="GD346" s="66"/>
      <c r="GE346" s="66"/>
      <c r="GF346" s="66"/>
      <c r="GG346" s="66"/>
      <c r="GH346" s="66"/>
      <c r="GI346" s="66"/>
      <c r="GJ346" s="66"/>
      <c r="GK346" s="66"/>
      <c r="GL346" s="66"/>
      <c r="GM346" s="66"/>
      <c r="GN346" s="66"/>
      <c r="GO346" s="66"/>
      <c r="GP346" s="66"/>
      <c r="GQ346" s="66"/>
      <c r="GR346" s="66"/>
      <c r="GS346" s="66"/>
      <c r="GT346" s="66"/>
      <c r="GU346" s="66"/>
      <c r="GV346" s="66"/>
      <c r="GW346" s="66"/>
      <c r="GX346" s="66"/>
      <c r="GY346" s="66"/>
      <c r="GZ346" s="66"/>
      <c r="HA346" s="66"/>
      <c r="HB346" s="66"/>
      <c r="HC346" s="66"/>
      <c r="HD346" s="66"/>
      <c r="HE346" s="66"/>
      <c r="HF346" s="66"/>
      <c r="HG346" s="66"/>
      <c r="HH346" s="66"/>
      <c r="HI346" s="66"/>
      <c r="HJ346" s="66"/>
      <c r="HK346" s="66"/>
      <c r="HL346" s="66"/>
      <c r="HM346" s="66"/>
      <c r="HN346" s="66"/>
      <c r="HO346" s="66"/>
      <c r="HP346" s="66"/>
    </row>
    <row r="347" spans="1:239" s="61" customFormat="1" x14ac:dyDescent="0.2">
      <c r="A347" s="44">
        <f t="shared" si="7"/>
        <v>341</v>
      </c>
      <c r="B347" s="15" t="s">
        <v>747</v>
      </c>
      <c r="C347" s="34" t="s">
        <v>17</v>
      </c>
      <c r="D347" s="11"/>
      <c r="E347" s="56">
        <v>2020.05</v>
      </c>
      <c r="F347" s="35" t="s">
        <v>748</v>
      </c>
      <c r="G347" s="17">
        <v>6631</v>
      </c>
      <c r="H347" s="17">
        <v>12993</v>
      </c>
      <c r="I347" s="37" t="s">
        <v>2211</v>
      </c>
      <c r="J347" s="37" t="s">
        <v>50</v>
      </c>
      <c r="K347" s="8" t="s">
        <v>2474</v>
      </c>
      <c r="L347" s="71"/>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6"/>
      <c r="DJ347" s="66"/>
      <c r="DK347" s="66"/>
      <c r="DL347" s="66"/>
      <c r="DM347" s="66"/>
      <c r="DN347" s="66"/>
      <c r="DO347" s="66"/>
      <c r="DP347" s="66"/>
      <c r="DQ347" s="66"/>
      <c r="DR347" s="66"/>
      <c r="DS347" s="66"/>
      <c r="DT347" s="66"/>
      <c r="DU347" s="66"/>
      <c r="DV347" s="66"/>
      <c r="DW347" s="66"/>
      <c r="DX347" s="66"/>
      <c r="DY347" s="66"/>
      <c r="DZ347" s="66"/>
      <c r="EA347" s="66"/>
      <c r="EB347" s="66"/>
      <c r="EC347" s="66"/>
      <c r="ED347" s="66"/>
      <c r="EE347" s="66"/>
      <c r="EF347" s="66"/>
      <c r="EG347" s="66"/>
      <c r="EH347" s="66"/>
      <c r="EI347" s="66"/>
      <c r="EJ347" s="66"/>
      <c r="EK347" s="66"/>
      <c r="EL347" s="66"/>
      <c r="EM347" s="66"/>
      <c r="EN347" s="66"/>
      <c r="EO347" s="66"/>
      <c r="EP347" s="66"/>
      <c r="EQ347" s="66"/>
      <c r="ER347" s="66"/>
      <c r="ES347" s="66"/>
      <c r="ET347" s="66"/>
      <c r="EU347" s="66"/>
      <c r="EV347" s="66"/>
      <c r="EW347" s="66"/>
      <c r="EX347" s="66"/>
      <c r="EY347" s="66"/>
      <c r="EZ347" s="66"/>
      <c r="FA347" s="66"/>
      <c r="FB347" s="66"/>
      <c r="FC347" s="66"/>
      <c r="FD347" s="66"/>
      <c r="FE347" s="66"/>
      <c r="FF347" s="66"/>
      <c r="FG347" s="66"/>
      <c r="FH347" s="66"/>
      <c r="FI347" s="66"/>
      <c r="FJ347" s="66"/>
      <c r="FK347" s="66"/>
      <c r="FL347" s="66"/>
      <c r="FM347" s="66"/>
      <c r="FN347" s="66"/>
      <c r="FO347" s="66"/>
      <c r="FP347" s="66"/>
      <c r="FQ347" s="66"/>
      <c r="FR347" s="66"/>
      <c r="FS347" s="66"/>
      <c r="FT347" s="66"/>
      <c r="FU347" s="66"/>
      <c r="FV347" s="66"/>
      <c r="FW347" s="66"/>
      <c r="FX347" s="66"/>
      <c r="FY347" s="66"/>
      <c r="FZ347" s="66"/>
      <c r="GA347" s="66"/>
      <c r="GB347" s="66"/>
      <c r="GC347" s="66"/>
      <c r="GD347" s="66"/>
      <c r="GE347" s="66"/>
      <c r="GF347" s="66"/>
      <c r="GG347" s="66"/>
      <c r="GH347" s="66"/>
      <c r="GI347" s="66"/>
      <c r="GJ347" s="66"/>
      <c r="GK347" s="66"/>
      <c r="GL347" s="66"/>
      <c r="GM347" s="66"/>
      <c r="GN347" s="66"/>
      <c r="GO347" s="66"/>
      <c r="GP347" s="66"/>
      <c r="GQ347" s="66"/>
      <c r="GR347" s="66"/>
      <c r="GS347" s="66"/>
      <c r="GT347" s="66"/>
      <c r="GU347" s="66"/>
      <c r="GV347" s="66"/>
      <c r="GW347" s="66"/>
      <c r="GX347" s="66"/>
      <c r="GY347" s="66"/>
      <c r="GZ347" s="66"/>
      <c r="HA347" s="66"/>
      <c r="HB347" s="66"/>
      <c r="HC347" s="66"/>
      <c r="HD347" s="66"/>
      <c r="HE347" s="66"/>
      <c r="HF347" s="66"/>
      <c r="HG347" s="66"/>
      <c r="HH347" s="66"/>
      <c r="HI347" s="66"/>
      <c r="HJ347" s="66"/>
      <c r="HK347" s="66"/>
      <c r="HL347" s="66"/>
      <c r="HM347" s="66"/>
      <c r="HN347" s="66"/>
      <c r="HO347" s="66"/>
      <c r="HP347" s="66"/>
    </row>
    <row r="348" spans="1:239" s="61" customFormat="1" x14ac:dyDescent="0.2">
      <c r="A348" s="44">
        <f t="shared" si="7"/>
        <v>342</v>
      </c>
      <c r="B348" s="15" t="s">
        <v>749</v>
      </c>
      <c r="C348" s="34" t="s">
        <v>727</v>
      </c>
      <c r="D348" s="11"/>
      <c r="E348" s="56">
        <v>2020.05</v>
      </c>
      <c r="F348" s="35" t="s">
        <v>2666</v>
      </c>
      <c r="G348" s="17">
        <v>2415</v>
      </c>
      <c r="H348" s="17">
        <v>4783</v>
      </c>
      <c r="I348" s="37" t="s">
        <v>41</v>
      </c>
      <c r="J348" s="37" t="s">
        <v>50</v>
      </c>
      <c r="K348" s="8"/>
      <c r="L348" s="71"/>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c r="CG348" s="66"/>
      <c r="CH348" s="66"/>
      <c r="CI348" s="66"/>
      <c r="CJ348" s="66"/>
      <c r="CK348" s="66"/>
      <c r="CL348" s="66"/>
      <c r="CM348" s="66"/>
      <c r="CN348" s="66"/>
      <c r="CO348" s="66"/>
      <c r="CP348" s="66"/>
      <c r="CQ348" s="66"/>
      <c r="CR348" s="66"/>
      <c r="CS348" s="66"/>
      <c r="CT348" s="66"/>
      <c r="CU348" s="66"/>
      <c r="CV348" s="66"/>
      <c r="CW348" s="66"/>
      <c r="CX348" s="66"/>
      <c r="CY348" s="66"/>
      <c r="CZ348" s="66"/>
      <c r="DA348" s="66"/>
      <c r="DB348" s="66"/>
      <c r="DC348" s="66"/>
      <c r="DD348" s="66"/>
      <c r="DE348" s="66"/>
      <c r="DF348" s="66"/>
      <c r="DG348" s="66"/>
      <c r="DH348" s="66"/>
      <c r="DI348" s="66"/>
      <c r="DJ348" s="66"/>
      <c r="DK348" s="66"/>
      <c r="DL348" s="66"/>
      <c r="DM348" s="66"/>
      <c r="DN348" s="66"/>
      <c r="DO348" s="66"/>
      <c r="DP348" s="66"/>
      <c r="DQ348" s="66"/>
      <c r="DR348" s="66"/>
      <c r="DS348" s="66"/>
      <c r="DT348" s="66"/>
      <c r="DU348" s="66"/>
      <c r="DV348" s="66"/>
      <c r="DW348" s="66"/>
      <c r="DX348" s="66"/>
      <c r="DY348" s="66"/>
      <c r="DZ348" s="66"/>
      <c r="EA348" s="66"/>
      <c r="EB348" s="66"/>
      <c r="EC348" s="66"/>
      <c r="ED348" s="66"/>
      <c r="EE348" s="66"/>
      <c r="EF348" s="66"/>
      <c r="EG348" s="66"/>
      <c r="EH348" s="66"/>
      <c r="EI348" s="66"/>
      <c r="EJ348" s="66"/>
      <c r="EK348" s="66"/>
      <c r="EL348" s="66"/>
      <c r="EM348" s="66"/>
      <c r="EN348" s="66"/>
      <c r="EO348" s="66"/>
      <c r="EP348" s="66"/>
      <c r="EQ348" s="66"/>
      <c r="ER348" s="66"/>
      <c r="ES348" s="66"/>
      <c r="ET348" s="66"/>
      <c r="EU348" s="66"/>
      <c r="EV348" s="66"/>
      <c r="EW348" s="66"/>
      <c r="EX348" s="66"/>
      <c r="EY348" s="66"/>
      <c r="EZ348" s="66"/>
      <c r="FA348" s="66"/>
      <c r="FB348" s="66"/>
      <c r="FC348" s="66"/>
      <c r="FD348" s="66"/>
      <c r="FE348" s="66"/>
      <c r="FF348" s="66"/>
      <c r="FG348" s="66"/>
      <c r="FH348" s="66"/>
      <c r="FI348" s="66"/>
      <c r="FJ348" s="66"/>
      <c r="FK348" s="66"/>
      <c r="FL348" s="66"/>
      <c r="FM348" s="66"/>
      <c r="FN348" s="66"/>
      <c r="FO348" s="66"/>
      <c r="FP348" s="66"/>
      <c r="FQ348" s="66"/>
      <c r="FR348" s="66"/>
      <c r="FS348" s="66"/>
      <c r="FT348" s="66"/>
      <c r="FU348" s="66"/>
      <c r="FV348" s="66"/>
      <c r="FW348" s="66"/>
      <c r="FX348" s="66"/>
      <c r="FY348" s="66"/>
      <c r="FZ348" s="66"/>
      <c r="GA348" s="66"/>
      <c r="GB348" s="66"/>
      <c r="GC348" s="66"/>
      <c r="GD348" s="66"/>
      <c r="GE348" s="66"/>
      <c r="GF348" s="66"/>
      <c r="GG348" s="66"/>
      <c r="GH348" s="66"/>
      <c r="GI348" s="66"/>
      <c r="GJ348" s="66"/>
      <c r="GK348" s="66"/>
      <c r="GL348" s="66"/>
      <c r="GM348" s="66"/>
      <c r="GN348" s="66"/>
      <c r="GO348" s="66"/>
      <c r="GP348" s="66"/>
      <c r="GQ348" s="66"/>
      <c r="GR348" s="66"/>
      <c r="GS348" s="66"/>
      <c r="GT348" s="66"/>
      <c r="GU348" s="66"/>
      <c r="GV348" s="66"/>
      <c r="GW348" s="66"/>
      <c r="GX348" s="66"/>
      <c r="GY348" s="66"/>
      <c r="GZ348" s="66"/>
      <c r="HA348" s="66"/>
      <c r="HB348" s="66"/>
      <c r="HC348" s="66"/>
      <c r="HD348" s="66"/>
      <c r="HE348" s="66"/>
      <c r="HF348" s="66"/>
      <c r="HG348" s="66"/>
      <c r="HH348" s="66"/>
      <c r="HI348" s="66"/>
      <c r="HJ348" s="66"/>
      <c r="HK348" s="66"/>
      <c r="HL348" s="66"/>
      <c r="HM348" s="66"/>
      <c r="HN348" s="66"/>
      <c r="HO348" s="66"/>
      <c r="HP348" s="66"/>
    </row>
    <row r="349" spans="1:239" x14ac:dyDescent="0.2">
      <c r="A349" s="44">
        <f t="shared" si="7"/>
        <v>343</v>
      </c>
      <c r="B349" s="11" t="s">
        <v>1667</v>
      </c>
      <c r="C349" s="11" t="s">
        <v>727</v>
      </c>
      <c r="D349" s="11"/>
      <c r="E349" s="55">
        <v>2020.06</v>
      </c>
      <c r="F349" s="12" t="s">
        <v>671</v>
      </c>
      <c r="G349" s="13">
        <v>1368</v>
      </c>
      <c r="H349" s="13">
        <v>1814</v>
      </c>
      <c r="I349" s="14" t="s">
        <v>41</v>
      </c>
      <c r="J349" s="46" t="s">
        <v>50</v>
      </c>
      <c r="L349" s="7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c r="AZ349" s="61"/>
      <c r="BA349" s="61"/>
      <c r="BB349" s="61"/>
      <c r="BC349" s="61"/>
      <c r="BD349" s="61"/>
      <c r="BE349" s="61"/>
      <c r="BF349" s="61"/>
      <c r="BG349" s="61"/>
      <c r="BH349" s="61"/>
      <c r="BI349" s="61"/>
      <c r="BJ349" s="61"/>
      <c r="BK349" s="61"/>
      <c r="BL349" s="61"/>
      <c r="BM349" s="61"/>
      <c r="BN349" s="61"/>
      <c r="BO349" s="61"/>
      <c r="BP349" s="61"/>
      <c r="BQ349" s="61"/>
      <c r="BR349" s="61"/>
      <c r="BS349" s="61"/>
      <c r="BT349" s="61"/>
      <c r="BU349" s="61"/>
      <c r="BV349" s="61"/>
      <c r="BW349" s="61"/>
      <c r="BX349" s="61"/>
      <c r="BY349" s="61"/>
      <c r="BZ349" s="61"/>
      <c r="CA349" s="61"/>
      <c r="CB349" s="61"/>
      <c r="CC349" s="61"/>
      <c r="CD349" s="61"/>
      <c r="CE349" s="61"/>
      <c r="CF349" s="61"/>
      <c r="CG349" s="61"/>
      <c r="CH349" s="61"/>
      <c r="CI349" s="61"/>
      <c r="CJ349" s="61"/>
      <c r="CK349" s="61"/>
      <c r="CL349" s="61"/>
      <c r="CM349" s="61"/>
      <c r="CN349" s="61"/>
      <c r="CO349" s="61"/>
      <c r="CP349" s="61"/>
      <c r="CQ349" s="61"/>
      <c r="CR349" s="61"/>
      <c r="CS349" s="61"/>
      <c r="CT349" s="61"/>
      <c r="CU349" s="61"/>
      <c r="CV349" s="61"/>
      <c r="CW349" s="61"/>
      <c r="CX349" s="61"/>
      <c r="CY349" s="61"/>
      <c r="CZ349" s="61"/>
      <c r="DA349" s="61"/>
      <c r="DB349" s="61"/>
      <c r="DC349" s="61"/>
      <c r="DD349" s="61"/>
      <c r="DE349" s="61"/>
      <c r="DF349" s="61"/>
      <c r="DG349" s="61"/>
      <c r="DH349" s="61"/>
      <c r="DI349" s="61"/>
      <c r="DJ349" s="61"/>
      <c r="DK349" s="61"/>
      <c r="DL349" s="61"/>
      <c r="DM349" s="61"/>
      <c r="DN349" s="61"/>
      <c r="DO349" s="61"/>
      <c r="DP349" s="61"/>
      <c r="DQ349" s="61"/>
      <c r="DR349" s="61"/>
      <c r="DS349" s="61"/>
      <c r="DT349" s="61"/>
      <c r="DU349" s="61"/>
      <c r="DV349" s="61"/>
      <c r="DW349" s="61"/>
      <c r="DX349" s="61"/>
      <c r="DY349" s="61"/>
      <c r="DZ349" s="61"/>
      <c r="EA349" s="61"/>
      <c r="EB349" s="61"/>
      <c r="EC349" s="61"/>
      <c r="ED349" s="61"/>
      <c r="EE349" s="61"/>
      <c r="EF349" s="61"/>
      <c r="EG349" s="61"/>
      <c r="EH349" s="61"/>
      <c r="EI349" s="61"/>
      <c r="EJ349" s="61"/>
      <c r="EK349" s="61"/>
      <c r="EL349" s="61"/>
      <c r="EM349" s="61"/>
      <c r="EN349" s="61"/>
      <c r="EO349" s="61"/>
      <c r="EP349" s="61"/>
      <c r="EQ349" s="61"/>
      <c r="ER349" s="61"/>
      <c r="ES349" s="61"/>
      <c r="ET349" s="61"/>
      <c r="EU349" s="61"/>
      <c r="EV349" s="61"/>
      <c r="EW349" s="61"/>
      <c r="EX349" s="61"/>
      <c r="EY349" s="61"/>
      <c r="EZ349" s="61"/>
      <c r="FA349" s="61"/>
      <c r="FB349" s="61"/>
      <c r="FC349" s="61"/>
      <c r="FD349" s="61"/>
      <c r="FE349" s="61"/>
      <c r="FF349" s="61"/>
      <c r="FG349" s="61"/>
      <c r="FH349" s="61"/>
      <c r="FI349" s="61"/>
      <c r="FJ349" s="61"/>
      <c r="FK349" s="61"/>
      <c r="FL349" s="61"/>
      <c r="FM349" s="61"/>
      <c r="FN349" s="61"/>
      <c r="FO349" s="61"/>
      <c r="FP349" s="61"/>
      <c r="FQ349" s="61"/>
      <c r="FR349" s="61"/>
      <c r="FS349" s="61"/>
      <c r="FT349" s="61"/>
      <c r="FU349" s="61"/>
      <c r="FV349" s="61"/>
      <c r="FW349" s="61"/>
      <c r="FX349" s="61"/>
      <c r="FY349" s="61"/>
      <c r="FZ349" s="61"/>
      <c r="GA349" s="61"/>
      <c r="GB349" s="61"/>
      <c r="GC349" s="61"/>
      <c r="GD349" s="61"/>
      <c r="GE349" s="61"/>
      <c r="GF349" s="61"/>
      <c r="GG349" s="61"/>
      <c r="GH349" s="61"/>
      <c r="GI349" s="61"/>
      <c r="GJ349" s="61"/>
      <c r="GK349" s="61"/>
      <c r="GL349" s="61"/>
      <c r="GM349" s="61"/>
      <c r="GN349" s="61"/>
      <c r="GO349" s="61"/>
      <c r="GP349" s="61"/>
      <c r="GQ349" s="61"/>
      <c r="GR349" s="61"/>
      <c r="GS349" s="61"/>
      <c r="GT349" s="61"/>
      <c r="GU349" s="61"/>
      <c r="GV349" s="61"/>
      <c r="GW349" s="61"/>
      <c r="GX349" s="61"/>
      <c r="GY349" s="61"/>
      <c r="GZ349" s="61"/>
      <c r="HA349" s="61"/>
      <c r="HB349" s="61"/>
      <c r="HC349" s="61"/>
      <c r="HD349" s="61"/>
      <c r="HE349" s="61"/>
      <c r="HF349" s="61"/>
      <c r="HG349" s="61"/>
      <c r="HH349" s="61"/>
      <c r="HI349" s="61"/>
      <c r="HJ349" s="61"/>
      <c r="HK349" s="61"/>
      <c r="HL349" s="61"/>
      <c r="HM349" s="61"/>
      <c r="HN349" s="61"/>
      <c r="HO349" s="61"/>
      <c r="HP349" s="61"/>
      <c r="HQ349" s="61"/>
      <c r="HR349" s="61"/>
      <c r="HS349" s="61"/>
      <c r="HT349" s="61"/>
      <c r="HU349" s="61"/>
      <c r="HV349" s="61"/>
      <c r="HW349" s="61"/>
      <c r="HX349" s="61"/>
      <c r="HY349" s="61"/>
      <c r="HZ349" s="61"/>
      <c r="IA349" s="61"/>
      <c r="IB349" s="61"/>
      <c r="IC349" s="61"/>
      <c r="ID349" s="61"/>
      <c r="IE349" s="61"/>
    </row>
    <row r="350" spans="1:239" x14ac:dyDescent="0.2">
      <c r="A350" s="44">
        <f t="shared" si="7"/>
        <v>344</v>
      </c>
      <c r="B350" s="11" t="s">
        <v>752</v>
      </c>
      <c r="C350" s="11" t="s">
        <v>727</v>
      </c>
      <c r="D350" s="11"/>
      <c r="E350" s="55">
        <v>2020.06</v>
      </c>
      <c r="F350" s="12" t="s">
        <v>695</v>
      </c>
      <c r="G350" s="13">
        <v>1470</v>
      </c>
      <c r="H350" s="13">
        <v>3227</v>
      </c>
      <c r="I350" s="14" t="s">
        <v>41</v>
      </c>
      <c r="J350" s="46" t="s">
        <v>50</v>
      </c>
      <c r="K350" s="8" t="s">
        <v>2634</v>
      </c>
      <c r="L350" s="7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c r="AZ350" s="61"/>
      <c r="BA350" s="61"/>
      <c r="BB350" s="61"/>
      <c r="BC350" s="61"/>
      <c r="BD350" s="61"/>
      <c r="BE350" s="61"/>
      <c r="BF350" s="61"/>
      <c r="BG350" s="61"/>
      <c r="BH350" s="61"/>
      <c r="BI350" s="61"/>
      <c r="BJ350" s="61"/>
      <c r="BK350" s="61"/>
      <c r="BL350" s="61"/>
      <c r="BM350" s="61"/>
      <c r="BN350" s="61"/>
      <c r="BO350" s="61"/>
      <c r="BP350" s="61"/>
      <c r="BQ350" s="61"/>
      <c r="BR350" s="61"/>
      <c r="BS350" s="61"/>
      <c r="BT350" s="61"/>
      <c r="BU350" s="61"/>
      <c r="BV350" s="61"/>
      <c r="BW350" s="61"/>
      <c r="BX350" s="61"/>
      <c r="BY350" s="61"/>
      <c r="BZ350" s="61"/>
      <c r="CA350" s="61"/>
      <c r="CB350" s="61"/>
      <c r="CC350" s="61"/>
      <c r="CD350" s="61"/>
      <c r="CE350" s="61"/>
      <c r="CF350" s="61"/>
      <c r="CG350" s="61"/>
      <c r="CH350" s="61"/>
      <c r="CI350" s="61"/>
      <c r="CJ350" s="61"/>
      <c r="CK350" s="61"/>
      <c r="CL350" s="61"/>
      <c r="CM350" s="61"/>
      <c r="CN350" s="61"/>
      <c r="CO350" s="61"/>
      <c r="CP350" s="61"/>
      <c r="CQ350" s="61"/>
      <c r="CR350" s="61"/>
      <c r="CS350" s="61"/>
      <c r="CT350" s="61"/>
      <c r="CU350" s="61"/>
      <c r="CV350" s="61"/>
      <c r="CW350" s="61"/>
      <c r="CX350" s="61"/>
      <c r="CY350" s="61"/>
      <c r="CZ350" s="61"/>
      <c r="DA350" s="61"/>
      <c r="DB350" s="61"/>
      <c r="DC350" s="61"/>
      <c r="DD350" s="61"/>
      <c r="DE350" s="61"/>
      <c r="DF350" s="61"/>
      <c r="DG350" s="61"/>
      <c r="DH350" s="61"/>
      <c r="DI350" s="61"/>
      <c r="DJ350" s="61"/>
      <c r="DK350" s="61"/>
      <c r="DL350" s="61"/>
      <c r="DM350" s="61"/>
      <c r="DN350" s="61"/>
      <c r="DO350" s="61"/>
      <c r="DP350" s="61"/>
      <c r="DQ350" s="61"/>
      <c r="DR350" s="61"/>
      <c r="DS350" s="61"/>
      <c r="DT350" s="61"/>
      <c r="DU350" s="61"/>
      <c r="DV350" s="61"/>
      <c r="DW350" s="61"/>
      <c r="DX350" s="61"/>
      <c r="DY350" s="61"/>
      <c r="DZ350" s="61"/>
      <c r="EA350" s="61"/>
      <c r="EB350" s="61"/>
      <c r="EC350" s="61"/>
      <c r="ED350" s="61"/>
      <c r="EE350" s="61"/>
      <c r="EF350" s="61"/>
      <c r="EG350" s="61"/>
      <c r="EH350" s="61"/>
      <c r="EI350" s="61"/>
      <c r="EJ350" s="61"/>
      <c r="EK350" s="61"/>
      <c r="EL350" s="61"/>
      <c r="EM350" s="61"/>
      <c r="EN350" s="61"/>
      <c r="EO350" s="61"/>
      <c r="EP350" s="61"/>
      <c r="EQ350" s="61"/>
      <c r="ER350" s="61"/>
      <c r="ES350" s="61"/>
      <c r="ET350" s="61"/>
      <c r="EU350" s="61"/>
      <c r="EV350" s="61"/>
      <c r="EW350" s="61"/>
      <c r="EX350" s="61"/>
      <c r="EY350" s="61"/>
      <c r="EZ350" s="61"/>
      <c r="FA350" s="61"/>
      <c r="FB350" s="61"/>
      <c r="FC350" s="61"/>
      <c r="FD350" s="61"/>
      <c r="FE350" s="61"/>
      <c r="FF350" s="61"/>
      <c r="FG350" s="61"/>
      <c r="FH350" s="61"/>
      <c r="FI350" s="61"/>
      <c r="FJ350" s="61"/>
      <c r="FK350" s="61"/>
      <c r="FL350" s="61"/>
      <c r="FM350" s="61"/>
      <c r="FN350" s="61"/>
      <c r="FO350" s="61"/>
      <c r="FP350" s="61"/>
      <c r="FQ350" s="61"/>
      <c r="FR350" s="61"/>
      <c r="FS350" s="61"/>
      <c r="FT350" s="61"/>
      <c r="FU350" s="61"/>
      <c r="FV350" s="61"/>
      <c r="FW350" s="61"/>
      <c r="FX350" s="61"/>
      <c r="FY350" s="61"/>
      <c r="FZ350" s="61"/>
      <c r="GA350" s="61"/>
      <c r="GB350" s="61"/>
      <c r="GC350" s="61"/>
      <c r="GD350" s="61"/>
      <c r="GE350" s="61"/>
      <c r="GF350" s="61"/>
      <c r="GG350" s="61"/>
      <c r="GH350" s="61"/>
      <c r="GI350" s="61"/>
      <c r="GJ350" s="61"/>
      <c r="GK350" s="61"/>
      <c r="GL350" s="61"/>
      <c r="GM350" s="61"/>
      <c r="GN350" s="61"/>
      <c r="GO350" s="61"/>
      <c r="GP350" s="61"/>
      <c r="GQ350" s="61"/>
      <c r="GR350" s="61"/>
      <c r="GS350" s="61"/>
      <c r="GT350" s="61"/>
      <c r="GU350" s="61"/>
      <c r="GV350" s="61"/>
      <c r="GW350" s="61"/>
      <c r="GX350" s="61"/>
      <c r="GY350" s="61"/>
      <c r="GZ350" s="61"/>
      <c r="HA350" s="61"/>
      <c r="HB350" s="61"/>
      <c r="HC350" s="61"/>
      <c r="HD350" s="61"/>
      <c r="HE350" s="61"/>
      <c r="HF350" s="61"/>
      <c r="HG350" s="61"/>
      <c r="HH350" s="61"/>
      <c r="HI350" s="61"/>
      <c r="HJ350" s="61"/>
      <c r="HK350" s="61"/>
      <c r="HL350" s="61"/>
      <c r="HM350" s="61"/>
      <c r="HN350" s="61"/>
      <c r="HO350" s="61"/>
      <c r="HP350" s="61"/>
      <c r="HQ350" s="61"/>
      <c r="HR350" s="61"/>
      <c r="HS350" s="61"/>
      <c r="HT350" s="61"/>
      <c r="HU350" s="61"/>
      <c r="HV350" s="61"/>
      <c r="HW350" s="61"/>
      <c r="HX350" s="61"/>
      <c r="HY350" s="61"/>
      <c r="HZ350" s="61"/>
      <c r="IA350" s="61"/>
      <c r="IB350" s="61"/>
      <c r="IC350" s="61"/>
      <c r="ID350" s="61"/>
      <c r="IE350" s="61"/>
    </row>
    <row r="351" spans="1:239" x14ac:dyDescent="0.2">
      <c r="A351" s="44">
        <f t="shared" ref="A351:A389" si="8">ROW()-6</f>
        <v>345</v>
      </c>
      <c r="B351" s="11" t="s">
        <v>1668</v>
      </c>
      <c r="C351" s="11" t="s">
        <v>727</v>
      </c>
      <c r="D351" s="11"/>
      <c r="E351" s="55">
        <v>2020.06</v>
      </c>
      <c r="F351" s="12" t="s">
        <v>753</v>
      </c>
      <c r="G351" s="13">
        <v>1636</v>
      </c>
      <c r="H351" s="13">
        <v>2613</v>
      </c>
      <c r="I351" s="14" t="s">
        <v>41</v>
      </c>
      <c r="J351" s="46" t="s">
        <v>50</v>
      </c>
      <c r="L351" s="7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61"/>
      <c r="BH351" s="61"/>
      <c r="BI351" s="61"/>
      <c r="BJ351" s="61"/>
      <c r="BK351" s="61"/>
      <c r="BL351" s="61"/>
      <c r="BM351" s="61"/>
      <c r="BN351" s="61"/>
      <c r="BO351" s="61"/>
      <c r="BP351" s="61"/>
      <c r="BQ351" s="61"/>
      <c r="BR351" s="61"/>
      <c r="BS351" s="61"/>
      <c r="BT351" s="61"/>
      <c r="BU351" s="61"/>
      <c r="BV351" s="61"/>
      <c r="BW351" s="61"/>
      <c r="BX351" s="61"/>
      <c r="BY351" s="61"/>
      <c r="BZ351" s="61"/>
      <c r="CA351" s="61"/>
      <c r="CB351" s="61"/>
      <c r="CC351" s="61"/>
      <c r="CD351" s="61"/>
      <c r="CE351" s="61"/>
      <c r="CF351" s="61"/>
      <c r="CG351" s="61"/>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c r="EO351" s="61"/>
      <c r="EP351" s="61"/>
      <c r="EQ351" s="61"/>
      <c r="ER351" s="61"/>
      <c r="ES351" s="61"/>
      <c r="ET351" s="61"/>
      <c r="EU351" s="61"/>
      <c r="EV351" s="61"/>
      <c r="EW351" s="61"/>
      <c r="EX351" s="61"/>
      <c r="EY351" s="61"/>
      <c r="EZ351" s="61"/>
      <c r="FA351" s="61"/>
      <c r="FB351" s="61"/>
      <c r="FC351" s="61"/>
      <c r="FD351" s="61"/>
      <c r="FE351" s="61"/>
      <c r="FF351" s="61"/>
      <c r="FG351" s="61"/>
      <c r="FH351" s="61"/>
      <c r="FI351" s="61"/>
      <c r="FJ351" s="61"/>
      <c r="FK351" s="61"/>
      <c r="FL351" s="61"/>
      <c r="FM351" s="61"/>
      <c r="FN351" s="61"/>
      <c r="FO351" s="61"/>
      <c r="FP351" s="61"/>
      <c r="FQ351" s="61"/>
      <c r="FR351" s="61"/>
      <c r="FS351" s="61"/>
      <c r="FT351" s="61"/>
      <c r="FU351" s="61"/>
      <c r="FV351" s="61"/>
      <c r="FW351" s="61"/>
      <c r="FX351" s="61"/>
      <c r="FY351" s="61"/>
      <c r="FZ351" s="61"/>
      <c r="GA351" s="61"/>
      <c r="GB351" s="61"/>
      <c r="GC351" s="61"/>
      <c r="GD351" s="61"/>
      <c r="GE351" s="61"/>
      <c r="GF351" s="61"/>
      <c r="GG351" s="61"/>
      <c r="GH351" s="61"/>
      <c r="GI351" s="61"/>
      <c r="GJ351" s="61"/>
      <c r="GK351" s="61"/>
      <c r="GL351" s="61"/>
      <c r="GM351" s="61"/>
      <c r="GN351" s="61"/>
      <c r="GO351" s="61"/>
      <c r="GP351" s="61"/>
      <c r="GQ351" s="61"/>
      <c r="GR351" s="61"/>
      <c r="GS351" s="61"/>
      <c r="GT351" s="61"/>
      <c r="GU351" s="61"/>
      <c r="GV351" s="61"/>
      <c r="GW351" s="61"/>
      <c r="GX351" s="61"/>
      <c r="GY351" s="61"/>
      <c r="GZ351" s="61"/>
      <c r="HA351" s="61"/>
      <c r="HB351" s="61"/>
      <c r="HC351" s="61"/>
      <c r="HD351" s="61"/>
      <c r="HE351" s="61"/>
      <c r="HF351" s="61"/>
      <c r="HG351" s="61"/>
      <c r="HH351" s="61"/>
      <c r="HI351" s="61"/>
      <c r="HJ351" s="61"/>
      <c r="HK351" s="61"/>
      <c r="HL351" s="61"/>
      <c r="HM351" s="61"/>
      <c r="HN351" s="61"/>
      <c r="HO351" s="61"/>
      <c r="HP351" s="61"/>
      <c r="HQ351" s="61"/>
      <c r="HR351" s="61"/>
      <c r="HS351" s="61"/>
      <c r="HT351" s="61"/>
      <c r="HU351" s="61"/>
      <c r="HV351" s="61"/>
      <c r="HW351" s="61"/>
      <c r="HX351" s="61"/>
      <c r="HY351" s="61"/>
      <c r="HZ351" s="61"/>
      <c r="IA351" s="61"/>
      <c r="IB351" s="61"/>
      <c r="IC351" s="61"/>
      <c r="ID351" s="61"/>
      <c r="IE351" s="61"/>
    </row>
    <row r="352" spans="1:239" x14ac:dyDescent="0.2">
      <c r="A352" s="44">
        <f t="shared" si="8"/>
        <v>346</v>
      </c>
      <c r="B352" s="11" t="s">
        <v>1669</v>
      </c>
      <c r="C352" s="11" t="s">
        <v>727</v>
      </c>
      <c r="D352" s="11"/>
      <c r="E352" s="55">
        <v>2020.06</v>
      </c>
      <c r="F352" s="12" t="s">
        <v>707</v>
      </c>
      <c r="G352" s="13">
        <v>976</v>
      </c>
      <c r="H352" s="13">
        <v>1528</v>
      </c>
      <c r="I352" s="14" t="s">
        <v>41</v>
      </c>
      <c r="J352" s="46" t="s">
        <v>50</v>
      </c>
      <c r="K352" s="8" t="s">
        <v>2482</v>
      </c>
      <c r="L352" s="7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c r="EO352" s="61"/>
      <c r="EP352" s="61"/>
      <c r="EQ352" s="61"/>
      <c r="ER352" s="61"/>
      <c r="ES352" s="61"/>
      <c r="ET352" s="61"/>
      <c r="EU352" s="61"/>
      <c r="EV352" s="61"/>
      <c r="EW352" s="61"/>
      <c r="EX352" s="61"/>
      <c r="EY352" s="61"/>
      <c r="EZ352" s="61"/>
      <c r="FA352" s="61"/>
      <c r="FB352" s="61"/>
      <c r="FC352" s="61"/>
      <c r="FD352" s="61"/>
      <c r="FE352" s="61"/>
      <c r="FF352" s="61"/>
      <c r="FG352" s="61"/>
      <c r="FH352" s="61"/>
      <c r="FI352" s="61"/>
      <c r="FJ352" s="61"/>
      <c r="FK352" s="61"/>
      <c r="FL352" s="61"/>
      <c r="FM352" s="61"/>
      <c r="FN352" s="61"/>
      <c r="FO352" s="61"/>
      <c r="FP352" s="61"/>
      <c r="FQ352" s="61"/>
      <c r="FR352" s="61"/>
      <c r="FS352" s="61"/>
      <c r="FT352" s="61"/>
      <c r="FU352" s="61"/>
      <c r="FV352" s="61"/>
      <c r="FW352" s="61"/>
      <c r="FX352" s="61"/>
      <c r="FY352" s="61"/>
      <c r="FZ352" s="61"/>
      <c r="GA352" s="61"/>
      <c r="GB352" s="61"/>
      <c r="GC352" s="61"/>
      <c r="GD352" s="61"/>
      <c r="GE352" s="61"/>
      <c r="GF352" s="61"/>
      <c r="GG352" s="61"/>
      <c r="GH352" s="61"/>
      <c r="GI352" s="61"/>
      <c r="GJ352" s="61"/>
      <c r="GK352" s="61"/>
      <c r="GL352" s="61"/>
      <c r="GM352" s="61"/>
      <c r="GN352" s="61"/>
      <c r="GO352" s="61"/>
      <c r="GP352" s="61"/>
      <c r="GQ352" s="61"/>
      <c r="GR352" s="61"/>
      <c r="GS352" s="61"/>
      <c r="GT352" s="61"/>
      <c r="GU352" s="61"/>
      <c r="GV352" s="61"/>
      <c r="GW352" s="61"/>
      <c r="GX352" s="61"/>
      <c r="GY352" s="61"/>
      <c r="GZ352" s="61"/>
      <c r="HA352" s="61"/>
      <c r="HB352" s="61"/>
      <c r="HC352" s="61"/>
      <c r="HD352" s="61"/>
      <c r="HE352" s="61"/>
      <c r="HF352" s="61"/>
      <c r="HG352" s="61"/>
      <c r="HH352" s="61"/>
      <c r="HI352" s="61"/>
      <c r="HJ352" s="61"/>
      <c r="HK352" s="61"/>
      <c r="HL352" s="61"/>
      <c r="HM352" s="61"/>
      <c r="HN352" s="61"/>
      <c r="HO352" s="61"/>
      <c r="HP352" s="61"/>
      <c r="HQ352" s="61"/>
      <c r="HR352" s="61"/>
      <c r="HS352" s="61"/>
      <c r="HT352" s="61"/>
      <c r="HU352" s="61"/>
      <c r="HV352" s="61"/>
      <c r="HW352" s="61"/>
      <c r="HX352" s="61"/>
      <c r="HY352" s="61"/>
      <c r="HZ352" s="61"/>
      <c r="IA352" s="61"/>
      <c r="IB352" s="61"/>
      <c r="IC352" s="61"/>
      <c r="ID352" s="61"/>
      <c r="IE352" s="61"/>
    </row>
    <row r="353" spans="1:239" x14ac:dyDescent="0.2">
      <c r="A353" s="44">
        <f t="shared" si="8"/>
        <v>347</v>
      </c>
      <c r="B353" s="11" t="s">
        <v>1670</v>
      </c>
      <c r="C353" s="11" t="s">
        <v>727</v>
      </c>
      <c r="D353" s="11"/>
      <c r="E353" s="55">
        <v>2020.06</v>
      </c>
      <c r="F353" s="12" t="s">
        <v>754</v>
      </c>
      <c r="G353" s="13">
        <v>1211</v>
      </c>
      <c r="H353" s="13">
        <v>2617</v>
      </c>
      <c r="I353" s="14" t="s">
        <v>41</v>
      </c>
      <c r="J353" s="46" t="s">
        <v>50</v>
      </c>
      <c r="L353" s="7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61"/>
      <c r="BH353" s="61"/>
      <c r="BI353" s="61"/>
      <c r="BJ353" s="61"/>
      <c r="BK353" s="61"/>
      <c r="BL353" s="61"/>
      <c r="BM353" s="61"/>
      <c r="BN353" s="61"/>
      <c r="BO353" s="61"/>
      <c r="BP353" s="61"/>
      <c r="BQ353" s="61"/>
      <c r="BR353" s="61"/>
      <c r="BS353" s="61"/>
      <c r="BT353" s="61"/>
      <c r="BU353" s="61"/>
      <c r="BV353" s="61"/>
      <c r="BW353" s="61"/>
      <c r="BX353" s="61"/>
      <c r="BY353" s="61"/>
      <c r="BZ353" s="61"/>
      <c r="CA353" s="61"/>
      <c r="CB353" s="61"/>
      <c r="CC353" s="61"/>
      <c r="CD353" s="61"/>
      <c r="CE353" s="61"/>
      <c r="CF353" s="61"/>
      <c r="CG353" s="61"/>
      <c r="CH353" s="61"/>
      <c r="CI353" s="61"/>
      <c r="CJ353" s="61"/>
      <c r="CK353" s="61"/>
      <c r="CL353" s="61"/>
      <c r="CM353" s="61"/>
      <c r="CN353" s="61"/>
      <c r="CO353" s="61"/>
      <c r="CP353" s="61"/>
      <c r="CQ353" s="61"/>
      <c r="CR353" s="61"/>
      <c r="CS353" s="61"/>
      <c r="CT353" s="61"/>
      <c r="CU353" s="61"/>
      <c r="CV353" s="61"/>
      <c r="CW353" s="61"/>
      <c r="CX353" s="61"/>
      <c r="CY353" s="61"/>
      <c r="CZ353" s="61"/>
      <c r="DA353" s="61"/>
      <c r="DB353" s="61"/>
      <c r="DC353" s="61"/>
      <c r="DD353" s="61"/>
      <c r="DE353" s="61"/>
      <c r="DF353" s="61"/>
      <c r="DG353" s="61"/>
      <c r="DH353" s="61"/>
      <c r="DI353" s="61"/>
      <c r="DJ353" s="61"/>
      <c r="DK353" s="61"/>
      <c r="DL353" s="61"/>
      <c r="DM353" s="61"/>
      <c r="DN353" s="61"/>
      <c r="DO353" s="61"/>
      <c r="DP353" s="61"/>
      <c r="DQ353" s="61"/>
      <c r="DR353" s="61"/>
      <c r="DS353" s="61"/>
      <c r="DT353" s="61"/>
      <c r="DU353" s="61"/>
      <c r="DV353" s="61"/>
      <c r="DW353" s="61"/>
      <c r="DX353" s="61"/>
      <c r="DY353" s="61"/>
      <c r="DZ353" s="61"/>
      <c r="EA353" s="61"/>
      <c r="EB353" s="61"/>
      <c r="EC353" s="61"/>
      <c r="ED353" s="61"/>
      <c r="EE353" s="61"/>
      <c r="EF353" s="61"/>
      <c r="EG353" s="61"/>
      <c r="EH353" s="61"/>
      <c r="EI353" s="61"/>
      <c r="EJ353" s="61"/>
      <c r="EK353" s="61"/>
      <c r="EL353" s="61"/>
      <c r="EM353" s="61"/>
      <c r="EN353" s="61"/>
      <c r="EO353" s="61"/>
      <c r="EP353" s="61"/>
      <c r="EQ353" s="61"/>
      <c r="ER353" s="61"/>
      <c r="ES353" s="61"/>
      <c r="ET353" s="61"/>
      <c r="EU353" s="61"/>
      <c r="EV353" s="61"/>
      <c r="EW353" s="61"/>
      <c r="EX353" s="61"/>
      <c r="EY353" s="61"/>
      <c r="EZ353" s="61"/>
      <c r="FA353" s="61"/>
      <c r="FB353" s="61"/>
      <c r="FC353" s="61"/>
      <c r="FD353" s="61"/>
      <c r="FE353" s="61"/>
      <c r="FF353" s="61"/>
      <c r="FG353" s="61"/>
      <c r="FH353" s="61"/>
      <c r="FI353" s="61"/>
      <c r="FJ353" s="61"/>
      <c r="FK353" s="61"/>
      <c r="FL353" s="61"/>
      <c r="FM353" s="61"/>
      <c r="FN353" s="61"/>
      <c r="FO353" s="61"/>
      <c r="FP353" s="61"/>
      <c r="FQ353" s="61"/>
      <c r="FR353" s="61"/>
      <c r="FS353" s="61"/>
      <c r="FT353" s="61"/>
      <c r="FU353" s="61"/>
      <c r="FV353" s="61"/>
      <c r="FW353" s="61"/>
      <c r="FX353" s="61"/>
      <c r="FY353" s="61"/>
      <c r="FZ353" s="61"/>
      <c r="GA353" s="61"/>
      <c r="GB353" s="61"/>
      <c r="GC353" s="61"/>
      <c r="GD353" s="61"/>
      <c r="GE353" s="61"/>
      <c r="GF353" s="61"/>
      <c r="GG353" s="61"/>
      <c r="GH353" s="61"/>
      <c r="GI353" s="61"/>
      <c r="GJ353" s="61"/>
      <c r="GK353" s="61"/>
      <c r="GL353" s="61"/>
      <c r="GM353" s="61"/>
      <c r="GN353" s="61"/>
      <c r="GO353" s="61"/>
      <c r="GP353" s="61"/>
      <c r="GQ353" s="61"/>
      <c r="GR353" s="61"/>
      <c r="GS353" s="61"/>
      <c r="GT353" s="61"/>
      <c r="GU353" s="61"/>
      <c r="GV353" s="61"/>
      <c r="GW353" s="61"/>
      <c r="GX353" s="61"/>
      <c r="GY353" s="61"/>
      <c r="GZ353" s="61"/>
      <c r="HA353" s="61"/>
      <c r="HB353" s="61"/>
      <c r="HC353" s="61"/>
      <c r="HD353" s="61"/>
      <c r="HE353" s="61"/>
      <c r="HF353" s="61"/>
      <c r="HG353" s="61"/>
      <c r="HH353" s="61"/>
      <c r="HI353" s="61"/>
      <c r="HJ353" s="61"/>
      <c r="HK353" s="61"/>
      <c r="HL353" s="61"/>
      <c r="HM353" s="61"/>
      <c r="HN353" s="61"/>
      <c r="HO353" s="61"/>
      <c r="HP353" s="61"/>
      <c r="HQ353" s="61"/>
      <c r="HR353" s="61"/>
      <c r="HS353" s="61"/>
      <c r="HT353" s="61"/>
      <c r="HU353" s="61"/>
      <c r="HV353" s="61"/>
      <c r="HW353" s="61"/>
      <c r="HX353" s="61"/>
      <c r="HY353" s="61"/>
      <c r="HZ353" s="61"/>
      <c r="IA353" s="61"/>
      <c r="IB353" s="61"/>
      <c r="IC353" s="61"/>
      <c r="ID353" s="61"/>
      <c r="IE353" s="61"/>
    </row>
    <row r="354" spans="1:239" x14ac:dyDescent="0.2">
      <c r="A354" s="44">
        <f t="shared" si="8"/>
        <v>348</v>
      </c>
      <c r="B354" s="11" t="s">
        <v>1671</v>
      </c>
      <c r="C354" s="11" t="s">
        <v>17</v>
      </c>
      <c r="D354" s="11"/>
      <c r="E354" s="55">
        <v>2020.07</v>
      </c>
      <c r="F354" s="12" t="s">
        <v>764</v>
      </c>
      <c r="G354" s="13">
        <v>6298</v>
      </c>
      <c r="H354" s="13">
        <v>3060</v>
      </c>
      <c r="I354" s="14" t="s">
        <v>41</v>
      </c>
      <c r="J354" s="46" t="s">
        <v>50</v>
      </c>
      <c r="L354" s="7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1"/>
      <c r="CN354" s="61"/>
      <c r="CO354" s="61"/>
      <c r="CP354" s="61"/>
      <c r="CQ354" s="61"/>
      <c r="CR354" s="61"/>
      <c r="CS354" s="61"/>
      <c r="CT354" s="61"/>
      <c r="CU354" s="61"/>
      <c r="CV354" s="61"/>
      <c r="CW354" s="61"/>
      <c r="CX354" s="61"/>
      <c r="CY354" s="61"/>
      <c r="CZ354" s="61"/>
      <c r="DA354" s="61"/>
      <c r="DB354" s="61"/>
      <c r="DC354" s="61"/>
      <c r="DD354" s="61"/>
      <c r="DE354" s="61"/>
      <c r="DF354" s="61"/>
      <c r="DG354" s="61"/>
      <c r="DH354" s="61"/>
      <c r="DI354" s="61"/>
      <c r="DJ354" s="61"/>
      <c r="DK354" s="61"/>
      <c r="DL354" s="61"/>
      <c r="DM354" s="61"/>
      <c r="DN354" s="61"/>
      <c r="DO354" s="61"/>
      <c r="DP354" s="61"/>
      <c r="DQ354" s="61"/>
      <c r="DR354" s="61"/>
      <c r="DS354" s="61"/>
      <c r="DT354" s="61"/>
      <c r="DU354" s="61"/>
      <c r="DV354" s="61"/>
      <c r="DW354" s="61"/>
      <c r="DX354" s="61"/>
      <c r="DY354" s="61"/>
      <c r="DZ354" s="61"/>
      <c r="EA354" s="61"/>
      <c r="EB354" s="61"/>
      <c r="EC354" s="61"/>
      <c r="ED354" s="61"/>
      <c r="EE354" s="61"/>
      <c r="EF354" s="61"/>
      <c r="EG354" s="61"/>
      <c r="EH354" s="61"/>
      <c r="EI354" s="61"/>
      <c r="EJ354" s="61"/>
      <c r="EK354" s="61"/>
      <c r="EL354" s="61"/>
      <c r="EM354" s="61"/>
      <c r="EN354" s="61"/>
      <c r="EO354" s="61"/>
      <c r="EP354" s="61"/>
      <c r="EQ354" s="61"/>
      <c r="ER354" s="61"/>
      <c r="ES354" s="61"/>
      <c r="ET354" s="61"/>
      <c r="EU354" s="61"/>
      <c r="EV354" s="61"/>
      <c r="EW354" s="61"/>
      <c r="EX354" s="61"/>
      <c r="EY354" s="61"/>
      <c r="EZ354" s="61"/>
      <c r="FA354" s="61"/>
      <c r="FB354" s="61"/>
      <c r="FC354" s="61"/>
      <c r="FD354" s="61"/>
      <c r="FE354" s="61"/>
      <c r="FF354" s="61"/>
      <c r="FG354" s="61"/>
      <c r="FH354" s="61"/>
      <c r="FI354" s="61"/>
      <c r="FJ354" s="61"/>
      <c r="FK354" s="61"/>
      <c r="FL354" s="61"/>
      <c r="FM354" s="61"/>
      <c r="FN354" s="61"/>
      <c r="FO354" s="61"/>
      <c r="FP354" s="61"/>
      <c r="FQ354" s="61"/>
      <c r="FR354" s="61"/>
      <c r="FS354" s="61"/>
      <c r="FT354" s="61"/>
      <c r="FU354" s="61"/>
      <c r="FV354" s="61"/>
      <c r="FW354" s="61"/>
      <c r="FX354" s="61"/>
      <c r="FY354" s="61"/>
      <c r="FZ354" s="61"/>
      <c r="GA354" s="61"/>
      <c r="GB354" s="61"/>
      <c r="GC354" s="61"/>
      <c r="GD354" s="61"/>
      <c r="GE354" s="61"/>
      <c r="GF354" s="61"/>
      <c r="GG354" s="61"/>
      <c r="GH354" s="61"/>
      <c r="GI354" s="61"/>
      <c r="GJ354" s="61"/>
      <c r="GK354" s="61"/>
      <c r="GL354" s="61"/>
      <c r="GM354" s="61"/>
      <c r="GN354" s="61"/>
      <c r="GO354" s="61"/>
      <c r="GP354" s="61"/>
      <c r="GQ354" s="61"/>
      <c r="GR354" s="61"/>
      <c r="GS354" s="61"/>
      <c r="GT354" s="61"/>
      <c r="GU354" s="61"/>
      <c r="GV354" s="61"/>
      <c r="GW354" s="61"/>
      <c r="GX354" s="61"/>
      <c r="GY354" s="61"/>
      <c r="GZ354" s="61"/>
      <c r="HA354" s="61"/>
      <c r="HB354" s="61"/>
      <c r="HC354" s="61"/>
      <c r="HD354" s="61"/>
      <c r="HE354" s="61"/>
      <c r="HF354" s="61"/>
      <c r="HG354" s="61"/>
      <c r="HH354" s="61"/>
      <c r="HI354" s="61"/>
      <c r="HJ354" s="61"/>
      <c r="HK354" s="61"/>
      <c r="HL354" s="61"/>
      <c r="HM354" s="61"/>
      <c r="HN354" s="61"/>
      <c r="HO354" s="61"/>
      <c r="HP354" s="61"/>
      <c r="HQ354" s="61"/>
      <c r="HR354" s="61"/>
      <c r="HS354" s="61"/>
      <c r="HT354" s="61"/>
      <c r="HU354" s="61"/>
      <c r="HV354" s="61"/>
      <c r="HW354" s="61"/>
      <c r="HX354" s="61"/>
      <c r="HY354" s="61"/>
      <c r="HZ354" s="61"/>
      <c r="IA354" s="61"/>
      <c r="IB354" s="61"/>
      <c r="IC354" s="61"/>
      <c r="ID354" s="61"/>
      <c r="IE354" s="61"/>
    </row>
    <row r="355" spans="1:239" x14ac:dyDescent="0.2">
      <c r="A355" s="44">
        <f t="shared" si="8"/>
        <v>349</v>
      </c>
      <c r="B355" s="11" t="s">
        <v>1672</v>
      </c>
      <c r="C355" s="11" t="s">
        <v>727</v>
      </c>
      <c r="D355" s="11"/>
      <c r="E355" s="55">
        <v>2020.07</v>
      </c>
      <c r="F355" s="12" t="s">
        <v>763</v>
      </c>
      <c r="G355" s="13">
        <v>552</v>
      </c>
      <c r="H355" s="13">
        <v>1092</v>
      </c>
      <c r="I355" s="37" t="s">
        <v>2218</v>
      </c>
      <c r="J355" s="46" t="s">
        <v>50</v>
      </c>
      <c r="L355" s="7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1"/>
      <c r="CN355" s="61"/>
      <c r="CO355" s="61"/>
      <c r="CP355" s="61"/>
      <c r="CQ355" s="61"/>
      <c r="CR355" s="61"/>
      <c r="CS355" s="61"/>
      <c r="CT355" s="61"/>
      <c r="CU355" s="61"/>
      <c r="CV355" s="61"/>
      <c r="CW355" s="61"/>
      <c r="CX355" s="61"/>
      <c r="CY355" s="61"/>
      <c r="CZ355" s="61"/>
      <c r="DA355" s="61"/>
      <c r="DB355" s="61"/>
      <c r="DC355" s="61"/>
      <c r="DD355" s="61"/>
      <c r="DE355" s="61"/>
      <c r="DF355" s="61"/>
      <c r="DG355" s="61"/>
      <c r="DH355" s="61"/>
      <c r="DI355" s="61"/>
      <c r="DJ355" s="61"/>
      <c r="DK355" s="61"/>
      <c r="DL355" s="61"/>
      <c r="DM355" s="61"/>
      <c r="DN355" s="61"/>
      <c r="DO355" s="61"/>
      <c r="DP355" s="61"/>
      <c r="DQ355" s="61"/>
      <c r="DR355" s="61"/>
      <c r="DS355" s="61"/>
      <c r="DT355" s="61"/>
      <c r="DU355" s="61"/>
      <c r="DV355" s="61"/>
      <c r="DW355" s="61"/>
      <c r="DX355" s="61"/>
      <c r="DY355" s="61"/>
      <c r="DZ355" s="61"/>
      <c r="EA355" s="61"/>
      <c r="EB355" s="61"/>
      <c r="EC355" s="61"/>
      <c r="ED355" s="61"/>
      <c r="EE355" s="61"/>
      <c r="EF355" s="61"/>
      <c r="EG355" s="61"/>
      <c r="EH355" s="61"/>
      <c r="EI355" s="61"/>
      <c r="EJ355" s="61"/>
      <c r="EK355" s="61"/>
      <c r="EL355" s="61"/>
      <c r="EM355" s="61"/>
      <c r="EN355" s="61"/>
      <c r="EO355" s="61"/>
      <c r="EP355" s="61"/>
      <c r="EQ355" s="61"/>
      <c r="ER355" s="61"/>
      <c r="ES355" s="61"/>
      <c r="ET355" s="61"/>
      <c r="EU355" s="61"/>
      <c r="EV355" s="61"/>
      <c r="EW355" s="61"/>
      <c r="EX355" s="61"/>
      <c r="EY355" s="61"/>
      <c r="EZ355" s="61"/>
      <c r="FA355" s="61"/>
      <c r="FB355" s="61"/>
      <c r="FC355" s="61"/>
      <c r="FD355" s="61"/>
      <c r="FE355" s="61"/>
      <c r="FF355" s="61"/>
      <c r="FG355" s="61"/>
      <c r="FH355" s="61"/>
      <c r="FI355" s="61"/>
      <c r="FJ355" s="61"/>
      <c r="FK355" s="61"/>
      <c r="FL355" s="61"/>
      <c r="FM355" s="61"/>
      <c r="FN355" s="61"/>
      <c r="FO355" s="61"/>
      <c r="FP355" s="61"/>
      <c r="FQ355" s="61"/>
      <c r="FR355" s="61"/>
      <c r="FS355" s="61"/>
      <c r="FT355" s="61"/>
      <c r="FU355" s="61"/>
      <c r="FV355" s="61"/>
      <c r="FW355" s="61"/>
      <c r="FX355" s="61"/>
      <c r="FY355" s="61"/>
      <c r="FZ355" s="61"/>
      <c r="GA355" s="61"/>
      <c r="GB355" s="61"/>
      <c r="GC355" s="61"/>
      <c r="GD355" s="61"/>
      <c r="GE355" s="61"/>
      <c r="GF355" s="61"/>
      <c r="GG355" s="61"/>
      <c r="GH355" s="61"/>
      <c r="GI355" s="61"/>
      <c r="GJ355" s="61"/>
      <c r="GK355" s="61"/>
      <c r="GL355" s="61"/>
      <c r="GM355" s="61"/>
      <c r="GN355" s="61"/>
      <c r="GO355" s="61"/>
      <c r="GP355" s="61"/>
      <c r="GQ355" s="61"/>
      <c r="GR355" s="61"/>
      <c r="GS355" s="61"/>
      <c r="GT355" s="61"/>
      <c r="GU355" s="61"/>
      <c r="GV355" s="61"/>
      <c r="GW355" s="61"/>
      <c r="GX355" s="61"/>
      <c r="GY355" s="61"/>
      <c r="GZ355" s="61"/>
      <c r="HA355" s="61"/>
      <c r="HB355" s="61"/>
      <c r="HC355" s="61"/>
      <c r="HD355" s="61"/>
      <c r="HE355" s="61"/>
      <c r="HF355" s="61"/>
      <c r="HG355" s="61"/>
      <c r="HH355" s="61"/>
      <c r="HI355" s="61"/>
      <c r="HJ355" s="61"/>
      <c r="HK355" s="61"/>
      <c r="HL355" s="61"/>
      <c r="HM355" s="61"/>
      <c r="HN355" s="61"/>
      <c r="HO355" s="61"/>
      <c r="HP355" s="61"/>
      <c r="HQ355" s="61"/>
      <c r="HR355" s="61"/>
      <c r="HS355" s="61"/>
      <c r="HT355" s="61"/>
      <c r="HU355" s="61"/>
      <c r="HV355" s="61"/>
      <c r="HW355" s="61"/>
      <c r="HX355" s="61"/>
      <c r="HY355" s="61"/>
      <c r="HZ355" s="61"/>
      <c r="IA355" s="61"/>
      <c r="IB355" s="61"/>
      <c r="IC355" s="61"/>
      <c r="ID355" s="61"/>
      <c r="IE355" s="61"/>
    </row>
    <row r="356" spans="1:239" x14ac:dyDescent="0.2">
      <c r="A356" s="44">
        <f t="shared" si="8"/>
        <v>350</v>
      </c>
      <c r="B356" s="15" t="s">
        <v>1673</v>
      </c>
      <c r="C356" s="15" t="s">
        <v>727</v>
      </c>
      <c r="D356" s="11"/>
      <c r="E356" s="56">
        <v>2020.08</v>
      </c>
      <c r="F356" s="16" t="s">
        <v>776</v>
      </c>
      <c r="G356" s="17">
        <v>1688</v>
      </c>
      <c r="H356" s="17">
        <v>2677</v>
      </c>
      <c r="I356" s="18" t="s">
        <v>41</v>
      </c>
      <c r="J356" s="52" t="s">
        <v>50</v>
      </c>
      <c r="K356" s="10" t="s">
        <v>2482</v>
      </c>
      <c r="L356" s="7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row>
    <row r="357" spans="1:239" x14ac:dyDescent="0.2">
      <c r="A357" s="44">
        <f t="shared" si="8"/>
        <v>351</v>
      </c>
      <c r="B357" s="15" t="s">
        <v>1674</v>
      </c>
      <c r="C357" s="15" t="s">
        <v>727</v>
      </c>
      <c r="D357" s="11"/>
      <c r="E357" s="56">
        <v>2020.08</v>
      </c>
      <c r="F357" s="16" t="s">
        <v>777</v>
      </c>
      <c r="G357" s="17">
        <v>5481</v>
      </c>
      <c r="H357" s="17">
        <v>13317</v>
      </c>
      <c r="I357" s="37" t="s">
        <v>2205</v>
      </c>
      <c r="J357" s="52" t="s">
        <v>50</v>
      </c>
      <c r="K357" s="10"/>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x14ac:dyDescent="0.2">
      <c r="A358" s="44">
        <f t="shared" si="8"/>
        <v>352</v>
      </c>
      <c r="B358" s="15" t="s">
        <v>1675</v>
      </c>
      <c r="C358" s="15" t="s">
        <v>727</v>
      </c>
      <c r="D358" s="11"/>
      <c r="E358" s="56">
        <v>2020.08</v>
      </c>
      <c r="F358" s="16" t="s">
        <v>778</v>
      </c>
      <c r="G358" s="17">
        <v>782</v>
      </c>
      <c r="H358" s="17">
        <v>1467</v>
      </c>
      <c r="I358" s="37" t="s">
        <v>2205</v>
      </c>
      <c r="J358" s="52" t="s">
        <v>50</v>
      </c>
      <c r="K358" s="10"/>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x14ac:dyDescent="0.2">
      <c r="A359" s="44">
        <f t="shared" si="8"/>
        <v>353</v>
      </c>
      <c r="B359" s="11" t="s">
        <v>786</v>
      </c>
      <c r="C359" s="11" t="s">
        <v>727</v>
      </c>
      <c r="D359" s="11"/>
      <c r="E359" s="55">
        <v>2020.09</v>
      </c>
      <c r="F359" s="12" t="s">
        <v>223</v>
      </c>
      <c r="G359" s="13">
        <v>816</v>
      </c>
      <c r="H359" s="13">
        <v>1846</v>
      </c>
      <c r="I359" s="37" t="s">
        <v>51</v>
      </c>
      <c r="J359" s="46" t="s">
        <v>50</v>
      </c>
      <c r="K359" s="8" t="s">
        <v>784</v>
      </c>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x14ac:dyDescent="0.2">
      <c r="A360" s="44">
        <f t="shared" si="8"/>
        <v>354</v>
      </c>
      <c r="B360" s="11" t="s">
        <v>1676</v>
      </c>
      <c r="C360" s="11" t="s">
        <v>727</v>
      </c>
      <c r="D360" s="11"/>
      <c r="E360" s="55" t="s">
        <v>803</v>
      </c>
      <c r="F360" s="12" t="s">
        <v>1677</v>
      </c>
      <c r="G360" s="13">
        <v>5347</v>
      </c>
      <c r="H360" s="13">
        <v>10858</v>
      </c>
      <c r="I360" s="14" t="s">
        <v>41</v>
      </c>
      <c r="J360" s="46" t="s">
        <v>50</v>
      </c>
      <c r="K360" s="8" t="s">
        <v>784</v>
      </c>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row>
    <row r="361" spans="1:239" x14ac:dyDescent="0.2">
      <c r="A361" s="44">
        <f t="shared" si="8"/>
        <v>355</v>
      </c>
      <c r="B361" s="11" t="s">
        <v>1678</v>
      </c>
      <c r="C361" s="11" t="s">
        <v>17</v>
      </c>
      <c r="D361" s="11"/>
      <c r="E361" s="55">
        <v>2020.11</v>
      </c>
      <c r="F361" s="12" t="s">
        <v>1679</v>
      </c>
      <c r="G361" s="13">
        <v>2814</v>
      </c>
      <c r="H361" s="13">
        <v>5468</v>
      </c>
      <c r="I361" s="14" t="s">
        <v>711</v>
      </c>
      <c r="J361" s="46" t="s">
        <v>50</v>
      </c>
      <c r="K361" s="8" t="s">
        <v>784</v>
      </c>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row>
    <row r="362" spans="1:239" x14ac:dyDescent="0.2">
      <c r="A362" s="44">
        <f t="shared" si="8"/>
        <v>356</v>
      </c>
      <c r="B362" s="11" t="s">
        <v>1680</v>
      </c>
      <c r="C362" s="11" t="s">
        <v>727</v>
      </c>
      <c r="D362" s="11"/>
      <c r="E362" s="55">
        <v>2020.11</v>
      </c>
      <c r="F362" s="12" t="s">
        <v>1681</v>
      </c>
      <c r="G362" s="13">
        <v>256</v>
      </c>
      <c r="H362" s="13">
        <v>572</v>
      </c>
      <c r="I362" s="14" t="s">
        <v>41</v>
      </c>
      <c r="J362" s="46" t="s">
        <v>50</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row>
    <row r="363" spans="1:239" x14ac:dyDescent="0.2">
      <c r="A363" s="44">
        <f t="shared" si="8"/>
        <v>357</v>
      </c>
      <c r="B363" s="11" t="s">
        <v>2672</v>
      </c>
      <c r="C363" s="11" t="s">
        <v>727</v>
      </c>
      <c r="D363" s="11"/>
      <c r="E363" s="55">
        <v>2020.11</v>
      </c>
      <c r="F363" s="12" t="s">
        <v>1682</v>
      </c>
      <c r="G363" s="13">
        <v>2066</v>
      </c>
      <c r="H363" s="13">
        <v>4394</v>
      </c>
      <c r="I363" s="14" t="s">
        <v>711</v>
      </c>
      <c r="J363" s="46" t="s">
        <v>50</v>
      </c>
      <c r="K363" s="8" t="s">
        <v>785</v>
      </c>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row>
    <row r="364" spans="1:239" x14ac:dyDescent="0.2">
      <c r="A364" s="44">
        <f t="shared" si="8"/>
        <v>358</v>
      </c>
      <c r="B364" s="11" t="s">
        <v>1683</v>
      </c>
      <c r="C364" s="11" t="s">
        <v>727</v>
      </c>
      <c r="D364" s="11"/>
      <c r="E364" s="55">
        <v>2020.11</v>
      </c>
      <c r="F364" s="12" t="s">
        <v>1684</v>
      </c>
      <c r="G364" s="13">
        <v>2061</v>
      </c>
      <c r="H364" s="13">
        <v>5051</v>
      </c>
      <c r="I364" s="14" t="s">
        <v>711</v>
      </c>
      <c r="J364" s="46" t="s">
        <v>50</v>
      </c>
      <c r="K364" s="8" t="s">
        <v>783</v>
      </c>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c r="HQ364" s="61"/>
      <c r="HR364" s="61"/>
      <c r="HS364" s="61"/>
      <c r="HT364" s="61"/>
      <c r="HU364" s="61"/>
      <c r="HV364" s="61"/>
      <c r="HW364" s="61"/>
      <c r="HX364" s="61"/>
      <c r="HY364" s="61"/>
      <c r="HZ364" s="61"/>
      <c r="IA364" s="61"/>
      <c r="IB364" s="61"/>
      <c r="IC364" s="61"/>
      <c r="ID364" s="61"/>
      <c r="IE364" s="61"/>
    </row>
    <row r="365" spans="1:239" x14ac:dyDescent="0.2">
      <c r="A365" s="44">
        <f t="shared" si="8"/>
        <v>359</v>
      </c>
      <c r="B365" s="11" t="s">
        <v>1685</v>
      </c>
      <c r="C365" s="11" t="s">
        <v>727</v>
      </c>
      <c r="D365" s="11"/>
      <c r="E365" s="55">
        <v>2020.11</v>
      </c>
      <c r="F365" s="12" t="s">
        <v>175</v>
      </c>
      <c r="G365" s="13">
        <v>1412</v>
      </c>
      <c r="H365" s="13">
        <v>2642</v>
      </c>
      <c r="I365" s="14" t="s">
        <v>41</v>
      </c>
      <c r="J365" s="46" t="s">
        <v>50</v>
      </c>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row>
    <row r="366" spans="1:239" x14ac:dyDescent="0.2">
      <c r="A366" s="44">
        <f t="shared" si="8"/>
        <v>360</v>
      </c>
      <c r="B366" s="11" t="s">
        <v>2048</v>
      </c>
      <c r="C366" s="11" t="s">
        <v>727</v>
      </c>
      <c r="D366" s="11"/>
      <c r="E366" s="55">
        <v>2020.12</v>
      </c>
      <c r="F366" s="12" t="s">
        <v>2049</v>
      </c>
      <c r="G366" s="13">
        <v>1052</v>
      </c>
      <c r="H366" s="13">
        <v>2168</v>
      </c>
      <c r="I366" s="14" t="s">
        <v>711</v>
      </c>
      <c r="J366" s="46" t="s">
        <v>50</v>
      </c>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row>
    <row r="367" spans="1:239" x14ac:dyDescent="0.2">
      <c r="A367" s="44">
        <f t="shared" si="8"/>
        <v>361</v>
      </c>
      <c r="B367" s="11" t="s">
        <v>2050</v>
      </c>
      <c r="C367" s="11" t="s">
        <v>727</v>
      </c>
      <c r="D367" s="11"/>
      <c r="E367" s="55">
        <v>2020.12</v>
      </c>
      <c r="F367" s="12" t="s">
        <v>338</v>
      </c>
      <c r="G367" s="13">
        <v>7633</v>
      </c>
      <c r="H367" s="13">
        <v>15823</v>
      </c>
      <c r="I367" s="14" t="s">
        <v>711</v>
      </c>
      <c r="J367" s="46" t="s">
        <v>50</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row>
    <row r="368" spans="1:239" x14ac:dyDescent="0.2">
      <c r="A368" s="44">
        <f t="shared" si="8"/>
        <v>362</v>
      </c>
      <c r="B368" s="11" t="s">
        <v>2051</v>
      </c>
      <c r="C368" s="11" t="s">
        <v>727</v>
      </c>
      <c r="D368" s="11"/>
      <c r="E368" s="55">
        <v>2020.12</v>
      </c>
      <c r="F368" s="12" t="s">
        <v>2052</v>
      </c>
      <c r="G368" s="13">
        <v>2368</v>
      </c>
      <c r="H368" s="13">
        <v>5513</v>
      </c>
      <c r="I368" s="14" t="s">
        <v>41</v>
      </c>
      <c r="J368" s="46" t="s">
        <v>50</v>
      </c>
      <c r="K368" s="8" t="s">
        <v>783</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row>
    <row r="369" spans="1:224" x14ac:dyDescent="0.2">
      <c r="A369" s="44">
        <f t="shared" si="8"/>
        <v>363</v>
      </c>
      <c r="B369" s="11" t="s">
        <v>2053</v>
      </c>
      <c r="C369" s="11" t="s">
        <v>727</v>
      </c>
      <c r="D369" s="11"/>
      <c r="E369" s="55">
        <v>2020.12</v>
      </c>
      <c r="F369" s="12" t="s">
        <v>2054</v>
      </c>
      <c r="G369" s="13">
        <v>2195</v>
      </c>
      <c r="H369" s="13">
        <v>4060</v>
      </c>
      <c r="I369" s="14" t="s">
        <v>41</v>
      </c>
      <c r="J369" s="46" t="s">
        <v>50</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row>
    <row r="370" spans="1:224" x14ac:dyDescent="0.2">
      <c r="A370" s="44">
        <f t="shared" si="8"/>
        <v>364</v>
      </c>
      <c r="B370" s="11" t="s">
        <v>2055</v>
      </c>
      <c r="C370" s="11" t="s">
        <v>727</v>
      </c>
      <c r="D370" s="11"/>
      <c r="E370" s="55">
        <v>2020.12</v>
      </c>
      <c r="F370" s="12" t="s">
        <v>705</v>
      </c>
      <c r="G370" s="13">
        <v>684</v>
      </c>
      <c r="H370" s="13">
        <v>1361</v>
      </c>
      <c r="I370" s="14" t="s">
        <v>41</v>
      </c>
      <c r="J370" s="46" t="s">
        <v>50</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row>
    <row r="371" spans="1:224" x14ac:dyDescent="0.2">
      <c r="A371" s="44">
        <f t="shared" si="8"/>
        <v>365</v>
      </c>
      <c r="B371" s="11" t="s">
        <v>2076</v>
      </c>
      <c r="C371" s="11" t="s">
        <v>727</v>
      </c>
      <c r="D371" s="11"/>
      <c r="E371" s="11">
        <v>2021.01</v>
      </c>
      <c r="F371" s="12" t="s">
        <v>2054</v>
      </c>
      <c r="G371" s="13">
        <v>2279</v>
      </c>
      <c r="H371" s="13">
        <v>4311</v>
      </c>
      <c r="I371" s="14" t="s">
        <v>41</v>
      </c>
      <c r="J371" s="46" t="s">
        <v>50</v>
      </c>
      <c r="K371" s="8" t="s">
        <v>784</v>
      </c>
      <c r="L371" s="7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row>
    <row r="372" spans="1:224" x14ac:dyDescent="0.2">
      <c r="A372" s="44">
        <f t="shared" si="8"/>
        <v>366</v>
      </c>
      <c r="B372" s="11" t="s">
        <v>2077</v>
      </c>
      <c r="C372" s="11" t="s">
        <v>727</v>
      </c>
      <c r="D372" s="11"/>
      <c r="E372" s="11" t="s">
        <v>2069</v>
      </c>
      <c r="F372" s="12" t="s">
        <v>79</v>
      </c>
      <c r="G372" s="13">
        <v>831</v>
      </c>
      <c r="H372" s="13">
        <v>1566</v>
      </c>
      <c r="I372" s="14" t="s">
        <v>51</v>
      </c>
      <c r="J372" s="46" t="s">
        <v>50</v>
      </c>
      <c r="L372" s="7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row>
    <row r="373" spans="1:224" x14ac:dyDescent="0.2">
      <c r="A373" s="44">
        <f t="shared" si="8"/>
        <v>367</v>
      </c>
      <c r="B373" s="11" t="s">
        <v>2678</v>
      </c>
      <c r="C373" s="11" t="s">
        <v>17</v>
      </c>
      <c r="D373" s="11"/>
      <c r="E373" s="11" t="s">
        <v>2092</v>
      </c>
      <c r="F373" s="12" t="s">
        <v>2093</v>
      </c>
      <c r="G373" s="13">
        <v>3046</v>
      </c>
      <c r="H373" s="13">
        <v>7188</v>
      </c>
      <c r="I373" s="14" t="s">
        <v>41</v>
      </c>
      <c r="J373" s="46" t="s">
        <v>50</v>
      </c>
      <c r="L373" s="7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24" x14ac:dyDescent="0.2">
      <c r="A374" s="44">
        <f t="shared" si="8"/>
        <v>368</v>
      </c>
      <c r="B374" s="11" t="s">
        <v>2683</v>
      </c>
      <c r="C374" s="11" t="s">
        <v>17</v>
      </c>
      <c r="D374" s="11"/>
      <c r="E374" s="11" t="s">
        <v>2092</v>
      </c>
      <c r="F374" s="12" t="s">
        <v>580</v>
      </c>
      <c r="G374" s="13">
        <v>1840</v>
      </c>
      <c r="H374" s="13">
        <v>4294</v>
      </c>
      <c r="I374" s="14" t="s">
        <v>603</v>
      </c>
      <c r="J374" s="46" t="s">
        <v>50</v>
      </c>
      <c r="K374" s="8" t="s">
        <v>784</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24" x14ac:dyDescent="0.2">
      <c r="A375" s="44">
        <f t="shared" si="8"/>
        <v>369</v>
      </c>
      <c r="B375" s="11" t="s">
        <v>2684</v>
      </c>
      <c r="C375" s="11" t="s">
        <v>17</v>
      </c>
      <c r="D375" s="11"/>
      <c r="E375" s="11" t="s">
        <v>2092</v>
      </c>
      <c r="F375" s="12" t="s">
        <v>2094</v>
      </c>
      <c r="G375" s="13">
        <v>1012</v>
      </c>
      <c r="H375" s="13">
        <v>811</v>
      </c>
      <c r="I375" s="14" t="s">
        <v>41</v>
      </c>
      <c r="J375" s="46" t="s">
        <v>50</v>
      </c>
      <c r="K375" s="8" t="s">
        <v>784</v>
      </c>
      <c r="L375" s="7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1"/>
      <c r="CN375" s="61"/>
      <c r="CO375" s="61"/>
      <c r="CP375" s="61"/>
      <c r="CQ375" s="61"/>
      <c r="CR375" s="61"/>
      <c r="CS375" s="61"/>
      <c r="CT375" s="61"/>
      <c r="CU375" s="61"/>
      <c r="CV375" s="61"/>
      <c r="CW375" s="61"/>
      <c r="CX375" s="61"/>
      <c r="CY375" s="61"/>
      <c r="CZ375" s="61"/>
      <c r="DA375" s="61"/>
      <c r="DB375" s="61"/>
      <c r="DC375" s="61"/>
      <c r="DD375" s="61"/>
      <c r="DE375" s="61"/>
      <c r="DF375" s="61"/>
      <c r="DG375" s="61"/>
      <c r="DH375" s="61"/>
      <c r="DI375" s="61"/>
      <c r="DJ375" s="61"/>
      <c r="DK375" s="61"/>
      <c r="DL375" s="61"/>
      <c r="DM375" s="61"/>
      <c r="DN375" s="61"/>
      <c r="DO375" s="61"/>
      <c r="DP375" s="61"/>
      <c r="DQ375" s="61"/>
      <c r="DR375" s="61"/>
      <c r="DS375" s="61"/>
      <c r="DT375" s="61"/>
      <c r="DU375" s="61"/>
      <c r="DV375" s="61"/>
      <c r="DW375" s="61"/>
      <c r="DX375" s="61"/>
      <c r="DY375" s="61"/>
      <c r="DZ375" s="61"/>
      <c r="EA375" s="61"/>
      <c r="EB375" s="61"/>
      <c r="EC375" s="61"/>
      <c r="ED375" s="6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row>
    <row r="376" spans="1:224" x14ac:dyDescent="0.2">
      <c r="A376" s="44">
        <f t="shared" si="8"/>
        <v>370</v>
      </c>
      <c r="B376" s="11" t="s">
        <v>2685</v>
      </c>
      <c r="C376" s="11" t="s">
        <v>17</v>
      </c>
      <c r="D376" s="11"/>
      <c r="E376" s="11" t="s">
        <v>2092</v>
      </c>
      <c r="F376" s="12" t="s">
        <v>106</v>
      </c>
      <c r="G376" s="13">
        <v>651</v>
      </c>
      <c r="H376" s="13">
        <v>1458</v>
      </c>
      <c r="I376" s="14" t="s">
        <v>41</v>
      </c>
      <c r="J376" s="46" t="s">
        <v>50</v>
      </c>
      <c r="L376" s="7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row>
    <row r="377" spans="1:224" x14ac:dyDescent="0.2">
      <c r="A377" s="44">
        <f t="shared" si="8"/>
        <v>371</v>
      </c>
      <c r="B377" s="11" t="s">
        <v>2690</v>
      </c>
      <c r="C377" s="11" t="s">
        <v>17</v>
      </c>
      <c r="D377" s="11"/>
      <c r="E377" s="11" t="s">
        <v>2689</v>
      </c>
      <c r="F377" s="12" t="s">
        <v>485</v>
      </c>
      <c r="G377" s="13">
        <v>638</v>
      </c>
      <c r="H377" s="13">
        <v>1337</v>
      </c>
      <c r="I377" s="14" t="s">
        <v>41</v>
      </c>
      <c r="J377" s="46" t="s">
        <v>50</v>
      </c>
      <c r="L377" s="7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row>
    <row r="378" spans="1:224" x14ac:dyDescent="0.2">
      <c r="A378" s="44">
        <f t="shared" si="8"/>
        <v>372</v>
      </c>
      <c r="B378" s="11" t="s">
        <v>2696</v>
      </c>
      <c r="C378" s="11" t="s">
        <v>17</v>
      </c>
      <c r="D378" s="11"/>
      <c r="E378" s="11" t="s">
        <v>2689</v>
      </c>
      <c r="F378" s="12" t="s">
        <v>2697</v>
      </c>
      <c r="G378" s="13">
        <v>2503</v>
      </c>
      <c r="H378" s="13">
        <v>3945</v>
      </c>
      <c r="I378" s="14" t="s">
        <v>41</v>
      </c>
      <c r="J378" s="46" t="s">
        <v>50</v>
      </c>
      <c r="K378" s="8" t="s">
        <v>784</v>
      </c>
      <c r="L378" s="60"/>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1"/>
      <c r="BH378" s="61"/>
      <c r="BI378" s="61"/>
      <c r="BJ378" s="61"/>
      <c r="BK378" s="61"/>
      <c r="BL378" s="61"/>
      <c r="BM378" s="61"/>
      <c r="BN378" s="61"/>
      <c r="BO378" s="61"/>
      <c r="BP378" s="61"/>
      <c r="BQ378" s="61"/>
      <c r="BR378" s="61"/>
      <c r="BS378" s="61"/>
      <c r="BT378" s="61"/>
      <c r="BU378" s="61"/>
      <c r="BV378" s="61"/>
      <c r="BW378" s="61"/>
      <c r="BX378" s="61"/>
      <c r="BY378" s="61"/>
      <c r="BZ378" s="61"/>
      <c r="CA378" s="61"/>
      <c r="CB378" s="61"/>
      <c r="CC378" s="61"/>
      <c r="CD378" s="61"/>
      <c r="CE378" s="61"/>
      <c r="CF378" s="61"/>
      <c r="CG378" s="61"/>
      <c r="CH378" s="61"/>
      <c r="CI378" s="61"/>
      <c r="CJ378" s="61"/>
      <c r="CK378" s="61"/>
      <c r="CL378" s="61"/>
      <c r="CM378" s="61"/>
      <c r="CN378" s="61"/>
      <c r="CO378" s="61"/>
      <c r="CP378" s="61"/>
      <c r="CQ378" s="61"/>
      <c r="CR378" s="61"/>
      <c r="CS378" s="61"/>
      <c r="CT378" s="61"/>
      <c r="CU378" s="61"/>
      <c r="CV378" s="61"/>
      <c r="CW378" s="61"/>
      <c r="CX378" s="61"/>
      <c r="CY378" s="61"/>
      <c r="CZ378" s="61"/>
      <c r="DA378" s="61"/>
      <c r="DB378" s="61"/>
      <c r="DC378" s="61"/>
      <c r="DD378" s="61"/>
      <c r="DE378" s="61"/>
      <c r="DF378" s="61"/>
      <c r="DG378" s="61"/>
      <c r="DH378" s="61"/>
      <c r="DI378" s="61"/>
      <c r="DJ378" s="61"/>
      <c r="DK378" s="61"/>
      <c r="DL378" s="61"/>
      <c r="DM378" s="61"/>
      <c r="DN378" s="61"/>
      <c r="DO378" s="61"/>
      <c r="DP378" s="61"/>
      <c r="DQ378" s="61"/>
      <c r="DR378" s="61"/>
      <c r="DS378" s="61"/>
      <c r="DT378" s="61"/>
      <c r="DU378" s="61"/>
      <c r="DV378" s="61"/>
      <c r="DW378" s="61"/>
      <c r="DX378" s="61"/>
      <c r="DY378" s="61"/>
      <c r="DZ378" s="61"/>
      <c r="EA378" s="61"/>
      <c r="EB378" s="61"/>
      <c r="EC378" s="61"/>
      <c r="ED378" s="6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row>
    <row r="379" spans="1:224" x14ac:dyDescent="0.2">
      <c r="A379" s="44">
        <f t="shared" si="8"/>
        <v>373</v>
      </c>
      <c r="B379" s="11" t="s">
        <v>2698</v>
      </c>
      <c r="C379" s="11" t="s">
        <v>17</v>
      </c>
      <c r="D379" s="11"/>
      <c r="E379" s="11" t="s">
        <v>2689</v>
      </c>
      <c r="F379" s="12" t="s">
        <v>91</v>
      </c>
      <c r="G379" s="13">
        <v>2297</v>
      </c>
      <c r="H379" s="13">
        <v>4888</v>
      </c>
      <c r="I379" s="14" t="s">
        <v>711</v>
      </c>
      <c r="J379" s="46" t="s">
        <v>50</v>
      </c>
      <c r="K379" s="8" t="s">
        <v>785</v>
      </c>
      <c r="L379" s="7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c r="AZ379" s="61"/>
      <c r="BA379" s="61"/>
      <c r="BB379" s="61"/>
      <c r="BC379" s="61"/>
      <c r="BD379" s="61"/>
      <c r="BE379" s="61"/>
      <c r="BF379" s="61"/>
      <c r="BG379" s="61"/>
      <c r="BH379" s="61"/>
      <c r="BI379" s="61"/>
      <c r="BJ379" s="61"/>
      <c r="BK379" s="61"/>
      <c r="BL379" s="61"/>
      <c r="BM379" s="61"/>
      <c r="BN379" s="61"/>
      <c r="BO379" s="61"/>
      <c r="BP379" s="61"/>
      <c r="BQ379" s="61"/>
      <c r="BR379" s="61"/>
      <c r="BS379" s="61"/>
      <c r="BT379" s="61"/>
      <c r="BU379" s="61"/>
      <c r="BV379" s="61"/>
      <c r="BW379" s="61"/>
      <c r="BX379" s="61"/>
      <c r="BY379" s="61"/>
      <c r="BZ379" s="61"/>
      <c r="CA379" s="61"/>
      <c r="CB379" s="61"/>
      <c r="CC379" s="61"/>
      <c r="CD379" s="61"/>
      <c r="CE379" s="61"/>
      <c r="CF379" s="61"/>
      <c r="CG379" s="61"/>
      <c r="CH379" s="61"/>
      <c r="CI379" s="61"/>
      <c r="CJ379" s="61"/>
      <c r="CK379" s="61"/>
      <c r="CL379" s="61"/>
      <c r="CM379" s="61"/>
      <c r="CN379" s="61"/>
      <c r="CO379" s="61"/>
      <c r="CP379" s="61"/>
      <c r="CQ379" s="61"/>
      <c r="CR379" s="61"/>
      <c r="CS379" s="61"/>
      <c r="CT379" s="61"/>
      <c r="CU379" s="61"/>
      <c r="CV379" s="61"/>
      <c r="CW379" s="61"/>
      <c r="CX379" s="61"/>
      <c r="CY379" s="61"/>
      <c r="CZ379" s="61"/>
      <c r="DA379" s="61"/>
      <c r="DB379" s="61"/>
      <c r="DC379" s="61"/>
      <c r="DD379" s="61"/>
      <c r="DE379" s="61"/>
      <c r="DF379" s="61"/>
      <c r="DG379" s="61"/>
      <c r="DH379" s="61"/>
      <c r="DI379" s="61"/>
      <c r="DJ379" s="61"/>
      <c r="DK379" s="61"/>
      <c r="DL379" s="61"/>
      <c r="DM379" s="61"/>
      <c r="DN379" s="61"/>
      <c r="DO379" s="61"/>
      <c r="DP379" s="61"/>
      <c r="DQ379" s="61"/>
      <c r="DR379" s="61"/>
      <c r="DS379" s="61"/>
      <c r="DT379" s="61"/>
      <c r="DU379" s="61"/>
      <c r="DV379" s="61"/>
      <c r="DW379" s="61"/>
      <c r="DX379" s="61"/>
      <c r="DY379" s="61"/>
      <c r="DZ379" s="61"/>
      <c r="EA379" s="61"/>
      <c r="EB379" s="61"/>
      <c r="EC379" s="61"/>
      <c r="ED379" s="61"/>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row>
    <row r="380" spans="1:224" x14ac:dyDescent="0.2">
      <c r="A380" s="44">
        <f t="shared" si="8"/>
        <v>374</v>
      </c>
      <c r="B380" s="40" t="s">
        <v>2720</v>
      </c>
      <c r="C380" s="40" t="s">
        <v>17</v>
      </c>
      <c r="D380" s="40"/>
      <c r="E380" s="40" t="s">
        <v>2721</v>
      </c>
      <c r="F380" s="97" t="s">
        <v>2722</v>
      </c>
      <c r="G380" s="123">
        <v>8260</v>
      </c>
      <c r="H380" s="123">
        <v>16054</v>
      </c>
      <c r="I380" s="124" t="s">
        <v>2</v>
      </c>
      <c r="J380" s="125" t="s">
        <v>50</v>
      </c>
      <c r="K380" s="54" t="s">
        <v>784</v>
      </c>
    </row>
    <row r="381" spans="1:224" x14ac:dyDescent="0.2">
      <c r="A381" s="44">
        <f t="shared" si="8"/>
        <v>375</v>
      </c>
      <c r="B381" s="11" t="s">
        <v>2723</v>
      </c>
      <c r="C381" s="11" t="s">
        <v>17</v>
      </c>
      <c r="D381" s="11"/>
      <c r="E381" s="11" t="s">
        <v>2721</v>
      </c>
      <c r="F381" s="12" t="s">
        <v>356</v>
      </c>
      <c r="G381" s="13">
        <v>4247</v>
      </c>
      <c r="H381" s="13">
        <v>9558</v>
      </c>
      <c r="I381" s="14" t="s">
        <v>711</v>
      </c>
      <c r="J381" s="46" t="s">
        <v>50</v>
      </c>
      <c r="K381" s="8" t="s">
        <v>785</v>
      </c>
    </row>
    <row r="382" spans="1:224" x14ac:dyDescent="0.2">
      <c r="A382" s="44">
        <f t="shared" si="8"/>
        <v>376</v>
      </c>
      <c r="B382" s="11" t="s">
        <v>2724</v>
      </c>
      <c r="C382" s="11" t="s">
        <v>17</v>
      </c>
      <c r="D382" s="11"/>
      <c r="E382" s="11" t="s">
        <v>2721</v>
      </c>
      <c r="F382" s="12" t="s">
        <v>2725</v>
      </c>
      <c r="G382" s="13">
        <v>1257</v>
      </c>
      <c r="H382" s="13">
        <v>2749</v>
      </c>
      <c r="I382" s="14" t="s">
        <v>41</v>
      </c>
      <c r="J382" s="46" t="s">
        <v>50</v>
      </c>
      <c r="K382" s="8" t="s">
        <v>783</v>
      </c>
    </row>
    <row r="383" spans="1:224" x14ac:dyDescent="0.2">
      <c r="A383" s="44">
        <f t="shared" si="8"/>
        <v>377</v>
      </c>
      <c r="B383" s="11" t="s">
        <v>2742</v>
      </c>
      <c r="C383" s="11" t="s">
        <v>17</v>
      </c>
      <c r="D383" s="11"/>
      <c r="E383" s="11" t="s">
        <v>2735</v>
      </c>
      <c r="F383" s="12" t="s">
        <v>97</v>
      </c>
      <c r="G383" s="13">
        <v>3250</v>
      </c>
      <c r="H383" s="13">
        <v>5028</v>
      </c>
      <c r="I383" s="14" t="s">
        <v>41</v>
      </c>
      <c r="J383" s="46" t="s">
        <v>50</v>
      </c>
      <c r="K383" s="8" t="s">
        <v>784</v>
      </c>
    </row>
    <row r="384" spans="1:224" x14ac:dyDescent="0.2">
      <c r="A384" s="44">
        <f t="shared" si="8"/>
        <v>378</v>
      </c>
      <c r="B384" s="11" t="s">
        <v>2743</v>
      </c>
      <c r="C384" s="11" t="s">
        <v>17</v>
      </c>
      <c r="D384" s="11"/>
      <c r="E384" s="11" t="s">
        <v>2735</v>
      </c>
      <c r="F384" s="12" t="s">
        <v>2697</v>
      </c>
      <c r="G384" s="13">
        <v>1903</v>
      </c>
      <c r="H384" s="13">
        <v>3966</v>
      </c>
      <c r="I384" s="14" t="s">
        <v>41</v>
      </c>
      <c r="J384" s="46" t="s">
        <v>50</v>
      </c>
      <c r="K384" s="8" t="s">
        <v>784</v>
      </c>
    </row>
    <row r="385" spans="1:224" x14ac:dyDescent="0.2">
      <c r="A385" s="44">
        <f t="shared" si="8"/>
        <v>379</v>
      </c>
      <c r="B385" s="11" t="s">
        <v>2768</v>
      </c>
      <c r="C385" s="11" t="s">
        <v>17</v>
      </c>
      <c r="D385" s="11"/>
      <c r="E385" s="11" t="s">
        <v>2763</v>
      </c>
      <c r="F385" s="12" t="s">
        <v>2769</v>
      </c>
      <c r="G385" s="13">
        <v>4786</v>
      </c>
      <c r="H385" s="13">
        <v>10130</v>
      </c>
      <c r="I385" s="14" t="s">
        <v>41</v>
      </c>
      <c r="J385" s="46" t="s">
        <v>50</v>
      </c>
    </row>
    <row r="386" spans="1:224" x14ac:dyDescent="0.2">
      <c r="A386" s="44">
        <f t="shared" si="8"/>
        <v>380</v>
      </c>
      <c r="B386" s="11" t="s">
        <v>2770</v>
      </c>
      <c r="C386" s="11" t="s">
        <v>17</v>
      </c>
      <c r="D386" s="11"/>
      <c r="E386" s="11" t="s">
        <v>2763</v>
      </c>
      <c r="F386" s="12" t="s">
        <v>2771</v>
      </c>
      <c r="G386" s="13">
        <v>606</v>
      </c>
      <c r="H386" s="13">
        <v>1305</v>
      </c>
      <c r="I386" s="14" t="s">
        <v>41</v>
      </c>
      <c r="J386" s="46" t="s">
        <v>50</v>
      </c>
    </row>
    <row r="387" spans="1:224" x14ac:dyDescent="0.2">
      <c r="A387" s="44">
        <f t="shared" si="8"/>
        <v>381</v>
      </c>
      <c r="B387" s="11" t="s">
        <v>2772</v>
      </c>
      <c r="C387" s="11" t="s">
        <v>17</v>
      </c>
      <c r="D387" s="11"/>
      <c r="E387" s="11" t="s">
        <v>2763</v>
      </c>
      <c r="F387" s="12" t="s">
        <v>2773</v>
      </c>
      <c r="G387" s="13">
        <v>2290</v>
      </c>
      <c r="H387" s="13">
        <v>5821</v>
      </c>
      <c r="I387" s="14" t="s">
        <v>711</v>
      </c>
      <c r="J387" s="46" t="s">
        <v>50</v>
      </c>
    </row>
    <row r="388" spans="1:224" x14ac:dyDescent="0.2">
      <c r="A388" s="44">
        <f t="shared" si="8"/>
        <v>382</v>
      </c>
      <c r="B388" s="11" t="s">
        <v>2774</v>
      </c>
      <c r="C388" s="11" t="s">
        <v>17</v>
      </c>
      <c r="D388" s="11"/>
      <c r="E388" s="11" t="s">
        <v>2763</v>
      </c>
      <c r="F388" s="12" t="s">
        <v>2775</v>
      </c>
      <c r="G388" s="13">
        <v>4325</v>
      </c>
      <c r="H388" s="13">
        <v>8254</v>
      </c>
      <c r="I388" s="14" t="s">
        <v>41</v>
      </c>
      <c r="J388" s="46" t="s">
        <v>50</v>
      </c>
      <c r="K388" s="8" t="s">
        <v>784</v>
      </c>
    </row>
    <row r="389" spans="1:224" x14ac:dyDescent="0.2">
      <c r="A389" s="44">
        <f t="shared" si="8"/>
        <v>383</v>
      </c>
      <c r="B389" s="11" t="s">
        <v>2776</v>
      </c>
      <c r="C389" s="11" t="s">
        <v>727</v>
      </c>
      <c r="D389" s="11"/>
      <c r="E389" s="11" t="s">
        <v>2763</v>
      </c>
      <c r="F389" s="12" t="s">
        <v>440</v>
      </c>
      <c r="G389" s="13">
        <v>9305</v>
      </c>
      <c r="H389" s="13">
        <v>20046</v>
      </c>
      <c r="I389" s="14" t="s">
        <v>41</v>
      </c>
      <c r="J389" s="46" t="s">
        <v>50</v>
      </c>
    </row>
    <row r="390" spans="1:224" s="60" customFormat="1" x14ac:dyDescent="0.2">
      <c r="A390" s="129" t="s">
        <v>2702</v>
      </c>
      <c r="B390" s="130"/>
      <c r="C390" s="130"/>
      <c r="D390" s="130"/>
      <c r="E390" s="130"/>
      <c r="F390" s="130"/>
      <c r="G390" s="130"/>
      <c r="H390" s="130"/>
      <c r="I390" s="130"/>
      <c r="J390" s="130"/>
      <c r="K390" s="131"/>
    </row>
    <row r="391" spans="1:224" x14ac:dyDescent="0.2">
      <c r="A391" s="44">
        <f>ROW()-7</f>
        <v>384</v>
      </c>
      <c r="B391" s="11" t="s">
        <v>1206</v>
      </c>
      <c r="C391" s="11" t="s">
        <v>1241</v>
      </c>
      <c r="D391" s="15"/>
      <c r="E391" s="56">
        <v>2008.04</v>
      </c>
      <c r="F391" s="16" t="s">
        <v>129</v>
      </c>
      <c r="G391" s="17">
        <v>537</v>
      </c>
      <c r="H391" s="17">
        <v>1280</v>
      </c>
      <c r="I391" s="18" t="s">
        <v>4</v>
      </c>
      <c r="J391" s="52" t="s">
        <v>50</v>
      </c>
      <c r="K391" s="10"/>
      <c r="L391" s="62"/>
      <c r="EE391" s="61"/>
      <c r="EF391" s="61"/>
      <c r="EG391" s="61"/>
      <c r="EH391" s="61"/>
      <c r="EI391" s="61"/>
      <c r="EJ391" s="61"/>
      <c r="EK391" s="61"/>
      <c r="EL391" s="61"/>
      <c r="EM391" s="61"/>
      <c r="EN391" s="61"/>
      <c r="EO391" s="61"/>
      <c r="EP391" s="61"/>
      <c r="EQ391" s="61"/>
      <c r="ER391" s="61"/>
      <c r="ES391" s="61"/>
      <c r="ET391" s="61"/>
      <c r="EU391" s="61"/>
      <c r="EV391" s="61"/>
      <c r="EW391" s="61"/>
      <c r="EX391" s="61"/>
      <c r="EY391" s="61"/>
      <c r="EZ391" s="61"/>
      <c r="FA391" s="61"/>
      <c r="FB391" s="61"/>
      <c r="FC391" s="61"/>
      <c r="FD391" s="61"/>
      <c r="FE391" s="61"/>
      <c r="FF391" s="61"/>
      <c r="FG391" s="61"/>
      <c r="FH391" s="61"/>
      <c r="FI391" s="61"/>
      <c r="FJ391" s="61"/>
      <c r="FK391" s="61"/>
      <c r="FL391" s="61"/>
      <c r="FM391" s="61"/>
      <c r="FN391" s="61"/>
      <c r="FO391" s="61"/>
      <c r="FP391" s="61"/>
      <c r="FQ391" s="61"/>
      <c r="FR391" s="61"/>
      <c r="FS391" s="61"/>
      <c r="FT391" s="61"/>
      <c r="FU391" s="61"/>
      <c r="FV391" s="61"/>
      <c r="FW391" s="61"/>
      <c r="FX391" s="61"/>
      <c r="FY391" s="61"/>
      <c r="FZ391" s="61"/>
      <c r="GA391" s="61"/>
      <c r="GB391" s="61"/>
      <c r="GC391" s="61"/>
      <c r="GD391" s="61"/>
      <c r="GE391" s="61"/>
      <c r="GF391" s="61"/>
      <c r="GG391" s="61"/>
      <c r="GH391" s="61"/>
      <c r="GI391" s="61"/>
      <c r="GJ391" s="61"/>
      <c r="GK391" s="61"/>
      <c r="GL391" s="61"/>
      <c r="GM391" s="61"/>
      <c r="GN391" s="61"/>
      <c r="GO391" s="61"/>
      <c r="GP391" s="61"/>
      <c r="GQ391" s="61"/>
      <c r="GR391" s="61"/>
      <c r="GS391" s="61"/>
      <c r="GT391" s="61"/>
      <c r="GU391" s="61"/>
      <c r="GV391" s="61"/>
      <c r="GW391" s="61"/>
      <c r="GX391" s="61"/>
      <c r="GY391" s="61"/>
      <c r="GZ391" s="61"/>
      <c r="HA391" s="61"/>
      <c r="HB391" s="61"/>
      <c r="HC391" s="61"/>
      <c r="HD391" s="61"/>
      <c r="HE391" s="61"/>
      <c r="HF391" s="61"/>
      <c r="HG391" s="61"/>
      <c r="HH391" s="61"/>
      <c r="HI391" s="61"/>
      <c r="HJ391" s="61"/>
      <c r="HK391" s="61"/>
      <c r="HL391" s="61"/>
      <c r="HM391" s="61"/>
      <c r="HN391" s="61"/>
      <c r="HO391" s="61"/>
      <c r="HP391" s="61"/>
    </row>
    <row r="392" spans="1:224" x14ac:dyDescent="0.2">
      <c r="A392" s="44">
        <f t="shared" ref="A392:A456" si="9">ROW()-7</f>
        <v>385</v>
      </c>
      <c r="B392" s="11" t="s">
        <v>1207</v>
      </c>
      <c r="C392" s="11" t="s">
        <v>1241</v>
      </c>
      <c r="D392" s="15"/>
      <c r="E392" s="55">
        <v>2009.02</v>
      </c>
      <c r="F392" s="12" t="s">
        <v>367</v>
      </c>
      <c r="G392" s="13">
        <v>84</v>
      </c>
      <c r="H392" s="13">
        <v>102</v>
      </c>
      <c r="I392" s="46" t="s">
        <v>2</v>
      </c>
      <c r="J392" s="46" t="s">
        <v>50</v>
      </c>
      <c r="L392" s="62"/>
      <c r="EE392" s="61"/>
      <c r="EF392" s="61"/>
      <c r="EG392" s="61"/>
      <c r="EH392" s="61"/>
      <c r="EI392" s="61"/>
      <c r="EJ392" s="61"/>
      <c r="EK392" s="61"/>
      <c r="EL392" s="61"/>
      <c r="EM392" s="61"/>
      <c r="EN392" s="61"/>
      <c r="EO392" s="61"/>
      <c r="EP392" s="61"/>
      <c r="EQ392" s="61"/>
      <c r="ER392" s="61"/>
      <c r="ES392" s="61"/>
      <c r="ET392" s="61"/>
      <c r="EU392" s="61"/>
      <c r="EV392" s="61"/>
      <c r="EW392" s="61"/>
      <c r="EX392" s="61"/>
      <c r="EY392" s="61"/>
      <c r="EZ392" s="61"/>
      <c r="FA392" s="61"/>
      <c r="FB392" s="61"/>
      <c r="FC392" s="61"/>
      <c r="FD392" s="61"/>
      <c r="FE392" s="61"/>
      <c r="FF392" s="61"/>
      <c r="FG392" s="61"/>
      <c r="FH392" s="61"/>
      <c r="FI392" s="61"/>
      <c r="FJ392" s="61"/>
      <c r="FK392" s="61"/>
      <c r="FL392" s="61"/>
      <c r="FM392" s="61"/>
      <c r="FN392" s="61"/>
      <c r="FO392" s="61"/>
      <c r="FP392" s="61"/>
      <c r="FQ392" s="61"/>
      <c r="FR392" s="61"/>
      <c r="FS392" s="61"/>
      <c r="FT392" s="61"/>
      <c r="FU392" s="61"/>
      <c r="FV392" s="61"/>
      <c r="FW392" s="61"/>
      <c r="FX392" s="61"/>
      <c r="FY392" s="61"/>
      <c r="FZ392" s="61"/>
      <c r="GA392" s="61"/>
      <c r="GB392" s="61"/>
      <c r="GC392" s="61"/>
      <c r="GD392" s="61"/>
      <c r="GE392" s="61"/>
      <c r="GF392" s="61"/>
      <c r="GV392" s="61"/>
      <c r="GW392" s="61"/>
      <c r="GX392" s="61"/>
      <c r="GY392" s="61"/>
      <c r="GZ392" s="61"/>
      <c r="HA392" s="61"/>
      <c r="HB392" s="61"/>
      <c r="HC392" s="61"/>
      <c r="HD392" s="61"/>
      <c r="HE392" s="61"/>
      <c r="HF392" s="61"/>
      <c r="HG392" s="61"/>
      <c r="HH392" s="61"/>
      <c r="HI392" s="61"/>
      <c r="HJ392" s="61"/>
      <c r="HK392" s="61"/>
      <c r="HL392" s="61"/>
      <c r="HM392" s="61"/>
      <c r="HN392" s="61"/>
      <c r="HO392" s="61"/>
      <c r="HP392" s="61"/>
    </row>
    <row r="393" spans="1:224" x14ac:dyDescent="0.2">
      <c r="A393" s="44">
        <f t="shared" si="9"/>
        <v>386</v>
      </c>
      <c r="B393" s="11" t="s">
        <v>1208</v>
      </c>
      <c r="C393" s="11" t="s">
        <v>1241</v>
      </c>
      <c r="D393" s="15"/>
      <c r="E393" s="55">
        <v>2009.02</v>
      </c>
      <c r="F393" s="12" t="s">
        <v>367</v>
      </c>
      <c r="G393" s="13">
        <v>339</v>
      </c>
      <c r="H393" s="13">
        <v>431</v>
      </c>
      <c r="I393" s="46" t="s">
        <v>2</v>
      </c>
      <c r="J393" s="46" t="s">
        <v>50</v>
      </c>
      <c r="L393" s="62"/>
      <c r="EE393" s="61"/>
      <c r="EF393" s="61"/>
      <c r="EG393" s="61"/>
      <c r="EH393" s="61"/>
      <c r="EI393" s="61"/>
      <c r="EJ393" s="61"/>
      <c r="EK393" s="61"/>
      <c r="EL393" s="61"/>
      <c r="EM393" s="61"/>
      <c r="EN393" s="61"/>
      <c r="EO393" s="61"/>
      <c r="EP393" s="61"/>
      <c r="EQ393" s="61"/>
      <c r="ER393" s="61"/>
      <c r="ES393" s="61"/>
      <c r="ET393" s="61"/>
      <c r="EU393" s="61"/>
      <c r="EV393" s="61"/>
      <c r="EW393" s="61"/>
      <c r="EX393" s="61"/>
      <c r="EY393" s="61"/>
      <c r="EZ393" s="61"/>
      <c r="FA393" s="61"/>
      <c r="FB393" s="61"/>
      <c r="FC393" s="61"/>
      <c r="FD393" s="61"/>
      <c r="FE393" s="61"/>
      <c r="FF393" s="61"/>
      <c r="FG393" s="61"/>
      <c r="FH393" s="61"/>
      <c r="FI393" s="61"/>
      <c r="FJ393" s="61"/>
      <c r="FK393" s="61"/>
      <c r="FL393" s="61"/>
      <c r="FM393" s="61"/>
      <c r="FN393" s="61"/>
      <c r="FO393" s="61"/>
      <c r="FP393" s="61"/>
      <c r="FQ393" s="61"/>
      <c r="FR393" s="61"/>
      <c r="FS393" s="61"/>
      <c r="FT393" s="61"/>
      <c r="FU393" s="61"/>
      <c r="FV393" s="61"/>
      <c r="FW393" s="61"/>
      <c r="FX393" s="61"/>
      <c r="FY393" s="61"/>
      <c r="FZ393" s="61"/>
      <c r="GA393" s="61"/>
      <c r="GB393" s="61"/>
      <c r="GC393" s="61"/>
      <c r="GD393" s="61"/>
      <c r="GE393" s="61"/>
      <c r="GF393" s="61"/>
    </row>
    <row r="394" spans="1:224" x14ac:dyDescent="0.2">
      <c r="A394" s="44">
        <f t="shared" si="9"/>
        <v>387</v>
      </c>
      <c r="B394" s="11" t="s">
        <v>1210</v>
      </c>
      <c r="C394" s="11" t="s">
        <v>1241</v>
      </c>
      <c r="D394" s="15"/>
      <c r="E394" s="56">
        <v>2011.01</v>
      </c>
      <c r="F394" s="12" t="s">
        <v>495</v>
      </c>
      <c r="G394" s="13">
        <v>530</v>
      </c>
      <c r="H394" s="13">
        <v>579</v>
      </c>
      <c r="I394" s="46" t="s">
        <v>4</v>
      </c>
      <c r="J394" s="46" t="s">
        <v>50</v>
      </c>
      <c r="L394" s="62"/>
      <c r="EE394" s="61"/>
      <c r="EF394" s="61"/>
      <c r="EG394" s="61"/>
      <c r="EH394" s="61"/>
      <c r="EI394" s="61"/>
      <c r="EJ394" s="61"/>
      <c r="EK394" s="61"/>
      <c r="EL394" s="61"/>
      <c r="EM394" s="61"/>
      <c r="EN394" s="61"/>
      <c r="EO394" s="61"/>
      <c r="EP394" s="61"/>
      <c r="EQ394" s="61"/>
      <c r="ER394" s="61"/>
      <c r="ES394" s="61"/>
      <c r="ET394" s="61"/>
      <c r="EU394" s="61"/>
      <c r="EV394" s="61"/>
      <c r="EW394" s="61"/>
      <c r="EX394" s="61"/>
      <c r="EY394" s="61"/>
      <c r="EZ394" s="61"/>
      <c r="FA394" s="61"/>
      <c r="FB394" s="61"/>
      <c r="FC394" s="61"/>
      <c r="FD394" s="61"/>
      <c r="FE394" s="61"/>
      <c r="FF394" s="61"/>
      <c r="FG394" s="61"/>
      <c r="FH394" s="61"/>
      <c r="FI394" s="61"/>
      <c r="FJ394" s="61"/>
      <c r="FK394" s="61"/>
      <c r="FL394" s="61"/>
      <c r="FM394" s="61"/>
      <c r="FN394" s="61"/>
      <c r="FO394" s="61"/>
      <c r="FP394" s="61"/>
      <c r="FQ394" s="61"/>
      <c r="FR394" s="61"/>
      <c r="FS394" s="61"/>
      <c r="FT394" s="61"/>
      <c r="FU394" s="61"/>
      <c r="FV394" s="61"/>
      <c r="FW394" s="61"/>
      <c r="FX394" s="61"/>
      <c r="FY394" s="61"/>
      <c r="FZ394" s="61"/>
      <c r="GA394" s="61"/>
      <c r="GB394" s="61"/>
      <c r="GC394" s="61"/>
      <c r="GD394" s="61"/>
      <c r="GE394" s="61"/>
      <c r="GF394" s="61"/>
      <c r="GG394" s="61"/>
      <c r="GH394" s="61"/>
      <c r="GI394" s="61"/>
      <c r="GJ394" s="61"/>
      <c r="GK394" s="61"/>
      <c r="GL394" s="61"/>
      <c r="GM394" s="61"/>
      <c r="GN394" s="61"/>
      <c r="GO394" s="61"/>
      <c r="GP394" s="61"/>
      <c r="GQ394" s="61"/>
      <c r="GR394" s="61"/>
      <c r="GS394" s="61"/>
      <c r="GT394" s="61"/>
      <c r="GU394" s="61"/>
      <c r="GV394" s="61"/>
      <c r="GW394" s="61"/>
      <c r="GX394" s="61"/>
      <c r="GY394" s="61"/>
      <c r="GZ394" s="61"/>
      <c r="HA394" s="61"/>
      <c r="HB394" s="61"/>
      <c r="HC394" s="61"/>
      <c r="HD394" s="61"/>
      <c r="HE394" s="61"/>
      <c r="HF394" s="61"/>
      <c r="HG394" s="61"/>
      <c r="HH394" s="61"/>
      <c r="HI394" s="61"/>
      <c r="HJ394" s="61"/>
      <c r="HK394" s="61"/>
      <c r="HL394" s="61"/>
      <c r="HM394" s="61"/>
      <c r="HN394" s="61"/>
      <c r="HO394" s="61"/>
      <c r="HP394" s="61"/>
    </row>
    <row r="395" spans="1:224" x14ac:dyDescent="0.2">
      <c r="A395" s="44">
        <f t="shared" si="9"/>
        <v>388</v>
      </c>
      <c r="B395" s="11" t="s">
        <v>1211</v>
      </c>
      <c r="C395" s="11" t="s">
        <v>1241</v>
      </c>
      <c r="D395" s="15"/>
      <c r="E395" s="56">
        <v>2011.03</v>
      </c>
      <c r="F395" s="12" t="s">
        <v>444</v>
      </c>
      <c r="G395" s="13">
        <v>727</v>
      </c>
      <c r="H395" s="13">
        <v>1406</v>
      </c>
      <c r="I395" s="46" t="s">
        <v>4</v>
      </c>
      <c r="J395" s="46" t="s">
        <v>50</v>
      </c>
      <c r="EE395" s="61"/>
      <c r="EF395" s="61"/>
      <c r="EG395" s="61"/>
      <c r="EH395" s="61"/>
      <c r="EI395" s="61"/>
      <c r="EJ395" s="61"/>
      <c r="EK395" s="61"/>
      <c r="EL395" s="61"/>
      <c r="EM395" s="61"/>
      <c r="EN395" s="61"/>
      <c r="EO395" s="61"/>
      <c r="EP395" s="61"/>
      <c r="EQ395" s="61"/>
      <c r="ER395" s="61"/>
      <c r="ES395" s="61"/>
      <c r="ET395" s="61"/>
      <c r="EU395" s="61"/>
      <c r="EV395" s="61"/>
      <c r="EW395" s="61"/>
      <c r="EX395" s="61"/>
      <c r="EY395" s="61"/>
      <c r="EZ395" s="61"/>
      <c r="FA395" s="61"/>
      <c r="FB395" s="61"/>
      <c r="FC395" s="61"/>
      <c r="FD395" s="61"/>
      <c r="FE395" s="61"/>
      <c r="FF395" s="61"/>
      <c r="FG395" s="61"/>
      <c r="FH395" s="61"/>
      <c r="FI395" s="61"/>
      <c r="FJ395" s="61"/>
      <c r="FK395" s="61"/>
      <c r="FL395" s="61"/>
      <c r="FM395" s="61"/>
      <c r="FN395" s="61"/>
      <c r="FO395" s="61"/>
      <c r="FP395" s="61"/>
      <c r="FQ395" s="61"/>
      <c r="FR395" s="61"/>
      <c r="FS395" s="61"/>
      <c r="FT395" s="61"/>
      <c r="FU395" s="61"/>
      <c r="FV395" s="61"/>
      <c r="FW395" s="61"/>
      <c r="FX395" s="61"/>
      <c r="FY395" s="61"/>
      <c r="FZ395" s="61"/>
      <c r="GA395" s="61"/>
      <c r="GB395" s="61"/>
      <c r="GC395" s="61"/>
      <c r="GD395" s="61"/>
      <c r="GE395" s="61"/>
      <c r="GF395" s="61"/>
    </row>
    <row r="396" spans="1:224" x14ac:dyDescent="0.2">
      <c r="A396" s="44">
        <f t="shared" si="9"/>
        <v>389</v>
      </c>
      <c r="B396" s="11" t="s">
        <v>1212</v>
      </c>
      <c r="C396" s="11" t="s">
        <v>1241</v>
      </c>
      <c r="D396" s="15"/>
      <c r="E396" s="56">
        <v>2011.11</v>
      </c>
      <c r="F396" s="12" t="s">
        <v>389</v>
      </c>
      <c r="G396" s="13">
        <v>293</v>
      </c>
      <c r="H396" s="13">
        <v>651</v>
      </c>
      <c r="I396" s="46" t="s">
        <v>4</v>
      </c>
      <c r="J396" s="46" t="s">
        <v>50</v>
      </c>
      <c r="L396" s="62"/>
      <c r="EE396" s="61"/>
      <c r="EF396" s="61"/>
      <c r="EG396" s="61"/>
      <c r="EH396" s="61"/>
      <c r="EI396" s="61"/>
      <c r="EJ396" s="61"/>
      <c r="EK396" s="61"/>
      <c r="EL396" s="61"/>
      <c r="EM396" s="61"/>
      <c r="EN396" s="61"/>
      <c r="EO396" s="61"/>
      <c r="EP396" s="61"/>
      <c r="EQ396" s="61"/>
      <c r="ER396" s="61"/>
      <c r="ES396" s="61"/>
      <c r="ET396" s="61"/>
      <c r="EU396" s="61"/>
      <c r="EV396" s="61"/>
      <c r="EW396" s="61"/>
      <c r="EX396" s="61"/>
      <c r="EY396" s="61"/>
      <c r="EZ396" s="61"/>
      <c r="FA396" s="61"/>
      <c r="FB396" s="61"/>
      <c r="FC396" s="61"/>
      <c r="FD396" s="61"/>
      <c r="FE396" s="61"/>
      <c r="FF396" s="61"/>
      <c r="FG396" s="61"/>
      <c r="FH396" s="61"/>
      <c r="FI396" s="61"/>
      <c r="FJ396" s="61"/>
      <c r="FK396" s="61"/>
      <c r="FL396" s="61"/>
      <c r="FM396" s="61"/>
      <c r="FN396" s="61"/>
      <c r="FO396" s="61"/>
      <c r="FP396" s="61"/>
      <c r="FQ396" s="61"/>
      <c r="FR396" s="61"/>
      <c r="FS396" s="61"/>
      <c r="FT396" s="61"/>
      <c r="FU396" s="61"/>
      <c r="FV396" s="61"/>
      <c r="FW396" s="61"/>
      <c r="FX396" s="61"/>
      <c r="FY396" s="61"/>
      <c r="FZ396" s="61"/>
      <c r="GA396" s="61"/>
      <c r="GB396" s="61"/>
      <c r="GC396" s="61"/>
      <c r="GD396" s="61"/>
      <c r="GE396" s="61"/>
      <c r="GF396" s="61"/>
      <c r="GG396" s="61"/>
      <c r="GH396" s="61"/>
      <c r="GI396" s="61"/>
      <c r="GJ396" s="61"/>
      <c r="GK396" s="61"/>
      <c r="GL396" s="61"/>
      <c r="GM396" s="61"/>
      <c r="GN396" s="61"/>
      <c r="GO396" s="61"/>
      <c r="GP396" s="61"/>
      <c r="GQ396" s="61"/>
      <c r="GR396" s="61"/>
      <c r="GS396" s="61"/>
      <c r="GT396" s="61"/>
      <c r="GU396" s="61"/>
      <c r="GV396" s="61"/>
      <c r="GW396" s="61"/>
      <c r="GX396" s="61"/>
      <c r="GY396" s="61"/>
      <c r="GZ396" s="61"/>
      <c r="HA396" s="61"/>
      <c r="HB396" s="61"/>
      <c r="HC396" s="61"/>
      <c r="HD396" s="61"/>
      <c r="HE396" s="61"/>
      <c r="HF396" s="61"/>
      <c r="HG396" s="61"/>
      <c r="HH396" s="61"/>
      <c r="HI396" s="61"/>
      <c r="HJ396" s="61"/>
      <c r="HK396" s="61"/>
      <c r="HL396" s="61"/>
      <c r="HM396" s="61"/>
      <c r="HN396" s="61"/>
      <c r="HO396" s="61"/>
      <c r="HP396" s="61"/>
    </row>
    <row r="397" spans="1:224" x14ac:dyDescent="0.2">
      <c r="A397" s="44">
        <f t="shared" si="9"/>
        <v>390</v>
      </c>
      <c r="B397" s="11" t="s">
        <v>1213</v>
      </c>
      <c r="C397" s="11" t="s">
        <v>1241</v>
      </c>
      <c r="D397" s="15"/>
      <c r="E397" s="56">
        <v>2012.02</v>
      </c>
      <c r="F397" s="12" t="s">
        <v>366</v>
      </c>
      <c r="G397" s="13">
        <v>395</v>
      </c>
      <c r="H397" s="13">
        <v>423</v>
      </c>
      <c r="I397" s="14" t="s">
        <v>2170</v>
      </c>
      <c r="J397" s="46" t="s">
        <v>50</v>
      </c>
      <c r="EE397" s="61"/>
      <c r="EF397" s="61"/>
      <c r="EG397" s="61"/>
      <c r="EH397" s="61"/>
      <c r="EI397" s="61"/>
      <c r="EJ397" s="61"/>
      <c r="EK397" s="61"/>
      <c r="EL397" s="61"/>
      <c r="EM397" s="61"/>
      <c r="EN397" s="61"/>
      <c r="EO397" s="61"/>
      <c r="EP397" s="61"/>
      <c r="EQ397" s="61"/>
      <c r="ER397" s="61"/>
      <c r="ES397" s="61"/>
      <c r="ET397" s="61"/>
      <c r="EU397" s="61"/>
      <c r="EV397" s="61"/>
      <c r="EW397" s="61"/>
      <c r="EX397" s="61"/>
      <c r="EY397" s="61"/>
      <c r="EZ397" s="61"/>
      <c r="FA397" s="61"/>
      <c r="FB397" s="61"/>
      <c r="FC397" s="61"/>
      <c r="FD397" s="61"/>
      <c r="FE397" s="61"/>
      <c r="FF397" s="61"/>
      <c r="FG397" s="61"/>
      <c r="FH397" s="61"/>
      <c r="FI397" s="61"/>
      <c r="FJ397" s="61"/>
      <c r="FK397" s="61"/>
      <c r="FL397" s="61"/>
      <c r="FM397" s="61"/>
      <c r="FN397" s="61"/>
      <c r="FO397" s="61"/>
      <c r="FP397" s="61"/>
      <c r="FQ397" s="61"/>
      <c r="FR397" s="61"/>
      <c r="FS397" s="61"/>
      <c r="FT397" s="61"/>
      <c r="FU397" s="61"/>
      <c r="FV397" s="61"/>
      <c r="FW397" s="61"/>
      <c r="FX397" s="61"/>
      <c r="FY397" s="61"/>
      <c r="FZ397" s="61"/>
      <c r="GA397" s="61"/>
      <c r="GB397" s="61"/>
      <c r="GC397" s="61"/>
      <c r="GD397" s="61"/>
      <c r="GE397" s="61"/>
      <c r="GF397" s="61"/>
      <c r="GV397" s="61"/>
      <c r="GW397" s="61"/>
      <c r="GX397" s="61"/>
      <c r="GY397" s="61"/>
      <c r="GZ397" s="61"/>
      <c r="HA397" s="61"/>
      <c r="HB397" s="61"/>
      <c r="HC397" s="61"/>
      <c r="HD397" s="61"/>
      <c r="HE397" s="61"/>
      <c r="HF397" s="61"/>
      <c r="HG397" s="61"/>
      <c r="HH397" s="61"/>
      <c r="HI397" s="61"/>
      <c r="HJ397" s="61"/>
      <c r="HK397" s="61"/>
      <c r="HL397" s="61"/>
      <c r="HM397" s="61"/>
      <c r="HN397" s="61"/>
      <c r="HO397" s="61"/>
      <c r="HP397" s="61"/>
    </row>
    <row r="398" spans="1:224" x14ac:dyDescent="0.2">
      <c r="A398" s="44">
        <f t="shared" si="9"/>
        <v>391</v>
      </c>
      <c r="B398" s="15" t="s">
        <v>1214</v>
      </c>
      <c r="C398" s="11" t="s">
        <v>1241</v>
      </c>
      <c r="D398" s="15"/>
      <c r="E398" s="56">
        <v>2012.04</v>
      </c>
      <c r="F398" s="16" t="s">
        <v>77</v>
      </c>
      <c r="G398" s="17">
        <v>823</v>
      </c>
      <c r="H398" s="17">
        <v>1292</v>
      </c>
      <c r="I398" s="18" t="s">
        <v>2</v>
      </c>
      <c r="J398" s="52" t="s">
        <v>50</v>
      </c>
      <c r="EE398" s="61"/>
      <c r="EF398" s="61"/>
      <c r="EG398" s="61"/>
      <c r="EH398" s="61"/>
      <c r="EI398" s="61"/>
      <c r="EJ398" s="61"/>
      <c r="EK398" s="61"/>
      <c r="EL398" s="61"/>
      <c r="EM398" s="61"/>
      <c r="EN398" s="61"/>
      <c r="EO398" s="61"/>
      <c r="EP398" s="61"/>
      <c r="EQ398" s="61"/>
      <c r="ER398" s="61"/>
      <c r="ES398" s="61"/>
      <c r="ET398" s="61"/>
      <c r="EU398" s="61"/>
      <c r="EV398" s="61"/>
      <c r="EW398" s="61"/>
      <c r="EX398" s="61"/>
      <c r="EY398" s="61"/>
      <c r="EZ398" s="61"/>
      <c r="FA398" s="61"/>
      <c r="FB398" s="61"/>
      <c r="FC398" s="61"/>
      <c r="FD398" s="61"/>
      <c r="FE398" s="61"/>
      <c r="FF398" s="61"/>
      <c r="FG398" s="61"/>
      <c r="FH398" s="61"/>
      <c r="FI398" s="61"/>
      <c r="FJ398" s="61"/>
      <c r="FK398" s="61"/>
      <c r="FL398" s="61"/>
      <c r="FM398" s="61"/>
      <c r="FN398" s="61"/>
      <c r="FO398" s="61"/>
      <c r="FP398" s="61"/>
      <c r="FQ398" s="61"/>
      <c r="FR398" s="61"/>
      <c r="FS398" s="61"/>
      <c r="FT398" s="61"/>
      <c r="FU398" s="61"/>
      <c r="FV398" s="61"/>
      <c r="FW398" s="61"/>
      <c r="FX398" s="61"/>
      <c r="FY398" s="61"/>
      <c r="FZ398" s="61"/>
      <c r="GA398" s="61"/>
      <c r="GB398" s="61"/>
      <c r="GC398" s="61"/>
      <c r="GD398" s="61"/>
      <c r="GE398" s="61"/>
      <c r="GF398" s="61"/>
    </row>
    <row r="399" spans="1:224" x14ac:dyDescent="0.2">
      <c r="A399" s="44">
        <f t="shared" si="9"/>
        <v>392</v>
      </c>
      <c r="B399" s="11" t="s">
        <v>1215</v>
      </c>
      <c r="C399" s="11" t="s">
        <v>1241</v>
      </c>
      <c r="D399" s="15"/>
      <c r="E399" s="55">
        <v>2012.06</v>
      </c>
      <c r="F399" s="12" t="s">
        <v>340</v>
      </c>
      <c r="G399" s="13">
        <v>230</v>
      </c>
      <c r="H399" s="13">
        <v>374</v>
      </c>
      <c r="I399" s="14" t="s">
        <v>863</v>
      </c>
      <c r="J399" s="46" t="s">
        <v>50</v>
      </c>
      <c r="K399" s="8" t="s">
        <v>2189</v>
      </c>
      <c r="EE399" s="61"/>
      <c r="EF399" s="61"/>
      <c r="EG399" s="61"/>
      <c r="EH399" s="61"/>
      <c r="EI399" s="61"/>
      <c r="EJ399" s="61"/>
      <c r="EK399" s="61"/>
      <c r="EL399" s="61"/>
      <c r="EM399" s="61"/>
      <c r="EN399" s="61"/>
      <c r="EO399" s="61"/>
      <c r="EP399" s="61"/>
      <c r="EQ399" s="61"/>
      <c r="ER399" s="61"/>
      <c r="ES399" s="61"/>
      <c r="ET399" s="61"/>
      <c r="EU399" s="61"/>
      <c r="EV399" s="61"/>
      <c r="EW399" s="61"/>
      <c r="EX399" s="61"/>
      <c r="EY399" s="61"/>
      <c r="EZ399" s="61"/>
      <c r="FA399" s="61"/>
      <c r="FB399" s="61"/>
      <c r="FC399" s="61"/>
      <c r="FD399" s="61"/>
      <c r="FE399" s="61"/>
      <c r="FF399" s="61"/>
      <c r="FG399" s="61"/>
      <c r="FH399" s="61"/>
      <c r="FI399" s="61"/>
      <c r="FJ399" s="61"/>
      <c r="FK399" s="61"/>
      <c r="FL399" s="61"/>
      <c r="FM399" s="61"/>
      <c r="FN399" s="61"/>
      <c r="FO399" s="61"/>
      <c r="FP399" s="61"/>
      <c r="FQ399" s="61"/>
      <c r="FR399" s="61"/>
      <c r="FS399" s="61"/>
      <c r="FT399" s="61"/>
      <c r="FU399" s="61"/>
      <c r="FV399" s="61"/>
      <c r="FW399" s="61"/>
      <c r="FX399" s="61"/>
      <c r="FY399" s="61"/>
      <c r="FZ399" s="61"/>
      <c r="GA399" s="61"/>
      <c r="GB399" s="61"/>
      <c r="GC399" s="61"/>
      <c r="GD399" s="61"/>
      <c r="GE399" s="61"/>
      <c r="GF399" s="61"/>
    </row>
    <row r="400" spans="1:224" x14ac:dyDescent="0.2">
      <c r="A400" s="44">
        <f t="shared" si="9"/>
        <v>393</v>
      </c>
      <c r="B400" s="15" t="s">
        <v>1216</v>
      </c>
      <c r="C400" s="11" t="s">
        <v>1241</v>
      </c>
      <c r="D400" s="15"/>
      <c r="E400" s="56">
        <v>2012.11</v>
      </c>
      <c r="F400" s="12" t="s">
        <v>364</v>
      </c>
      <c r="G400" s="13">
        <v>379</v>
      </c>
      <c r="H400" s="13">
        <v>664</v>
      </c>
      <c r="I400" s="14" t="s">
        <v>2</v>
      </c>
      <c r="J400" s="46" t="s">
        <v>50</v>
      </c>
      <c r="EE400" s="61"/>
      <c r="EF400" s="61"/>
      <c r="EG400" s="61"/>
      <c r="EH400" s="61"/>
      <c r="EI400" s="61"/>
      <c r="EJ400" s="61"/>
      <c r="EK400" s="61"/>
      <c r="EL400" s="61"/>
      <c r="EM400" s="61"/>
      <c r="EN400" s="61"/>
      <c r="EO400" s="61"/>
      <c r="EP400" s="61"/>
      <c r="EQ400" s="61"/>
      <c r="ER400" s="61"/>
      <c r="ES400" s="61"/>
      <c r="ET400" s="61"/>
      <c r="EU400" s="61"/>
      <c r="EV400" s="61"/>
      <c r="EW400" s="61"/>
      <c r="EX400" s="61"/>
      <c r="EY400" s="61"/>
      <c r="EZ400" s="61"/>
      <c r="FA400" s="61"/>
      <c r="FB400" s="61"/>
      <c r="FC400" s="61"/>
      <c r="FD400" s="61"/>
      <c r="FE400" s="61"/>
      <c r="FF400" s="61"/>
      <c r="FG400" s="61"/>
      <c r="FH400" s="61"/>
      <c r="FI400" s="61"/>
      <c r="FJ400" s="61"/>
      <c r="FK400" s="61"/>
      <c r="FL400" s="61"/>
      <c r="FM400" s="61"/>
      <c r="FN400" s="61"/>
      <c r="FO400" s="61"/>
      <c r="FP400" s="61"/>
      <c r="FQ400" s="61"/>
      <c r="FR400" s="61"/>
      <c r="FS400" s="61"/>
      <c r="FT400" s="61"/>
      <c r="FU400" s="61"/>
      <c r="FV400" s="61"/>
      <c r="FW400" s="61"/>
      <c r="FX400" s="61"/>
      <c r="FY400" s="61"/>
      <c r="FZ400" s="61"/>
      <c r="GA400" s="61"/>
      <c r="GB400" s="61"/>
      <c r="GC400" s="61"/>
      <c r="GD400" s="61"/>
      <c r="GE400" s="61"/>
      <c r="GF400" s="61"/>
    </row>
    <row r="401" spans="1:239" x14ac:dyDescent="0.2">
      <c r="A401" s="44">
        <f t="shared" si="9"/>
        <v>394</v>
      </c>
      <c r="B401" s="15" t="s">
        <v>1217</v>
      </c>
      <c r="C401" s="11" t="s">
        <v>1241</v>
      </c>
      <c r="D401" s="15"/>
      <c r="E401" s="55">
        <v>2013.02</v>
      </c>
      <c r="F401" s="12" t="s">
        <v>370</v>
      </c>
      <c r="G401" s="13">
        <v>1237</v>
      </c>
      <c r="H401" s="13">
        <v>2786</v>
      </c>
      <c r="I401" s="14" t="s">
        <v>2185</v>
      </c>
      <c r="J401" s="46" t="s">
        <v>50</v>
      </c>
      <c r="EE401" s="61"/>
      <c r="EF401" s="61"/>
      <c r="EG401" s="61"/>
      <c r="EH401" s="61"/>
      <c r="EI401" s="61"/>
      <c r="EJ401" s="61"/>
      <c r="EK401" s="61"/>
      <c r="EL401" s="61"/>
      <c r="EM401" s="61"/>
      <c r="EN401" s="61"/>
      <c r="EO401" s="61"/>
      <c r="EP401" s="61"/>
      <c r="EQ401" s="61"/>
      <c r="ER401" s="61"/>
      <c r="ES401" s="61"/>
      <c r="ET401" s="61"/>
      <c r="EU401" s="61"/>
      <c r="EV401" s="61"/>
      <c r="EW401" s="61"/>
      <c r="EX401" s="61"/>
      <c r="EY401" s="61"/>
      <c r="EZ401" s="61"/>
      <c r="FA401" s="61"/>
      <c r="FB401" s="61"/>
      <c r="FC401" s="61"/>
      <c r="FD401" s="61"/>
      <c r="FE401" s="61"/>
      <c r="FF401" s="61"/>
      <c r="FG401" s="61"/>
      <c r="FH401" s="61"/>
      <c r="FI401" s="61"/>
      <c r="FJ401" s="61"/>
      <c r="FK401" s="61"/>
      <c r="FL401" s="61"/>
      <c r="FM401" s="61"/>
      <c r="FN401" s="61"/>
      <c r="FO401" s="61"/>
      <c r="FP401" s="61"/>
      <c r="FQ401" s="61"/>
      <c r="FR401" s="61"/>
      <c r="FS401" s="61"/>
      <c r="FT401" s="61"/>
      <c r="FU401" s="61"/>
      <c r="FV401" s="61"/>
      <c r="FW401" s="61"/>
      <c r="FX401" s="61"/>
      <c r="FY401" s="61"/>
      <c r="FZ401" s="61"/>
      <c r="GA401" s="61"/>
      <c r="GB401" s="61"/>
      <c r="GC401" s="61"/>
      <c r="GD401" s="61"/>
      <c r="GE401" s="61"/>
      <c r="GF401" s="61"/>
    </row>
    <row r="402" spans="1:239" x14ac:dyDescent="0.2">
      <c r="A402" s="44">
        <f t="shared" si="9"/>
        <v>395</v>
      </c>
      <c r="B402" s="15" t="s">
        <v>1219</v>
      </c>
      <c r="C402" s="15" t="s">
        <v>1241</v>
      </c>
      <c r="D402" s="15"/>
      <c r="E402" s="55">
        <v>2013.04</v>
      </c>
      <c r="F402" s="12" t="s">
        <v>345</v>
      </c>
      <c r="G402" s="13">
        <v>287</v>
      </c>
      <c r="H402" s="13">
        <v>709</v>
      </c>
      <c r="I402" s="14" t="s">
        <v>2215</v>
      </c>
      <c r="J402" s="46" t="s">
        <v>50</v>
      </c>
      <c r="K402" s="8" t="s">
        <v>2216</v>
      </c>
      <c r="EE402" s="61"/>
      <c r="EF402" s="61"/>
      <c r="EG402" s="61"/>
      <c r="EH402" s="61"/>
      <c r="EI402" s="61"/>
      <c r="EJ402" s="61"/>
      <c r="EK402" s="61"/>
      <c r="EL402" s="61"/>
      <c r="EM402" s="61"/>
      <c r="EN402" s="61"/>
      <c r="EO402" s="61"/>
      <c r="EP402" s="61"/>
      <c r="EQ402" s="61"/>
      <c r="ER402" s="61"/>
      <c r="ES402" s="61"/>
      <c r="ET402" s="61"/>
      <c r="EU402" s="61"/>
      <c r="EV402" s="61"/>
      <c r="EW402" s="61"/>
      <c r="EX402" s="61"/>
      <c r="EY402" s="61"/>
      <c r="EZ402" s="61"/>
      <c r="FA402" s="61"/>
      <c r="FB402" s="61"/>
      <c r="FC402" s="61"/>
      <c r="FD402" s="61"/>
      <c r="FE402" s="61"/>
      <c r="FF402" s="61"/>
      <c r="FG402" s="61"/>
      <c r="FH402" s="61"/>
      <c r="FI402" s="61"/>
      <c r="FJ402" s="61"/>
      <c r="FK402" s="61"/>
      <c r="FL402" s="61"/>
      <c r="FM402" s="61"/>
      <c r="FN402" s="61"/>
      <c r="FO402" s="61"/>
      <c r="FP402" s="61"/>
      <c r="FQ402" s="61"/>
      <c r="FR402" s="61"/>
      <c r="FS402" s="61"/>
      <c r="FT402" s="61"/>
      <c r="FU402" s="61"/>
      <c r="FV402" s="61"/>
      <c r="FW402" s="61"/>
      <c r="FX402" s="61"/>
      <c r="FY402" s="61"/>
      <c r="FZ402" s="61"/>
      <c r="GA402" s="61"/>
      <c r="GB402" s="61"/>
      <c r="GC402" s="61"/>
      <c r="GD402" s="61"/>
      <c r="GE402" s="61"/>
      <c r="GF402" s="61"/>
    </row>
    <row r="403" spans="1:239" x14ac:dyDescent="0.2">
      <c r="A403" s="44">
        <f t="shared" si="9"/>
        <v>396</v>
      </c>
      <c r="B403" s="15" t="s">
        <v>1220</v>
      </c>
      <c r="C403" s="15" t="s">
        <v>1241</v>
      </c>
      <c r="D403" s="15"/>
      <c r="E403" s="55">
        <v>2013.06</v>
      </c>
      <c r="F403" s="12" t="s">
        <v>335</v>
      </c>
      <c r="G403" s="13">
        <v>729</v>
      </c>
      <c r="H403" s="13">
        <v>1139</v>
      </c>
      <c r="I403" s="14" t="s">
        <v>2185</v>
      </c>
      <c r="J403" s="46" t="s">
        <v>50</v>
      </c>
      <c r="EE403" s="61"/>
      <c r="EF403" s="61"/>
      <c r="EG403" s="61"/>
      <c r="EH403" s="61"/>
      <c r="EI403" s="61"/>
      <c r="EJ403" s="61"/>
      <c r="EK403" s="61"/>
      <c r="EL403" s="61"/>
      <c r="EM403" s="61"/>
      <c r="EN403" s="61"/>
      <c r="EO403" s="61"/>
      <c r="EP403" s="61"/>
      <c r="EQ403" s="61"/>
      <c r="ER403" s="61"/>
      <c r="ES403" s="61"/>
      <c r="ET403" s="61"/>
      <c r="EU403" s="61"/>
      <c r="EV403" s="61"/>
      <c r="EW403" s="61"/>
      <c r="EX403" s="61"/>
      <c r="EY403" s="61"/>
      <c r="EZ403" s="61"/>
      <c r="FA403" s="61"/>
      <c r="FB403" s="61"/>
      <c r="FC403" s="61"/>
      <c r="FD403" s="61"/>
      <c r="FE403" s="61"/>
      <c r="FF403" s="61"/>
      <c r="FG403" s="61"/>
      <c r="FH403" s="61"/>
      <c r="FI403" s="61"/>
      <c r="FJ403" s="61"/>
      <c r="FK403" s="61"/>
      <c r="FL403" s="61"/>
      <c r="FM403" s="61"/>
      <c r="FN403" s="61"/>
      <c r="FO403" s="61"/>
      <c r="FP403" s="61"/>
      <c r="FQ403" s="61"/>
      <c r="FR403" s="61"/>
      <c r="FS403" s="61"/>
      <c r="FT403" s="61"/>
      <c r="FU403" s="61"/>
      <c r="FV403" s="61"/>
      <c r="FW403" s="61"/>
      <c r="FX403" s="61"/>
      <c r="FY403" s="61"/>
      <c r="FZ403" s="61"/>
      <c r="GA403" s="61"/>
      <c r="GB403" s="61"/>
      <c r="GC403" s="61"/>
      <c r="GD403" s="61"/>
      <c r="GE403" s="61"/>
      <c r="GF403" s="61"/>
    </row>
    <row r="404" spans="1:239" x14ac:dyDescent="0.2">
      <c r="A404" s="44">
        <f t="shared" si="9"/>
        <v>397</v>
      </c>
      <c r="B404" s="15" t="s">
        <v>1706</v>
      </c>
      <c r="C404" s="11" t="s">
        <v>1241</v>
      </c>
      <c r="D404" s="34"/>
      <c r="E404" s="56">
        <v>2013.12</v>
      </c>
      <c r="F404" s="42" t="s">
        <v>255</v>
      </c>
      <c r="G404" s="17">
        <v>391</v>
      </c>
      <c r="H404" s="13">
        <v>111</v>
      </c>
      <c r="I404" s="14" t="s">
        <v>2243</v>
      </c>
      <c r="J404" s="46"/>
      <c r="K404" s="8" t="s">
        <v>2244</v>
      </c>
    </row>
    <row r="405" spans="1:239" x14ac:dyDescent="0.2">
      <c r="A405" s="44">
        <f t="shared" si="9"/>
        <v>398</v>
      </c>
      <c r="B405" s="11" t="s">
        <v>1221</v>
      </c>
      <c r="C405" s="11" t="s">
        <v>1241</v>
      </c>
      <c r="D405" s="15"/>
      <c r="E405" s="55">
        <v>2013.12</v>
      </c>
      <c r="F405" s="12" t="s">
        <v>334</v>
      </c>
      <c r="G405" s="13">
        <v>602</v>
      </c>
      <c r="H405" s="13">
        <v>840</v>
      </c>
      <c r="I405" s="14" t="s">
        <v>2217</v>
      </c>
      <c r="J405" s="46" t="s">
        <v>50</v>
      </c>
    </row>
    <row r="406" spans="1:239" x14ac:dyDescent="0.2">
      <c r="A406" s="44">
        <f t="shared" si="9"/>
        <v>399</v>
      </c>
      <c r="B406" s="15" t="s">
        <v>1038</v>
      </c>
      <c r="C406" s="11" t="s">
        <v>1241</v>
      </c>
      <c r="D406" s="15"/>
      <c r="E406" s="56">
        <v>2014.02</v>
      </c>
      <c r="F406" s="42" t="s">
        <v>190</v>
      </c>
      <c r="G406" s="43">
        <v>1234</v>
      </c>
      <c r="H406" s="13">
        <v>2058</v>
      </c>
      <c r="I406" s="14" t="s">
        <v>2205</v>
      </c>
      <c r="J406" s="46" t="s">
        <v>50</v>
      </c>
      <c r="K406" s="9"/>
    </row>
    <row r="407" spans="1:239" x14ac:dyDescent="0.2">
      <c r="A407" s="44">
        <f t="shared" si="9"/>
        <v>400</v>
      </c>
      <c r="B407" s="15" t="s">
        <v>1223</v>
      </c>
      <c r="C407" s="11" t="s">
        <v>1241</v>
      </c>
      <c r="D407" s="15"/>
      <c r="E407" s="56">
        <v>2014.02</v>
      </c>
      <c r="F407" s="42" t="s">
        <v>316</v>
      </c>
      <c r="G407" s="43">
        <v>314</v>
      </c>
      <c r="H407" s="13">
        <v>535</v>
      </c>
      <c r="I407" s="14" t="s">
        <v>2238</v>
      </c>
      <c r="J407" s="46" t="s">
        <v>50</v>
      </c>
      <c r="K407" s="8" t="s">
        <v>2207</v>
      </c>
    </row>
    <row r="408" spans="1:239" x14ac:dyDescent="0.2">
      <c r="A408" s="44">
        <f t="shared" si="9"/>
        <v>401</v>
      </c>
      <c r="B408" s="15" t="s">
        <v>1224</v>
      </c>
      <c r="C408" s="11" t="s">
        <v>1241</v>
      </c>
      <c r="D408" s="15"/>
      <c r="E408" s="56">
        <v>2014.04</v>
      </c>
      <c r="F408" s="42" t="s">
        <v>230</v>
      </c>
      <c r="G408" s="43">
        <v>94</v>
      </c>
      <c r="H408" s="13">
        <v>214</v>
      </c>
      <c r="I408" s="14" t="s">
        <v>3</v>
      </c>
      <c r="J408" s="46" t="s">
        <v>50</v>
      </c>
      <c r="K408" s="8" t="s">
        <v>2216</v>
      </c>
    </row>
    <row r="409" spans="1:239" x14ac:dyDescent="0.2">
      <c r="A409" s="44">
        <f t="shared" si="9"/>
        <v>402</v>
      </c>
      <c r="B409" s="15" t="s">
        <v>1321</v>
      </c>
      <c r="C409" s="11" t="s">
        <v>1241</v>
      </c>
      <c r="D409" s="15"/>
      <c r="E409" s="56">
        <v>2014.04</v>
      </c>
      <c r="F409" s="42" t="s">
        <v>321</v>
      </c>
      <c r="G409" s="17">
        <v>416</v>
      </c>
      <c r="H409" s="17">
        <v>623</v>
      </c>
      <c r="I409" s="18" t="s">
        <v>5</v>
      </c>
      <c r="J409" s="52" t="s">
        <v>30</v>
      </c>
      <c r="K409" s="10" t="s">
        <v>2262</v>
      </c>
    </row>
    <row r="410" spans="1:239" x14ac:dyDescent="0.2">
      <c r="A410" s="44">
        <f t="shared" si="9"/>
        <v>403</v>
      </c>
      <c r="B410" s="15" t="s">
        <v>1566</v>
      </c>
      <c r="C410" s="11" t="s">
        <v>1241</v>
      </c>
      <c r="D410" s="11"/>
      <c r="E410" s="56">
        <v>2014.04</v>
      </c>
      <c r="F410" s="42" t="s">
        <v>319</v>
      </c>
      <c r="G410" s="43">
        <v>1652</v>
      </c>
      <c r="H410" s="13">
        <v>3221</v>
      </c>
      <c r="I410" s="14" t="s">
        <v>2205</v>
      </c>
      <c r="J410" s="46" t="s">
        <v>50</v>
      </c>
      <c r="K410" s="8" t="s">
        <v>2263</v>
      </c>
    </row>
    <row r="411" spans="1:239" x14ac:dyDescent="0.2">
      <c r="A411" s="44">
        <f t="shared" si="9"/>
        <v>404</v>
      </c>
      <c r="B411" s="15" t="s">
        <v>1225</v>
      </c>
      <c r="C411" s="15" t="s">
        <v>1241</v>
      </c>
      <c r="D411" s="15"/>
      <c r="E411" s="56">
        <v>2014.06</v>
      </c>
      <c r="F411" s="42" t="s">
        <v>326</v>
      </c>
      <c r="G411" s="43">
        <v>142</v>
      </c>
      <c r="H411" s="13">
        <v>135</v>
      </c>
      <c r="I411" s="14" t="s">
        <v>2212</v>
      </c>
      <c r="J411" s="46" t="s">
        <v>50</v>
      </c>
      <c r="K411" s="8" t="s">
        <v>2269</v>
      </c>
    </row>
    <row r="412" spans="1:239" x14ac:dyDescent="0.2">
      <c r="A412" s="44">
        <f t="shared" si="9"/>
        <v>405</v>
      </c>
      <c r="B412" s="11" t="s">
        <v>1227</v>
      </c>
      <c r="C412" s="11" t="s">
        <v>1241</v>
      </c>
      <c r="D412" s="11"/>
      <c r="E412" s="56">
        <v>2014.08</v>
      </c>
      <c r="F412" s="12" t="s">
        <v>273</v>
      </c>
      <c r="G412" s="13">
        <v>523</v>
      </c>
      <c r="H412" s="13">
        <v>1231</v>
      </c>
      <c r="I412" s="14" t="s">
        <v>2135</v>
      </c>
      <c r="J412" s="46" t="s">
        <v>50</v>
      </c>
      <c r="K412" s="9" t="s">
        <v>2216</v>
      </c>
    </row>
    <row r="413" spans="1:239" x14ac:dyDescent="0.2">
      <c r="A413" s="44">
        <f t="shared" si="9"/>
        <v>406</v>
      </c>
      <c r="B413" s="11" t="s">
        <v>1045</v>
      </c>
      <c r="C413" s="11" t="s">
        <v>1241</v>
      </c>
      <c r="D413" s="15"/>
      <c r="E413" s="56" t="s">
        <v>2280</v>
      </c>
      <c r="F413" s="12" t="s">
        <v>188</v>
      </c>
      <c r="G413" s="13">
        <v>1630</v>
      </c>
      <c r="H413" s="13">
        <v>3657</v>
      </c>
      <c r="I413" s="14" t="s">
        <v>2205</v>
      </c>
      <c r="J413" s="46" t="s">
        <v>50</v>
      </c>
    </row>
    <row r="414" spans="1:239" x14ac:dyDescent="0.2">
      <c r="A414" s="44">
        <f t="shared" si="9"/>
        <v>407</v>
      </c>
      <c r="B414" s="11" t="s">
        <v>1230</v>
      </c>
      <c r="C414" s="11" t="s">
        <v>1241</v>
      </c>
      <c r="D414" s="11"/>
      <c r="E414" s="56">
        <v>2015.01</v>
      </c>
      <c r="F414" s="12" t="s">
        <v>307</v>
      </c>
      <c r="G414" s="13">
        <v>1822</v>
      </c>
      <c r="H414" s="13">
        <v>3508</v>
      </c>
      <c r="I414" s="14" t="s">
        <v>2209</v>
      </c>
      <c r="J414" s="46" t="s">
        <v>50</v>
      </c>
    </row>
    <row r="415" spans="1:239" s="8" customFormat="1" x14ac:dyDescent="0.2">
      <c r="A415" s="44">
        <f t="shared" si="9"/>
        <v>408</v>
      </c>
      <c r="B415" s="15" t="s">
        <v>1231</v>
      </c>
      <c r="C415" s="11" t="s">
        <v>1241</v>
      </c>
      <c r="D415" s="15"/>
      <c r="E415" s="56">
        <v>2015.03</v>
      </c>
      <c r="F415" s="16" t="s">
        <v>253</v>
      </c>
      <c r="G415" s="17">
        <v>1305</v>
      </c>
      <c r="H415" s="17">
        <v>2550</v>
      </c>
      <c r="I415" s="14" t="s">
        <v>2221</v>
      </c>
      <c r="J415" s="52" t="s">
        <v>50</v>
      </c>
      <c r="K415" s="10"/>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3"/>
      <c r="DR415" s="3"/>
      <c r="DS415" s="3"/>
      <c r="DT415" s="3"/>
      <c r="DU415" s="3"/>
      <c r="DV415" s="3"/>
      <c r="DW415" s="3"/>
      <c r="DX415" s="3"/>
      <c r="DY415" s="3"/>
      <c r="DZ415" s="3"/>
      <c r="EA415" s="3"/>
      <c r="EB415" s="3"/>
      <c r="EC415" s="3"/>
      <c r="ED415" s="3"/>
      <c r="EE415" s="3"/>
      <c r="EF415" s="3"/>
      <c r="EG415" s="3"/>
      <c r="EH415" s="3"/>
      <c r="EI415" s="3"/>
      <c r="EJ415" s="3"/>
      <c r="EK415" s="3"/>
      <c r="EL415" s="3"/>
      <c r="EM415" s="3"/>
      <c r="EN415" s="3"/>
      <c r="EO415" s="3"/>
      <c r="EP415" s="3"/>
      <c r="EQ415" s="3"/>
      <c r="ER415" s="3"/>
      <c r="ES415" s="3"/>
      <c r="ET415" s="3"/>
      <c r="EU415" s="3"/>
      <c r="EV415" s="3"/>
      <c r="EW415" s="3"/>
      <c r="EX415" s="3"/>
      <c r="EY415" s="3"/>
      <c r="EZ415" s="3"/>
      <c r="FA415" s="3"/>
      <c r="FB415" s="3"/>
      <c r="FC415" s="3"/>
      <c r="FD415" s="3"/>
      <c r="FE415" s="3"/>
      <c r="FF415" s="3"/>
      <c r="FG415" s="3"/>
      <c r="FH415" s="3"/>
      <c r="FI415" s="3"/>
      <c r="FJ415" s="3"/>
      <c r="FK415" s="3"/>
      <c r="FL415" s="3"/>
      <c r="FM415" s="3"/>
      <c r="FN415" s="3"/>
      <c r="FO415" s="3"/>
      <c r="FP415" s="3"/>
      <c r="FQ415" s="3"/>
      <c r="FR415" s="3"/>
      <c r="FS415" s="3"/>
      <c r="FT415" s="3"/>
      <c r="FU415" s="3"/>
      <c r="FV415" s="3"/>
      <c r="FW415" s="3"/>
      <c r="FX415" s="3"/>
      <c r="FY415" s="3"/>
      <c r="FZ415" s="3"/>
      <c r="GA415" s="3"/>
      <c r="GB415" s="3"/>
      <c r="GC415" s="3"/>
      <c r="GD415" s="3"/>
      <c r="GE415" s="3"/>
      <c r="GF415" s="3"/>
      <c r="GG415" s="3"/>
      <c r="GH415" s="3"/>
      <c r="GI415" s="3"/>
      <c r="GJ415" s="3"/>
      <c r="GK415" s="3"/>
      <c r="GL415" s="3"/>
      <c r="GM415" s="3"/>
      <c r="GN415" s="3"/>
      <c r="GO415" s="3"/>
      <c r="GP415" s="3"/>
      <c r="GQ415" s="3"/>
      <c r="GR415" s="3"/>
      <c r="GS415" s="3"/>
      <c r="GT415" s="3"/>
      <c r="GU415" s="3"/>
      <c r="GV415" s="3"/>
      <c r="GW415" s="3"/>
      <c r="GX415" s="3"/>
      <c r="GY415" s="3"/>
      <c r="GZ415" s="3"/>
      <c r="HA415" s="3"/>
      <c r="HB415" s="3"/>
      <c r="HC415" s="3"/>
      <c r="HD415" s="3"/>
      <c r="HE415" s="3"/>
      <c r="HF415" s="3"/>
      <c r="HG415" s="3"/>
      <c r="HH415" s="3"/>
      <c r="HI415" s="3"/>
      <c r="HJ415" s="3"/>
      <c r="HK415" s="3"/>
      <c r="HL415" s="3"/>
      <c r="HM415" s="3"/>
      <c r="HN415" s="3"/>
      <c r="HO415" s="3"/>
      <c r="HP415" s="3"/>
      <c r="HQ415" s="3"/>
      <c r="HR415" s="3"/>
      <c r="HS415" s="3"/>
      <c r="HT415" s="3"/>
      <c r="HU415" s="3"/>
      <c r="HV415" s="3"/>
      <c r="HW415" s="3"/>
      <c r="HX415" s="3"/>
      <c r="HY415" s="3"/>
      <c r="HZ415" s="3"/>
      <c r="IA415" s="3"/>
      <c r="IB415" s="3"/>
      <c r="IC415" s="3"/>
      <c r="ID415" s="3"/>
      <c r="IE415" s="3"/>
    </row>
    <row r="416" spans="1:239" s="8" customFormat="1" x14ac:dyDescent="0.2">
      <c r="A416" s="44">
        <f t="shared" si="9"/>
        <v>409</v>
      </c>
      <c r="B416" s="15" t="s">
        <v>1232</v>
      </c>
      <c r="C416" s="15" t="s">
        <v>1241</v>
      </c>
      <c r="D416" s="15"/>
      <c r="E416" s="56">
        <v>2015.05</v>
      </c>
      <c r="F416" s="16" t="s">
        <v>190</v>
      </c>
      <c r="G416" s="17">
        <v>616</v>
      </c>
      <c r="H416" s="17">
        <v>1226</v>
      </c>
      <c r="I416" s="18" t="s">
        <v>2301</v>
      </c>
      <c r="J416" s="52" t="s">
        <v>50</v>
      </c>
      <c r="K416" s="9"/>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3"/>
      <c r="DR416" s="3"/>
      <c r="DS416" s="3"/>
      <c r="DT416" s="3"/>
      <c r="DU416" s="3"/>
      <c r="DV416" s="3"/>
      <c r="DW416" s="3"/>
      <c r="DX416" s="3"/>
      <c r="DY416" s="3"/>
      <c r="DZ416" s="3"/>
      <c r="EA416" s="3"/>
      <c r="EB416" s="3"/>
      <c r="EC416" s="3"/>
      <c r="ED416" s="3"/>
      <c r="EE416" s="3"/>
      <c r="EF416" s="3"/>
      <c r="EG416" s="3"/>
      <c r="EH416" s="3"/>
      <c r="EI416" s="3"/>
      <c r="EJ416" s="3"/>
      <c r="EK416" s="3"/>
      <c r="EL416" s="3"/>
      <c r="EM416" s="3"/>
      <c r="EN416" s="3"/>
      <c r="EO416" s="3"/>
      <c r="EP416" s="3"/>
      <c r="EQ416" s="3"/>
      <c r="ER416" s="3"/>
      <c r="ES416" s="3"/>
      <c r="ET416" s="3"/>
      <c r="EU416" s="3"/>
      <c r="EV416" s="3"/>
      <c r="EW416" s="3"/>
      <c r="EX416" s="3"/>
      <c r="EY416" s="3"/>
      <c r="EZ416" s="3"/>
      <c r="FA416" s="3"/>
      <c r="FB416" s="3"/>
      <c r="FC416" s="3"/>
      <c r="FD416" s="3"/>
      <c r="FE416" s="3"/>
      <c r="FF416" s="3"/>
      <c r="FG416" s="3"/>
      <c r="FH416" s="3"/>
      <c r="FI416" s="3"/>
      <c r="FJ416" s="3"/>
      <c r="FK416" s="3"/>
      <c r="FL416" s="3"/>
      <c r="FM416" s="3"/>
      <c r="FN416" s="3"/>
      <c r="FO416" s="3"/>
      <c r="FP416" s="3"/>
      <c r="FQ416" s="3"/>
      <c r="FR416" s="3"/>
      <c r="FS416" s="3"/>
      <c r="FT416" s="3"/>
      <c r="FU416" s="3"/>
      <c r="FV416" s="3"/>
      <c r="FW416" s="3"/>
      <c r="FX416" s="3"/>
      <c r="FY416" s="3"/>
      <c r="FZ416" s="3"/>
      <c r="GA416" s="3"/>
      <c r="GB416" s="3"/>
      <c r="GC416" s="3"/>
      <c r="GD416" s="3"/>
      <c r="GE416" s="3"/>
      <c r="GF416" s="3"/>
      <c r="GG416" s="3"/>
      <c r="GH416" s="3"/>
      <c r="GI416" s="3"/>
      <c r="GJ416" s="3"/>
      <c r="GK416" s="3"/>
      <c r="GL416" s="3"/>
      <c r="GM416" s="3"/>
      <c r="GN416" s="3"/>
      <c r="GO416" s="3"/>
      <c r="GP416" s="3"/>
      <c r="GQ416" s="3"/>
      <c r="GR416" s="3"/>
      <c r="GS416" s="3"/>
      <c r="GT416" s="3"/>
      <c r="GU416" s="3"/>
      <c r="GV416" s="3"/>
      <c r="GW416" s="3"/>
      <c r="GX416" s="3"/>
      <c r="GY416" s="3"/>
      <c r="GZ416" s="3"/>
      <c r="HA416" s="3"/>
      <c r="HB416" s="3"/>
      <c r="HC416" s="3"/>
      <c r="HD416" s="3"/>
      <c r="HE416" s="3"/>
      <c r="HF416" s="3"/>
      <c r="HG416" s="3"/>
      <c r="HH416" s="3"/>
      <c r="HI416" s="3"/>
      <c r="HJ416" s="3"/>
      <c r="HK416" s="3"/>
      <c r="HL416" s="3"/>
      <c r="HM416" s="3"/>
      <c r="HN416" s="3"/>
      <c r="HO416" s="3"/>
      <c r="HP416" s="3"/>
      <c r="HQ416" s="3"/>
      <c r="HR416" s="3"/>
      <c r="HS416" s="3"/>
      <c r="HT416" s="3"/>
      <c r="HU416" s="3"/>
      <c r="HV416" s="3"/>
      <c r="HW416" s="3"/>
      <c r="HX416" s="3"/>
      <c r="HY416" s="3"/>
      <c r="HZ416" s="3"/>
      <c r="IA416" s="3"/>
      <c r="IB416" s="3"/>
      <c r="IC416" s="3"/>
      <c r="ID416" s="3"/>
      <c r="IE416" s="3"/>
    </row>
    <row r="417" spans="1:239" s="8" customFormat="1" x14ac:dyDescent="0.2">
      <c r="A417" s="44">
        <f t="shared" si="9"/>
        <v>410</v>
      </c>
      <c r="B417" s="15" t="s">
        <v>1233</v>
      </c>
      <c r="C417" s="15" t="s">
        <v>1241</v>
      </c>
      <c r="D417" s="15"/>
      <c r="E417" s="56">
        <v>2015.05</v>
      </c>
      <c r="F417" s="16" t="s">
        <v>265</v>
      </c>
      <c r="G417" s="17">
        <v>877</v>
      </c>
      <c r="H417" s="17">
        <v>1547</v>
      </c>
      <c r="I417" s="18" t="s">
        <v>2197</v>
      </c>
      <c r="J417" s="52" t="s">
        <v>50</v>
      </c>
      <c r="K417" s="9"/>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c r="EQ417" s="3"/>
      <c r="ER417" s="3"/>
      <c r="ES417" s="3"/>
      <c r="ET417" s="3"/>
      <c r="EU417" s="3"/>
      <c r="EV417" s="3"/>
      <c r="EW417" s="3"/>
      <c r="EX417" s="3"/>
      <c r="EY417" s="3"/>
      <c r="EZ417" s="3"/>
      <c r="FA417" s="3"/>
      <c r="FB417" s="3"/>
      <c r="FC417" s="3"/>
      <c r="FD417" s="3"/>
      <c r="FE417" s="3"/>
      <c r="FF417" s="3"/>
      <c r="FG417" s="3"/>
      <c r="FH417" s="3"/>
      <c r="FI417" s="3"/>
      <c r="FJ417" s="3"/>
      <c r="FK417" s="3"/>
      <c r="FL417" s="3"/>
      <c r="FM417" s="3"/>
      <c r="FN417" s="3"/>
      <c r="FO417" s="3"/>
      <c r="FP417" s="3"/>
      <c r="FQ417" s="3"/>
      <c r="FR417" s="3"/>
      <c r="FS417" s="3"/>
      <c r="FT417" s="3"/>
      <c r="FU417" s="3"/>
      <c r="FV417" s="3"/>
      <c r="FW417" s="3"/>
      <c r="FX417" s="3"/>
      <c r="FY417" s="3"/>
      <c r="FZ417" s="3"/>
      <c r="GA417" s="3"/>
      <c r="GB417" s="3"/>
      <c r="GC417" s="3"/>
      <c r="GD417" s="3"/>
      <c r="GE417" s="3"/>
      <c r="GF417" s="3"/>
      <c r="GG417" s="3"/>
      <c r="GH417" s="3"/>
      <c r="GI417" s="3"/>
      <c r="GJ417" s="3"/>
      <c r="GK417" s="3"/>
      <c r="GL417" s="3"/>
      <c r="GM417" s="3"/>
      <c r="GN417" s="3"/>
      <c r="GO417" s="3"/>
      <c r="GP417" s="3"/>
      <c r="GQ417" s="3"/>
      <c r="GR417" s="3"/>
      <c r="GS417" s="3"/>
      <c r="GT417" s="3"/>
      <c r="GU417" s="3"/>
      <c r="GV417" s="3"/>
      <c r="GW417" s="3"/>
      <c r="GX417" s="3"/>
      <c r="GY417" s="3"/>
      <c r="GZ417" s="3"/>
      <c r="HA417" s="3"/>
      <c r="HB417" s="3"/>
      <c r="HC417" s="3"/>
      <c r="HD417" s="3"/>
      <c r="HE417" s="3"/>
      <c r="HF417" s="3"/>
      <c r="HG417" s="3"/>
      <c r="HH417" s="3"/>
      <c r="HI417" s="3"/>
      <c r="HJ417" s="3"/>
      <c r="HK417" s="3"/>
      <c r="HL417" s="3"/>
      <c r="HM417" s="3"/>
      <c r="HN417" s="3"/>
      <c r="HO417" s="3"/>
      <c r="HP417" s="3"/>
      <c r="HQ417" s="3"/>
      <c r="HR417" s="3"/>
      <c r="HS417" s="3"/>
      <c r="HT417" s="3"/>
      <c r="HU417" s="3"/>
      <c r="HV417" s="3"/>
      <c r="HW417" s="3"/>
      <c r="HX417" s="3"/>
      <c r="HY417" s="3"/>
      <c r="HZ417" s="3"/>
      <c r="IA417" s="3"/>
      <c r="IB417" s="3"/>
      <c r="IC417" s="3"/>
      <c r="ID417" s="3"/>
      <c r="IE417" s="3"/>
    </row>
    <row r="418" spans="1:239" s="8" customFormat="1" x14ac:dyDescent="0.2">
      <c r="A418" s="44">
        <f t="shared" si="9"/>
        <v>411</v>
      </c>
      <c r="B418" s="15" t="s">
        <v>1234</v>
      </c>
      <c r="C418" s="15" t="s">
        <v>1241</v>
      </c>
      <c r="D418" s="15"/>
      <c r="E418" s="56">
        <v>2015.05</v>
      </c>
      <c r="F418" s="16" t="s">
        <v>144</v>
      </c>
      <c r="G418" s="17">
        <v>561</v>
      </c>
      <c r="H418" s="17">
        <v>1075</v>
      </c>
      <c r="I418" s="18" t="s">
        <v>2279</v>
      </c>
      <c r="J418" s="52" t="s">
        <v>50</v>
      </c>
      <c r="K418" s="10"/>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3"/>
      <c r="DR418" s="3"/>
      <c r="DS418" s="3"/>
      <c r="DT418" s="3"/>
      <c r="DU418" s="3"/>
      <c r="DV418" s="3"/>
      <c r="DW418" s="3"/>
      <c r="DX418" s="3"/>
      <c r="DY418" s="3"/>
      <c r="DZ418" s="3"/>
      <c r="EA418" s="3"/>
      <c r="EB418" s="3"/>
      <c r="EC418" s="3"/>
      <c r="ED418" s="3"/>
      <c r="EE418" s="3"/>
      <c r="EF418" s="3"/>
      <c r="EG418" s="3"/>
      <c r="EH418" s="3"/>
      <c r="EI418" s="3"/>
      <c r="EJ418" s="3"/>
      <c r="EK418" s="3"/>
      <c r="EL418" s="3"/>
      <c r="EM418" s="3"/>
      <c r="EN418" s="3"/>
      <c r="EO418" s="3"/>
      <c r="EP418" s="3"/>
      <c r="EQ418" s="3"/>
      <c r="ER418" s="3"/>
      <c r="ES418" s="3"/>
      <c r="ET418" s="3"/>
      <c r="EU418" s="3"/>
      <c r="EV418" s="3"/>
      <c r="EW418" s="3"/>
      <c r="EX418" s="3"/>
      <c r="EY418" s="3"/>
      <c r="EZ418" s="3"/>
      <c r="FA418" s="3"/>
      <c r="FB418" s="3"/>
      <c r="FC418" s="3"/>
      <c r="FD418" s="3"/>
      <c r="FE418" s="3"/>
      <c r="FF418" s="3"/>
      <c r="FG418" s="3"/>
      <c r="FH418" s="3"/>
      <c r="FI418" s="3"/>
      <c r="FJ418" s="3"/>
      <c r="FK418" s="3"/>
      <c r="FL418" s="3"/>
      <c r="FM418" s="3"/>
      <c r="FN418" s="3"/>
      <c r="FO418" s="3"/>
      <c r="FP418" s="3"/>
      <c r="FQ418" s="3"/>
      <c r="FR418" s="3"/>
      <c r="FS418" s="3"/>
      <c r="FT418" s="3"/>
      <c r="FU418" s="3"/>
      <c r="FV418" s="3"/>
      <c r="FW418" s="3"/>
      <c r="FX418" s="3"/>
      <c r="FY418" s="3"/>
      <c r="FZ418" s="3"/>
      <c r="GA418" s="3"/>
      <c r="GB418" s="3"/>
      <c r="GC418" s="3"/>
      <c r="GD418" s="3"/>
      <c r="GE418" s="3"/>
      <c r="GF418" s="3"/>
      <c r="GG418" s="3"/>
      <c r="GH418" s="3"/>
      <c r="GI418" s="3"/>
      <c r="GJ418" s="3"/>
      <c r="GK418" s="3"/>
      <c r="GL418" s="3"/>
      <c r="GM418" s="3"/>
      <c r="GN418" s="3"/>
      <c r="GO418" s="3"/>
      <c r="GP418" s="3"/>
      <c r="GQ418" s="3"/>
      <c r="GR418" s="3"/>
      <c r="GS418" s="3"/>
      <c r="GT418" s="3"/>
      <c r="GU418" s="3"/>
      <c r="GV418" s="3"/>
      <c r="GW418" s="3"/>
      <c r="GX418" s="3"/>
      <c r="GY418" s="3"/>
      <c r="GZ418" s="3"/>
      <c r="HA418" s="3"/>
      <c r="HB418" s="3"/>
      <c r="HC418" s="3"/>
      <c r="HD418" s="3"/>
      <c r="HE418" s="3"/>
      <c r="HF418" s="3"/>
      <c r="HG418" s="3"/>
      <c r="HH418" s="3"/>
      <c r="HI418" s="3"/>
      <c r="HJ418" s="3"/>
      <c r="HK418" s="3"/>
      <c r="HL418" s="3"/>
      <c r="HM418" s="3"/>
      <c r="HN418" s="3"/>
      <c r="HO418" s="3"/>
      <c r="HP418" s="3"/>
      <c r="HQ418" s="3"/>
      <c r="HR418" s="3"/>
      <c r="HS418" s="3"/>
      <c r="HT418" s="3"/>
      <c r="HU418" s="3"/>
      <c r="HV418" s="3"/>
      <c r="HW418" s="3"/>
      <c r="HX418" s="3"/>
      <c r="HY418" s="3"/>
      <c r="HZ418" s="3"/>
      <c r="IA418" s="3"/>
      <c r="IB418" s="3"/>
      <c r="IC418" s="3"/>
      <c r="ID418" s="3"/>
      <c r="IE418" s="3"/>
    </row>
    <row r="419" spans="1:239" s="8" customFormat="1" x14ac:dyDescent="0.2">
      <c r="A419" s="44">
        <f t="shared" si="9"/>
        <v>412</v>
      </c>
      <c r="B419" s="15" t="s">
        <v>1059</v>
      </c>
      <c r="C419" s="15" t="s">
        <v>1241</v>
      </c>
      <c r="D419" s="15"/>
      <c r="E419" s="56">
        <v>2015.07</v>
      </c>
      <c r="F419" s="16" t="s">
        <v>222</v>
      </c>
      <c r="G419" s="17">
        <v>488</v>
      </c>
      <c r="H419" s="17">
        <v>974</v>
      </c>
      <c r="I419" s="18" t="s">
        <v>2185</v>
      </c>
      <c r="J419" s="52" t="s">
        <v>50</v>
      </c>
      <c r="K419" s="10"/>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3"/>
      <c r="DR419" s="3"/>
      <c r="DS419" s="3"/>
      <c r="DT419" s="3"/>
      <c r="DU419" s="3"/>
      <c r="DV419" s="3"/>
      <c r="DW419" s="3"/>
      <c r="DX419" s="3"/>
      <c r="DY419" s="3"/>
      <c r="DZ419" s="3"/>
      <c r="EA419" s="3"/>
      <c r="EB419" s="3"/>
      <c r="EC419" s="3"/>
      <c r="ED419" s="3"/>
      <c r="EE419" s="3"/>
      <c r="EF419" s="3"/>
      <c r="EG419" s="3"/>
      <c r="EH419" s="3"/>
      <c r="EI419" s="3"/>
      <c r="EJ419" s="3"/>
      <c r="EK419" s="3"/>
      <c r="EL419" s="3"/>
      <c r="EM419" s="3"/>
      <c r="EN419" s="3"/>
      <c r="EO419" s="3"/>
      <c r="EP419" s="3"/>
      <c r="EQ419" s="3"/>
      <c r="ER419" s="3"/>
      <c r="ES419" s="3"/>
      <c r="ET419" s="3"/>
      <c r="EU419" s="3"/>
      <c r="EV419" s="3"/>
      <c r="EW419" s="3"/>
      <c r="EX419" s="3"/>
      <c r="EY419" s="3"/>
      <c r="EZ419" s="3"/>
      <c r="FA419" s="3"/>
      <c r="FB419" s="3"/>
      <c r="FC419" s="3"/>
      <c r="FD419" s="3"/>
      <c r="FE419" s="3"/>
      <c r="FF419" s="3"/>
      <c r="FG419" s="3"/>
      <c r="FH419" s="3"/>
      <c r="FI419" s="3"/>
      <c r="FJ419" s="3"/>
      <c r="FK419" s="3"/>
      <c r="FL419" s="3"/>
      <c r="FM419" s="3"/>
      <c r="FN419" s="3"/>
      <c r="FO419" s="3"/>
      <c r="FP419" s="3"/>
      <c r="FQ419" s="3"/>
      <c r="FR419" s="3"/>
      <c r="FS419" s="3"/>
      <c r="FT419" s="3"/>
      <c r="FU419" s="3"/>
      <c r="FV419" s="3"/>
      <c r="FW419" s="3"/>
      <c r="FX419" s="3"/>
      <c r="FY419" s="3"/>
      <c r="FZ419" s="3"/>
      <c r="GA419" s="3"/>
      <c r="GB419" s="3"/>
      <c r="GC419" s="3"/>
      <c r="GD419" s="3"/>
      <c r="GE419" s="3"/>
      <c r="GF419" s="3"/>
      <c r="GG419" s="3"/>
      <c r="GH419" s="3"/>
      <c r="GI419" s="3"/>
      <c r="GJ419" s="3"/>
      <c r="GK419" s="3"/>
      <c r="GL419" s="3"/>
      <c r="GM419" s="3"/>
      <c r="GN419" s="3"/>
      <c r="GO419" s="3"/>
      <c r="GP419" s="3"/>
      <c r="GQ419" s="3"/>
      <c r="GR419" s="3"/>
      <c r="GS419" s="3"/>
      <c r="GT419" s="3"/>
      <c r="GU419" s="3"/>
      <c r="GV419" s="3"/>
      <c r="GW419" s="3"/>
      <c r="GX419" s="3"/>
      <c r="GY419" s="3"/>
      <c r="GZ419" s="3"/>
      <c r="HA419" s="3"/>
      <c r="HB419" s="3"/>
      <c r="HC419" s="3"/>
      <c r="HD419" s="3"/>
      <c r="HE419" s="3"/>
      <c r="HF419" s="3"/>
      <c r="HG419" s="3"/>
      <c r="HH419" s="3"/>
      <c r="HI419" s="3"/>
      <c r="HJ419" s="3"/>
      <c r="HK419" s="3"/>
      <c r="HL419" s="3"/>
      <c r="HM419" s="3"/>
      <c r="HN419" s="3"/>
      <c r="HO419" s="3"/>
      <c r="HP419" s="3"/>
      <c r="HQ419" s="3"/>
      <c r="HR419" s="3"/>
      <c r="HS419" s="3"/>
      <c r="HT419" s="3"/>
      <c r="HU419" s="3"/>
      <c r="HV419" s="3"/>
      <c r="HW419" s="3"/>
      <c r="HX419" s="3"/>
      <c r="HY419" s="3"/>
      <c r="HZ419" s="3"/>
      <c r="IA419" s="3"/>
      <c r="IB419" s="3"/>
      <c r="IC419" s="3"/>
      <c r="ID419" s="3"/>
      <c r="IE419" s="3"/>
    </row>
    <row r="420" spans="1:239" s="8" customFormat="1" x14ac:dyDescent="0.2">
      <c r="A420" s="44">
        <f t="shared" si="9"/>
        <v>413</v>
      </c>
      <c r="B420" s="15" t="s">
        <v>1235</v>
      </c>
      <c r="C420" s="15" t="s">
        <v>1241</v>
      </c>
      <c r="D420" s="15"/>
      <c r="E420" s="56">
        <v>2015.07</v>
      </c>
      <c r="F420" s="16" t="s">
        <v>186</v>
      </c>
      <c r="G420" s="17">
        <v>1124</v>
      </c>
      <c r="H420" s="17">
        <v>2891</v>
      </c>
      <c r="I420" s="18" t="s">
        <v>2206</v>
      </c>
      <c r="J420" s="52" t="s">
        <v>50</v>
      </c>
      <c r="K420" s="10"/>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3"/>
      <c r="DR420" s="3"/>
      <c r="DS420" s="3"/>
      <c r="DT420" s="3"/>
      <c r="DU420" s="3"/>
      <c r="DV420" s="3"/>
      <c r="DW420" s="3"/>
      <c r="DX420" s="3"/>
      <c r="DY420" s="3"/>
      <c r="DZ420" s="3"/>
      <c r="EA420" s="3"/>
      <c r="EB420" s="3"/>
      <c r="EC420" s="3"/>
      <c r="ED420" s="3"/>
      <c r="EE420" s="3"/>
      <c r="EF420" s="3"/>
      <c r="EG420" s="3"/>
      <c r="EH420" s="3"/>
      <c r="EI420" s="3"/>
      <c r="EJ420" s="3"/>
      <c r="EK420" s="3"/>
      <c r="EL420" s="3"/>
      <c r="EM420" s="3"/>
      <c r="EN420" s="3"/>
      <c r="EO420" s="3"/>
      <c r="EP420" s="3"/>
      <c r="EQ420" s="3"/>
      <c r="ER420" s="3"/>
      <c r="ES420" s="3"/>
      <c r="ET420" s="3"/>
      <c r="EU420" s="3"/>
      <c r="EV420" s="3"/>
      <c r="EW420" s="3"/>
      <c r="EX420" s="3"/>
      <c r="EY420" s="3"/>
      <c r="EZ420" s="3"/>
      <c r="FA420" s="3"/>
      <c r="FB420" s="3"/>
      <c r="FC420" s="3"/>
      <c r="FD420" s="3"/>
      <c r="FE420" s="3"/>
      <c r="FF420" s="3"/>
      <c r="FG420" s="3"/>
      <c r="FH420" s="3"/>
      <c r="FI420" s="3"/>
      <c r="FJ420" s="3"/>
      <c r="FK420" s="3"/>
      <c r="FL420" s="3"/>
      <c r="FM420" s="3"/>
      <c r="FN420" s="3"/>
      <c r="FO420" s="3"/>
      <c r="FP420" s="3"/>
      <c r="FQ420" s="3"/>
      <c r="FR420" s="3"/>
      <c r="FS420" s="3"/>
      <c r="FT420" s="3"/>
      <c r="FU420" s="3"/>
      <c r="FV420" s="3"/>
      <c r="FW420" s="3"/>
      <c r="FX420" s="3"/>
      <c r="FY420" s="3"/>
      <c r="FZ420" s="3"/>
      <c r="GA420" s="3"/>
      <c r="GB420" s="3"/>
      <c r="GC420" s="3"/>
      <c r="GD420" s="3"/>
      <c r="GE420" s="3"/>
      <c r="GF420" s="3"/>
      <c r="GG420" s="3"/>
      <c r="GH420" s="3"/>
      <c r="GI420" s="3"/>
      <c r="GJ420" s="3"/>
      <c r="GK420" s="3"/>
      <c r="GL420" s="3"/>
      <c r="GM420" s="3"/>
      <c r="GN420" s="3"/>
      <c r="GO420" s="3"/>
      <c r="GP420" s="3"/>
      <c r="GQ420" s="3"/>
      <c r="GR420" s="3"/>
      <c r="GS420" s="3"/>
      <c r="GT420" s="3"/>
      <c r="GU420" s="3"/>
      <c r="GV420" s="3"/>
      <c r="GW420" s="3"/>
      <c r="GX420" s="3"/>
      <c r="GY420" s="3"/>
      <c r="GZ420" s="3"/>
      <c r="HA420" s="3"/>
      <c r="HB420" s="3"/>
      <c r="HC420" s="3"/>
      <c r="HD420" s="3"/>
      <c r="HE420" s="3"/>
      <c r="HF420" s="3"/>
      <c r="HG420" s="3"/>
      <c r="HH420" s="3"/>
      <c r="HI420" s="3"/>
      <c r="HJ420" s="3"/>
      <c r="HK420" s="3"/>
      <c r="HL420" s="3"/>
      <c r="HM420" s="3"/>
      <c r="HN420" s="3"/>
      <c r="HO420" s="3"/>
      <c r="HP420" s="3"/>
      <c r="HQ420" s="3"/>
      <c r="HR420" s="3"/>
      <c r="HS420" s="3"/>
      <c r="HT420" s="3"/>
      <c r="HU420" s="3"/>
      <c r="HV420" s="3"/>
      <c r="HW420" s="3"/>
      <c r="HX420" s="3"/>
      <c r="HY420" s="3"/>
      <c r="HZ420" s="3"/>
      <c r="IA420" s="3"/>
      <c r="IB420" s="3"/>
      <c r="IC420" s="3"/>
      <c r="ID420" s="3"/>
      <c r="IE420" s="3"/>
    </row>
    <row r="421" spans="1:239" s="8" customFormat="1" x14ac:dyDescent="0.2">
      <c r="A421" s="44">
        <f t="shared" si="9"/>
        <v>414</v>
      </c>
      <c r="B421" s="15" t="s">
        <v>2322</v>
      </c>
      <c r="C421" s="15" t="s">
        <v>2323</v>
      </c>
      <c r="D421" s="15"/>
      <c r="E421" s="56">
        <v>2015.08</v>
      </c>
      <c r="F421" s="16" t="s">
        <v>186</v>
      </c>
      <c r="G421" s="17">
        <v>1205</v>
      </c>
      <c r="H421" s="17">
        <v>2187</v>
      </c>
      <c r="I421" s="18" t="s">
        <v>2238</v>
      </c>
      <c r="J421" s="52" t="s">
        <v>50</v>
      </c>
      <c r="K421" s="10"/>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c r="DM421" s="3"/>
      <c r="DN421" s="3"/>
      <c r="DO421" s="3"/>
      <c r="DP421" s="3"/>
      <c r="DQ421" s="3"/>
      <c r="DR421" s="3"/>
      <c r="DS421" s="3"/>
      <c r="DT421" s="3"/>
      <c r="DU421" s="3"/>
      <c r="DV421" s="3"/>
      <c r="DW421" s="3"/>
      <c r="DX421" s="3"/>
      <c r="DY421" s="3"/>
      <c r="DZ421" s="3"/>
      <c r="EA421" s="3"/>
      <c r="EB421" s="3"/>
      <c r="EC421" s="3"/>
      <c r="ED421" s="3"/>
      <c r="EE421" s="3"/>
      <c r="EF421" s="3"/>
      <c r="EG421" s="3"/>
      <c r="EH421" s="3"/>
      <c r="EI421" s="3"/>
      <c r="EJ421" s="3"/>
      <c r="EK421" s="3"/>
      <c r="EL421" s="3"/>
      <c r="EM421" s="3"/>
      <c r="EN421" s="3"/>
      <c r="EO421" s="3"/>
      <c r="EP421" s="3"/>
      <c r="EQ421" s="3"/>
      <c r="ER421" s="3"/>
      <c r="ES421" s="3"/>
      <c r="ET421" s="3"/>
      <c r="EU421" s="3"/>
      <c r="EV421" s="3"/>
      <c r="EW421" s="3"/>
      <c r="EX421" s="3"/>
      <c r="EY421" s="3"/>
      <c r="EZ421" s="3"/>
      <c r="FA421" s="3"/>
      <c r="FB421" s="3"/>
      <c r="FC421" s="3"/>
      <c r="FD421" s="3"/>
      <c r="FE421" s="3"/>
      <c r="FF421" s="3"/>
      <c r="FG421" s="3"/>
      <c r="FH421" s="3"/>
      <c r="FI421" s="3"/>
      <c r="FJ421" s="3"/>
      <c r="FK421" s="3"/>
      <c r="FL421" s="3"/>
      <c r="FM421" s="3"/>
      <c r="FN421" s="3"/>
      <c r="FO421" s="3"/>
      <c r="FP421" s="3"/>
      <c r="FQ421" s="3"/>
      <c r="FR421" s="3"/>
      <c r="FS421" s="3"/>
      <c r="FT421" s="3"/>
      <c r="FU421" s="3"/>
      <c r="FV421" s="3"/>
      <c r="FW421" s="3"/>
      <c r="FX421" s="3"/>
      <c r="FY421" s="3"/>
      <c r="FZ421" s="3"/>
      <c r="GA421" s="3"/>
      <c r="GB421" s="3"/>
      <c r="GC421" s="3"/>
      <c r="GD421" s="3"/>
      <c r="GE421" s="3"/>
      <c r="GF421" s="3"/>
      <c r="GG421" s="3"/>
      <c r="GH421" s="3"/>
      <c r="GI421" s="3"/>
      <c r="GJ421" s="3"/>
      <c r="GK421" s="3"/>
      <c r="GL421" s="3"/>
      <c r="GM421" s="3"/>
      <c r="GN421" s="3"/>
      <c r="GO421" s="3"/>
      <c r="GP421" s="3"/>
      <c r="GQ421" s="3"/>
      <c r="GR421" s="3"/>
      <c r="GS421" s="3"/>
      <c r="GT421" s="3"/>
      <c r="GU421" s="3"/>
      <c r="GV421" s="3"/>
      <c r="GW421" s="3"/>
      <c r="GX421" s="3"/>
      <c r="GY421" s="3"/>
      <c r="GZ421" s="3"/>
      <c r="HA421" s="3"/>
      <c r="HB421" s="3"/>
      <c r="HC421" s="3"/>
      <c r="HD421" s="3"/>
      <c r="HE421" s="3"/>
      <c r="HF421" s="3"/>
      <c r="HG421" s="3"/>
      <c r="HH421" s="3"/>
      <c r="HI421" s="3"/>
      <c r="HJ421" s="3"/>
      <c r="HK421" s="3"/>
      <c r="HL421" s="3"/>
      <c r="HM421" s="3"/>
      <c r="HN421" s="3"/>
      <c r="HO421" s="3"/>
      <c r="HP421" s="3"/>
      <c r="HQ421" s="3"/>
      <c r="HR421" s="3"/>
      <c r="HS421" s="3"/>
      <c r="HT421" s="3"/>
      <c r="HU421" s="3"/>
      <c r="HV421" s="3"/>
      <c r="HW421" s="3"/>
      <c r="HX421" s="3"/>
      <c r="HY421" s="3"/>
      <c r="HZ421" s="3"/>
      <c r="IA421" s="3"/>
      <c r="IB421" s="3"/>
      <c r="IC421" s="3"/>
      <c r="ID421" s="3"/>
      <c r="IE421" s="3"/>
    </row>
    <row r="422" spans="1:239" s="8" customFormat="1" x14ac:dyDescent="0.2">
      <c r="A422" s="44">
        <f t="shared" si="9"/>
        <v>415</v>
      </c>
      <c r="B422" s="15" t="s">
        <v>1236</v>
      </c>
      <c r="C422" s="15" t="s">
        <v>18</v>
      </c>
      <c r="D422" s="15"/>
      <c r="E422" s="56">
        <v>2015.09</v>
      </c>
      <c r="F422" s="16" t="s">
        <v>228</v>
      </c>
      <c r="G422" s="17">
        <v>1014</v>
      </c>
      <c r="H422" s="17">
        <v>1502</v>
      </c>
      <c r="I422" s="18" t="s">
        <v>2174</v>
      </c>
      <c r="J422" s="52" t="s">
        <v>50</v>
      </c>
      <c r="K422" s="10"/>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c r="EQ422" s="3"/>
      <c r="ER422" s="3"/>
      <c r="ES422" s="3"/>
      <c r="ET422" s="3"/>
      <c r="EU422" s="3"/>
      <c r="EV422" s="3"/>
      <c r="EW422" s="3"/>
      <c r="EX422" s="3"/>
      <c r="EY422" s="3"/>
      <c r="EZ422" s="3"/>
      <c r="FA422" s="3"/>
      <c r="FB422" s="3"/>
      <c r="FC422" s="3"/>
      <c r="FD422" s="3"/>
      <c r="FE422" s="3"/>
      <c r="FF422" s="3"/>
      <c r="FG422" s="3"/>
      <c r="FH422" s="3"/>
      <c r="FI422" s="3"/>
      <c r="FJ422" s="3"/>
      <c r="FK422" s="3"/>
      <c r="FL422" s="3"/>
      <c r="FM422" s="3"/>
      <c r="FN422" s="3"/>
      <c r="FO422" s="3"/>
      <c r="FP422" s="3"/>
      <c r="FQ422" s="3"/>
      <c r="FR422" s="3"/>
      <c r="FS422" s="3"/>
      <c r="FT422" s="3"/>
      <c r="FU422" s="3"/>
      <c r="FV422" s="3"/>
      <c r="FW422" s="3"/>
      <c r="FX422" s="3"/>
      <c r="FY422" s="3"/>
      <c r="FZ422" s="3"/>
      <c r="GA422" s="3"/>
      <c r="GB422" s="3"/>
      <c r="GC422" s="3"/>
      <c r="GD422" s="3"/>
      <c r="GE422" s="3"/>
      <c r="GF422" s="3"/>
      <c r="GG422" s="3"/>
      <c r="GH422" s="3"/>
      <c r="GI422" s="3"/>
      <c r="GJ422" s="3"/>
      <c r="GK422" s="3"/>
      <c r="GL422" s="3"/>
      <c r="GM422" s="3"/>
      <c r="GN422" s="3"/>
      <c r="GO422" s="3"/>
      <c r="GP422" s="3"/>
      <c r="GQ422" s="3"/>
      <c r="GR422" s="3"/>
      <c r="GS422" s="3"/>
      <c r="GT422" s="3"/>
      <c r="GU422" s="3"/>
      <c r="GV422" s="3"/>
      <c r="GW422" s="3"/>
      <c r="GX422" s="3"/>
      <c r="GY422" s="3"/>
      <c r="GZ422" s="3"/>
      <c r="HA422" s="3"/>
      <c r="HB422" s="3"/>
      <c r="HC422" s="3"/>
      <c r="HD422" s="3"/>
      <c r="HE422" s="3"/>
      <c r="HF422" s="3"/>
      <c r="HG422" s="3"/>
      <c r="HH422" s="3"/>
      <c r="HI422" s="3"/>
      <c r="HJ422" s="3"/>
      <c r="HK422" s="3"/>
      <c r="HL422" s="3"/>
      <c r="HM422" s="3"/>
      <c r="HN422" s="3"/>
      <c r="HO422" s="3"/>
      <c r="HP422" s="3"/>
      <c r="HQ422" s="3"/>
      <c r="HR422" s="3"/>
      <c r="HS422" s="3"/>
      <c r="HT422" s="3"/>
      <c r="HU422" s="3"/>
      <c r="HV422" s="3"/>
      <c r="HW422" s="3"/>
      <c r="HX422" s="3"/>
      <c r="HY422" s="3"/>
      <c r="HZ422" s="3"/>
      <c r="IA422" s="3"/>
      <c r="IB422" s="3"/>
      <c r="IC422" s="3"/>
      <c r="ID422" s="3"/>
      <c r="IE422" s="3"/>
    </row>
    <row r="423" spans="1:239" s="8" customFormat="1" x14ac:dyDescent="0.2">
      <c r="A423" s="44">
        <f t="shared" si="9"/>
        <v>416</v>
      </c>
      <c r="B423" s="15" t="s">
        <v>1237</v>
      </c>
      <c r="C423" s="15" t="s">
        <v>1241</v>
      </c>
      <c r="D423" s="15"/>
      <c r="E423" s="56">
        <v>2015.09</v>
      </c>
      <c r="F423" s="16" t="s">
        <v>223</v>
      </c>
      <c r="G423" s="17">
        <v>655</v>
      </c>
      <c r="H423" s="17">
        <v>850</v>
      </c>
      <c r="I423" s="18" t="s">
        <v>2205</v>
      </c>
      <c r="J423" s="52" t="s">
        <v>50</v>
      </c>
      <c r="K423" s="10" t="s">
        <v>2328</v>
      </c>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c r="EQ423" s="3"/>
      <c r="ER423" s="3"/>
      <c r="ES423" s="3"/>
      <c r="ET423" s="3"/>
      <c r="EU423" s="3"/>
      <c r="EV423" s="3"/>
      <c r="EW423" s="3"/>
      <c r="EX423" s="3"/>
      <c r="EY423" s="3"/>
      <c r="EZ423" s="3"/>
      <c r="FA423" s="3"/>
      <c r="FB423" s="3"/>
      <c r="FC423" s="3"/>
      <c r="FD423" s="3"/>
      <c r="FE423" s="3"/>
      <c r="FF423" s="3"/>
      <c r="FG423" s="3"/>
      <c r="FH423" s="3"/>
      <c r="FI423" s="3"/>
      <c r="FJ423" s="3"/>
      <c r="FK423" s="3"/>
      <c r="FL423" s="3"/>
      <c r="FM423" s="3"/>
      <c r="FN423" s="3"/>
      <c r="FO423" s="3"/>
      <c r="FP423" s="3"/>
      <c r="FQ423" s="3"/>
      <c r="FR423" s="3"/>
      <c r="FS423" s="3"/>
      <c r="FT423" s="3"/>
      <c r="FU423" s="3"/>
      <c r="FV423" s="3"/>
      <c r="FW423" s="3"/>
      <c r="FX423" s="3"/>
      <c r="FY423" s="3"/>
      <c r="FZ423" s="3"/>
      <c r="GA423" s="3"/>
      <c r="GB423" s="3"/>
      <c r="GC423" s="3"/>
      <c r="GD423" s="3"/>
      <c r="GE423" s="3"/>
      <c r="GF423" s="3"/>
      <c r="GG423" s="3"/>
      <c r="GH423" s="3"/>
      <c r="GI423" s="3"/>
      <c r="GJ423" s="3"/>
      <c r="GK423" s="3"/>
      <c r="GL423" s="3"/>
      <c r="GM423" s="3"/>
      <c r="GN423" s="3"/>
      <c r="GO423" s="3"/>
      <c r="GP423" s="3"/>
      <c r="GQ423" s="3"/>
      <c r="GR423" s="3"/>
      <c r="GS423" s="3"/>
      <c r="GT423" s="3"/>
      <c r="GU423" s="3"/>
      <c r="GV423" s="3"/>
      <c r="GW423" s="3"/>
      <c r="GX423" s="3"/>
      <c r="GY423" s="3"/>
      <c r="GZ423" s="3"/>
      <c r="HA423" s="3"/>
      <c r="HB423" s="3"/>
      <c r="HC423" s="3"/>
      <c r="HD423" s="3"/>
      <c r="HE423" s="3"/>
      <c r="HF423" s="3"/>
      <c r="HG423" s="3"/>
      <c r="HH423" s="3"/>
      <c r="HI423" s="3"/>
      <c r="HJ423" s="3"/>
      <c r="HK423" s="3"/>
      <c r="HL423" s="3"/>
      <c r="HM423" s="3"/>
      <c r="HN423" s="3"/>
      <c r="HO423" s="3"/>
      <c r="HP423" s="3"/>
      <c r="HQ423" s="3"/>
      <c r="HR423" s="3"/>
      <c r="HS423" s="3"/>
      <c r="HT423" s="3"/>
      <c r="HU423" s="3"/>
      <c r="HV423" s="3"/>
      <c r="HW423" s="3"/>
      <c r="HX423" s="3"/>
      <c r="HY423" s="3"/>
      <c r="HZ423" s="3"/>
      <c r="IA423" s="3"/>
      <c r="IB423" s="3"/>
      <c r="IC423" s="3"/>
      <c r="ID423" s="3"/>
      <c r="IE423" s="3"/>
    </row>
    <row r="424" spans="1:239" s="8" customFormat="1" x14ac:dyDescent="0.2">
      <c r="A424" s="44">
        <f t="shared" si="9"/>
        <v>417</v>
      </c>
      <c r="B424" s="15" t="s">
        <v>2338</v>
      </c>
      <c r="C424" s="15" t="s">
        <v>1241</v>
      </c>
      <c r="D424" s="15"/>
      <c r="E424" s="56" t="s">
        <v>1000</v>
      </c>
      <c r="F424" s="16" t="s">
        <v>139</v>
      </c>
      <c r="G424" s="17">
        <v>238</v>
      </c>
      <c r="H424" s="17">
        <v>421</v>
      </c>
      <c r="I424" s="18" t="s">
        <v>2339</v>
      </c>
      <c r="J424" s="52" t="s">
        <v>50</v>
      </c>
      <c r="K424" s="9"/>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c r="EQ424" s="3"/>
      <c r="ER424" s="3"/>
      <c r="ES424" s="3"/>
      <c r="ET424" s="3"/>
      <c r="EU424" s="3"/>
      <c r="EV424" s="3"/>
      <c r="EW424" s="3"/>
      <c r="EX424" s="3"/>
      <c r="EY424" s="3"/>
      <c r="EZ424" s="3"/>
      <c r="FA424" s="3"/>
      <c r="FB424" s="3"/>
      <c r="FC424" s="3"/>
      <c r="FD424" s="3"/>
      <c r="FE424" s="3"/>
      <c r="FF424" s="3"/>
      <c r="FG424" s="3"/>
      <c r="FH424" s="3"/>
      <c r="FI424" s="3"/>
      <c r="FJ424" s="3"/>
      <c r="FK424" s="3"/>
      <c r="FL424" s="3"/>
      <c r="FM424" s="3"/>
      <c r="FN424" s="3"/>
      <c r="FO424" s="3"/>
      <c r="FP424" s="3"/>
      <c r="FQ424" s="3"/>
      <c r="FR424" s="3"/>
      <c r="FS424" s="3"/>
      <c r="FT424" s="3"/>
      <c r="FU424" s="3"/>
      <c r="FV424" s="3"/>
      <c r="FW424" s="3"/>
      <c r="FX424" s="3"/>
      <c r="FY424" s="3"/>
      <c r="FZ424" s="3"/>
      <c r="GA424" s="3"/>
      <c r="GB424" s="3"/>
      <c r="GC424" s="3"/>
      <c r="GD424" s="3"/>
      <c r="GE424" s="3"/>
      <c r="GF424" s="3"/>
      <c r="GG424" s="3"/>
      <c r="GH424" s="3"/>
      <c r="GI424" s="3"/>
      <c r="GJ424" s="3"/>
      <c r="GK424" s="3"/>
      <c r="GL424" s="3"/>
      <c r="GM424" s="3"/>
      <c r="GN424" s="3"/>
      <c r="GO424" s="3"/>
      <c r="GP424" s="3"/>
      <c r="GQ424" s="3"/>
      <c r="GR424" s="3"/>
      <c r="GS424" s="3"/>
      <c r="GT424" s="3"/>
      <c r="GU424" s="3"/>
      <c r="GV424" s="3"/>
      <c r="GW424" s="3"/>
      <c r="GX424" s="3"/>
      <c r="GY424" s="3"/>
      <c r="GZ424" s="3"/>
      <c r="HA424" s="3"/>
      <c r="HB424" s="3"/>
      <c r="HC424" s="3"/>
      <c r="HD424" s="3"/>
      <c r="HE424" s="3"/>
      <c r="HF424" s="3"/>
      <c r="HG424" s="3"/>
      <c r="HH424" s="3"/>
      <c r="HI424" s="3"/>
      <c r="HJ424" s="3"/>
      <c r="HK424" s="3"/>
      <c r="HL424" s="3"/>
      <c r="HM424" s="3"/>
      <c r="HN424" s="3"/>
      <c r="HO424" s="3"/>
      <c r="HP424" s="3"/>
      <c r="HQ424" s="3"/>
      <c r="HR424" s="3"/>
      <c r="HS424" s="3"/>
      <c r="HT424" s="3"/>
      <c r="HU424" s="3"/>
      <c r="HV424" s="3"/>
      <c r="HW424" s="3"/>
      <c r="HX424" s="3"/>
      <c r="HY424" s="3"/>
      <c r="HZ424" s="3"/>
      <c r="IA424" s="3"/>
      <c r="IB424" s="3"/>
      <c r="IC424" s="3"/>
      <c r="ID424" s="3"/>
      <c r="IE424" s="3"/>
    </row>
    <row r="425" spans="1:239" s="8" customFormat="1" x14ac:dyDescent="0.2">
      <c r="A425" s="44">
        <f t="shared" si="9"/>
        <v>418</v>
      </c>
      <c r="B425" s="15" t="s">
        <v>1239</v>
      </c>
      <c r="C425" s="15" t="s">
        <v>1241</v>
      </c>
      <c r="D425" s="15"/>
      <c r="E425" s="56">
        <v>2016.03</v>
      </c>
      <c r="F425" s="16" t="s">
        <v>246</v>
      </c>
      <c r="G425" s="17">
        <v>656</v>
      </c>
      <c r="H425" s="17">
        <v>1194</v>
      </c>
      <c r="I425" s="18" t="s">
        <v>2135</v>
      </c>
      <c r="J425" s="52" t="s">
        <v>50</v>
      </c>
      <c r="K425" s="10"/>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c r="EQ425" s="3"/>
      <c r="ER425" s="3"/>
      <c r="ES425" s="3"/>
      <c r="ET425" s="3"/>
      <c r="EU425" s="3"/>
      <c r="EV425" s="3"/>
      <c r="EW425" s="3"/>
      <c r="EX425" s="3"/>
      <c r="EY425" s="3"/>
      <c r="EZ425" s="3"/>
      <c r="FA425" s="3"/>
      <c r="FB425" s="3"/>
      <c r="FC425" s="3"/>
      <c r="FD425" s="3"/>
      <c r="FE425" s="3"/>
      <c r="FF425" s="3"/>
      <c r="FG425" s="3"/>
      <c r="FH425" s="3"/>
      <c r="FI425" s="3"/>
      <c r="FJ425" s="3"/>
      <c r="FK425" s="3"/>
      <c r="FL425" s="3"/>
      <c r="FM425" s="3"/>
      <c r="FN425" s="3"/>
      <c r="FO425" s="3"/>
      <c r="FP425" s="3"/>
      <c r="FQ425" s="3"/>
      <c r="FR425" s="3"/>
      <c r="FS425" s="3"/>
      <c r="FT425" s="3"/>
      <c r="FU425" s="3"/>
      <c r="FV425" s="3"/>
      <c r="FW425" s="3"/>
      <c r="FX425" s="3"/>
      <c r="FY425" s="3"/>
      <c r="FZ425" s="3"/>
      <c r="GA425" s="3"/>
      <c r="GB425" s="3"/>
      <c r="GC425" s="3"/>
      <c r="GD425" s="3"/>
      <c r="GE425" s="3"/>
      <c r="GF425" s="3"/>
      <c r="GG425" s="3"/>
      <c r="GH425" s="3"/>
      <c r="GI425" s="3"/>
      <c r="GJ425" s="3"/>
      <c r="GK425" s="3"/>
      <c r="GL425" s="3"/>
      <c r="GM425" s="3"/>
      <c r="GN425" s="3"/>
      <c r="GO425" s="3"/>
      <c r="GP425" s="3"/>
      <c r="GQ425" s="3"/>
      <c r="GR425" s="3"/>
      <c r="GS425" s="3"/>
      <c r="GT425" s="3"/>
      <c r="GU425" s="3"/>
      <c r="GV425" s="3"/>
      <c r="GW425" s="3"/>
      <c r="GX425" s="3"/>
      <c r="GY425" s="3"/>
      <c r="GZ425" s="3"/>
      <c r="HA425" s="3"/>
      <c r="HB425" s="3"/>
      <c r="HC425" s="3"/>
      <c r="HD425" s="3"/>
      <c r="HE425" s="3"/>
      <c r="HF425" s="3"/>
      <c r="HG425" s="3"/>
      <c r="HH425" s="3"/>
      <c r="HI425" s="3"/>
      <c r="HJ425" s="3"/>
      <c r="HK425" s="3"/>
      <c r="HL425" s="3"/>
      <c r="HM425" s="3"/>
      <c r="HN425" s="3"/>
      <c r="HO425" s="3"/>
      <c r="HP425" s="3"/>
      <c r="HQ425" s="3"/>
      <c r="HR425" s="3"/>
      <c r="HS425" s="3"/>
      <c r="HT425" s="3"/>
      <c r="HU425" s="3"/>
      <c r="HV425" s="3"/>
      <c r="HW425" s="3"/>
      <c r="HX425" s="3"/>
      <c r="HY425" s="3"/>
      <c r="HZ425" s="3"/>
      <c r="IA425" s="3"/>
      <c r="IB425" s="3"/>
      <c r="IC425" s="3"/>
      <c r="ID425" s="3"/>
      <c r="IE425" s="3"/>
    </row>
    <row r="426" spans="1:239" s="8" customFormat="1" x14ac:dyDescent="0.2">
      <c r="A426" s="44">
        <f t="shared" si="9"/>
        <v>419</v>
      </c>
      <c r="B426" s="15" t="s">
        <v>1240</v>
      </c>
      <c r="C426" s="15" t="s">
        <v>1241</v>
      </c>
      <c r="D426" s="15"/>
      <c r="E426" s="56">
        <v>2016.04</v>
      </c>
      <c r="F426" s="16" t="s">
        <v>129</v>
      </c>
      <c r="G426" s="17">
        <v>1267</v>
      </c>
      <c r="H426" s="17">
        <v>2693</v>
      </c>
      <c r="I426" s="18" t="s">
        <v>2217</v>
      </c>
      <c r="J426" s="52" t="s">
        <v>50</v>
      </c>
      <c r="K426" s="10"/>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c r="EQ426" s="3"/>
      <c r="ER426" s="3"/>
      <c r="ES426" s="3"/>
      <c r="ET426" s="3"/>
      <c r="EU426" s="3"/>
      <c r="EV426" s="3"/>
      <c r="EW426" s="3"/>
      <c r="EX426" s="3"/>
      <c r="EY426" s="3"/>
      <c r="EZ426" s="3"/>
      <c r="FA426" s="3"/>
      <c r="FB426" s="3"/>
      <c r="FC426" s="3"/>
      <c r="FD426" s="3"/>
      <c r="FE426" s="3"/>
      <c r="FF426" s="3"/>
      <c r="FG426" s="3"/>
      <c r="FH426" s="3"/>
      <c r="FI426" s="3"/>
      <c r="FJ426" s="3"/>
      <c r="FK426" s="3"/>
      <c r="FL426" s="3"/>
      <c r="FM426" s="3"/>
      <c r="FN426" s="3"/>
      <c r="FO426" s="3"/>
      <c r="FP426" s="3"/>
      <c r="FQ426" s="3"/>
      <c r="FR426" s="3"/>
      <c r="FS426" s="3"/>
      <c r="FT426" s="3"/>
      <c r="FU426" s="3"/>
      <c r="FV426" s="3"/>
      <c r="FW426" s="3"/>
      <c r="FX426" s="3"/>
      <c r="FY426" s="3"/>
      <c r="FZ426" s="3"/>
      <c r="GA426" s="3"/>
      <c r="GB426" s="3"/>
      <c r="GC426" s="3"/>
      <c r="GD426" s="3"/>
      <c r="GE426" s="3"/>
      <c r="GF426" s="3"/>
      <c r="GG426" s="3"/>
      <c r="GH426" s="3"/>
      <c r="GI426" s="3"/>
      <c r="GJ426" s="3"/>
      <c r="GK426" s="3"/>
      <c r="GL426" s="3"/>
      <c r="GM426" s="3"/>
      <c r="GN426" s="3"/>
      <c r="GO426" s="3"/>
      <c r="GP426" s="3"/>
      <c r="GQ426" s="3"/>
      <c r="GR426" s="3"/>
      <c r="GS426" s="3"/>
      <c r="GT426" s="3"/>
      <c r="GU426" s="3"/>
      <c r="GV426" s="3"/>
      <c r="GW426" s="3"/>
      <c r="GX426" s="3"/>
      <c r="GY426" s="3"/>
      <c r="GZ426" s="3"/>
      <c r="HA426" s="3"/>
      <c r="HB426" s="3"/>
      <c r="HC426" s="3"/>
      <c r="HD426" s="3"/>
      <c r="HE426" s="3"/>
      <c r="HF426" s="3"/>
      <c r="HG426" s="3"/>
      <c r="HH426" s="3"/>
      <c r="HI426" s="3"/>
      <c r="HJ426" s="3"/>
      <c r="HK426" s="3"/>
      <c r="HL426" s="3"/>
      <c r="HM426" s="3"/>
      <c r="HN426" s="3"/>
      <c r="HO426" s="3"/>
      <c r="HP426" s="3"/>
      <c r="HQ426" s="3"/>
      <c r="HR426" s="3"/>
      <c r="HS426" s="3"/>
      <c r="HT426" s="3"/>
      <c r="HU426" s="3"/>
      <c r="HV426" s="3"/>
      <c r="HW426" s="3"/>
      <c r="HX426" s="3"/>
      <c r="HY426" s="3"/>
      <c r="HZ426" s="3"/>
      <c r="IA426" s="3"/>
      <c r="IB426" s="3"/>
      <c r="IC426" s="3"/>
      <c r="ID426" s="3"/>
      <c r="IE426" s="3"/>
    </row>
    <row r="427" spans="1:239" s="8" customFormat="1" x14ac:dyDescent="0.2">
      <c r="A427" s="44">
        <f t="shared" si="9"/>
        <v>420</v>
      </c>
      <c r="B427" s="15" t="s">
        <v>1243</v>
      </c>
      <c r="C427" s="15" t="s">
        <v>1241</v>
      </c>
      <c r="D427" s="15"/>
      <c r="E427" s="56">
        <v>2016.06</v>
      </c>
      <c r="F427" s="16" t="s">
        <v>163</v>
      </c>
      <c r="G427" s="17">
        <v>123</v>
      </c>
      <c r="H427" s="17">
        <v>283</v>
      </c>
      <c r="I427" s="18" t="s">
        <v>4</v>
      </c>
      <c r="J427" s="52" t="s">
        <v>50</v>
      </c>
      <c r="K427" s="10"/>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c r="EQ427" s="3"/>
      <c r="ER427" s="3"/>
      <c r="ES427" s="3"/>
      <c r="ET427" s="3"/>
      <c r="EU427" s="3"/>
      <c r="EV427" s="3"/>
      <c r="EW427" s="3"/>
      <c r="EX427" s="3"/>
      <c r="EY427" s="3"/>
      <c r="EZ427" s="3"/>
      <c r="FA427" s="3"/>
      <c r="FB427" s="3"/>
      <c r="FC427" s="3"/>
      <c r="FD427" s="3"/>
      <c r="FE427" s="3"/>
      <c r="FF427" s="3"/>
      <c r="FG427" s="3"/>
      <c r="FH427" s="3"/>
      <c r="FI427" s="3"/>
      <c r="FJ427" s="3"/>
      <c r="FK427" s="3"/>
      <c r="FL427" s="3"/>
      <c r="FM427" s="3"/>
      <c r="FN427" s="3"/>
      <c r="FO427" s="3"/>
      <c r="FP427" s="3"/>
      <c r="FQ427" s="3"/>
      <c r="FR427" s="3"/>
      <c r="FS427" s="3"/>
      <c r="FT427" s="3"/>
      <c r="FU427" s="3"/>
      <c r="FV427" s="3"/>
      <c r="FW427" s="3"/>
      <c r="FX427" s="3"/>
      <c r="FY427" s="3"/>
      <c r="FZ427" s="3"/>
      <c r="GA427" s="3"/>
      <c r="GB427" s="3"/>
      <c r="GC427" s="3"/>
      <c r="GD427" s="3"/>
      <c r="GE427" s="3"/>
      <c r="GF427" s="3"/>
      <c r="GG427" s="3"/>
      <c r="GH427" s="3"/>
      <c r="GI427" s="3"/>
      <c r="GJ427" s="3"/>
      <c r="GK427" s="3"/>
      <c r="GL427" s="3"/>
      <c r="GM427" s="3"/>
      <c r="GN427" s="3"/>
      <c r="GO427" s="3"/>
      <c r="GP427" s="3"/>
      <c r="GQ427" s="3"/>
      <c r="GR427" s="3"/>
      <c r="GS427" s="3"/>
      <c r="GT427" s="3"/>
      <c r="GU427" s="3"/>
      <c r="GV427" s="3"/>
      <c r="GW427" s="3"/>
      <c r="GX427" s="3"/>
      <c r="GY427" s="3"/>
      <c r="GZ427" s="3"/>
      <c r="HA427" s="3"/>
      <c r="HB427" s="3"/>
      <c r="HC427" s="3"/>
      <c r="HD427" s="3"/>
      <c r="HE427" s="3"/>
      <c r="HF427" s="3"/>
      <c r="HG427" s="3"/>
      <c r="HH427" s="3"/>
      <c r="HI427" s="3"/>
      <c r="HJ427" s="3"/>
      <c r="HK427" s="3"/>
      <c r="HL427" s="3"/>
      <c r="HM427" s="3"/>
      <c r="HN427" s="3"/>
      <c r="HO427" s="3"/>
      <c r="HP427" s="3"/>
      <c r="HQ427" s="3"/>
      <c r="HR427" s="3"/>
      <c r="HS427" s="3"/>
      <c r="HT427" s="3"/>
      <c r="HU427" s="3"/>
      <c r="HV427" s="3"/>
      <c r="HW427" s="3"/>
      <c r="HX427" s="3"/>
      <c r="HY427" s="3"/>
      <c r="HZ427" s="3"/>
      <c r="IA427" s="3"/>
      <c r="IB427" s="3"/>
      <c r="IC427" s="3"/>
      <c r="ID427" s="3"/>
      <c r="IE427" s="3"/>
    </row>
    <row r="428" spans="1:239" s="8" customFormat="1" x14ac:dyDescent="0.2">
      <c r="A428" s="44">
        <f t="shared" si="9"/>
        <v>421</v>
      </c>
      <c r="B428" s="15" t="s">
        <v>2357</v>
      </c>
      <c r="C428" s="15" t="s">
        <v>1241</v>
      </c>
      <c r="D428" s="15"/>
      <c r="E428" s="56">
        <v>2016.06</v>
      </c>
      <c r="F428" s="16" t="s">
        <v>126</v>
      </c>
      <c r="G428" s="17">
        <v>1207</v>
      </c>
      <c r="H428" s="17">
        <v>1630</v>
      </c>
      <c r="I428" s="18" t="s">
        <v>4</v>
      </c>
      <c r="J428" s="52" t="s">
        <v>50</v>
      </c>
      <c r="K428" s="10" t="s">
        <v>2331</v>
      </c>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c r="FU428" s="3"/>
      <c r="FV428" s="3"/>
      <c r="FW428" s="3"/>
      <c r="FX428" s="3"/>
      <c r="FY428" s="3"/>
      <c r="FZ428" s="3"/>
      <c r="GA428" s="3"/>
      <c r="GB428" s="3"/>
      <c r="GC428" s="3"/>
      <c r="GD428" s="3"/>
      <c r="GE428" s="3"/>
      <c r="GF428" s="3"/>
      <c r="GG428" s="3"/>
      <c r="GH428" s="3"/>
      <c r="GI428" s="3"/>
      <c r="GJ428" s="3"/>
      <c r="GK428" s="3"/>
      <c r="GL428" s="3"/>
      <c r="GM428" s="3"/>
      <c r="GN428" s="3"/>
      <c r="GO428" s="3"/>
      <c r="GP428" s="3"/>
      <c r="GQ428" s="3"/>
      <c r="GR428" s="3"/>
      <c r="GS428" s="3"/>
      <c r="GT428" s="3"/>
      <c r="GU428" s="3"/>
      <c r="GV428" s="3"/>
      <c r="GW428" s="3"/>
      <c r="GX428" s="3"/>
      <c r="GY428" s="3"/>
      <c r="GZ428" s="3"/>
      <c r="HA428" s="3"/>
      <c r="HB428" s="3"/>
      <c r="HC428" s="3"/>
      <c r="HD428" s="3"/>
      <c r="HE428" s="3"/>
      <c r="HF428" s="3"/>
      <c r="HG428" s="3"/>
      <c r="HH428" s="3"/>
      <c r="HI428" s="3"/>
      <c r="HJ428" s="3"/>
      <c r="HK428" s="3"/>
      <c r="HL428" s="3"/>
      <c r="HM428" s="3"/>
      <c r="HN428" s="3"/>
      <c r="HO428" s="3"/>
      <c r="HP428" s="3"/>
      <c r="HQ428" s="3"/>
      <c r="HR428" s="3"/>
      <c r="HS428" s="3"/>
      <c r="HT428" s="3"/>
      <c r="HU428" s="3"/>
      <c r="HV428" s="3"/>
      <c r="HW428" s="3"/>
      <c r="HX428" s="3"/>
      <c r="HY428" s="3"/>
      <c r="HZ428" s="3"/>
      <c r="IA428" s="3"/>
      <c r="IB428" s="3"/>
      <c r="IC428" s="3"/>
      <c r="ID428" s="3"/>
      <c r="IE428" s="3"/>
    </row>
    <row r="429" spans="1:239" s="8" customFormat="1" x14ac:dyDescent="0.2">
      <c r="A429" s="44">
        <f t="shared" si="9"/>
        <v>422</v>
      </c>
      <c r="B429" s="15" t="s">
        <v>1244</v>
      </c>
      <c r="C429" s="15" t="s">
        <v>2365</v>
      </c>
      <c r="D429" s="15"/>
      <c r="E429" s="56">
        <v>2016.08</v>
      </c>
      <c r="F429" s="16" t="s">
        <v>197</v>
      </c>
      <c r="G429" s="17">
        <v>457</v>
      </c>
      <c r="H429" s="17">
        <v>914</v>
      </c>
      <c r="I429" s="18" t="s">
        <v>4</v>
      </c>
      <c r="J429" s="52" t="s">
        <v>50</v>
      </c>
      <c r="K429" s="9"/>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c r="FU429" s="3"/>
      <c r="FV429" s="3"/>
      <c r="FW429" s="3"/>
      <c r="FX429" s="3"/>
      <c r="FY429" s="3"/>
      <c r="FZ429" s="3"/>
      <c r="GA429" s="3"/>
      <c r="GB429" s="3"/>
      <c r="GC429" s="3"/>
      <c r="GD429" s="3"/>
      <c r="GE429" s="3"/>
      <c r="GF429" s="3"/>
      <c r="GG429" s="3"/>
      <c r="GH429" s="3"/>
      <c r="GI429" s="3"/>
      <c r="GJ429" s="3"/>
      <c r="GK429" s="3"/>
      <c r="GL429" s="3"/>
      <c r="GM429" s="3"/>
      <c r="GN429" s="3"/>
      <c r="GO429" s="3"/>
      <c r="GP429" s="3"/>
      <c r="GQ429" s="3"/>
      <c r="GR429" s="3"/>
      <c r="GS429" s="3"/>
      <c r="GT429" s="3"/>
      <c r="GU429" s="3"/>
      <c r="GV429" s="3"/>
      <c r="GW429" s="3"/>
      <c r="GX429" s="3"/>
      <c r="GY429" s="3"/>
      <c r="GZ429" s="3"/>
      <c r="HA429" s="3"/>
      <c r="HB429" s="3"/>
      <c r="HC429" s="3"/>
      <c r="HD429" s="3"/>
      <c r="HE429" s="3"/>
      <c r="HF429" s="3"/>
      <c r="HG429" s="3"/>
      <c r="HH429" s="3"/>
      <c r="HI429" s="3"/>
      <c r="HJ429" s="3"/>
      <c r="HK429" s="3"/>
      <c r="HL429" s="3"/>
      <c r="HM429" s="3"/>
      <c r="HN429" s="3"/>
      <c r="HO429" s="3"/>
      <c r="HP429" s="3"/>
      <c r="HQ429" s="3"/>
      <c r="HR429" s="3"/>
      <c r="HS429" s="3"/>
      <c r="HT429" s="3"/>
      <c r="HU429" s="3"/>
      <c r="HV429" s="3"/>
      <c r="HW429" s="3"/>
      <c r="HX429" s="3"/>
      <c r="HY429" s="3"/>
      <c r="HZ429" s="3"/>
      <c r="IA429" s="3"/>
      <c r="IB429" s="3"/>
      <c r="IC429" s="3"/>
      <c r="ID429" s="3"/>
      <c r="IE429" s="3"/>
    </row>
    <row r="430" spans="1:239" s="8" customFormat="1" x14ac:dyDescent="0.2">
      <c r="A430" s="44">
        <f t="shared" si="9"/>
        <v>423</v>
      </c>
      <c r="B430" s="15" t="s">
        <v>1245</v>
      </c>
      <c r="C430" s="15" t="s">
        <v>2365</v>
      </c>
      <c r="D430" s="15"/>
      <c r="E430" s="56">
        <v>2016.08</v>
      </c>
      <c r="F430" s="16" t="s">
        <v>220</v>
      </c>
      <c r="G430" s="17">
        <v>392</v>
      </c>
      <c r="H430" s="17">
        <v>861</v>
      </c>
      <c r="I430" s="18" t="s">
        <v>3</v>
      </c>
      <c r="J430" s="52" t="s">
        <v>50</v>
      </c>
      <c r="K430" s="9"/>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c r="FU430" s="3"/>
      <c r="FV430" s="3"/>
      <c r="FW430" s="3"/>
      <c r="FX430" s="3"/>
      <c r="FY430" s="3"/>
      <c r="FZ430" s="3"/>
      <c r="GA430" s="3"/>
      <c r="GB430" s="3"/>
      <c r="GC430" s="3"/>
      <c r="GD430" s="3"/>
      <c r="GE430" s="3"/>
      <c r="GF430" s="3"/>
      <c r="GG430" s="3"/>
      <c r="GH430" s="3"/>
      <c r="GI430" s="3"/>
      <c r="GJ430" s="3"/>
      <c r="GK430" s="3"/>
      <c r="GL430" s="3"/>
      <c r="GM430" s="3"/>
      <c r="GN430" s="3"/>
      <c r="GO430" s="3"/>
      <c r="GP430" s="3"/>
      <c r="GQ430" s="3"/>
      <c r="GR430" s="3"/>
      <c r="GS430" s="3"/>
      <c r="GT430" s="3"/>
      <c r="GU430" s="3"/>
      <c r="GV430" s="3"/>
      <c r="GW430" s="3"/>
      <c r="GX430" s="3"/>
      <c r="GY430" s="3"/>
      <c r="GZ430" s="3"/>
      <c r="HA430" s="3"/>
      <c r="HB430" s="3"/>
      <c r="HC430" s="3"/>
      <c r="HD430" s="3"/>
      <c r="HE430" s="3"/>
      <c r="HF430" s="3"/>
      <c r="HG430" s="3"/>
      <c r="HH430" s="3"/>
      <c r="HI430" s="3"/>
      <c r="HJ430" s="3"/>
      <c r="HK430" s="3"/>
      <c r="HL430" s="3"/>
      <c r="HM430" s="3"/>
      <c r="HN430" s="3"/>
      <c r="HO430" s="3"/>
      <c r="HP430" s="3"/>
      <c r="HQ430" s="3"/>
      <c r="HR430" s="3"/>
      <c r="HS430" s="3"/>
      <c r="HT430" s="3"/>
      <c r="HU430" s="3"/>
      <c r="HV430" s="3"/>
      <c r="HW430" s="3"/>
      <c r="HX430" s="3"/>
      <c r="HY430" s="3"/>
      <c r="HZ430" s="3"/>
      <c r="IA430" s="3"/>
      <c r="IB430" s="3"/>
      <c r="IC430" s="3"/>
      <c r="ID430" s="3"/>
      <c r="IE430" s="3"/>
    </row>
    <row r="431" spans="1:239" s="8" customFormat="1" x14ac:dyDescent="0.2">
      <c r="A431" s="44">
        <f t="shared" si="9"/>
        <v>424</v>
      </c>
      <c r="B431" s="15" t="s">
        <v>1246</v>
      </c>
      <c r="C431" s="15" t="s">
        <v>1241</v>
      </c>
      <c r="D431" s="15"/>
      <c r="E431" s="56">
        <v>2016.09</v>
      </c>
      <c r="F431" s="16" t="s">
        <v>144</v>
      </c>
      <c r="G431" s="17">
        <v>173</v>
      </c>
      <c r="H431" s="17">
        <v>390</v>
      </c>
      <c r="I431" s="18" t="s">
        <v>4</v>
      </c>
      <c r="J431" s="52" t="s">
        <v>50</v>
      </c>
      <c r="K431" s="10" t="s">
        <v>2373</v>
      </c>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c r="FU431" s="3"/>
      <c r="FV431" s="3"/>
      <c r="FW431" s="3"/>
      <c r="FX431" s="3"/>
      <c r="FY431" s="3"/>
      <c r="FZ431" s="3"/>
      <c r="GA431" s="3"/>
      <c r="GB431" s="3"/>
      <c r="GC431" s="3"/>
      <c r="GD431" s="3"/>
      <c r="GE431" s="3"/>
      <c r="GF431" s="3"/>
      <c r="GG431" s="3"/>
      <c r="GH431" s="3"/>
      <c r="GI431" s="3"/>
      <c r="GJ431" s="3"/>
      <c r="GK431" s="3"/>
      <c r="GL431" s="3"/>
      <c r="GM431" s="3"/>
      <c r="GN431" s="3"/>
      <c r="GO431" s="3"/>
      <c r="GP431" s="3"/>
      <c r="GQ431" s="3"/>
      <c r="GR431" s="3"/>
      <c r="GS431" s="3"/>
      <c r="GT431" s="3"/>
      <c r="GU431" s="3"/>
      <c r="GV431" s="3"/>
      <c r="GW431" s="3"/>
      <c r="GX431" s="3"/>
      <c r="GY431" s="3"/>
      <c r="GZ431" s="3"/>
      <c r="HA431" s="3"/>
      <c r="HB431" s="3"/>
      <c r="HC431" s="3"/>
      <c r="HD431" s="3"/>
      <c r="HE431" s="3"/>
      <c r="HF431" s="3"/>
      <c r="HG431" s="3"/>
      <c r="HH431" s="3"/>
      <c r="HI431" s="3"/>
      <c r="HJ431" s="3"/>
      <c r="HK431" s="3"/>
      <c r="HL431" s="3"/>
      <c r="HM431" s="3"/>
      <c r="HN431" s="3"/>
      <c r="HO431" s="3"/>
      <c r="HP431" s="3"/>
      <c r="HQ431" s="3"/>
      <c r="HR431" s="3"/>
      <c r="HS431" s="3"/>
      <c r="HT431" s="3"/>
      <c r="HU431" s="3"/>
      <c r="HV431" s="3"/>
      <c r="HW431" s="3"/>
      <c r="HX431" s="3"/>
      <c r="HY431" s="3"/>
      <c r="HZ431" s="3"/>
      <c r="IA431" s="3"/>
      <c r="IB431" s="3"/>
      <c r="IC431" s="3"/>
      <c r="ID431" s="3"/>
      <c r="IE431" s="3"/>
    </row>
    <row r="432" spans="1:239" s="8" customFormat="1" x14ac:dyDescent="0.2">
      <c r="A432" s="44">
        <f t="shared" si="9"/>
        <v>425</v>
      </c>
      <c r="B432" s="15" t="s">
        <v>1247</v>
      </c>
      <c r="C432" s="15" t="s">
        <v>1241</v>
      </c>
      <c r="D432" s="15"/>
      <c r="E432" s="56" t="s">
        <v>900</v>
      </c>
      <c r="F432" s="16" t="s">
        <v>144</v>
      </c>
      <c r="G432" s="17">
        <v>505</v>
      </c>
      <c r="H432" s="17">
        <v>915</v>
      </c>
      <c r="I432" s="18" t="s">
        <v>4</v>
      </c>
      <c r="J432" s="52" t="s">
        <v>50</v>
      </c>
      <c r="K432" s="10"/>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c r="FU432" s="3"/>
      <c r="FV432" s="3"/>
      <c r="FW432" s="3"/>
      <c r="FX432" s="3"/>
      <c r="FY432" s="3"/>
      <c r="FZ432" s="3"/>
      <c r="GA432" s="3"/>
      <c r="GB432" s="3"/>
      <c r="GC432" s="3"/>
      <c r="GD432" s="3"/>
      <c r="GE432" s="3"/>
      <c r="GF432" s="3"/>
      <c r="GG432" s="3"/>
      <c r="GH432" s="3"/>
      <c r="GI432" s="3"/>
      <c r="GJ432" s="3"/>
      <c r="GK432" s="3"/>
      <c r="GL432" s="3"/>
      <c r="GM432" s="3"/>
      <c r="GN432" s="3"/>
      <c r="GO432" s="3"/>
      <c r="GP432" s="3"/>
      <c r="GQ432" s="3"/>
      <c r="GR432" s="3"/>
      <c r="GS432" s="3"/>
      <c r="GT432" s="3"/>
      <c r="GU432" s="3"/>
      <c r="GV432" s="3"/>
      <c r="GW432" s="3"/>
      <c r="GX432" s="3"/>
      <c r="GY432" s="3"/>
      <c r="GZ432" s="3"/>
      <c r="HA432" s="3"/>
      <c r="HB432" s="3"/>
      <c r="HC432" s="3"/>
      <c r="HD432" s="3"/>
      <c r="HE432" s="3"/>
      <c r="HF432" s="3"/>
      <c r="HG432" s="3"/>
      <c r="HH432" s="3"/>
      <c r="HI432" s="3"/>
      <c r="HJ432" s="3"/>
      <c r="HK432" s="3"/>
      <c r="HL432" s="3"/>
      <c r="HM432" s="3"/>
      <c r="HN432" s="3"/>
      <c r="HO432" s="3"/>
      <c r="HP432" s="3"/>
      <c r="HQ432" s="3"/>
      <c r="HR432" s="3"/>
      <c r="HS432" s="3"/>
      <c r="HT432" s="3"/>
      <c r="HU432" s="3"/>
      <c r="HV432" s="3"/>
      <c r="HW432" s="3"/>
      <c r="HX432" s="3"/>
      <c r="HY432" s="3"/>
      <c r="HZ432" s="3"/>
      <c r="IA432" s="3"/>
      <c r="IB432" s="3"/>
      <c r="IC432" s="3"/>
      <c r="ID432" s="3"/>
      <c r="IE432" s="3"/>
    </row>
    <row r="433" spans="1:239" s="8" customFormat="1" x14ac:dyDescent="0.2">
      <c r="A433" s="44">
        <f t="shared" si="9"/>
        <v>426</v>
      </c>
      <c r="B433" s="15" t="s">
        <v>1248</v>
      </c>
      <c r="C433" s="15" t="s">
        <v>1241</v>
      </c>
      <c r="D433" s="15"/>
      <c r="E433" s="56" t="s">
        <v>900</v>
      </c>
      <c r="F433" s="16" t="s">
        <v>188</v>
      </c>
      <c r="G433" s="17">
        <v>1236</v>
      </c>
      <c r="H433" s="17">
        <v>2552</v>
      </c>
      <c r="I433" s="18" t="s">
        <v>4</v>
      </c>
      <c r="J433" s="52" t="s">
        <v>50</v>
      </c>
      <c r="K433" s="10"/>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c r="FU433" s="3"/>
      <c r="FV433" s="3"/>
      <c r="FW433" s="3"/>
      <c r="FX433" s="3"/>
      <c r="FY433" s="3"/>
      <c r="FZ433" s="3"/>
      <c r="GA433" s="3"/>
      <c r="GB433" s="3"/>
      <c r="GC433" s="3"/>
      <c r="GD433" s="3"/>
      <c r="GE433" s="3"/>
      <c r="GF433" s="3"/>
      <c r="GG433" s="3"/>
      <c r="GH433" s="3"/>
      <c r="GI433" s="3"/>
      <c r="GJ433" s="3"/>
      <c r="GK433" s="3"/>
      <c r="GL433" s="3"/>
      <c r="GM433" s="3"/>
      <c r="GN433" s="3"/>
      <c r="GO433" s="3"/>
      <c r="GP433" s="3"/>
      <c r="GQ433" s="3"/>
      <c r="GR433" s="3"/>
      <c r="GS433" s="3"/>
      <c r="GT433" s="3"/>
      <c r="GU433" s="3"/>
      <c r="GV433" s="3"/>
      <c r="GW433" s="3"/>
      <c r="GX433" s="3"/>
      <c r="GY433" s="3"/>
      <c r="GZ433" s="3"/>
      <c r="HA433" s="3"/>
      <c r="HB433" s="3"/>
      <c r="HC433" s="3"/>
      <c r="HD433" s="3"/>
      <c r="HE433" s="3"/>
      <c r="HF433" s="3"/>
      <c r="HG433" s="3"/>
      <c r="HH433" s="3"/>
      <c r="HI433" s="3"/>
      <c r="HJ433" s="3"/>
      <c r="HK433" s="3"/>
      <c r="HL433" s="3"/>
      <c r="HM433" s="3"/>
      <c r="HN433" s="3"/>
      <c r="HO433" s="3"/>
      <c r="HP433" s="3"/>
      <c r="HQ433" s="3"/>
      <c r="HR433" s="3"/>
      <c r="HS433" s="3"/>
      <c r="HT433" s="3"/>
      <c r="HU433" s="3"/>
      <c r="HV433" s="3"/>
      <c r="HW433" s="3"/>
      <c r="HX433" s="3"/>
      <c r="HY433" s="3"/>
      <c r="HZ433" s="3"/>
      <c r="IA433" s="3"/>
      <c r="IB433" s="3"/>
      <c r="IC433" s="3"/>
      <c r="ID433" s="3"/>
      <c r="IE433" s="3"/>
    </row>
    <row r="434" spans="1:239" s="8" customFormat="1" x14ac:dyDescent="0.2">
      <c r="A434" s="44">
        <f t="shared" si="9"/>
        <v>427</v>
      </c>
      <c r="B434" s="15" t="s">
        <v>1249</v>
      </c>
      <c r="C434" s="15" t="s">
        <v>1241</v>
      </c>
      <c r="D434" s="15"/>
      <c r="E434" s="56" t="s">
        <v>900</v>
      </c>
      <c r="F434" s="16" t="s">
        <v>160</v>
      </c>
      <c r="G434" s="17">
        <v>191</v>
      </c>
      <c r="H434" s="17">
        <v>446</v>
      </c>
      <c r="I434" s="18" t="s">
        <v>40</v>
      </c>
      <c r="J434" s="52" t="s">
        <v>50</v>
      </c>
      <c r="K434" s="10"/>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c r="FU434" s="3"/>
      <c r="FV434" s="3"/>
      <c r="FW434" s="3"/>
      <c r="FX434" s="3"/>
      <c r="FY434" s="3"/>
      <c r="FZ434" s="3"/>
      <c r="GA434" s="3"/>
      <c r="GB434" s="3"/>
      <c r="GC434" s="3"/>
      <c r="GD434" s="3"/>
      <c r="GE434" s="3"/>
      <c r="GF434" s="3"/>
      <c r="GG434" s="3"/>
      <c r="GH434" s="3"/>
      <c r="GI434" s="3"/>
      <c r="GJ434" s="3"/>
      <c r="GK434" s="3"/>
      <c r="GL434" s="3"/>
      <c r="GM434" s="3"/>
      <c r="GN434" s="3"/>
      <c r="GO434" s="3"/>
      <c r="GP434" s="3"/>
      <c r="GQ434" s="3"/>
      <c r="GR434" s="3"/>
      <c r="GS434" s="3"/>
      <c r="GT434" s="3"/>
      <c r="GU434" s="3"/>
      <c r="GV434" s="3"/>
      <c r="GW434" s="3"/>
      <c r="GX434" s="3"/>
      <c r="GY434" s="3"/>
      <c r="GZ434" s="3"/>
      <c r="HA434" s="3"/>
      <c r="HB434" s="3"/>
      <c r="HC434" s="3"/>
      <c r="HD434" s="3"/>
      <c r="HE434" s="3"/>
      <c r="HF434" s="3"/>
      <c r="HG434" s="3"/>
      <c r="HH434" s="3"/>
      <c r="HI434" s="3"/>
      <c r="HJ434" s="3"/>
      <c r="HK434" s="3"/>
      <c r="HL434" s="3"/>
      <c r="HM434" s="3"/>
      <c r="HN434" s="3"/>
      <c r="HO434" s="3"/>
      <c r="HP434" s="3"/>
      <c r="HQ434" s="3"/>
      <c r="HR434" s="3"/>
      <c r="HS434" s="3"/>
      <c r="HT434" s="3"/>
      <c r="HU434" s="3"/>
      <c r="HV434" s="3"/>
      <c r="HW434" s="3"/>
      <c r="HX434" s="3"/>
      <c r="HY434" s="3"/>
      <c r="HZ434" s="3"/>
      <c r="IA434" s="3"/>
      <c r="IB434" s="3"/>
      <c r="IC434" s="3"/>
      <c r="ID434" s="3"/>
      <c r="IE434" s="3"/>
    </row>
    <row r="435" spans="1:239" s="8" customFormat="1" x14ac:dyDescent="0.2">
      <c r="A435" s="44">
        <f t="shared" si="9"/>
        <v>428</v>
      </c>
      <c r="B435" s="15" t="s">
        <v>1250</v>
      </c>
      <c r="C435" s="15" t="s">
        <v>1241</v>
      </c>
      <c r="D435" s="15"/>
      <c r="E435" s="56" t="s">
        <v>900</v>
      </c>
      <c r="F435" s="16" t="s">
        <v>184</v>
      </c>
      <c r="G435" s="17">
        <v>618</v>
      </c>
      <c r="H435" s="17">
        <v>1141</v>
      </c>
      <c r="I435" s="18" t="s">
        <v>4</v>
      </c>
      <c r="J435" s="52" t="s">
        <v>50</v>
      </c>
      <c r="K435" s="10"/>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3"/>
      <c r="ET435" s="3"/>
      <c r="EU435" s="3"/>
      <c r="EV435" s="3"/>
      <c r="EW435" s="3"/>
      <c r="EX435" s="3"/>
      <c r="EY435" s="3"/>
      <c r="EZ435" s="3"/>
      <c r="FA435" s="3"/>
      <c r="FB435" s="3"/>
      <c r="FC435" s="3"/>
      <c r="FD435" s="3"/>
      <c r="FE435" s="3"/>
      <c r="FF435" s="3"/>
      <c r="FG435" s="3"/>
      <c r="FH435" s="3"/>
      <c r="FI435" s="3"/>
      <c r="FJ435" s="3"/>
      <c r="FK435" s="3"/>
      <c r="FL435" s="3"/>
      <c r="FM435" s="3"/>
      <c r="FN435" s="3"/>
      <c r="FO435" s="3"/>
      <c r="FP435" s="3"/>
      <c r="FQ435" s="3"/>
      <c r="FR435" s="3"/>
      <c r="FS435" s="3"/>
      <c r="FT435" s="3"/>
      <c r="FU435" s="3"/>
      <c r="FV435" s="3"/>
      <c r="FW435" s="3"/>
      <c r="FX435" s="3"/>
      <c r="FY435" s="3"/>
      <c r="FZ435" s="3"/>
      <c r="GA435" s="3"/>
      <c r="GB435" s="3"/>
      <c r="GC435" s="3"/>
      <c r="GD435" s="3"/>
      <c r="GE435" s="3"/>
      <c r="GF435" s="3"/>
      <c r="GG435" s="3"/>
      <c r="GH435" s="3"/>
      <c r="GI435" s="3"/>
      <c r="GJ435" s="3"/>
      <c r="GK435" s="3"/>
      <c r="GL435" s="3"/>
      <c r="GM435" s="3"/>
      <c r="GN435" s="3"/>
      <c r="GO435" s="3"/>
      <c r="GP435" s="3"/>
      <c r="GQ435" s="3"/>
      <c r="GR435" s="3"/>
      <c r="GS435" s="3"/>
      <c r="GT435" s="3"/>
      <c r="GU435" s="3"/>
      <c r="GV435" s="3"/>
      <c r="GW435" s="3"/>
      <c r="GX435" s="3"/>
      <c r="GY435" s="3"/>
      <c r="GZ435" s="3"/>
      <c r="HA435" s="3"/>
      <c r="HB435" s="3"/>
      <c r="HC435" s="3"/>
      <c r="HD435" s="3"/>
      <c r="HE435" s="3"/>
      <c r="HF435" s="3"/>
      <c r="HG435" s="3"/>
      <c r="HH435" s="3"/>
      <c r="HI435" s="3"/>
      <c r="HJ435" s="3"/>
      <c r="HK435" s="3"/>
      <c r="HL435" s="3"/>
      <c r="HM435" s="3"/>
      <c r="HN435" s="3"/>
      <c r="HO435" s="3"/>
      <c r="HP435" s="3"/>
      <c r="HQ435" s="3"/>
      <c r="HR435" s="3"/>
      <c r="HS435" s="3"/>
      <c r="HT435" s="3"/>
      <c r="HU435" s="3"/>
      <c r="HV435" s="3"/>
      <c r="HW435" s="3"/>
      <c r="HX435" s="3"/>
      <c r="HY435" s="3"/>
      <c r="HZ435" s="3"/>
      <c r="IA435" s="3"/>
      <c r="IB435" s="3"/>
      <c r="IC435" s="3"/>
      <c r="ID435" s="3"/>
      <c r="IE435" s="3"/>
    </row>
    <row r="436" spans="1:239" s="8" customFormat="1" x14ac:dyDescent="0.2">
      <c r="A436" s="44">
        <f t="shared" si="9"/>
        <v>429</v>
      </c>
      <c r="B436" s="15" t="s">
        <v>1251</v>
      </c>
      <c r="C436" s="15" t="s">
        <v>2399</v>
      </c>
      <c r="D436" s="15"/>
      <c r="E436" s="56">
        <v>2016.12</v>
      </c>
      <c r="F436" s="16" t="s">
        <v>129</v>
      </c>
      <c r="G436" s="17">
        <v>686</v>
      </c>
      <c r="H436" s="17">
        <v>1551</v>
      </c>
      <c r="I436" s="22" t="s">
        <v>2330</v>
      </c>
      <c r="J436" s="22" t="s">
        <v>50</v>
      </c>
      <c r="K436" s="10"/>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3"/>
      <c r="ET436" s="3"/>
      <c r="EU436" s="3"/>
      <c r="EV436" s="3"/>
      <c r="EW436" s="3"/>
      <c r="EX436" s="3"/>
      <c r="EY436" s="3"/>
      <c r="EZ436" s="3"/>
      <c r="FA436" s="3"/>
      <c r="FB436" s="3"/>
      <c r="FC436" s="3"/>
      <c r="FD436" s="3"/>
      <c r="FE436" s="3"/>
      <c r="FF436" s="3"/>
      <c r="FG436" s="3"/>
      <c r="FH436" s="3"/>
      <c r="FI436" s="3"/>
      <c r="FJ436" s="3"/>
      <c r="FK436" s="3"/>
      <c r="FL436" s="3"/>
      <c r="FM436" s="3"/>
      <c r="FN436" s="3"/>
      <c r="FO436" s="3"/>
      <c r="FP436" s="3"/>
      <c r="FQ436" s="3"/>
      <c r="FR436" s="3"/>
      <c r="FS436" s="3"/>
      <c r="FT436" s="3"/>
      <c r="FU436" s="3"/>
      <c r="FV436" s="3"/>
      <c r="FW436" s="3"/>
      <c r="FX436" s="3"/>
      <c r="FY436" s="3"/>
      <c r="FZ436" s="3"/>
      <c r="GA436" s="3"/>
      <c r="GB436" s="3"/>
      <c r="GC436" s="3"/>
      <c r="GD436" s="3"/>
      <c r="GE436" s="3"/>
      <c r="GF436" s="3"/>
      <c r="GG436" s="3"/>
      <c r="GH436" s="3"/>
      <c r="GI436" s="3"/>
      <c r="GJ436" s="3"/>
      <c r="GK436" s="3"/>
      <c r="GL436" s="3"/>
      <c r="GM436" s="3"/>
      <c r="GN436" s="3"/>
      <c r="GO436" s="3"/>
      <c r="GP436" s="3"/>
      <c r="GQ436" s="3"/>
      <c r="GR436" s="3"/>
      <c r="GS436" s="3"/>
      <c r="GT436" s="3"/>
      <c r="GU436" s="3"/>
      <c r="GV436" s="3"/>
      <c r="GW436" s="3"/>
      <c r="GX436" s="3"/>
      <c r="GY436" s="3"/>
      <c r="GZ436" s="3"/>
      <c r="HA436" s="3"/>
      <c r="HB436" s="3"/>
      <c r="HC436" s="3"/>
      <c r="HD436" s="3"/>
      <c r="HE436" s="3"/>
      <c r="HF436" s="3"/>
      <c r="HG436" s="3"/>
      <c r="HH436" s="3"/>
      <c r="HI436" s="3"/>
      <c r="HJ436" s="3"/>
      <c r="HK436" s="3"/>
      <c r="HL436" s="3"/>
      <c r="HM436" s="3"/>
      <c r="HN436" s="3"/>
      <c r="HO436" s="3"/>
      <c r="HP436" s="3"/>
      <c r="HQ436" s="3"/>
      <c r="HR436" s="3"/>
      <c r="HS436" s="3"/>
      <c r="HT436" s="3"/>
      <c r="HU436" s="3"/>
      <c r="HV436" s="3"/>
      <c r="HW436" s="3"/>
      <c r="HX436" s="3"/>
      <c r="HY436" s="3"/>
      <c r="HZ436" s="3"/>
      <c r="IA436" s="3"/>
      <c r="IB436" s="3"/>
      <c r="IC436" s="3"/>
      <c r="ID436" s="3"/>
      <c r="IE436" s="3"/>
    </row>
    <row r="437" spans="1:239" s="8" customFormat="1" x14ac:dyDescent="0.2">
      <c r="A437" s="44">
        <f t="shared" si="9"/>
        <v>430</v>
      </c>
      <c r="B437" s="15" t="s">
        <v>1252</v>
      </c>
      <c r="C437" s="15" t="s">
        <v>2400</v>
      </c>
      <c r="D437" s="15"/>
      <c r="E437" s="56">
        <v>2016.12</v>
      </c>
      <c r="F437" s="16" t="s">
        <v>129</v>
      </c>
      <c r="G437" s="17">
        <v>1229</v>
      </c>
      <c r="H437" s="17">
        <v>1954</v>
      </c>
      <c r="I437" s="18" t="s">
        <v>4</v>
      </c>
      <c r="J437" s="22" t="s">
        <v>50</v>
      </c>
      <c r="K437" s="10"/>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c r="FU437" s="3"/>
      <c r="FV437" s="3"/>
      <c r="FW437" s="3"/>
      <c r="FX437" s="3"/>
      <c r="FY437" s="3"/>
      <c r="FZ437" s="3"/>
      <c r="GA437" s="3"/>
      <c r="GB437" s="3"/>
      <c r="GC437" s="3"/>
      <c r="GD437" s="3"/>
      <c r="GE437" s="3"/>
      <c r="GF437" s="3"/>
      <c r="GG437" s="3"/>
      <c r="GH437" s="3"/>
      <c r="GI437" s="3"/>
      <c r="GJ437" s="3"/>
      <c r="GK437" s="3"/>
      <c r="GL437" s="3"/>
      <c r="GM437" s="3"/>
      <c r="GN437" s="3"/>
      <c r="GO437" s="3"/>
      <c r="GP437" s="3"/>
      <c r="GQ437" s="3"/>
      <c r="GR437" s="3"/>
      <c r="GS437" s="3"/>
      <c r="GT437" s="3"/>
      <c r="GU437" s="3"/>
      <c r="GV437" s="3"/>
      <c r="GW437" s="3"/>
      <c r="GX437" s="3"/>
      <c r="GY437" s="3"/>
      <c r="GZ437" s="3"/>
      <c r="HA437" s="3"/>
      <c r="HB437" s="3"/>
      <c r="HC437" s="3"/>
      <c r="HD437" s="3"/>
      <c r="HE437" s="3"/>
      <c r="HF437" s="3"/>
      <c r="HG437" s="3"/>
      <c r="HH437" s="3"/>
      <c r="HI437" s="3"/>
      <c r="HJ437" s="3"/>
      <c r="HK437" s="3"/>
      <c r="HL437" s="3"/>
      <c r="HM437" s="3"/>
      <c r="HN437" s="3"/>
      <c r="HO437" s="3"/>
      <c r="HP437" s="3"/>
      <c r="HQ437" s="3"/>
      <c r="HR437" s="3"/>
      <c r="HS437" s="3"/>
      <c r="HT437" s="3"/>
      <c r="HU437" s="3"/>
      <c r="HV437" s="3"/>
      <c r="HW437" s="3"/>
      <c r="HX437" s="3"/>
      <c r="HY437" s="3"/>
      <c r="HZ437" s="3"/>
      <c r="IA437" s="3"/>
      <c r="IB437" s="3"/>
      <c r="IC437" s="3"/>
      <c r="ID437" s="3"/>
      <c r="IE437" s="3"/>
    </row>
    <row r="438" spans="1:239" s="8" customFormat="1" x14ac:dyDescent="0.2">
      <c r="A438" s="44">
        <f t="shared" si="9"/>
        <v>431</v>
      </c>
      <c r="B438" s="15" t="s">
        <v>1253</v>
      </c>
      <c r="C438" s="15" t="s">
        <v>2408</v>
      </c>
      <c r="D438" s="16"/>
      <c r="E438" s="56">
        <v>2017.01</v>
      </c>
      <c r="F438" s="16" t="s">
        <v>141</v>
      </c>
      <c r="G438" s="20">
        <v>448</v>
      </c>
      <c r="H438" s="17">
        <v>850</v>
      </c>
      <c r="I438" s="18" t="s">
        <v>4</v>
      </c>
      <c r="J438" s="22" t="s">
        <v>50</v>
      </c>
      <c r="K438" s="10"/>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c r="FU438" s="3"/>
      <c r="FV438" s="3"/>
      <c r="FW438" s="3"/>
      <c r="FX438" s="3"/>
      <c r="FY438" s="3"/>
      <c r="FZ438" s="3"/>
      <c r="GA438" s="3"/>
      <c r="GB438" s="3"/>
      <c r="GC438" s="3"/>
      <c r="GD438" s="3"/>
      <c r="GE438" s="3"/>
      <c r="GF438" s="3"/>
      <c r="GG438" s="3"/>
      <c r="GH438" s="3"/>
      <c r="GI438" s="3"/>
      <c r="GJ438" s="3"/>
      <c r="GK438" s="3"/>
      <c r="GL438" s="3"/>
      <c r="GM438" s="3"/>
      <c r="GN438" s="3"/>
      <c r="GO438" s="3"/>
      <c r="GP438" s="3"/>
      <c r="GQ438" s="3"/>
      <c r="GR438" s="3"/>
      <c r="GS438" s="3"/>
      <c r="GT438" s="3"/>
      <c r="GU438" s="3"/>
      <c r="GV438" s="3"/>
      <c r="GW438" s="3"/>
      <c r="GX438" s="3"/>
      <c r="GY438" s="3"/>
      <c r="GZ438" s="3"/>
      <c r="HA438" s="3"/>
      <c r="HB438" s="3"/>
      <c r="HC438" s="3"/>
      <c r="HD438" s="3"/>
      <c r="HE438" s="3"/>
      <c r="HF438" s="3"/>
      <c r="HG438" s="3"/>
      <c r="HH438" s="3"/>
      <c r="HI438" s="3"/>
      <c r="HJ438" s="3"/>
      <c r="HK438" s="3"/>
      <c r="HL438" s="3"/>
      <c r="HM438" s="3"/>
      <c r="HN438" s="3"/>
      <c r="HO438" s="3"/>
      <c r="HP438" s="3"/>
      <c r="HQ438" s="3"/>
      <c r="HR438" s="3"/>
      <c r="HS438" s="3"/>
      <c r="HT438" s="3"/>
      <c r="HU438" s="3"/>
      <c r="HV438" s="3"/>
      <c r="HW438" s="3"/>
      <c r="HX438" s="3"/>
      <c r="HY438" s="3"/>
      <c r="HZ438" s="3"/>
      <c r="IA438" s="3"/>
      <c r="IB438" s="3"/>
      <c r="IC438" s="3"/>
      <c r="ID438" s="3"/>
      <c r="IE438" s="3"/>
    </row>
    <row r="439" spans="1:239" s="8" customFormat="1" x14ac:dyDescent="0.2">
      <c r="A439" s="44">
        <f t="shared" si="9"/>
        <v>432</v>
      </c>
      <c r="B439" s="15" t="s">
        <v>1254</v>
      </c>
      <c r="C439" s="15" t="s">
        <v>2408</v>
      </c>
      <c r="D439" s="16"/>
      <c r="E439" s="56">
        <v>2017.01</v>
      </c>
      <c r="F439" s="16" t="s">
        <v>131</v>
      </c>
      <c r="G439" s="20">
        <v>266</v>
      </c>
      <c r="H439" s="17">
        <v>596</v>
      </c>
      <c r="I439" s="18" t="s">
        <v>4</v>
      </c>
      <c r="J439" s="22" t="s">
        <v>50</v>
      </c>
      <c r="K439" s="10"/>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c r="FU439" s="3"/>
      <c r="FV439" s="3"/>
      <c r="FW439" s="3"/>
      <c r="FX439" s="3"/>
      <c r="FY439" s="3"/>
      <c r="FZ439" s="3"/>
      <c r="GA439" s="3"/>
      <c r="GB439" s="3"/>
      <c r="GC439" s="3"/>
      <c r="GD439" s="3"/>
      <c r="GE439" s="3"/>
      <c r="GF439" s="3"/>
      <c r="GG439" s="3"/>
      <c r="GH439" s="3"/>
      <c r="GI439" s="3"/>
      <c r="GJ439" s="3"/>
      <c r="GK439" s="3"/>
      <c r="GL439" s="3"/>
      <c r="GM439" s="3"/>
      <c r="GN439" s="3"/>
      <c r="GO439" s="3"/>
      <c r="GP439" s="3"/>
      <c r="GQ439" s="3"/>
      <c r="GR439" s="3"/>
      <c r="GS439" s="3"/>
      <c r="GT439" s="3"/>
      <c r="GU439" s="3"/>
      <c r="GV439" s="3"/>
      <c r="GW439" s="3"/>
      <c r="GX439" s="3"/>
      <c r="GY439" s="3"/>
      <c r="GZ439" s="3"/>
      <c r="HA439" s="3"/>
      <c r="HB439" s="3"/>
      <c r="HC439" s="3"/>
      <c r="HD439" s="3"/>
      <c r="HE439" s="3"/>
      <c r="HF439" s="3"/>
      <c r="HG439" s="3"/>
      <c r="HH439" s="3"/>
      <c r="HI439" s="3"/>
      <c r="HJ439" s="3"/>
      <c r="HK439" s="3"/>
      <c r="HL439" s="3"/>
      <c r="HM439" s="3"/>
      <c r="HN439" s="3"/>
      <c r="HO439" s="3"/>
      <c r="HP439" s="3"/>
      <c r="HQ439" s="3"/>
      <c r="HR439" s="3"/>
      <c r="HS439" s="3"/>
      <c r="HT439" s="3"/>
      <c r="HU439" s="3"/>
      <c r="HV439" s="3"/>
      <c r="HW439" s="3"/>
      <c r="HX439" s="3"/>
      <c r="HY439" s="3"/>
      <c r="HZ439" s="3"/>
      <c r="IA439" s="3"/>
      <c r="IB439" s="3"/>
      <c r="IC439" s="3"/>
      <c r="ID439" s="3"/>
      <c r="IE439" s="3"/>
    </row>
    <row r="440" spans="1:239" s="8" customFormat="1" x14ac:dyDescent="0.2">
      <c r="A440" s="44">
        <f t="shared" si="9"/>
        <v>433</v>
      </c>
      <c r="B440" s="15" t="s">
        <v>1255</v>
      </c>
      <c r="C440" s="15" t="s">
        <v>18</v>
      </c>
      <c r="D440" s="15"/>
      <c r="E440" s="56">
        <v>2017.02</v>
      </c>
      <c r="F440" s="16" t="s">
        <v>139</v>
      </c>
      <c r="G440" s="20">
        <v>211</v>
      </c>
      <c r="H440" s="17">
        <v>459</v>
      </c>
      <c r="I440" s="18" t="s">
        <v>4</v>
      </c>
      <c r="J440" s="22" t="s">
        <v>50</v>
      </c>
      <c r="K440" s="10"/>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c r="EQ440" s="3"/>
      <c r="ER440" s="3"/>
      <c r="ES440" s="3"/>
      <c r="ET440" s="3"/>
      <c r="EU440" s="3"/>
      <c r="EV440" s="3"/>
      <c r="EW440" s="3"/>
      <c r="EX440" s="3"/>
      <c r="EY440" s="3"/>
      <c r="EZ440" s="3"/>
      <c r="FA440" s="3"/>
      <c r="FB440" s="3"/>
      <c r="FC440" s="3"/>
      <c r="FD440" s="3"/>
      <c r="FE440" s="3"/>
      <c r="FF440" s="3"/>
      <c r="FG440" s="3"/>
      <c r="FH440" s="3"/>
      <c r="FI440" s="3"/>
      <c r="FJ440" s="3"/>
      <c r="FK440" s="3"/>
      <c r="FL440" s="3"/>
      <c r="FM440" s="3"/>
      <c r="FN440" s="3"/>
      <c r="FO440" s="3"/>
      <c r="FP440" s="3"/>
      <c r="FQ440" s="3"/>
      <c r="FR440" s="3"/>
      <c r="FS440" s="3"/>
      <c r="FT440" s="3"/>
      <c r="FU440" s="3"/>
      <c r="FV440" s="3"/>
      <c r="FW440" s="3"/>
      <c r="FX440" s="3"/>
      <c r="FY440" s="3"/>
      <c r="FZ440" s="3"/>
      <c r="GA440" s="3"/>
      <c r="GB440" s="3"/>
      <c r="GC440" s="3"/>
      <c r="GD440" s="3"/>
      <c r="GE440" s="3"/>
      <c r="GF440" s="3"/>
      <c r="GG440" s="3"/>
      <c r="GH440" s="3"/>
      <c r="GI440" s="3"/>
      <c r="GJ440" s="3"/>
      <c r="GK440" s="3"/>
      <c r="GL440" s="3"/>
      <c r="GM440" s="3"/>
      <c r="GN440" s="3"/>
      <c r="GO440" s="3"/>
      <c r="GP440" s="3"/>
      <c r="GQ440" s="3"/>
      <c r="GR440" s="3"/>
      <c r="GS440" s="3"/>
      <c r="GT440" s="3"/>
      <c r="GU440" s="3"/>
      <c r="GV440" s="3"/>
      <c r="GW440" s="3"/>
      <c r="GX440" s="3"/>
      <c r="GY440" s="3"/>
      <c r="GZ440" s="3"/>
      <c r="HA440" s="3"/>
      <c r="HB440" s="3"/>
      <c r="HC440" s="3"/>
      <c r="HD440" s="3"/>
      <c r="HE440" s="3"/>
      <c r="HF440" s="3"/>
      <c r="HG440" s="3"/>
      <c r="HH440" s="3"/>
      <c r="HI440" s="3"/>
      <c r="HJ440" s="3"/>
      <c r="HK440" s="3"/>
      <c r="HL440" s="3"/>
      <c r="HM440" s="3"/>
      <c r="HN440" s="3"/>
      <c r="HO440" s="3"/>
      <c r="HP440" s="3"/>
      <c r="HQ440" s="3"/>
      <c r="HR440" s="3"/>
      <c r="HS440" s="3"/>
      <c r="HT440" s="3"/>
      <c r="HU440" s="3"/>
      <c r="HV440" s="3"/>
      <c r="HW440" s="3"/>
      <c r="HX440" s="3"/>
      <c r="HY440" s="3"/>
      <c r="HZ440" s="3"/>
      <c r="IA440" s="3"/>
      <c r="IB440" s="3"/>
      <c r="IC440" s="3"/>
      <c r="ID440" s="3"/>
      <c r="IE440" s="3"/>
    </row>
    <row r="441" spans="1:239" s="8" customFormat="1" x14ac:dyDescent="0.2">
      <c r="A441" s="44">
        <f t="shared" si="9"/>
        <v>434</v>
      </c>
      <c r="B441" s="15" t="s">
        <v>1256</v>
      </c>
      <c r="C441" s="15" t="s">
        <v>2411</v>
      </c>
      <c r="D441" s="16"/>
      <c r="E441" s="56">
        <v>2017.02</v>
      </c>
      <c r="F441" s="16" t="s">
        <v>146</v>
      </c>
      <c r="G441" s="20">
        <v>309</v>
      </c>
      <c r="H441" s="17">
        <v>627</v>
      </c>
      <c r="I441" s="18" t="s">
        <v>4</v>
      </c>
      <c r="J441" s="22" t="s">
        <v>50</v>
      </c>
      <c r="K441" s="10"/>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c r="EQ441" s="3"/>
      <c r="ER441" s="3"/>
      <c r="ES441" s="3"/>
      <c r="ET441" s="3"/>
      <c r="EU441" s="3"/>
      <c r="EV441" s="3"/>
      <c r="EW441" s="3"/>
      <c r="EX441" s="3"/>
      <c r="EY441" s="3"/>
      <c r="EZ441" s="3"/>
      <c r="FA441" s="3"/>
      <c r="FB441" s="3"/>
      <c r="FC441" s="3"/>
      <c r="FD441" s="3"/>
      <c r="FE441" s="3"/>
      <c r="FF441" s="3"/>
      <c r="FG441" s="3"/>
      <c r="FH441" s="3"/>
      <c r="FI441" s="3"/>
      <c r="FJ441" s="3"/>
      <c r="FK441" s="3"/>
      <c r="FL441" s="3"/>
      <c r="FM441" s="3"/>
      <c r="FN441" s="3"/>
      <c r="FO441" s="3"/>
      <c r="FP441" s="3"/>
      <c r="FQ441" s="3"/>
      <c r="FR441" s="3"/>
      <c r="FS441" s="3"/>
      <c r="FT441" s="3"/>
      <c r="FU441" s="3"/>
      <c r="FV441" s="3"/>
      <c r="FW441" s="3"/>
      <c r="FX441" s="3"/>
      <c r="FY441" s="3"/>
      <c r="FZ441" s="3"/>
      <c r="GA441" s="3"/>
      <c r="GB441" s="3"/>
      <c r="GC441" s="3"/>
      <c r="GD441" s="3"/>
      <c r="GE441" s="3"/>
      <c r="GF441" s="3"/>
      <c r="GG441" s="3"/>
      <c r="GH441" s="3"/>
      <c r="GI441" s="3"/>
      <c r="GJ441" s="3"/>
      <c r="GK441" s="3"/>
      <c r="GL441" s="3"/>
      <c r="GM441" s="3"/>
      <c r="GN441" s="3"/>
      <c r="GO441" s="3"/>
      <c r="GP441" s="3"/>
      <c r="GQ441" s="3"/>
      <c r="GR441" s="3"/>
      <c r="GS441" s="3"/>
      <c r="GT441" s="3"/>
      <c r="GU441" s="3"/>
      <c r="GV441" s="3"/>
      <c r="GW441" s="3"/>
      <c r="GX441" s="3"/>
      <c r="GY441" s="3"/>
      <c r="GZ441" s="3"/>
      <c r="HA441" s="3"/>
      <c r="HB441" s="3"/>
      <c r="HC441" s="3"/>
      <c r="HD441" s="3"/>
      <c r="HE441" s="3"/>
      <c r="HF441" s="3"/>
      <c r="HG441" s="3"/>
      <c r="HH441" s="3"/>
      <c r="HI441" s="3"/>
      <c r="HJ441" s="3"/>
      <c r="HK441" s="3"/>
      <c r="HL441" s="3"/>
      <c r="HM441" s="3"/>
      <c r="HN441" s="3"/>
      <c r="HO441" s="3"/>
      <c r="HP441" s="3"/>
      <c r="HQ441" s="3"/>
      <c r="HR441" s="3"/>
      <c r="HS441" s="3"/>
      <c r="HT441" s="3"/>
      <c r="HU441" s="3"/>
      <c r="HV441" s="3"/>
      <c r="HW441" s="3"/>
      <c r="HX441" s="3"/>
      <c r="HY441" s="3"/>
      <c r="HZ441" s="3"/>
      <c r="IA441" s="3"/>
      <c r="IB441" s="3"/>
      <c r="IC441" s="3"/>
      <c r="ID441" s="3"/>
      <c r="IE441" s="3"/>
    </row>
    <row r="442" spans="1:239" s="8" customFormat="1" x14ac:dyDescent="0.2">
      <c r="A442" s="44">
        <f t="shared" si="9"/>
        <v>435</v>
      </c>
      <c r="B442" s="15" t="s">
        <v>1257</v>
      </c>
      <c r="C442" s="15" t="s">
        <v>2365</v>
      </c>
      <c r="D442" s="16"/>
      <c r="E442" s="56">
        <v>2017.02</v>
      </c>
      <c r="F442" s="16" t="s">
        <v>140</v>
      </c>
      <c r="G442" s="23">
        <v>774</v>
      </c>
      <c r="H442" s="17">
        <v>1116</v>
      </c>
      <c r="I442" s="18" t="s">
        <v>4</v>
      </c>
      <c r="J442" s="22" t="s">
        <v>2195</v>
      </c>
      <c r="K442" s="10" t="s">
        <v>2188</v>
      </c>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c r="EQ442" s="3"/>
      <c r="ER442" s="3"/>
      <c r="ES442" s="3"/>
      <c r="ET442" s="3"/>
      <c r="EU442" s="3"/>
      <c r="EV442" s="3"/>
      <c r="EW442" s="3"/>
      <c r="EX442" s="3"/>
      <c r="EY442" s="3"/>
      <c r="EZ442" s="3"/>
      <c r="FA442" s="3"/>
      <c r="FB442" s="3"/>
      <c r="FC442" s="3"/>
      <c r="FD442" s="3"/>
      <c r="FE442" s="3"/>
      <c r="FF442" s="3"/>
      <c r="FG442" s="3"/>
      <c r="FH442" s="3"/>
      <c r="FI442" s="3"/>
      <c r="FJ442" s="3"/>
      <c r="FK442" s="3"/>
      <c r="FL442" s="3"/>
      <c r="FM442" s="3"/>
      <c r="FN442" s="3"/>
      <c r="FO442" s="3"/>
      <c r="FP442" s="3"/>
      <c r="FQ442" s="3"/>
      <c r="FR442" s="3"/>
      <c r="FS442" s="3"/>
      <c r="FT442" s="3"/>
      <c r="FU442" s="3"/>
      <c r="FV442" s="3"/>
      <c r="FW442" s="3"/>
      <c r="FX442" s="3"/>
      <c r="FY442" s="3"/>
      <c r="FZ442" s="3"/>
      <c r="GA442" s="3"/>
      <c r="GB442" s="3"/>
      <c r="GC442" s="3"/>
      <c r="GD442" s="3"/>
      <c r="GE442" s="3"/>
      <c r="GF442" s="3"/>
      <c r="GG442" s="3"/>
      <c r="GH442" s="3"/>
      <c r="GI442" s="3"/>
      <c r="GJ442" s="3"/>
      <c r="GK442" s="3"/>
      <c r="GL442" s="3"/>
      <c r="GM442" s="3"/>
      <c r="GN442" s="3"/>
      <c r="GO442" s="3"/>
      <c r="GP442" s="3"/>
      <c r="GQ442" s="3"/>
      <c r="GR442" s="3"/>
      <c r="GS442" s="3"/>
      <c r="GT442" s="3"/>
      <c r="GU442" s="3"/>
      <c r="GV442" s="3"/>
      <c r="GW442" s="3"/>
      <c r="GX442" s="3"/>
      <c r="GY442" s="3"/>
      <c r="GZ442" s="3"/>
      <c r="HA442" s="3"/>
      <c r="HB442" s="3"/>
      <c r="HC442" s="3"/>
      <c r="HD442" s="3"/>
      <c r="HE442" s="3"/>
      <c r="HF442" s="3"/>
      <c r="HG442" s="3"/>
      <c r="HH442" s="3"/>
      <c r="HI442" s="3"/>
      <c r="HJ442" s="3"/>
      <c r="HK442" s="3"/>
      <c r="HL442" s="3"/>
      <c r="HM442" s="3"/>
      <c r="HN442" s="3"/>
      <c r="HO442" s="3"/>
      <c r="HP442" s="3"/>
      <c r="HQ442" s="3"/>
      <c r="HR442" s="3"/>
      <c r="HS442" s="3"/>
      <c r="HT442" s="3"/>
      <c r="HU442" s="3"/>
      <c r="HV442" s="3"/>
      <c r="HW442" s="3"/>
      <c r="HX442" s="3"/>
      <c r="HY442" s="3"/>
      <c r="HZ442" s="3"/>
      <c r="IA442" s="3"/>
      <c r="IB442" s="3"/>
      <c r="IC442" s="3"/>
      <c r="ID442" s="3"/>
      <c r="IE442" s="3"/>
    </row>
    <row r="443" spans="1:239" s="8" customFormat="1" x14ac:dyDescent="0.2">
      <c r="A443" s="44">
        <f t="shared" si="9"/>
        <v>436</v>
      </c>
      <c r="B443" s="15" t="s">
        <v>1258</v>
      </c>
      <c r="C443" s="15" t="s">
        <v>2400</v>
      </c>
      <c r="D443" s="16"/>
      <c r="E443" s="56">
        <v>2017.02</v>
      </c>
      <c r="F443" s="16" t="s">
        <v>148</v>
      </c>
      <c r="G443" s="20">
        <v>326</v>
      </c>
      <c r="H443" s="17">
        <v>674</v>
      </c>
      <c r="I443" s="18" t="s">
        <v>4</v>
      </c>
      <c r="J443" s="22" t="s">
        <v>50</v>
      </c>
      <c r="K443" s="10"/>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FL443" s="3"/>
      <c r="FM443" s="3"/>
      <c r="FN443" s="3"/>
      <c r="FO443" s="3"/>
      <c r="FP443" s="3"/>
      <c r="FQ443" s="3"/>
      <c r="FR443" s="3"/>
      <c r="FS443" s="3"/>
      <c r="FT443" s="3"/>
      <c r="FU443" s="3"/>
      <c r="FV443" s="3"/>
      <c r="FW443" s="3"/>
      <c r="FX443" s="3"/>
      <c r="FY443" s="3"/>
      <c r="FZ443" s="3"/>
      <c r="GA443" s="3"/>
      <c r="GB443" s="3"/>
      <c r="GC443" s="3"/>
      <c r="GD443" s="3"/>
      <c r="GE443" s="3"/>
      <c r="GF443" s="3"/>
      <c r="GG443" s="3"/>
      <c r="GH443" s="3"/>
      <c r="GI443" s="3"/>
      <c r="GJ443" s="3"/>
      <c r="GK443" s="3"/>
      <c r="GL443" s="3"/>
      <c r="GM443" s="3"/>
      <c r="GN443" s="3"/>
      <c r="GO443" s="3"/>
      <c r="GP443" s="3"/>
      <c r="GQ443" s="3"/>
      <c r="GR443" s="3"/>
      <c r="GS443" s="3"/>
      <c r="GT443" s="3"/>
      <c r="GU443" s="3"/>
      <c r="GV443" s="3"/>
      <c r="GW443" s="3"/>
      <c r="GX443" s="3"/>
      <c r="GY443" s="3"/>
      <c r="GZ443" s="3"/>
      <c r="HA443" s="3"/>
      <c r="HB443" s="3"/>
      <c r="HC443" s="3"/>
      <c r="HD443" s="3"/>
      <c r="HE443" s="3"/>
      <c r="HF443" s="3"/>
      <c r="HG443" s="3"/>
      <c r="HH443" s="3"/>
      <c r="HI443" s="3"/>
      <c r="HJ443" s="3"/>
      <c r="HK443" s="3"/>
      <c r="HL443" s="3"/>
      <c r="HM443" s="3"/>
      <c r="HN443" s="3"/>
      <c r="HO443" s="3"/>
      <c r="HP443" s="3"/>
      <c r="HQ443" s="3"/>
      <c r="HR443" s="3"/>
      <c r="HS443" s="3"/>
      <c r="HT443" s="3"/>
      <c r="HU443" s="3"/>
      <c r="HV443" s="3"/>
      <c r="HW443" s="3"/>
      <c r="HX443" s="3"/>
      <c r="HY443" s="3"/>
      <c r="HZ443" s="3"/>
      <c r="IA443" s="3"/>
      <c r="IB443" s="3"/>
      <c r="IC443" s="3"/>
      <c r="ID443" s="3"/>
      <c r="IE443" s="3"/>
    </row>
    <row r="444" spans="1:239" s="8" customFormat="1" x14ac:dyDescent="0.2">
      <c r="A444" s="44">
        <f t="shared" si="9"/>
        <v>437</v>
      </c>
      <c r="B444" s="15" t="s">
        <v>1259</v>
      </c>
      <c r="C444" s="15" t="s">
        <v>18</v>
      </c>
      <c r="D444" s="15"/>
      <c r="E444" s="56">
        <v>2017.03</v>
      </c>
      <c r="F444" s="16" t="s">
        <v>81</v>
      </c>
      <c r="G444" s="17">
        <v>348</v>
      </c>
      <c r="H444" s="17">
        <v>843</v>
      </c>
      <c r="I444" s="18" t="s">
        <v>4</v>
      </c>
      <c r="J444" s="22" t="s">
        <v>50</v>
      </c>
      <c r="K444" s="10"/>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c r="EQ444" s="3"/>
      <c r="ER444" s="3"/>
      <c r="ES444" s="3"/>
      <c r="ET444" s="3"/>
      <c r="EU444" s="3"/>
      <c r="EV444" s="3"/>
      <c r="EW444" s="3"/>
      <c r="EX444" s="3"/>
      <c r="EY444" s="3"/>
      <c r="EZ444" s="3"/>
      <c r="FA444" s="3"/>
      <c r="FB444" s="3"/>
      <c r="FC444" s="3"/>
      <c r="FD444" s="3"/>
      <c r="FE444" s="3"/>
      <c r="FF444" s="3"/>
      <c r="FG444" s="3"/>
      <c r="FH444" s="3"/>
      <c r="FI444" s="3"/>
      <c r="FJ444" s="3"/>
      <c r="FK444" s="3"/>
      <c r="FL444" s="3"/>
      <c r="FM444" s="3"/>
      <c r="FN444" s="3"/>
      <c r="FO444" s="3"/>
      <c r="FP444" s="3"/>
      <c r="FQ444" s="3"/>
      <c r="FR444" s="3"/>
      <c r="FS444" s="3"/>
      <c r="FT444" s="3"/>
      <c r="FU444" s="3"/>
      <c r="FV444" s="3"/>
      <c r="FW444" s="3"/>
      <c r="FX444" s="3"/>
      <c r="FY444" s="3"/>
      <c r="FZ444" s="3"/>
      <c r="GA444" s="3"/>
      <c r="GB444" s="3"/>
      <c r="GC444" s="3"/>
      <c r="GD444" s="3"/>
      <c r="GE444" s="3"/>
      <c r="GF444" s="3"/>
      <c r="GG444" s="3"/>
      <c r="GH444" s="3"/>
      <c r="GI444" s="3"/>
      <c r="GJ444" s="3"/>
      <c r="GK444" s="3"/>
      <c r="GL444" s="3"/>
      <c r="GM444" s="3"/>
      <c r="GN444" s="3"/>
      <c r="GO444" s="3"/>
      <c r="GP444" s="3"/>
      <c r="GQ444" s="3"/>
      <c r="GR444" s="3"/>
      <c r="GS444" s="3"/>
      <c r="GT444" s="3"/>
      <c r="GU444" s="3"/>
      <c r="GV444" s="3"/>
      <c r="GW444" s="3"/>
      <c r="GX444" s="3"/>
      <c r="GY444" s="3"/>
      <c r="GZ444" s="3"/>
      <c r="HA444" s="3"/>
      <c r="HB444" s="3"/>
      <c r="HC444" s="3"/>
      <c r="HD444" s="3"/>
      <c r="HE444" s="3"/>
      <c r="HF444" s="3"/>
      <c r="HG444" s="3"/>
      <c r="HH444" s="3"/>
      <c r="HI444" s="3"/>
      <c r="HJ444" s="3"/>
      <c r="HK444" s="3"/>
      <c r="HL444" s="3"/>
      <c r="HM444" s="3"/>
      <c r="HN444" s="3"/>
      <c r="HO444" s="3"/>
      <c r="HP444" s="3"/>
      <c r="HQ444" s="3"/>
      <c r="HR444" s="3"/>
      <c r="HS444" s="3"/>
      <c r="HT444" s="3"/>
      <c r="HU444" s="3"/>
      <c r="HV444" s="3"/>
      <c r="HW444" s="3"/>
      <c r="HX444" s="3"/>
      <c r="HY444" s="3"/>
      <c r="HZ444" s="3"/>
      <c r="IA444" s="3"/>
      <c r="IB444" s="3"/>
      <c r="IC444" s="3"/>
      <c r="ID444" s="3"/>
      <c r="IE444" s="3"/>
    </row>
    <row r="445" spans="1:239" s="8" customFormat="1" x14ac:dyDescent="0.2">
      <c r="A445" s="44">
        <f t="shared" si="9"/>
        <v>438</v>
      </c>
      <c r="B445" s="15" t="s">
        <v>1603</v>
      </c>
      <c r="C445" s="15" t="s">
        <v>18</v>
      </c>
      <c r="D445" s="11"/>
      <c r="E445" s="56">
        <v>2017.03</v>
      </c>
      <c r="F445" s="16" t="s">
        <v>145</v>
      </c>
      <c r="G445" s="17">
        <v>1981</v>
      </c>
      <c r="H445" s="17">
        <v>3861</v>
      </c>
      <c r="I445" s="22" t="s">
        <v>2135</v>
      </c>
      <c r="J445" s="22" t="s">
        <v>50</v>
      </c>
      <c r="K445" s="10"/>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c r="EQ445" s="3"/>
      <c r="ER445" s="3"/>
      <c r="ES445" s="3"/>
      <c r="ET445" s="3"/>
      <c r="EU445" s="3"/>
      <c r="EV445" s="3"/>
      <c r="EW445" s="3"/>
      <c r="EX445" s="3"/>
      <c r="EY445" s="3"/>
      <c r="EZ445" s="3"/>
      <c r="FA445" s="3"/>
      <c r="FB445" s="3"/>
      <c r="FC445" s="3"/>
      <c r="FD445" s="3"/>
      <c r="FE445" s="3"/>
      <c r="FF445" s="3"/>
      <c r="FG445" s="3"/>
      <c r="FH445" s="3"/>
      <c r="FI445" s="3"/>
      <c r="FJ445" s="3"/>
      <c r="FK445" s="3"/>
      <c r="FL445" s="3"/>
      <c r="FM445" s="3"/>
      <c r="FN445" s="3"/>
      <c r="FO445" s="3"/>
      <c r="FP445" s="3"/>
      <c r="FQ445" s="3"/>
      <c r="FR445" s="3"/>
      <c r="FS445" s="3"/>
      <c r="FT445" s="3"/>
      <c r="FU445" s="3"/>
      <c r="FV445" s="3"/>
      <c r="FW445" s="3"/>
      <c r="FX445" s="3"/>
      <c r="FY445" s="3"/>
      <c r="FZ445" s="3"/>
      <c r="GA445" s="3"/>
      <c r="GB445" s="3"/>
      <c r="GC445" s="3"/>
      <c r="GD445" s="3"/>
      <c r="GE445" s="3"/>
      <c r="GF445" s="3"/>
      <c r="GG445" s="3"/>
      <c r="GH445" s="3"/>
      <c r="GI445" s="3"/>
      <c r="GJ445" s="3"/>
      <c r="GK445" s="3"/>
      <c r="GL445" s="3"/>
      <c r="GM445" s="3"/>
      <c r="GN445" s="3"/>
      <c r="GO445" s="3"/>
      <c r="GP445" s="3"/>
      <c r="GQ445" s="3"/>
      <c r="GR445" s="3"/>
      <c r="GS445" s="3"/>
      <c r="GT445" s="3"/>
      <c r="GU445" s="3"/>
      <c r="GV445" s="3"/>
      <c r="GW445" s="3"/>
      <c r="GX445" s="3"/>
      <c r="GY445" s="3"/>
      <c r="GZ445" s="3"/>
      <c r="HA445" s="3"/>
      <c r="HB445" s="3"/>
      <c r="HC445" s="3"/>
      <c r="HD445" s="3"/>
      <c r="HE445" s="3"/>
      <c r="HF445" s="3"/>
      <c r="HG445" s="3"/>
      <c r="HH445" s="3"/>
      <c r="HI445" s="3"/>
      <c r="HJ445" s="3"/>
      <c r="HK445" s="3"/>
      <c r="HL445" s="3"/>
      <c r="HM445" s="3"/>
      <c r="HN445" s="3"/>
      <c r="HO445" s="3"/>
      <c r="HP445" s="3"/>
      <c r="HQ445" s="3"/>
      <c r="HR445" s="3"/>
      <c r="HS445" s="3"/>
      <c r="HT445" s="3"/>
      <c r="HU445" s="3"/>
      <c r="HV445" s="3"/>
      <c r="HW445" s="3"/>
      <c r="HX445" s="3"/>
      <c r="HY445" s="3"/>
      <c r="HZ445" s="3"/>
      <c r="IA445" s="3"/>
      <c r="IB445" s="3"/>
      <c r="IC445" s="3"/>
      <c r="ID445" s="3"/>
      <c r="IE445" s="3"/>
    </row>
    <row r="446" spans="1:239" s="8" customFormat="1" x14ac:dyDescent="0.2">
      <c r="A446" s="44">
        <f t="shared" si="9"/>
        <v>439</v>
      </c>
      <c r="B446" s="25" t="s">
        <v>952</v>
      </c>
      <c r="C446" s="25" t="s">
        <v>18</v>
      </c>
      <c r="D446" s="15"/>
      <c r="E446" s="56">
        <v>2017.07</v>
      </c>
      <c r="F446" s="16" t="s">
        <v>97</v>
      </c>
      <c r="G446" s="17">
        <v>160</v>
      </c>
      <c r="H446" s="17">
        <v>788</v>
      </c>
      <c r="I446" s="18" t="s">
        <v>2135</v>
      </c>
      <c r="J446" s="52" t="s">
        <v>50</v>
      </c>
      <c r="K446" s="10" t="s">
        <v>2311</v>
      </c>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c r="FL446" s="3"/>
      <c r="FM446" s="3"/>
      <c r="FN446" s="3"/>
      <c r="FO446" s="3"/>
      <c r="FP446" s="3"/>
      <c r="FQ446" s="3"/>
      <c r="FR446" s="3"/>
      <c r="FS446" s="3"/>
      <c r="FT446" s="3"/>
      <c r="FU446" s="3"/>
      <c r="FV446" s="3"/>
      <c r="FW446" s="3"/>
      <c r="FX446" s="3"/>
      <c r="FY446" s="3"/>
      <c r="FZ446" s="3"/>
      <c r="GA446" s="3"/>
      <c r="GB446" s="3"/>
      <c r="GC446" s="3"/>
      <c r="GD446" s="3"/>
      <c r="GE446" s="3"/>
      <c r="GF446" s="3"/>
      <c r="GG446" s="3"/>
      <c r="GH446" s="3"/>
      <c r="GI446" s="3"/>
      <c r="GJ446" s="3"/>
      <c r="GK446" s="3"/>
      <c r="GL446" s="3"/>
      <c r="GM446" s="3"/>
      <c r="GN446" s="3"/>
      <c r="GO446" s="3"/>
      <c r="GP446" s="3"/>
      <c r="GQ446" s="3"/>
      <c r="GR446" s="3"/>
      <c r="GS446" s="3"/>
      <c r="GT446" s="3"/>
      <c r="GU446" s="3"/>
      <c r="GV446" s="3"/>
      <c r="GW446" s="3"/>
      <c r="GX446" s="3"/>
      <c r="GY446" s="3"/>
      <c r="GZ446" s="3"/>
      <c r="HA446" s="3"/>
      <c r="HB446" s="3"/>
      <c r="HC446" s="3"/>
      <c r="HD446" s="3"/>
      <c r="HE446" s="3"/>
      <c r="HF446" s="3"/>
      <c r="HG446" s="3"/>
      <c r="HH446" s="3"/>
      <c r="HI446" s="3"/>
      <c r="HJ446" s="3"/>
      <c r="HK446" s="3"/>
      <c r="HL446" s="3"/>
      <c r="HM446" s="3"/>
      <c r="HN446" s="3"/>
      <c r="HO446" s="3"/>
      <c r="HP446" s="3"/>
      <c r="HQ446" s="3"/>
      <c r="HR446" s="3"/>
      <c r="HS446" s="3"/>
      <c r="HT446" s="3"/>
      <c r="HU446" s="3"/>
      <c r="HV446" s="3"/>
      <c r="HW446" s="3"/>
      <c r="HX446" s="3"/>
      <c r="HY446" s="3"/>
      <c r="HZ446" s="3"/>
      <c r="IA446" s="3"/>
      <c r="IB446" s="3"/>
      <c r="IC446" s="3"/>
      <c r="ID446" s="3"/>
      <c r="IE446" s="3"/>
    </row>
    <row r="447" spans="1:239" x14ac:dyDescent="0.2">
      <c r="A447" s="44">
        <f t="shared" si="9"/>
        <v>440</v>
      </c>
      <c r="B447" s="25" t="s">
        <v>1260</v>
      </c>
      <c r="C447" s="15" t="s">
        <v>18</v>
      </c>
      <c r="D447" s="15"/>
      <c r="E447" s="56">
        <v>2017.07</v>
      </c>
      <c r="F447" s="16" t="s">
        <v>95</v>
      </c>
      <c r="G447" s="17">
        <v>989</v>
      </c>
      <c r="H447" s="17">
        <v>2213</v>
      </c>
      <c r="I447" s="18" t="s">
        <v>4</v>
      </c>
      <c r="J447" s="52" t="s">
        <v>50</v>
      </c>
      <c r="K447" s="10"/>
    </row>
    <row r="448" spans="1:239" x14ac:dyDescent="0.2">
      <c r="A448" s="44">
        <f t="shared" si="9"/>
        <v>441</v>
      </c>
      <c r="B448" s="15" t="s">
        <v>1261</v>
      </c>
      <c r="C448" s="15" t="s">
        <v>18</v>
      </c>
      <c r="D448" s="15"/>
      <c r="E448" s="56">
        <v>2017.07</v>
      </c>
      <c r="F448" s="16" t="s">
        <v>83</v>
      </c>
      <c r="G448" s="17">
        <v>387</v>
      </c>
      <c r="H448" s="17">
        <v>814</v>
      </c>
      <c r="I448" s="18" t="s">
        <v>2</v>
      </c>
      <c r="J448" s="52" t="s">
        <v>50</v>
      </c>
      <c r="K448" s="10"/>
    </row>
    <row r="449" spans="1:12" x14ac:dyDescent="0.2">
      <c r="A449" s="44">
        <f t="shared" si="9"/>
        <v>442</v>
      </c>
      <c r="B449" s="25" t="s">
        <v>1608</v>
      </c>
      <c r="C449" s="11" t="s">
        <v>18</v>
      </c>
      <c r="D449" s="11"/>
      <c r="E449" s="56">
        <v>2017.07</v>
      </c>
      <c r="F449" s="16" t="s">
        <v>93</v>
      </c>
      <c r="G449" s="17">
        <v>1780</v>
      </c>
      <c r="H449" s="17">
        <v>2833</v>
      </c>
      <c r="I449" s="18" t="s">
        <v>2137</v>
      </c>
      <c r="J449" s="52" t="s">
        <v>50</v>
      </c>
      <c r="K449" s="10"/>
    </row>
    <row r="450" spans="1:12" x14ac:dyDescent="0.2">
      <c r="A450" s="44">
        <f t="shared" si="9"/>
        <v>443</v>
      </c>
      <c r="B450" s="25" t="s">
        <v>1263</v>
      </c>
      <c r="C450" s="15" t="s">
        <v>18</v>
      </c>
      <c r="D450" s="16"/>
      <c r="E450" s="56">
        <v>2017.08</v>
      </c>
      <c r="F450" s="16" t="s">
        <v>80</v>
      </c>
      <c r="G450" s="17">
        <v>910</v>
      </c>
      <c r="H450" s="17">
        <v>2237</v>
      </c>
      <c r="I450" s="18" t="s">
        <v>2</v>
      </c>
      <c r="J450" s="52" t="s">
        <v>50</v>
      </c>
      <c r="K450" s="10" t="s">
        <v>2295</v>
      </c>
    </row>
    <row r="451" spans="1:12" x14ac:dyDescent="0.2">
      <c r="A451" s="44">
        <f t="shared" si="9"/>
        <v>444</v>
      </c>
      <c r="B451" s="25" t="s">
        <v>2449</v>
      </c>
      <c r="C451" s="15" t="s">
        <v>18</v>
      </c>
      <c r="D451" s="16"/>
      <c r="E451" s="56">
        <v>2017.08</v>
      </c>
      <c r="F451" s="16" t="s">
        <v>79</v>
      </c>
      <c r="G451" s="17">
        <v>897</v>
      </c>
      <c r="H451" s="17">
        <v>2263</v>
      </c>
      <c r="I451" s="18" t="s">
        <v>4</v>
      </c>
      <c r="J451" s="52" t="s">
        <v>50</v>
      </c>
      <c r="K451" s="10"/>
    </row>
    <row r="452" spans="1:12" x14ac:dyDescent="0.2">
      <c r="A452" s="44">
        <f t="shared" si="9"/>
        <v>445</v>
      </c>
      <c r="B452" s="25" t="s">
        <v>1264</v>
      </c>
      <c r="C452" s="25" t="s">
        <v>18</v>
      </c>
      <c r="D452" s="15"/>
      <c r="E452" s="56">
        <v>2017.08</v>
      </c>
      <c r="F452" s="16" t="s">
        <v>81</v>
      </c>
      <c r="G452" s="17">
        <v>325</v>
      </c>
      <c r="H452" s="17">
        <v>671</v>
      </c>
      <c r="I452" s="18" t="s">
        <v>4</v>
      </c>
      <c r="J452" s="52" t="s">
        <v>2251</v>
      </c>
      <c r="K452" s="10"/>
    </row>
    <row r="453" spans="1:12" x14ac:dyDescent="0.2">
      <c r="A453" s="44">
        <f t="shared" si="9"/>
        <v>446</v>
      </c>
      <c r="B453" s="25" t="s">
        <v>1265</v>
      </c>
      <c r="C453" s="25" t="s">
        <v>18</v>
      </c>
      <c r="D453" s="15"/>
      <c r="E453" s="56">
        <v>2017.08</v>
      </c>
      <c r="F453" s="16" t="s">
        <v>79</v>
      </c>
      <c r="G453" s="17">
        <v>897</v>
      </c>
      <c r="H453" s="17">
        <v>2263</v>
      </c>
      <c r="I453" s="18" t="s">
        <v>4</v>
      </c>
      <c r="J453" s="52" t="s">
        <v>50</v>
      </c>
      <c r="K453" s="10"/>
    </row>
    <row r="454" spans="1:12" x14ac:dyDescent="0.2">
      <c r="A454" s="44">
        <f t="shared" si="9"/>
        <v>447</v>
      </c>
      <c r="B454" s="25" t="s">
        <v>1266</v>
      </c>
      <c r="C454" s="25" t="s">
        <v>18</v>
      </c>
      <c r="D454" s="15"/>
      <c r="E454" s="56">
        <v>2017.08</v>
      </c>
      <c r="F454" s="16" t="s">
        <v>75</v>
      </c>
      <c r="G454" s="17">
        <v>189</v>
      </c>
      <c r="H454" s="17">
        <v>427</v>
      </c>
      <c r="I454" s="18" t="s">
        <v>4</v>
      </c>
      <c r="J454" s="52" t="s">
        <v>50</v>
      </c>
      <c r="K454" s="10"/>
    </row>
    <row r="455" spans="1:12" s="60" customFormat="1" x14ac:dyDescent="0.2">
      <c r="A455" s="44">
        <f t="shared" si="9"/>
        <v>448</v>
      </c>
      <c r="B455" s="25" t="s">
        <v>1267</v>
      </c>
      <c r="C455" s="15" t="s">
        <v>18</v>
      </c>
      <c r="D455" s="15"/>
      <c r="E455" s="56">
        <v>2017.09</v>
      </c>
      <c r="F455" s="16" t="s">
        <v>2456</v>
      </c>
      <c r="G455" s="17">
        <v>429</v>
      </c>
      <c r="H455" s="17">
        <v>947</v>
      </c>
      <c r="I455" s="18" t="s">
        <v>500</v>
      </c>
      <c r="J455" s="52" t="s">
        <v>50</v>
      </c>
      <c r="K455" s="10" t="s">
        <v>2457</v>
      </c>
      <c r="L455" s="3"/>
    </row>
    <row r="456" spans="1:12" x14ac:dyDescent="0.2">
      <c r="A456" s="44">
        <f t="shared" si="9"/>
        <v>449</v>
      </c>
      <c r="B456" s="25" t="s">
        <v>1268</v>
      </c>
      <c r="C456" s="15" t="s">
        <v>18</v>
      </c>
      <c r="D456" s="15"/>
      <c r="E456" s="56">
        <v>2017.09</v>
      </c>
      <c r="F456" s="16" t="s">
        <v>2458</v>
      </c>
      <c r="G456" s="17">
        <v>1606</v>
      </c>
      <c r="H456" s="17">
        <v>4036</v>
      </c>
      <c r="I456" s="18" t="s">
        <v>41</v>
      </c>
      <c r="J456" s="52" t="s">
        <v>50</v>
      </c>
      <c r="K456" s="10"/>
    </row>
    <row r="457" spans="1:12" s="60" customFormat="1" x14ac:dyDescent="0.2">
      <c r="A457" s="44">
        <f t="shared" ref="A457:A511" si="10">ROW()-7</f>
        <v>450</v>
      </c>
      <c r="B457" s="25" t="s">
        <v>1269</v>
      </c>
      <c r="C457" s="15" t="s">
        <v>18</v>
      </c>
      <c r="D457" s="15"/>
      <c r="E457" s="56" t="s">
        <v>2468</v>
      </c>
      <c r="F457" s="16" t="s">
        <v>504</v>
      </c>
      <c r="G457" s="17">
        <v>400</v>
      </c>
      <c r="H457" s="68">
        <v>1069</v>
      </c>
      <c r="I457" s="18" t="s">
        <v>2</v>
      </c>
      <c r="J457" s="52" t="s">
        <v>50</v>
      </c>
      <c r="K457" s="10"/>
      <c r="L457" s="3"/>
    </row>
    <row r="458" spans="1:12" s="60" customFormat="1" x14ac:dyDescent="0.2">
      <c r="A458" s="44">
        <f t="shared" si="10"/>
        <v>451</v>
      </c>
      <c r="B458" s="25" t="s">
        <v>1270</v>
      </c>
      <c r="C458" s="15" t="s">
        <v>18</v>
      </c>
      <c r="D458" s="15"/>
      <c r="E458" s="56" t="s">
        <v>2468</v>
      </c>
      <c r="F458" s="16" t="s">
        <v>115</v>
      </c>
      <c r="G458" s="17">
        <v>400</v>
      </c>
      <c r="H458" s="17">
        <v>1412</v>
      </c>
      <c r="I458" s="18" t="s">
        <v>4</v>
      </c>
      <c r="J458" s="52" t="s">
        <v>50</v>
      </c>
      <c r="K458" s="10"/>
      <c r="L458" s="3"/>
    </row>
    <row r="459" spans="1:12" s="60" customFormat="1" x14ac:dyDescent="0.2">
      <c r="A459" s="44">
        <f t="shared" si="10"/>
        <v>452</v>
      </c>
      <c r="B459" s="25" t="s">
        <v>1271</v>
      </c>
      <c r="C459" s="15" t="s">
        <v>18</v>
      </c>
      <c r="D459" s="15"/>
      <c r="E459" s="56">
        <v>2017.11</v>
      </c>
      <c r="F459" s="16" t="s">
        <v>505</v>
      </c>
      <c r="G459" s="17">
        <v>1106</v>
      </c>
      <c r="H459" s="17">
        <v>1257</v>
      </c>
      <c r="I459" s="18" t="s">
        <v>40</v>
      </c>
      <c r="J459" s="52" t="s">
        <v>50</v>
      </c>
      <c r="K459" s="10"/>
      <c r="L459" s="3"/>
    </row>
    <row r="460" spans="1:12" s="60" customFormat="1" x14ac:dyDescent="0.2">
      <c r="A460" s="44">
        <f t="shared" si="10"/>
        <v>453</v>
      </c>
      <c r="B460" s="25" t="s">
        <v>1272</v>
      </c>
      <c r="C460" s="15" t="s">
        <v>18</v>
      </c>
      <c r="D460" s="15"/>
      <c r="E460" s="56">
        <v>2017.11</v>
      </c>
      <c r="F460" s="16" t="s">
        <v>395</v>
      </c>
      <c r="G460" s="17">
        <v>204</v>
      </c>
      <c r="H460" s="17">
        <v>519</v>
      </c>
      <c r="I460" s="18" t="s">
        <v>3</v>
      </c>
      <c r="J460" s="52" t="s">
        <v>50</v>
      </c>
      <c r="K460" s="10"/>
      <c r="L460" s="3"/>
    </row>
    <row r="461" spans="1:12" s="60" customFormat="1" x14ac:dyDescent="0.2">
      <c r="A461" s="44">
        <f t="shared" si="10"/>
        <v>454</v>
      </c>
      <c r="B461" s="25" t="s">
        <v>1273</v>
      </c>
      <c r="C461" s="15" t="s">
        <v>18</v>
      </c>
      <c r="D461" s="16"/>
      <c r="E461" s="56">
        <v>2017.12</v>
      </c>
      <c r="F461" s="26" t="s">
        <v>2478</v>
      </c>
      <c r="G461" s="17">
        <v>516</v>
      </c>
      <c r="H461" s="17">
        <v>1104</v>
      </c>
      <c r="I461" s="18" t="s">
        <v>2479</v>
      </c>
      <c r="J461" s="52" t="s">
        <v>50</v>
      </c>
      <c r="K461" s="10"/>
      <c r="L461" s="3"/>
    </row>
    <row r="462" spans="1:12" s="60" customFormat="1" x14ac:dyDescent="0.2">
      <c r="A462" s="44">
        <f t="shared" si="10"/>
        <v>455</v>
      </c>
      <c r="B462" s="25" t="s">
        <v>1274</v>
      </c>
      <c r="C462" s="15" t="s">
        <v>18</v>
      </c>
      <c r="D462" s="16"/>
      <c r="E462" s="56">
        <v>2017.12</v>
      </c>
      <c r="F462" s="26" t="s">
        <v>97</v>
      </c>
      <c r="G462" s="17">
        <v>1898</v>
      </c>
      <c r="H462" s="17">
        <v>4066</v>
      </c>
      <c r="I462" s="18" t="s">
        <v>2174</v>
      </c>
      <c r="J462" s="52" t="s">
        <v>50</v>
      </c>
      <c r="K462" s="10" t="s">
        <v>2274</v>
      </c>
      <c r="L462" s="3"/>
    </row>
    <row r="463" spans="1:12" s="60" customFormat="1" x14ac:dyDescent="0.2">
      <c r="A463" s="44">
        <f t="shared" si="10"/>
        <v>456</v>
      </c>
      <c r="B463" s="25" t="s">
        <v>1276</v>
      </c>
      <c r="C463" s="15" t="s">
        <v>18</v>
      </c>
      <c r="D463" s="11"/>
      <c r="E463" s="56">
        <v>2018.01</v>
      </c>
      <c r="F463" s="16" t="s">
        <v>2484</v>
      </c>
      <c r="G463" s="17">
        <v>200</v>
      </c>
      <c r="H463" s="17">
        <v>289</v>
      </c>
      <c r="I463" s="18" t="s">
        <v>4</v>
      </c>
      <c r="J463" s="52" t="s">
        <v>50</v>
      </c>
      <c r="K463" s="10"/>
      <c r="L463" s="3"/>
    </row>
    <row r="464" spans="1:12" s="60" customFormat="1" x14ac:dyDescent="0.2">
      <c r="A464" s="44">
        <f t="shared" si="10"/>
        <v>457</v>
      </c>
      <c r="B464" s="15" t="s">
        <v>1277</v>
      </c>
      <c r="C464" s="15" t="s">
        <v>18</v>
      </c>
      <c r="D464" s="11"/>
      <c r="E464" s="56">
        <v>2018.01</v>
      </c>
      <c r="F464" s="16" t="s">
        <v>2485</v>
      </c>
      <c r="G464" s="17">
        <v>201</v>
      </c>
      <c r="H464" s="17">
        <v>427</v>
      </c>
      <c r="I464" s="18" t="s">
        <v>4</v>
      </c>
      <c r="J464" s="52" t="s">
        <v>50</v>
      </c>
      <c r="K464" s="10"/>
      <c r="L464" s="3"/>
    </row>
    <row r="465" spans="1:12" s="60" customFormat="1" x14ac:dyDescent="0.2">
      <c r="A465" s="44">
        <f t="shared" si="10"/>
        <v>458</v>
      </c>
      <c r="B465" s="15" t="s">
        <v>1278</v>
      </c>
      <c r="C465" s="15" t="s">
        <v>18</v>
      </c>
      <c r="D465" s="15"/>
      <c r="E465" s="56">
        <v>2018.03</v>
      </c>
      <c r="F465" s="16" t="s">
        <v>80</v>
      </c>
      <c r="G465" s="17">
        <v>893</v>
      </c>
      <c r="H465" s="17">
        <v>1559</v>
      </c>
      <c r="I465" s="18" t="s">
        <v>2</v>
      </c>
      <c r="J465" s="52" t="s">
        <v>2498</v>
      </c>
      <c r="K465" s="10"/>
      <c r="L465" s="3"/>
    </row>
    <row r="466" spans="1:12" s="60" customFormat="1" x14ac:dyDescent="0.2">
      <c r="A466" s="44">
        <f t="shared" si="10"/>
        <v>459</v>
      </c>
      <c r="B466" s="25" t="s">
        <v>1279</v>
      </c>
      <c r="C466" s="15" t="s">
        <v>18</v>
      </c>
      <c r="D466" s="15"/>
      <c r="E466" s="56">
        <v>2018.04</v>
      </c>
      <c r="F466" s="26" t="s">
        <v>504</v>
      </c>
      <c r="G466" s="17">
        <v>669</v>
      </c>
      <c r="H466" s="17">
        <v>1549</v>
      </c>
      <c r="I466" s="18" t="s">
        <v>4</v>
      </c>
      <c r="J466" s="52" t="s">
        <v>2513</v>
      </c>
      <c r="K466" s="10"/>
      <c r="L466" s="3"/>
    </row>
    <row r="467" spans="1:12" s="60" customFormat="1" x14ac:dyDescent="0.2">
      <c r="A467" s="44">
        <f t="shared" si="10"/>
        <v>460</v>
      </c>
      <c r="B467" s="15" t="s">
        <v>1280</v>
      </c>
      <c r="C467" s="15" t="s">
        <v>18</v>
      </c>
      <c r="D467" s="15"/>
      <c r="E467" s="56">
        <v>2018.06</v>
      </c>
      <c r="F467" s="16" t="s">
        <v>2525</v>
      </c>
      <c r="G467" s="17">
        <v>960</v>
      </c>
      <c r="H467" s="17">
        <v>1725</v>
      </c>
      <c r="I467" s="18" t="s">
        <v>4</v>
      </c>
      <c r="J467" s="52" t="s">
        <v>2500</v>
      </c>
      <c r="K467" s="10"/>
      <c r="L467" s="3"/>
    </row>
    <row r="468" spans="1:12" s="60" customFormat="1" x14ac:dyDescent="0.2">
      <c r="A468" s="44">
        <f t="shared" si="10"/>
        <v>461</v>
      </c>
      <c r="B468" s="28" t="s">
        <v>1281</v>
      </c>
      <c r="C468" s="28" t="s">
        <v>18</v>
      </c>
      <c r="D468" s="28"/>
      <c r="E468" s="69">
        <v>2018.07</v>
      </c>
      <c r="F468" s="29" t="s">
        <v>2546</v>
      </c>
      <c r="G468" s="30">
        <v>1584</v>
      </c>
      <c r="H468" s="30">
        <v>3562</v>
      </c>
      <c r="I468" s="31" t="s">
        <v>2141</v>
      </c>
      <c r="J468" s="84" t="s">
        <v>2158</v>
      </c>
      <c r="K468" s="24"/>
      <c r="L468" s="3"/>
    </row>
    <row r="469" spans="1:12" s="60" customFormat="1" x14ac:dyDescent="0.2">
      <c r="A469" s="44">
        <f t="shared" si="10"/>
        <v>462</v>
      </c>
      <c r="B469" s="28" t="s">
        <v>1282</v>
      </c>
      <c r="C469" s="28" t="s">
        <v>18</v>
      </c>
      <c r="D469" s="28"/>
      <c r="E469" s="69">
        <v>2018.07</v>
      </c>
      <c r="F469" s="29" t="s">
        <v>2547</v>
      </c>
      <c r="G469" s="30">
        <v>3299</v>
      </c>
      <c r="H469" s="30">
        <v>7688</v>
      </c>
      <c r="I469" s="31" t="s">
        <v>3</v>
      </c>
      <c r="J469" s="84" t="s">
        <v>2513</v>
      </c>
      <c r="K469" s="24"/>
      <c r="L469" s="3"/>
    </row>
    <row r="470" spans="1:12" s="60" customFormat="1" x14ac:dyDescent="0.2">
      <c r="A470" s="44">
        <f t="shared" si="10"/>
        <v>463</v>
      </c>
      <c r="B470" s="85" t="s">
        <v>1283</v>
      </c>
      <c r="C470" s="19" t="s">
        <v>18</v>
      </c>
      <c r="D470" s="11"/>
      <c r="E470" s="56">
        <v>2018.09</v>
      </c>
      <c r="F470" s="16" t="s">
        <v>553</v>
      </c>
      <c r="G470" s="33">
        <v>772</v>
      </c>
      <c r="H470" s="33">
        <v>1769</v>
      </c>
      <c r="I470" s="18" t="s">
        <v>41</v>
      </c>
      <c r="J470" s="37" t="s">
        <v>50</v>
      </c>
      <c r="K470" s="10"/>
      <c r="L470" s="3"/>
    </row>
    <row r="471" spans="1:12" s="60" customFormat="1" x14ac:dyDescent="0.2">
      <c r="A471" s="44">
        <f t="shared" si="10"/>
        <v>464</v>
      </c>
      <c r="B471" s="15" t="s">
        <v>1284</v>
      </c>
      <c r="C471" s="19" t="s">
        <v>18</v>
      </c>
      <c r="D471" s="11"/>
      <c r="E471" s="56">
        <v>2018.09</v>
      </c>
      <c r="F471" s="16" t="s">
        <v>2563</v>
      </c>
      <c r="G471" s="33">
        <v>593</v>
      </c>
      <c r="H471" s="33">
        <v>1264</v>
      </c>
      <c r="I471" s="18" t="s">
        <v>40</v>
      </c>
      <c r="J471" s="37" t="s">
        <v>50</v>
      </c>
      <c r="K471" s="10" t="s">
        <v>2482</v>
      </c>
      <c r="L471" s="3"/>
    </row>
    <row r="472" spans="1:12" s="60" customFormat="1" x14ac:dyDescent="0.2">
      <c r="A472" s="44">
        <f t="shared" si="10"/>
        <v>465</v>
      </c>
      <c r="B472" s="25" t="s">
        <v>1285</v>
      </c>
      <c r="C472" s="19" t="s">
        <v>18</v>
      </c>
      <c r="D472" s="11"/>
      <c r="E472" s="56">
        <v>2018.09</v>
      </c>
      <c r="F472" s="16" t="s">
        <v>2564</v>
      </c>
      <c r="G472" s="33">
        <v>766</v>
      </c>
      <c r="H472" s="33">
        <v>1566</v>
      </c>
      <c r="I472" s="31" t="s">
        <v>4</v>
      </c>
      <c r="J472" s="37" t="s">
        <v>50</v>
      </c>
      <c r="K472" s="10"/>
      <c r="L472" s="3"/>
    </row>
    <row r="473" spans="1:12" s="60" customFormat="1" x14ac:dyDescent="0.2">
      <c r="A473" s="44">
        <f t="shared" si="10"/>
        <v>466</v>
      </c>
      <c r="B473" s="25" t="s">
        <v>1286</v>
      </c>
      <c r="C473" s="34" t="s">
        <v>554</v>
      </c>
      <c r="D473" s="11"/>
      <c r="E473" s="56">
        <v>2018.09</v>
      </c>
      <c r="F473" s="35" t="s">
        <v>2566</v>
      </c>
      <c r="G473" s="36">
        <v>1281</v>
      </c>
      <c r="H473" s="33">
        <v>2895</v>
      </c>
      <c r="I473" s="31" t="s">
        <v>4</v>
      </c>
      <c r="J473" s="37" t="s">
        <v>50</v>
      </c>
      <c r="K473" s="10"/>
      <c r="L473" s="3"/>
    </row>
    <row r="474" spans="1:12" s="60" customFormat="1" x14ac:dyDescent="0.2">
      <c r="A474" s="44">
        <f t="shared" si="10"/>
        <v>467</v>
      </c>
      <c r="B474" s="25" t="s">
        <v>1287</v>
      </c>
      <c r="C474" s="15" t="s">
        <v>2586</v>
      </c>
      <c r="D474" s="15"/>
      <c r="E474" s="56" t="s">
        <v>555</v>
      </c>
      <c r="F474" s="26" t="s">
        <v>2587</v>
      </c>
      <c r="G474" s="17">
        <v>231</v>
      </c>
      <c r="H474" s="17">
        <v>790</v>
      </c>
      <c r="I474" s="18" t="s">
        <v>2135</v>
      </c>
      <c r="J474" s="52" t="s">
        <v>2588</v>
      </c>
      <c r="K474" s="10"/>
      <c r="L474" s="3"/>
    </row>
    <row r="475" spans="1:12" s="60" customFormat="1" x14ac:dyDescent="0.2">
      <c r="A475" s="44">
        <f t="shared" si="10"/>
        <v>468</v>
      </c>
      <c r="B475" s="25" t="s">
        <v>1288</v>
      </c>
      <c r="C475" s="34" t="s">
        <v>2365</v>
      </c>
      <c r="D475" s="11"/>
      <c r="E475" s="56">
        <v>2018.11</v>
      </c>
      <c r="F475" s="16" t="s">
        <v>2601</v>
      </c>
      <c r="G475" s="33">
        <v>578</v>
      </c>
      <c r="H475" s="33">
        <v>1089</v>
      </c>
      <c r="I475" s="31" t="s">
        <v>4</v>
      </c>
      <c r="J475" s="37" t="s">
        <v>2103</v>
      </c>
      <c r="K475" s="10"/>
      <c r="L475" s="3"/>
    </row>
    <row r="476" spans="1:12" s="60" customFormat="1" x14ac:dyDescent="0.2">
      <c r="A476" s="44">
        <f t="shared" si="10"/>
        <v>469</v>
      </c>
      <c r="B476" s="15" t="s">
        <v>1289</v>
      </c>
      <c r="C476" s="34" t="s">
        <v>2365</v>
      </c>
      <c r="D476" s="11"/>
      <c r="E476" s="56">
        <v>2018.11</v>
      </c>
      <c r="F476" s="16" t="s">
        <v>2601</v>
      </c>
      <c r="G476" s="33">
        <v>275</v>
      </c>
      <c r="H476" s="33">
        <v>559</v>
      </c>
      <c r="I476" s="31" t="s">
        <v>4</v>
      </c>
      <c r="J476" s="37" t="s">
        <v>2103</v>
      </c>
      <c r="K476" s="10"/>
      <c r="L476" s="3"/>
    </row>
    <row r="477" spans="1:12" s="71" customFormat="1" x14ac:dyDescent="0.2">
      <c r="A477" s="44">
        <f t="shared" si="10"/>
        <v>470</v>
      </c>
      <c r="B477" s="85" t="s">
        <v>1290</v>
      </c>
      <c r="C477" s="19" t="s">
        <v>2365</v>
      </c>
      <c r="D477" s="11"/>
      <c r="E477" s="56">
        <v>2018.11</v>
      </c>
      <c r="F477" s="16" t="s">
        <v>2602</v>
      </c>
      <c r="G477" s="33">
        <v>1058</v>
      </c>
      <c r="H477" s="33">
        <v>1538</v>
      </c>
      <c r="I477" s="31" t="s">
        <v>4</v>
      </c>
      <c r="J477" s="37" t="s">
        <v>2103</v>
      </c>
      <c r="K477" s="10" t="s">
        <v>2482</v>
      </c>
      <c r="L477" s="3"/>
    </row>
    <row r="478" spans="1:12" s="60" customFormat="1" x14ac:dyDescent="0.2">
      <c r="A478" s="44">
        <f t="shared" si="10"/>
        <v>471</v>
      </c>
      <c r="B478" s="25" t="s">
        <v>1291</v>
      </c>
      <c r="C478" s="34" t="s">
        <v>2365</v>
      </c>
      <c r="D478" s="11"/>
      <c r="E478" s="56">
        <v>2018.11</v>
      </c>
      <c r="F478" s="35" t="s">
        <v>2460</v>
      </c>
      <c r="G478" s="36">
        <v>237</v>
      </c>
      <c r="H478" s="33">
        <v>622</v>
      </c>
      <c r="I478" s="18" t="s">
        <v>2135</v>
      </c>
      <c r="J478" s="37" t="s">
        <v>2103</v>
      </c>
      <c r="K478" s="10"/>
      <c r="L478" s="62"/>
    </row>
    <row r="479" spans="1:12" s="60" customFormat="1" x14ac:dyDescent="0.2">
      <c r="A479" s="44">
        <f t="shared" si="10"/>
        <v>472</v>
      </c>
      <c r="B479" s="15" t="s">
        <v>1292</v>
      </c>
      <c r="C479" s="34" t="s">
        <v>18</v>
      </c>
      <c r="D479" s="11"/>
      <c r="E479" s="56">
        <v>2018.12</v>
      </c>
      <c r="F479" s="35" t="s">
        <v>560</v>
      </c>
      <c r="G479" s="17">
        <v>20</v>
      </c>
      <c r="H479" s="17">
        <v>20</v>
      </c>
      <c r="I479" s="31" t="s">
        <v>4</v>
      </c>
      <c r="J479" s="37" t="s">
        <v>33</v>
      </c>
      <c r="K479" s="8"/>
      <c r="L479" s="62"/>
    </row>
    <row r="480" spans="1:12" s="60" customFormat="1" x14ac:dyDescent="0.2">
      <c r="A480" s="44">
        <f t="shared" si="10"/>
        <v>473</v>
      </c>
      <c r="B480" s="15" t="s">
        <v>1293</v>
      </c>
      <c r="C480" s="34" t="s">
        <v>18</v>
      </c>
      <c r="D480" s="11"/>
      <c r="E480" s="56">
        <v>2018.12</v>
      </c>
      <c r="F480" s="35" t="s">
        <v>560</v>
      </c>
      <c r="G480" s="17">
        <v>431</v>
      </c>
      <c r="H480" s="17">
        <v>853</v>
      </c>
      <c r="I480" s="31" t="s">
        <v>4</v>
      </c>
      <c r="J480" s="37" t="s">
        <v>33</v>
      </c>
      <c r="K480" s="8"/>
      <c r="L480" s="62"/>
    </row>
    <row r="481" spans="1:12" s="60" customFormat="1" x14ac:dyDescent="0.2">
      <c r="A481" s="44">
        <f t="shared" si="10"/>
        <v>474</v>
      </c>
      <c r="B481" s="15" t="s">
        <v>568</v>
      </c>
      <c r="C481" s="34" t="s">
        <v>18</v>
      </c>
      <c r="D481" s="11"/>
      <c r="E481" s="56">
        <v>2018.12</v>
      </c>
      <c r="F481" s="32" t="s">
        <v>79</v>
      </c>
      <c r="G481" s="17">
        <v>364</v>
      </c>
      <c r="H481" s="17">
        <v>670</v>
      </c>
      <c r="I481" s="37" t="s">
        <v>2141</v>
      </c>
      <c r="J481" s="37" t="s">
        <v>33</v>
      </c>
      <c r="K481" s="8"/>
      <c r="L481" s="62"/>
    </row>
    <row r="482" spans="1:12" s="60" customFormat="1" x14ac:dyDescent="0.2">
      <c r="A482" s="44">
        <f t="shared" si="10"/>
        <v>475</v>
      </c>
      <c r="B482" s="15" t="s">
        <v>1294</v>
      </c>
      <c r="C482" s="34" t="s">
        <v>2608</v>
      </c>
      <c r="D482" s="34"/>
      <c r="E482" s="56">
        <v>2018.12</v>
      </c>
      <c r="F482" s="35" t="s">
        <v>573</v>
      </c>
      <c r="G482" s="17">
        <v>2023</v>
      </c>
      <c r="H482" s="17">
        <v>4537</v>
      </c>
      <c r="I482" s="37" t="s">
        <v>2597</v>
      </c>
      <c r="J482" s="37" t="s">
        <v>33</v>
      </c>
      <c r="K482" s="8"/>
      <c r="L482" s="62"/>
    </row>
    <row r="483" spans="1:12" s="60" customFormat="1" x14ac:dyDescent="0.2">
      <c r="A483" s="44">
        <f t="shared" si="10"/>
        <v>476</v>
      </c>
      <c r="B483" s="15" t="s">
        <v>1294</v>
      </c>
      <c r="C483" s="34" t="s">
        <v>2609</v>
      </c>
      <c r="D483" s="34"/>
      <c r="E483" s="56">
        <v>2018.12</v>
      </c>
      <c r="F483" s="35" t="s">
        <v>573</v>
      </c>
      <c r="G483" s="17">
        <v>91</v>
      </c>
      <c r="H483" s="17">
        <v>399</v>
      </c>
      <c r="I483" s="37" t="s">
        <v>2141</v>
      </c>
      <c r="J483" s="37" t="s">
        <v>33</v>
      </c>
      <c r="K483" s="8"/>
      <c r="L483" s="62"/>
    </row>
    <row r="484" spans="1:12" s="60" customFormat="1" x14ac:dyDescent="0.2">
      <c r="A484" s="44">
        <f t="shared" si="10"/>
        <v>477</v>
      </c>
      <c r="B484" s="15" t="s">
        <v>565</v>
      </c>
      <c r="C484" s="34" t="s">
        <v>2610</v>
      </c>
      <c r="D484" s="34"/>
      <c r="E484" s="56">
        <v>2018.12</v>
      </c>
      <c r="F484" s="35" t="s">
        <v>210</v>
      </c>
      <c r="G484" s="17">
        <v>677</v>
      </c>
      <c r="H484" s="17">
        <v>1445</v>
      </c>
      <c r="I484" s="37" t="s">
        <v>2213</v>
      </c>
      <c r="J484" s="37" t="s">
        <v>33</v>
      </c>
      <c r="K484" s="8"/>
      <c r="L484" s="3"/>
    </row>
    <row r="485" spans="1:12" s="60" customFormat="1" x14ac:dyDescent="0.2">
      <c r="A485" s="44">
        <f t="shared" si="10"/>
        <v>478</v>
      </c>
      <c r="B485" s="15" t="s">
        <v>2015</v>
      </c>
      <c r="C485" s="34" t="s">
        <v>2399</v>
      </c>
      <c r="D485" s="15"/>
      <c r="E485" s="56">
        <v>2018.12</v>
      </c>
      <c r="F485" s="35" t="s">
        <v>175</v>
      </c>
      <c r="G485" s="17">
        <v>362</v>
      </c>
      <c r="H485" s="17">
        <v>737</v>
      </c>
      <c r="I485" s="37" t="s">
        <v>2141</v>
      </c>
      <c r="J485" s="37" t="s">
        <v>2554</v>
      </c>
      <c r="K485" s="10"/>
      <c r="L485" s="62"/>
    </row>
    <row r="486" spans="1:12" s="60" customFormat="1" x14ac:dyDescent="0.2">
      <c r="A486" s="44">
        <f t="shared" si="10"/>
        <v>479</v>
      </c>
      <c r="B486" s="11" t="s">
        <v>576</v>
      </c>
      <c r="C486" s="12" t="s">
        <v>18</v>
      </c>
      <c r="D486" s="12"/>
      <c r="E486" s="70" t="s">
        <v>2612</v>
      </c>
      <c r="F486" s="12" t="s">
        <v>577</v>
      </c>
      <c r="G486" s="47">
        <v>1555</v>
      </c>
      <c r="H486" s="47">
        <v>2880</v>
      </c>
      <c r="I486" s="31" t="s">
        <v>4</v>
      </c>
      <c r="J486" s="50" t="s">
        <v>33</v>
      </c>
      <c r="K486" s="10"/>
      <c r="L486" s="62"/>
    </row>
    <row r="487" spans="1:12" s="60" customFormat="1" x14ac:dyDescent="0.2">
      <c r="A487" s="44">
        <f t="shared" si="10"/>
        <v>480</v>
      </c>
      <c r="B487" s="11" t="s">
        <v>1295</v>
      </c>
      <c r="C487" s="12" t="s">
        <v>18</v>
      </c>
      <c r="D487" s="12"/>
      <c r="E487" s="70" t="s">
        <v>2618</v>
      </c>
      <c r="F487" s="11" t="s">
        <v>2484</v>
      </c>
      <c r="G487" s="49">
        <v>191</v>
      </c>
      <c r="H487" s="49">
        <v>448</v>
      </c>
      <c r="I487" s="50" t="s">
        <v>2619</v>
      </c>
      <c r="J487" s="94" t="s">
        <v>33</v>
      </c>
      <c r="K487" s="8"/>
      <c r="L487" s="62"/>
    </row>
    <row r="488" spans="1:12" s="60" customFormat="1" x14ac:dyDescent="0.2">
      <c r="A488" s="44">
        <f t="shared" si="10"/>
        <v>481</v>
      </c>
      <c r="B488" s="15" t="s">
        <v>1163</v>
      </c>
      <c r="C488" s="15" t="s">
        <v>1241</v>
      </c>
      <c r="D488" s="15"/>
      <c r="E488" s="56">
        <v>2019.03</v>
      </c>
      <c r="F488" s="15" t="s">
        <v>2629</v>
      </c>
      <c r="G488" s="17">
        <v>566</v>
      </c>
      <c r="H488" s="17">
        <v>1146</v>
      </c>
      <c r="I488" s="50" t="s">
        <v>2619</v>
      </c>
      <c r="J488" s="37" t="s">
        <v>33</v>
      </c>
      <c r="K488" s="8" t="s">
        <v>2628</v>
      </c>
      <c r="L488" s="62"/>
    </row>
    <row r="489" spans="1:12" s="60" customFormat="1" x14ac:dyDescent="0.2">
      <c r="A489" s="44">
        <f t="shared" si="10"/>
        <v>482</v>
      </c>
      <c r="B489" s="15" t="s">
        <v>1296</v>
      </c>
      <c r="C489" s="34" t="s">
        <v>2411</v>
      </c>
      <c r="D489" s="34"/>
      <c r="E489" s="56">
        <v>2019.04</v>
      </c>
      <c r="F489" s="35" t="s">
        <v>614</v>
      </c>
      <c r="G489" s="17">
        <v>525</v>
      </c>
      <c r="H489" s="17">
        <v>1028</v>
      </c>
      <c r="I489" s="50" t="s">
        <v>2211</v>
      </c>
      <c r="J489" s="37" t="s">
        <v>50</v>
      </c>
      <c r="K489" s="8"/>
      <c r="L489" s="62"/>
    </row>
    <row r="490" spans="1:12" s="60" customFormat="1" x14ac:dyDescent="0.2">
      <c r="A490" s="44">
        <f t="shared" si="10"/>
        <v>483</v>
      </c>
      <c r="B490" s="15" t="s">
        <v>1297</v>
      </c>
      <c r="C490" s="34" t="s">
        <v>554</v>
      </c>
      <c r="D490" s="11"/>
      <c r="E490" s="56">
        <v>2019.05</v>
      </c>
      <c r="F490" s="35" t="s">
        <v>610</v>
      </c>
      <c r="G490" s="17">
        <v>373</v>
      </c>
      <c r="H490" s="17">
        <v>763</v>
      </c>
      <c r="I490" s="50" t="s">
        <v>2279</v>
      </c>
      <c r="J490" s="37" t="s">
        <v>50</v>
      </c>
      <c r="K490" s="8"/>
      <c r="L490" s="62"/>
    </row>
    <row r="491" spans="1:12" s="60" customFormat="1" x14ac:dyDescent="0.2">
      <c r="A491" s="44">
        <f t="shared" si="10"/>
        <v>484</v>
      </c>
      <c r="B491" s="15" t="s">
        <v>1298</v>
      </c>
      <c r="C491" s="34" t="s">
        <v>2365</v>
      </c>
      <c r="D491" s="11"/>
      <c r="E491" s="56">
        <v>2019.05</v>
      </c>
      <c r="F491" s="35" t="s">
        <v>632</v>
      </c>
      <c r="G491" s="17">
        <v>306</v>
      </c>
      <c r="H491" s="17">
        <v>523</v>
      </c>
      <c r="I491" s="37" t="s">
        <v>41</v>
      </c>
      <c r="J491" s="37" t="s">
        <v>50</v>
      </c>
      <c r="K491" s="8"/>
      <c r="L491" s="62"/>
    </row>
    <row r="492" spans="1:12" s="60" customFormat="1" x14ac:dyDescent="0.2">
      <c r="A492" s="44">
        <f t="shared" si="10"/>
        <v>485</v>
      </c>
      <c r="B492" s="15" t="s">
        <v>1299</v>
      </c>
      <c r="C492" s="34" t="s">
        <v>554</v>
      </c>
      <c r="D492" s="34"/>
      <c r="E492" s="56">
        <v>2019.06</v>
      </c>
      <c r="F492" s="35" t="s">
        <v>641</v>
      </c>
      <c r="G492" s="17">
        <v>1838</v>
      </c>
      <c r="H492" s="17">
        <v>5183</v>
      </c>
      <c r="I492" s="50" t="s">
        <v>2205</v>
      </c>
      <c r="J492" s="37" t="s">
        <v>33</v>
      </c>
      <c r="K492" s="8" t="s">
        <v>2311</v>
      </c>
      <c r="L492" s="62"/>
    </row>
    <row r="493" spans="1:12" s="60" customFormat="1" x14ac:dyDescent="0.2">
      <c r="A493" s="44">
        <f t="shared" si="10"/>
        <v>486</v>
      </c>
      <c r="B493" s="15" t="s">
        <v>1301</v>
      </c>
      <c r="C493" s="15" t="s">
        <v>1241</v>
      </c>
      <c r="D493" s="34"/>
      <c r="E493" s="56">
        <v>2019.07</v>
      </c>
      <c r="F493" s="35" t="s">
        <v>610</v>
      </c>
      <c r="G493" s="17">
        <v>254</v>
      </c>
      <c r="H493" s="17">
        <v>539</v>
      </c>
      <c r="I493" s="50" t="s">
        <v>2212</v>
      </c>
      <c r="J493" s="37" t="s">
        <v>33</v>
      </c>
      <c r="K493" s="8"/>
      <c r="L493" s="62"/>
    </row>
    <row r="494" spans="1:12" s="60" customFormat="1" x14ac:dyDescent="0.2">
      <c r="A494" s="44">
        <f t="shared" si="10"/>
        <v>487</v>
      </c>
      <c r="B494" s="15" t="s">
        <v>1302</v>
      </c>
      <c r="C494" s="34" t="s">
        <v>2610</v>
      </c>
      <c r="D494" s="34"/>
      <c r="E494" s="56">
        <v>2019.07</v>
      </c>
      <c r="F494" s="35" t="s">
        <v>650</v>
      </c>
      <c r="G494" s="17">
        <v>1674</v>
      </c>
      <c r="H494" s="17">
        <v>4463</v>
      </c>
      <c r="I494" s="50" t="s">
        <v>2619</v>
      </c>
      <c r="J494" s="37" t="s">
        <v>50</v>
      </c>
      <c r="K494" s="8"/>
      <c r="L494" s="65"/>
    </row>
    <row r="495" spans="1:12" s="60" customFormat="1" x14ac:dyDescent="0.2">
      <c r="A495" s="44">
        <f t="shared" si="10"/>
        <v>488</v>
      </c>
      <c r="B495" s="15" t="s">
        <v>1303</v>
      </c>
      <c r="C495" s="34" t="s">
        <v>18</v>
      </c>
      <c r="D495" s="34"/>
      <c r="E495" s="56">
        <v>2019.08</v>
      </c>
      <c r="F495" s="35" t="s">
        <v>544</v>
      </c>
      <c r="G495" s="17">
        <v>444</v>
      </c>
      <c r="H495" s="17">
        <v>854</v>
      </c>
      <c r="I495" s="37" t="s">
        <v>612</v>
      </c>
      <c r="J495" s="37" t="s">
        <v>33</v>
      </c>
      <c r="K495" s="45"/>
      <c r="L495" s="65"/>
    </row>
    <row r="496" spans="1:12" s="60" customFormat="1" x14ac:dyDescent="0.2">
      <c r="A496" s="44">
        <f t="shared" si="10"/>
        <v>489</v>
      </c>
      <c r="B496" s="15" t="s">
        <v>1304</v>
      </c>
      <c r="C496" s="34" t="s">
        <v>18</v>
      </c>
      <c r="D496" s="34"/>
      <c r="E496" s="56">
        <v>2019.08</v>
      </c>
      <c r="F496" s="35" t="s">
        <v>661</v>
      </c>
      <c r="G496" s="17">
        <v>2330</v>
      </c>
      <c r="H496" s="17">
        <v>5953</v>
      </c>
      <c r="I496" s="50" t="s">
        <v>2619</v>
      </c>
      <c r="J496" s="37" t="s">
        <v>33</v>
      </c>
      <c r="K496" s="45"/>
      <c r="L496" s="66"/>
    </row>
    <row r="497" spans="1:12" s="60" customFormat="1" x14ac:dyDescent="0.2">
      <c r="A497" s="44">
        <f t="shared" si="10"/>
        <v>490</v>
      </c>
      <c r="B497" s="15" t="s">
        <v>1175</v>
      </c>
      <c r="C497" s="15" t="s">
        <v>1241</v>
      </c>
      <c r="D497" s="11"/>
      <c r="E497" s="56" t="s">
        <v>936</v>
      </c>
      <c r="F497" s="35" t="s">
        <v>139</v>
      </c>
      <c r="G497" s="17">
        <v>339</v>
      </c>
      <c r="H497" s="17">
        <v>913</v>
      </c>
      <c r="I497" s="37" t="s">
        <v>2209</v>
      </c>
      <c r="J497" s="37" t="s">
        <v>50</v>
      </c>
      <c r="K497" s="8"/>
      <c r="L497" s="66"/>
    </row>
    <row r="498" spans="1:12" s="60" customFormat="1" x14ac:dyDescent="0.2">
      <c r="A498" s="44">
        <f t="shared" si="10"/>
        <v>491</v>
      </c>
      <c r="B498" s="15" t="s">
        <v>712</v>
      </c>
      <c r="C498" s="34" t="s">
        <v>18</v>
      </c>
      <c r="D498" s="11"/>
      <c r="E498" s="56">
        <v>2019.12</v>
      </c>
      <c r="F498" s="35" t="s">
        <v>544</v>
      </c>
      <c r="G498" s="17">
        <v>369</v>
      </c>
      <c r="H498" s="17">
        <v>785</v>
      </c>
      <c r="I498" s="37" t="s">
        <v>2221</v>
      </c>
      <c r="J498" s="37" t="s">
        <v>50</v>
      </c>
      <c r="K498" s="8"/>
      <c r="L498" s="66"/>
    </row>
    <row r="499" spans="1:12" s="60" customFormat="1" x14ac:dyDescent="0.2">
      <c r="A499" s="44">
        <f t="shared" si="10"/>
        <v>492</v>
      </c>
      <c r="B499" s="15" t="s">
        <v>1305</v>
      </c>
      <c r="C499" s="34" t="s">
        <v>18</v>
      </c>
      <c r="D499" s="11"/>
      <c r="E499" s="56">
        <v>2019.12</v>
      </c>
      <c r="F499" s="35" t="s">
        <v>708</v>
      </c>
      <c r="G499" s="17">
        <v>721</v>
      </c>
      <c r="H499" s="17">
        <v>1465</v>
      </c>
      <c r="I499" s="37" t="s">
        <v>41</v>
      </c>
      <c r="J499" s="37" t="s">
        <v>50</v>
      </c>
      <c r="K499" s="8" t="s">
        <v>2444</v>
      </c>
      <c r="L499" s="66"/>
    </row>
    <row r="500" spans="1:12" s="60" customFormat="1" x14ac:dyDescent="0.2">
      <c r="A500" s="44">
        <f t="shared" si="10"/>
        <v>493</v>
      </c>
      <c r="B500" s="11" t="s">
        <v>2667</v>
      </c>
      <c r="C500" s="11" t="s">
        <v>18</v>
      </c>
      <c r="D500" s="11"/>
      <c r="E500" s="55">
        <v>2020.07</v>
      </c>
      <c r="F500" s="12" t="s">
        <v>626</v>
      </c>
      <c r="G500" s="13">
        <v>1938</v>
      </c>
      <c r="H500" s="13">
        <v>4566</v>
      </c>
      <c r="I500" s="37" t="s">
        <v>2205</v>
      </c>
      <c r="J500" s="46" t="s">
        <v>50</v>
      </c>
      <c r="K500" s="8" t="s">
        <v>2482</v>
      </c>
      <c r="L500" s="66"/>
    </row>
    <row r="501" spans="1:12" s="60" customFormat="1" x14ac:dyDescent="0.2">
      <c r="A501" s="44">
        <f t="shared" si="10"/>
        <v>494</v>
      </c>
      <c r="B501" s="11" t="s">
        <v>1306</v>
      </c>
      <c r="C501" s="11" t="s">
        <v>554</v>
      </c>
      <c r="D501" s="11"/>
      <c r="E501" s="55">
        <v>2020.07</v>
      </c>
      <c r="F501" s="12" t="s">
        <v>765</v>
      </c>
      <c r="G501" s="13">
        <v>1332</v>
      </c>
      <c r="H501" s="13">
        <v>2617</v>
      </c>
      <c r="I501" s="37" t="s">
        <v>2205</v>
      </c>
      <c r="J501" s="46" t="s">
        <v>611</v>
      </c>
      <c r="K501" s="8"/>
      <c r="L501" s="66"/>
    </row>
    <row r="502" spans="1:12" s="60" customFormat="1" x14ac:dyDescent="0.2">
      <c r="A502" s="44">
        <f t="shared" si="10"/>
        <v>495</v>
      </c>
      <c r="B502" s="11" t="s">
        <v>1307</v>
      </c>
      <c r="C502" s="11" t="s">
        <v>554</v>
      </c>
      <c r="D502" s="11"/>
      <c r="E502" s="55">
        <v>2020.07</v>
      </c>
      <c r="F502" s="12" t="s">
        <v>766</v>
      </c>
      <c r="G502" s="13">
        <v>967</v>
      </c>
      <c r="H502" s="13">
        <v>1968</v>
      </c>
      <c r="I502" s="37" t="s">
        <v>2218</v>
      </c>
      <c r="J502" s="46" t="s">
        <v>50</v>
      </c>
      <c r="K502" s="8" t="s">
        <v>2245</v>
      </c>
      <c r="L502" s="66"/>
    </row>
    <row r="503" spans="1:12" s="60" customFormat="1" x14ac:dyDescent="0.2">
      <c r="A503" s="44">
        <f t="shared" si="10"/>
        <v>496</v>
      </c>
      <c r="B503" s="15" t="s">
        <v>1308</v>
      </c>
      <c r="C503" s="15" t="s">
        <v>554</v>
      </c>
      <c r="D503" s="15"/>
      <c r="E503" s="56">
        <v>2020.08</v>
      </c>
      <c r="F503" s="16" t="s">
        <v>779</v>
      </c>
      <c r="G503" s="17">
        <v>890</v>
      </c>
      <c r="H503" s="17">
        <v>1473</v>
      </c>
      <c r="I503" s="37" t="s">
        <v>2205</v>
      </c>
      <c r="J503" s="52" t="s">
        <v>50</v>
      </c>
      <c r="K503" s="10"/>
      <c r="L503" s="66"/>
    </row>
    <row r="504" spans="1:12" s="60" customFormat="1" x14ac:dyDescent="0.2">
      <c r="A504" s="44">
        <f t="shared" si="10"/>
        <v>497</v>
      </c>
      <c r="B504" s="11" t="s">
        <v>1309</v>
      </c>
      <c r="C504" s="11" t="s">
        <v>554</v>
      </c>
      <c r="D504" s="11"/>
      <c r="E504" s="55">
        <v>2020.09</v>
      </c>
      <c r="F504" s="12" t="s">
        <v>334</v>
      </c>
      <c r="G504" s="13">
        <v>1711</v>
      </c>
      <c r="H504" s="13">
        <v>3489</v>
      </c>
      <c r="I504" s="37" t="s">
        <v>51</v>
      </c>
      <c r="J504" s="46" t="s">
        <v>50</v>
      </c>
      <c r="K504" s="8" t="s">
        <v>782</v>
      </c>
      <c r="L504" s="66"/>
    </row>
    <row r="505" spans="1:12" s="60" customFormat="1" x14ac:dyDescent="0.2">
      <c r="A505" s="44">
        <f t="shared" si="10"/>
        <v>498</v>
      </c>
      <c r="B505" s="11" t="s">
        <v>1310</v>
      </c>
      <c r="C505" s="11" t="s">
        <v>554</v>
      </c>
      <c r="D505" s="11"/>
      <c r="E505" s="55" t="s">
        <v>803</v>
      </c>
      <c r="F505" s="12" t="s">
        <v>753</v>
      </c>
      <c r="G505" s="13">
        <v>1938</v>
      </c>
      <c r="H505" s="13">
        <v>5057</v>
      </c>
      <c r="I505" s="37" t="s">
        <v>809</v>
      </c>
      <c r="J505" s="46" t="s">
        <v>50</v>
      </c>
      <c r="K505" s="8"/>
      <c r="L505" s="66"/>
    </row>
    <row r="506" spans="1:12" s="60" customFormat="1" x14ac:dyDescent="0.2">
      <c r="A506" s="44">
        <f t="shared" si="10"/>
        <v>499</v>
      </c>
      <c r="B506" s="11" t="s">
        <v>1311</v>
      </c>
      <c r="C506" s="11" t="s">
        <v>554</v>
      </c>
      <c r="D506" s="11"/>
      <c r="E506" s="55" t="s">
        <v>803</v>
      </c>
      <c r="F506" s="12" t="s">
        <v>614</v>
      </c>
      <c r="G506" s="13">
        <v>270</v>
      </c>
      <c r="H506" s="13">
        <v>595</v>
      </c>
      <c r="I506" s="14" t="s">
        <v>41</v>
      </c>
      <c r="J506" s="46" t="s">
        <v>50</v>
      </c>
      <c r="K506" s="8"/>
      <c r="L506" s="66"/>
    </row>
    <row r="507" spans="1:12" s="60" customFormat="1" x14ac:dyDescent="0.2">
      <c r="A507" s="44">
        <f t="shared" si="10"/>
        <v>500</v>
      </c>
      <c r="B507" s="11" t="s">
        <v>2066</v>
      </c>
      <c r="C507" s="11" t="s">
        <v>1241</v>
      </c>
      <c r="D507" s="11"/>
      <c r="E507" s="55">
        <v>2020.12</v>
      </c>
      <c r="F507" s="12" t="s">
        <v>651</v>
      </c>
      <c r="G507" s="13">
        <v>1165</v>
      </c>
      <c r="H507" s="13">
        <v>3507</v>
      </c>
      <c r="I507" s="14" t="s">
        <v>41</v>
      </c>
      <c r="J507" s="46" t="s">
        <v>50</v>
      </c>
      <c r="K507" s="8"/>
      <c r="L507" s="66"/>
    </row>
    <row r="508" spans="1:12" x14ac:dyDescent="0.2">
      <c r="A508" s="44">
        <f t="shared" si="10"/>
        <v>501</v>
      </c>
      <c r="B508" s="11" t="s">
        <v>2726</v>
      </c>
      <c r="C508" s="11" t="s">
        <v>1241</v>
      </c>
      <c r="D508" s="11"/>
      <c r="E508" s="11" t="s">
        <v>2721</v>
      </c>
      <c r="F508" s="12" t="s">
        <v>104</v>
      </c>
      <c r="G508" s="13">
        <v>749</v>
      </c>
      <c r="H508" s="13">
        <v>1711</v>
      </c>
      <c r="I508" s="14" t="s">
        <v>51</v>
      </c>
      <c r="J508" s="46" t="s">
        <v>50</v>
      </c>
    </row>
    <row r="509" spans="1:12" x14ac:dyDescent="0.2">
      <c r="A509" s="44">
        <f t="shared" si="10"/>
        <v>502</v>
      </c>
      <c r="B509" s="11" t="s">
        <v>2744</v>
      </c>
      <c r="C509" s="11" t="s">
        <v>1241</v>
      </c>
      <c r="D509" s="11"/>
      <c r="E509" s="11" t="s">
        <v>2735</v>
      </c>
      <c r="F509" s="12" t="s">
        <v>2745</v>
      </c>
      <c r="G509" s="13">
        <v>515</v>
      </c>
      <c r="H509" s="13">
        <v>1163</v>
      </c>
      <c r="I509" s="14" t="s">
        <v>41</v>
      </c>
      <c r="J509" s="46" t="s">
        <v>50</v>
      </c>
      <c r="K509" s="8" t="s">
        <v>784</v>
      </c>
    </row>
    <row r="510" spans="1:12" x14ac:dyDescent="0.2">
      <c r="A510" s="44">
        <f t="shared" si="10"/>
        <v>503</v>
      </c>
      <c r="B510" s="11" t="s">
        <v>2746</v>
      </c>
      <c r="C510" s="11" t="s">
        <v>1241</v>
      </c>
      <c r="D510" s="11"/>
      <c r="E510" s="11" t="s">
        <v>2735</v>
      </c>
      <c r="F510" s="12" t="s">
        <v>2747</v>
      </c>
      <c r="G510" s="13">
        <v>1172</v>
      </c>
      <c r="H510" s="13">
        <v>2336</v>
      </c>
      <c r="I510" s="14" t="s">
        <v>41</v>
      </c>
      <c r="J510" s="46" t="s">
        <v>50</v>
      </c>
    </row>
    <row r="511" spans="1:12" x14ac:dyDescent="0.2">
      <c r="A511" s="44">
        <f t="shared" si="10"/>
        <v>504</v>
      </c>
      <c r="B511" s="11" t="s">
        <v>2066</v>
      </c>
      <c r="C511" s="11" t="s">
        <v>554</v>
      </c>
      <c r="D511" s="11"/>
      <c r="E511" s="11" t="s">
        <v>2763</v>
      </c>
      <c r="F511" s="12" t="s">
        <v>2692</v>
      </c>
      <c r="G511" s="13">
        <v>1165</v>
      </c>
      <c r="H511" s="13">
        <v>3507</v>
      </c>
      <c r="I511" s="14" t="s">
        <v>41</v>
      </c>
      <c r="J511" s="46" t="s">
        <v>50</v>
      </c>
      <c r="K511" s="8" t="s">
        <v>785</v>
      </c>
    </row>
    <row r="512" spans="1:12" s="60" customFormat="1" x14ac:dyDescent="0.2">
      <c r="A512" s="129" t="s">
        <v>2703</v>
      </c>
      <c r="B512" s="130"/>
      <c r="C512" s="130"/>
      <c r="D512" s="130"/>
      <c r="E512" s="130"/>
      <c r="F512" s="130"/>
      <c r="G512" s="130"/>
      <c r="H512" s="130"/>
      <c r="I512" s="130"/>
      <c r="J512" s="130"/>
      <c r="K512" s="131"/>
    </row>
    <row r="513" spans="1:12" s="60" customFormat="1" x14ac:dyDescent="0.2">
      <c r="A513" s="59">
        <f t="shared" ref="A513:A576" si="11">ROW()-8</f>
        <v>505</v>
      </c>
      <c r="B513" s="11" t="s">
        <v>1390</v>
      </c>
      <c r="C513" s="11" t="s">
        <v>2101</v>
      </c>
      <c r="D513" s="11" t="s">
        <v>2102</v>
      </c>
      <c r="E513" s="55">
        <v>1993.01</v>
      </c>
      <c r="F513" s="12" t="s">
        <v>80</v>
      </c>
      <c r="G513" s="13">
        <v>3977</v>
      </c>
      <c r="H513" s="13">
        <v>6146</v>
      </c>
      <c r="I513" s="14" t="s">
        <v>2</v>
      </c>
      <c r="J513" s="46" t="s">
        <v>2103</v>
      </c>
      <c r="K513" s="8"/>
      <c r="L513" s="71"/>
    </row>
    <row r="514" spans="1:12" s="60" customFormat="1" x14ac:dyDescent="0.2">
      <c r="A514" s="59">
        <f t="shared" si="11"/>
        <v>506</v>
      </c>
      <c r="B514" s="11" t="s">
        <v>1391</v>
      </c>
      <c r="C514" s="11" t="s">
        <v>2101</v>
      </c>
      <c r="D514" s="11" t="s">
        <v>2104</v>
      </c>
      <c r="E514" s="55">
        <v>1994.04</v>
      </c>
      <c r="F514" s="12" t="s">
        <v>80</v>
      </c>
      <c r="G514" s="13">
        <v>2900</v>
      </c>
      <c r="H514" s="13">
        <v>4471</v>
      </c>
      <c r="I514" s="46" t="s">
        <v>2</v>
      </c>
      <c r="J514" s="46" t="s">
        <v>50</v>
      </c>
      <c r="K514" s="8"/>
      <c r="L514" s="71"/>
    </row>
    <row r="515" spans="1:12" s="60" customFormat="1" x14ac:dyDescent="0.2">
      <c r="A515" s="59">
        <f t="shared" si="11"/>
        <v>507</v>
      </c>
      <c r="B515" s="11" t="s">
        <v>1392</v>
      </c>
      <c r="C515" s="11" t="s">
        <v>2101</v>
      </c>
      <c r="D515" s="11" t="s">
        <v>2105</v>
      </c>
      <c r="E515" s="55">
        <v>2000.09</v>
      </c>
      <c r="F515" s="12" t="s">
        <v>477</v>
      </c>
      <c r="G515" s="13">
        <v>3254</v>
      </c>
      <c r="H515" s="13">
        <v>4345</v>
      </c>
      <c r="I515" s="46" t="s">
        <v>2</v>
      </c>
      <c r="J515" s="46" t="s">
        <v>50</v>
      </c>
      <c r="K515" s="8"/>
    </row>
    <row r="516" spans="1:12" s="60" customFormat="1" x14ac:dyDescent="0.2">
      <c r="A516" s="59">
        <f t="shared" si="11"/>
        <v>508</v>
      </c>
      <c r="B516" s="11" t="s">
        <v>1393</v>
      </c>
      <c r="C516" s="11" t="s">
        <v>2101</v>
      </c>
      <c r="D516" s="11" t="s">
        <v>2102</v>
      </c>
      <c r="E516" s="55">
        <v>2002.02</v>
      </c>
      <c r="F516" s="12" t="s">
        <v>478</v>
      </c>
      <c r="G516" s="13">
        <v>2933</v>
      </c>
      <c r="H516" s="13">
        <v>3222</v>
      </c>
      <c r="I516" s="46" t="s">
        <v>2</v>
      </c>
      <c r="J516" s="46" t="s">
        <v>50</v>
      </c>
      <c r="K516" s="8"/>
    </row>
    <row r="517" spans="1:12" s="60" customFormat="1" x14ac:dyDescent="0.2">
      <c r="A517" s="59">
        <f t="shared" si="11"/>
        <v>509</v>
      </c>
      <c r="B517" s="11" t="s">
        <v>1394</v>
      </c>
      <c r="C517" s="11" t="s">
        <v>2101</v>
      </c>
      <c r="D517" s="11" t="s">
        <v>2106</v>
      </c>
      <c r="E517" s="55">
        <v>2003.08</v>
      </c>
      <c r="F517" s="12" t="s">
        <v>479</v>
      </c>
      <c r="G517" s="13">
        <v>3804</v>
      </c>
      <c r="H517" s="13">
        <v>4760</v>
      </c>
      <c r="I517" s="46" t="s">
        <v>2</v>
      </c>
      <c r="J517" s="46" t="s">
        <v>50</v>
      </c>
      <c r="K517" s="8"/>
    </row>
    <row r="518" spans="1:12" s="60" customFormat="1" x14ac:dyDescent="0.2">
      <c r="A518" s="59">
        <f t="shared" si="11"/>
        <v>510</v>
      </c>
      <c r="B518" s="11" t="s">
        <v>1395</v>
      </c>
      <c r="C518" s="11" t="s">
        <v>2101</v>
      </c>
      <c r="D518" s="11" t="s">
        <v>2104</v>
      </c>
      <c r="E518" s="55">
        <v>2005.09</v>
      </c>
      <c r="F518" s="12" t="s">
        <v>484</v>
      </c>
      <c r="G518" s="13">
        <v>2277</v>
      </c>
      <c r="H518" s="13">
        <v>5936</v>
      </c>
      <c r="I518" s="14" t="s">
        <v>2</v>
      </c>
      <c r="J518" s="46" t="s">
        <v>50</v>
      </c>
      <c r="K518" s="8"/>
    </row>
    <row r="519" spans="1:12" s="60" customFormat="1" x14ac:dyDescent="0.2">
      <c r="A519" s="59">
        <f t="shared" si="11"/>
        <v>511</v>
      </c>
      <c r="B519" s="11" t="s">
        <v>1396</v>
      </c>
      <c r="C519" s="11" t="s">
        <v>2101</v>
      </c>
      <c r="D519" s="11" t="s">
        <v>2104</v>
      </c>
      <c r="E519" s="55">
        <v>2005.09</v>
      </c>
      <c r="F519" s="12" t="s">
        <v>102</v>
      </c>
      <c r="G519" s="13">
        <v>1159</v>
      </c>
      <c r="H519" s="13">
        <v>1510</v>
      </c>
      <c r="I519" s="14" t="s">
        <v>2</v>
      </c>
      <c r="J519" s="46" t="s">
        <v>50</v>
      </c>
      <c r="K519" s="8"/>
    </row>
    <row r="520" spans="1:12" s="60" customFormat="1" x14ac:dyDescent="0.2">
      <c r="A520" s="59">
        <f t="shared" si="11"/>
        <v>512</v>
      </c>
      <c r="B520" s="11" t="s">
        <v>2119</v>
      </c>
      <c r="C520" s="11" t="s">
        <v>2101</v>
      </c>
      <c r="D520" s="11" t="s">
        <v>2120</v>
      </c>
      <c r="E520" s="55" t="s">
        <v>2121</v>
      </c>
      <c r="F520" s="12" t="s">
        <v>483</v>
      </c>
      <c r="G520" s="13">
        <v>2054</v>
      </c>
      <c r="H520" s="13">
        <v>2353</v>
      </c>
      <c r="I520" s="14" t="s">
        <v>2</v>
      </c>
      <c r="J520" s="46" t="s">
        <v>50</v>
      </c>
      <c r="K520" s="8"/>
    </row>
    <row r="521" spans="1:12" s="60" customFormat="1" x14ac:dyDescent="0.2">
      <c r="A521" s="59">
        <f t="shared" si="11"/>
        <v>513</v>
      </c>
      <c r="B521" s="15" t="s">
        <v>1337</v>
      </c>
      <c r="C521" s="11" t="s">
        <v>2101</v>
      </c>
      <c r="D521" s="15" t="s">
        <v>2104</v>
      </c>
      <c r="E521" s="56">
        <v>2006.09</v>
      </c>
      <c r="F521" s="16" t="s">
        <v>434</v>
      </c>
      <c r="G521" s="17">
        <v>30100</v>
      </c>
      <c r="H521" s="17">
        <v>49666</v>
      </c>
      <c r="I521" s="18" t="s">
        <v>2</v>
      </c>
      <c r="J521" s="46" t="s">
        <v>50</v>
      </c>
      <c r="K521" s="10"/>
    </row>
    <row r="522" spans="1:12" s="60" customFormat="1" x14ac:dyDescent="0.2">
      <c r="A522" s="59">
        <f t="shared" si="11"/>
        <v>514</v>
      </c>
      <c r="B522" s="15" t="s">
        <v>1397</v>
      </c>
      <c r="C522" s="11" t="s">
        <v>2101</v>
      </c>
      <c r="D522" s="15" t="s">
        <v>2104</v>
      </c>
      <c r="E522" s="56">
        <v>2007.03</v>
      </c>
      <c r="F522" s="16" t="s">
        <v>486</v>
      </c>
      <c r="G522" s="17">
        <v>2361</v>
      </c>
      <c r="H522" s="17">
        <v>2303</v>
      </c>
      <c r="I522" s="52" t="s">
        <v>2</v>
      </c>
      <c r="J522" s="46" t="s">
        <v>50</v>
      </c>
      <c r="K522" s="10"/>
    </row>
    <row r="523" spans="1:12" s="60" customFormat="1" x14ac:dyDescent="0.2">
      <c r="A523" s="59">
        <f t="shared" si="11"/>
        <v>515</v>
      </c>
      <c r="B523" s="15" t="s">
        <v>1398</v>
      </c>
      <c r="C523" s="11" t="s">
        <v>2101</v>
      </c>
      <c r="D523" s="15" t="s">
        <v>2104</v>
      </c>
      <c r="E523" s="56">
        <v>2007.04</v>
      </c>
      <c r="F523" s="16" t="s">
        <v>392</v>
      </c>
      <c r="G523" s="17">
        <v>3201</v>
      </c>
      <c r="H523" s="17">
        <v>4558</v>
      </c>
      <c r="I523" s="52" t="s">
        <v>2</v>
      </c>
      <c r="J523" s="46" t="s">
        <v>50</v>
      </c>
      <c r="K523" s="10"/>
    </row>
    <row r="524" spans="1:12" s="60" customFormat="1" x14ac:dyDescent="0.2">
      <c r="A524" s="59">
        <f t="shared" si="11"/>
        <v>516</v>
      </c>
      <c r="B524" s="15" t="s">
        <v>11</v>
      </c>
      <c r="C524" s="11" t="s">
        <v>2101</v>
      </c>
      <c r="D524" s="15" t="s">
        <v>2104</v>
      </c>
      <c r="E524" s="56">
        <v>2007.07</v>
      </c>
      <c r="F524" s="16" t="s">
        <v>342</v>
      </c>
      <c r="G524" s="17">
        <v>3050</v>
      </c>
      <c r="H524" s="17">
        <v>3761</v>
      </c>
      <c r="I524" s="52" t="s">
        <v>2</v>
      </c>
      <c r="J524" s="52" t="s">
        <v>50</v>
      </c>
      <c r="K524" s="10"/>
      <c r="L524" s="3"/>
    </row>
    <row r="525" spans="1:12" s="60" customFormat="1" x14ac:dyDescent="0.2">
      <c r="A525" s="59">
        <f t="shared" si="11"/>
        <v>517</v>
      </c>
      <c r="B525" s="15" t="s">
        <v>14</v>
      </c>
      <c r="C525" s="11" t="s">
        <v>2101</v>
      </c>
      <c r="D525" s="15" t="s">
        <v>2104</v>
      </c>
      <c r="E525" s="56">
        <v>2007.08</v>
      </c>
      <c r="F525" s="16" t="s">
        <v>129</v>
      </c>
      <c r="G525" s="17">
        <v>3184</v>
      </c>
      <c r="H525" s="17">
        <v>4702</v>
      </c>
      <c r="I525" s="52" t="s">
        <v>2</v>
      </c>
      <c r="J525" s="52" t="s">
        <v>50</v>
      </c>
      <c r="K525" s="10"/>
      <c r="L525" s="3"/>
    </row>
    <row r="526" spans="1:12" s="60" customFormat="1" x14ac:dyDescent="0.2">
      <c r="A526" s="59">
        <f t="shared" si="11"/>
        <v>518</v>
      </c>
      <c r="B526" s="15" t="s">
        <v>12</v>
      </c>
      <c r="C526" s="11" t="s">
        <v>2101</v>
      </c>
      <c r="D526" s="15" t="s">
        <v>2104</v>
      </c>
      <c r="E526" s="56">
        <v>2007.09</v>
      </c>
      <c r="F526" s="16" t="s">
        <v>342</v>
      </c>
      <c r="G526" s="17">
        <v>4042</v>
      </c>
      <c r="H526" s="17">
        <v>5393</v>
      </c>
      <c r="I526" s="52" t="s">
        <v>2</v>
      </c>
      <c r="J526" s="52" t="s">
        <v>50</v>
      </c>
      <c r="K526" s="10"/>
      <c r="L526" s="3"/>
    </row>
    <row r="527" spans="1:12" s="60" customFormat="1" x14ac:dyDescent="0.2">
      <c r="A527" s="59">
        <f t="shared" si="11"/>
        <v>519</v>
      </c>
      <c r="B527" s="15" t="s">
        <v>1399</v>
      </c>
      <c r="C527" s="11" t="s">
        <v>2101</v>
      </c>
      <c r="D527" s="15" t="s">
        <v>2104</v>
      </c>
      <c r="E527" s="56">
        <v>2007.11</v>
      </c>
      <c r="F527" s="16" t="s">
        <v>342</v>
      </c>
      <c r="G527" s="17">
        <v>6533</v>
      </c>
      <c r="H527" s="17">
        <v>8999</v>
      </c>
      <c r="I527" s="18" t="s">
        <v>2</v>
      </c>
      <c r="J527" s="52" t="s">
        <v>50</v>
      </c>
      <c r="K527" s="10"/>
      <c r="L527" s="3"/>
    </row>
    <row r="528" spans="1:12" s="60" customFormat="1" x14ac:dyDescent="0.2">
      <c r="A528" s="59">
        <f t="shared" si="11"/>
        <v>520</v>
      </c>
      <c r="B528" s="15" t="s">
        <v>1339</v>
      </c>
      <c r="C528" s="11" t="s">
        <v>2101</v>
      </c>
      <c r="D528" s="15" t="s">
        <v>2130</v>
      </c>
      <c r="E528" s="56">
        <v>2007.12</v>
      </c>
      <c r="F528" s="16" t="s">
        <v>488</v>
      </c>
      <c r="G528" s="17">
        <v>856</v>
      </c>
      <c r="H528" s="17">
        <v>1113</v>
      </c>
      <c r="I528" s="18" t="s">
        <v>4</v>
      </c>
      <c r="J528" s="52" t="s">
        <v>50</v>
      </c>
      <c r="K528" s="10"/>
      <c r="L528" s="3"/>
    </row>
    <row r="529" spans="1:12" s="60" customFormat="1" x14ac:dyDescent="0.2">
      <c r="A529" s="59">
        <f t="shared" si="11"/>
        <v>521</v>
      </c>
      <c r="B529" s="11" t="s">
        <v>1400</v>
      </c>
      <c r="C529" s="11" t="s">
        <v>2101</v>
      </c>
      <c r="D529" s="15" t="s">
        <v>2130</v>
      </c>
      <c r="E529" s="56">
        <v>2008.01</v>
      </c>
      <c r="F529" s="16" t="s">
        <v>342</v>
      </c>
      <c r="G529" s="17">
        <v>1449</v>
      </c>
      <c r="H529" s="17">
        <v>2200</v>
      </c>
      <c r="I529" s="18" t="s">
        <v>2</v>
      </c>
      <c r="J529" s="52" t="s">
        <v>50</v>
      </c>
      <c r="K529" s="10"/>
      <c r="L529" s="3"/>
    </row>
    <row r="530" spans="1:12" s="60" customFormat="1" x14ac:dyDescent="0.2">
      <c r="A530" s="59">
        <f t="shared" si="11"/>
        <v>522</v>
      </c>
      <c r="B530" s="11" t="s">
        <v>1401</v>
      </c>
      <c r="C530" s="11" t="s">
        <v>2101</v>
      </c>
      <c r="D530" s="15" t="s">
        <v>2132</v>
      </c>
      <c r="E530" s="56">
        <v>2008.04</v>
      </c>
      <c r="F530" s="16" t="s">
        <v>342</v>
      </c>
      <c r="G530" s="17">
        <v>2930</v>
      </c>
      <c r="H530" s="17">
        <v>4108</v>
      </c>
      <c r="I530" s="18" t="s">
        <v>4</v>
      </c>
      <c r="J530" s="52" t="s">
        <v>50</v>
      </c>
      <c r="K530" s="10"/>
      <c r="L530" s="3"/>
    </row>
    <row r="531" spans="1:12" s="60" customFormat="1" x14ac:dyDescent="0.2">
      <c r="A531" s="59">
        <f t="shared" si="11"/>
        <v>523</v>
      </c>
      <c r="B531" s="11" t="s">
        <v>1402</v>
      </c>
      <c r="C531" s="11" t="s">
        <v>2101</v>
      </c>
      <c r="D531" s="15" t="s">
        <v>2104</v>
      </c>
      <c r="E531" s="56">
        <v>2008.12</v>
      </c>
      <c r="F531" s="16" t="s">
        <v>454</v>
      </c>
      <c r="G531" s="13">
        <v>1245</v>
      </c>
      <c r="H531" s="13">
        <v>2148</v>
      </c>
      <c r="I531" s="18" t="s">
        <v>2135</v>
      </c>
      <c r="J531" s="46" t="s">
        <v>50</v>
      </c>
      <c r="K531" s="8"/>
      <c r="L531" s="3"/>
    </row>
    <row r="532" spans="1:12" s="60" customFormat="1" x14ac:dyDescent="0.2">
      <c r="A532" s="59">
        <f t="shared" si="11"/>
        <v>524</v>
      </c>
      <c r="B532" s="11" t="s">
        <v>1403</v>
      </c>
      <c r="C532" s="11" t="s">
        <v>2101</v>
      </c>
      <c r="D532" s="15" t="s">
        <v>2104</v>
      </c>
      <c r="E532" s="56">
        <v>2008.12</v>
      </c>
      <c r="F532" s="16" t="s">
        <v>183</v>
      </c>
      <c r="G532" s="17">
        <v>6068</v>
      </c>
      <c r="H532" s="17">
        <v>7882</v>
      </c>
      <c r="I532" s="18" t="s">
        <v>2137</v>
      </c>
      <c r="J532" s="52" t="s">
        <v>50</v>
      </c>
      <c r="K532" s="8"/>
    </row>
    <row r="533" spans="1:12" s="60" customFormat="1" x14ac:dyDescent="0.2">
      <c r="A533" s="59">
        <f t="shared" si="11"/>
        <v>525</v>
      </c>
      <c r="B533" s="11" t="s">
        <v>1404</v>
      </c>
      <c r="C533" s="11" t="s">
        <v>2101</v>
      </c>
      <c r="D533" s="15" t="s">
        <v>2132</v>
      </c>
      <c r="E533" s="55">
        <v>2009.01</v>
      </c>
      <c r="F533" s="12" t="s">
        <v>342</v>
      </c>
      <c r="G533" s="13">
        <v>2769</v>
      </c>
      <c r="H533" s="13">
        <v>5657</v>
      </c>
      <c r="I533" s="46" t="s">
        <v>4</v>
      </c>
      <c r="J533" s="46" t="s">
        <v>50</v>
      </c>
      <c r="K533" s="8"/>
    </row>
    <row r="534" spans="1:12" s="60" customFormat="1" x14ac:dyDescent="0.2">
      <c r="A534" s="59">
        <f t="shared" si="11"/>
        <v>526</v>
      </c>
      <c r="B534" s="11" t="s">
        <v>1405</v>
      </c>
      <c r="C534" s="11" t="s">
        <v>2101</v>
      </c>
      <c r="D534" s="15" t="s">
        <v>2120</v>
      </c>
      <c r="E534" s="55">
        <v>2009.03</v>
      </c>
      <c r="F534" s="12" t="s">
        <v>342</v>
      </c>
      <c r="G534" s="13">
        <v>4293</v>
      </c>
      <c r="H534" s="13">
        <v>8747</v>
      </c>
      <c r="I534" s="46" t="s">
        <v>2</v>
      </c>
      <c r="J534" s="46" t="s">
        <v>50</v>
      </c>
      <c r="K534" s="8"/>
    </row>
    <row r="535" spans="1:12" s="60" customFormat="1" x14ac:dyDescent="0.2">
      <c r="A535" s="59">
        <f t="shared" si="11"/>
        <v>527</v>
      </c>
      <c r="B535" s="11" t="s">
        <v>1406</v>
      </c>
      <c r="C535" s="11" t="s">
        <v>2101</v>
      </c>
      <c r="D535" s="15" t="s">
        <v>2104</v>
      </c>
      <c r="E535" s="56">
        <v>2009.06</v>
      </c>
      <c r="F535" s="12" t="s">
        <v>462</v>
      </c>
      <c r="G535" s="13">
        <v>1982</v>
      </c>
      <c r="H535" s="13">
        <v>2426</v>
      </c>
      <c r="I535" s="46" t="s">
        <v>2</v>
      </c>
      <c r="J535" s="46" t="s">
        <v>50</v>
      </c>
      <c r="K535" s="8"/>
    </row>
    <row r="536" spans="1:12" s="60" customFormat="1" x14ac:dyDescent="0.2">
      <c r="A536" s="59">
        <f t="shared" si="11"/>
        <v>528</v>
      </c>
      <c r="B536" s="11" t="s">
        <v>1407</v>
      </c>
      <c r="C536" s="11" t="s">
        <v>2101</v>
      </c>
      <c r="D536" s="15" t="s">
        <v>2104</v>
      </c>
      <c r="E536" s="56">
        <v>2009.06</v>
      </c>
      <c r="F536" s="12" t="s">
        <v>463</v>
      </c>
      <c r="G536" s="13">
        <v>3445</v>
      </c>
      <c r="H536" s="13">
        <v>4812</v>
      </c>
      <c r="I536" s="46" t="s">
        <v>2</v>
      </c>
      <c r="J536" s="46" t="s">
        <v>50</v>
      </c>
      <c r="K536" s="8"/>
    </row>
    <row r="537" spans="1:12" s="60" customFormat="1" x14ac:dyDescent="0.2">
      <c r="A537" s="59">
        <f t="shared" si="11"/>
        <v>529</v>
      </c>
      <c r="B537" s="11" t="s">
        <v>1408</v>
      </c>
      <c r="C537" s="11" t="s">
        <v>2101</v>
      </c>
      <c r="D537" s="15" t="s">
        <v>2104</v>
      </c>
      <c r="E537" s="56">
        <v>2009.07</v>
      </c>
      <c r="F537" s="12" t="s">
        <v>464</v>
      </c>
      <c r="G537" s="13">
        <v>3100</v>
      </c>
      <c r="H537" s="13">
        <v>3587</v>
      </c>
      <c r="I537" s="18" t="s">
        <v>2135</v>
      </c>
      <c r="J537" s="46" t="s">
        <v>50</v>
      </c>
      <c r="K537" s="8"/>
    </row>
    <row r="538" spans="1:12" s="60" customFormat="1" x14ac:dyDescent="0.2">
      <c r="A538" s="59">
        <f t="shared" si="11"/>
        <v>530</v>
      </c>
      <c r="B538" s="11" t="s">
        <v>1409</v>
      </c>
      <c r="C538" s="11" t="s">
        <v>2101</v>
      </c>
      <c r="D538" s="15" t="s">
        <v>2104</v>
      </c>
      <c r="E538" s="56">
        <v>2009.09</v>
      </c>
      <c r="F538" s="12" t="s">
        <v>466</v>
      </c>
      <c r="G538" s="13">
        <v>3010</v>
      </c>
      <c r="H538" s="13">
        <v>3504</v>
      </c>
      <c r="I538" s="18" t="s">
        <v>2135</v>
      </c>
      <c r="J538" s="46" t="s">
        <v>50</v>
      </c>
      <c r="K538" s="8"/>
    </row>
    <row r="539" spans="1:12" s="60" customFormat="1" x14ac:dyDescent="0.2">
      <c r="A539" s="59">
        <f t="shared" si="11"/>
        <v>531</v>
      </c>
      <c r="B539" s="11" t="s">
        <v>1410</v>
      </c>
      <c r="C539" s="11" t="s">
        <v>2101</v>
      </c>
      <c r="D539" s="15" t="s">
        <v>2104</v>
      </c>
      <c r="E539" s="55" t="s">
        <v>2142</v>
      </c>
      <c r="F539" s="12" t="s">
        <v>468</v>
      </c>
      <c r="G539" s="13">
        <v>1641</v>
      </c>
      <c r="H539" s="13">
        <v>3634</v>
      </c>
      <c r="I539" s="46" t="s">
        <v>4</v>
      </c>
      <c r="J539" s="46" t="s">
        <v>50</v>
      </c>
      <c r="K539" s="8"/>
    </row>
    <row r="540" spans="1:12" s="60" customFormat="1" x14ac:dyDescent="0.2">
      <c r="A540" s="59">
        <f t="shared" si="11"/>
        <v>532</v>
      </c>
      <c r="B540" s="11" t="s">
        <v>1342</v>
      </c>
      <c r="C540" s="11" t="s">
        <v>2101</v>
      </c>
      <c r="D540" s="15" t="s">
        <v>2104</v>
      </c>
      <c r="E540" s="55">
        <v>2009.11</v>
      </c>
      <c r="F540" s="12" t="s">
        <v>247</v>
      </c>
      <c r="G540" s="13">
        <v>153</v>
      </c>
      <c r="H540" s="13">
        <v>191</v>
      </c>
      <c r="I540" s="14" t="s">
        <v>2</v>
      </c>
      <c r="J540" s="46" t="s">
        <v>50</v>
      </c>
      <c r="K540" s="8"/>
    </row>
    <row r="541" spans="1:12" s="60" customFormat="1" x14ac:dyDescent="0.2">
      <c r="A541" s="59">
        <f t="shared" si="11"/>
        <v>533</v>
      </c>
      <c r="B541" s="11" t="s">
        <v>1411</v>
      </c>
      <c r="C541" s="11" t="s">
        <v>2101</v>
      </c>
      <c r="D541" s="11" t="s">
        <v>2104</v>
      </c>
      <c r="E541" s="55">
        <v>2009.12</v>
      </c>
      <c r="F541" s="12" t="s">
        <v>334</v>
      </c>
      <c r="G541" s="13">
        <v>2518</v>
      </c>
      <c r="H541" s="13">
        <v>2616</v>
      </c>
      <c r="I541" s="14" t="s">
        <v>2</v>
      </c>
      <c r="J541" s="46" t="s">
        <v>50</v>
      </c>
      <c r="K541" s="8"/>
    </row>
    <row r="542" spans="1:12" s="60" customFormat="1" x14ac:dyDescent="0.2">
      <c r="A542" s="59">
        <f t="shared" si="11"/>
        <v>534</v>
      </c>
      <c r="B542" s="11" t="s">
        <v>1412</v>
      </c>
      <c r="C542" s="11" t="s">
        <v>2101</v>
      </c>
      <c r="D542" s="11" t="s">
        <v>2144</v>
      </c>
      <c r="E542" s="55">
        <v>2009.12</v>
      </c>
      <c r="F542" s="12" t="s">
        <v>402</v>
      </c>
      <c r="G542" s="13">
        <v>3372</v>
      </c>
      <c r="H542" s="13">
        <v>3462</v>
      </c>
      <c r="I542" s="14" t="s">
        <v>2</v>
      </c>
      <c r="J542" s="46" t="s">
        <v>50</v>
      </c>
      <c r="K542" s="8"/>
      <c r="L542" s="3"/>
    </row>
    <row r="543" spans="1:12" s="60" customFormat="1" x14ac:dyDescent="0.2">
      <c r="A543" s="59">
        <f t="shared" si="11"/>
        <v>535</v>
      </c>
      <c r="B543" s="11" t="s">
        <v>1344</v>
      </c>
      <c r="C543" s="11" t="s">
        <v>2101</v>
      </c>
      <c r="D543" s="15" t="s">
        <v>2104</v>
      </c>
      <c r="E543" s="55">
        <v>2010.01</v>
      </c>
      <c r="F543" s="12" t="s">
        <v>144</v>
      </c>
      <c r="G543" s="13">
        <v>206</v>
      </c>
      <c r="H543" s="13">
        <v>133</v>
      </c>
      <c r="I543" s="14" t="s">
        <v>2</v>
      </c>
      <c r="J543" s="46" t="s">
        <v>50</v>
      </c>
      <c r="K543" s="8"/>
      <c r="L543" s="3"/>
    </row>
    <row r="544" spans="1:12" s="60" customFormat="1" x14ac:dyDescent="0.2">
      <c r="A544" s="59">
        <f t="shared" si="11"/>
        <v>536</v>
      </c>
      <c r="B544" s="11" t="s">
        <v>1413</v>
      </c>
      <c r="C544" s="11" t="s">
        <v>2101</v>
      </c>
      <c r="D544" s="11" t="s">
        <v>2104</v>
      </c>
      <c r="E544" s="55">
        <v>2010.03</v>
      </c>
      <c r="F544" s="12" t="s">
        <v>472</v>
      </c>
      <c r="G544" s="13">
        <v>2933</v>
      </c>
      <c r="H544" s="13">
        <v>4605</v>
      </c>
      <c r="I544" s="46" t="s">
        <v>4</v>
      </c>
      <c r="J544" s="46" t="s">
        <v>50</v>
      </c>
      <c r="K544" s="8"/>
      <c r="L544" s="3"/>
    </row>
    <row r="545" spans="1:12" s="60" customFormat="1" x14ac:dyDescent="0.2">
      <c r="A545" s="59">
        <f t="shared" si="11"/>
        <v>537</v>
      </c>
      <c r="B545" s="11" t="s">
        <v>1414</v>
      </c>
      <c r="C545" s="11" t="s">
        <v>2101</v>
      </c>
      <c r="D545" s="11" t="s">
        <v>2104</v>
      </c>
      <c r="E545" s="55">
        <v>2010.04</v>
      </c>
      <c r="F545" s="12" t="s">
        <v>474</v>
      </c>
      <c r="G545" s="13">
        <v>3153</v>
      </c>
      <c r="H545" s="13">
        <v>5121</v>
      </c>
      <c r="I545" s="14" t="s">
        <v>2</v>
      </c>
      <c r="J545" s="46" t="s">
        <v>50</v>
      </c>
      <c r="K545" s="8"/>
      <c r="L545" s="3"/>
    </row>
    <row r="546" spans="1:12" s="60" customFormat="1" x14ac:dyDescent="0.2">
      <c r="A546" s="59">
        <f t="shared" si="11"/>
        <v>538</v>
      </c>
      <c r="B546" s="11" t="s">
        <v>1415</v>
      </c>
      <c r="C546" s="11" t="s">
        <v>2101</v>
      </c>
      <c r="D546" s="11" t="s">
        <v>2104</v>
      </c>
      <c r="E546" s="55">
        <v>2010.05</v>
      </c>
      <c r="F546" s="12" t="s">
        <v>245</v>
      </c>
      <c r="G546" s="13">
        <v>3777</v>
      </c>
      <c r="H546" s="13">
        <v>8536</v>
      </c>
      <c r="I546" s="14" t="s">
        <v>2</v>
      </c>
      <c r="J546" s="46" t="s">
        <v>50</v>
      </c>
      <c r="K546" s="8"/>
      <c r="L546" s="73"/>
    </row>
    <row r="547" spans="1:12" s="60" customFormat="1" x14ac:dyDescent="0.2">
      <c r="A547" s="59">
        <f t="shared" si="11"/>
        <v>539</v>
      </c>
      <c r="B547" s="11" t="s">
        <v>38</v>
      </c>
      <c r="C547" s="11" t="s">
        <v>2101</v>
      </c>
      <c r="D547" s="15" t="s">
        <v>2104</v>
      </c>
      <c r="E547" s="56">
        <v>2010.08</v>
      </c>
      <c r="F547" s="12" t="s">
        <v>424</v>
      </c>
      <c r="G547" s="13">
        <v>3512</v>
      </c>
      <c r="H547" s="13">
        <v>3748</v>
      </c>
      <c r="I547" s="14" t="s">
        <v>2</v>
      </c>
      <c r="J547" s="46" t="s">
        <v>50</v>
      </c>
      <c r="K547" s="8"/>
      <c r="L547" s="73"/>
    </row>
    <row r="548" spans="1:12" s="60" customFormat="1" x14ac:dyDescent="0.2">
      <c r="A548" s="59">
        <f t="shared" si="11"/>
        <v>540</v>
      </c>
      <c r="B548" s="11" t="s">
        <v>502</v>
      </c>
      <c r="C548" s="11" t="s">
        <v>2101</v>
      </c>
      <c r="D548" s="15" t="s">
        <v>2104</v>
      </c>
      <c r="E548" s="56">
        <v>2010.08</v>
      </c>
      <c r="F548" s="12" t="s">
        <v>402</v>
      </c>
      <c r="G548" s="13">
        <v>3282</v>
      </c>
      <c r="H548" s="13">
        <v>5046</v>
      </c>
      <c r="I548" s="14" t="s">
        <v>2</v>
      </c>
      <c r="J548" s="46" t="s">
        <v>50</v>
      </c>
      <c r="K548" s="8"/>
      <c r="L548" s="73"/>
    </row>
    <row r="549" spans="1:12" s="60" customFormat="1" x14ac:dyDescent="0.2">
      <c r="A549" s="59">
        <f t="shared" si="11"/>
        <v>541</v>
      </c>
      <c r="B549" s="11" t="s">
        <v>1416</v>
      </c>
      <c r="C549" s="11" t="s">
        <v>2101</v>
      </c>
      <c r="D549" s="15" t="s">
        <v>2104</v>
      </c>
      <c r="E549" s="56">
        <v>2010.09</v>
      </c>
      <c r="F549" s="12" t="s">
        <v>427</v>
      </c>
      <c r="G549" s="13">
        <v>4316</v>
      </c>
      <c r="H549" s="13">
        <v>6603</v>
      </c>
      <c r="I549" s="14" t="s">
        <v>2</v>
      </c>
      <c r="J549" s="46" t="s">
        <v>50</v>
      </c>
      <c r="K549" s="39"/>
    </row>
    <row r="550" spans="1:12" s="60" customFormat="1" x14ac:dyDescent="0.2">
      <c r="A550" s="59">
        <f t="shared" si="11"/>
        <v>542</v>
      </c>
      <c r="B550" s="11" t="s">
        <v>1417</v>
      </c>
      <c r="C550" s="11" t="s">
        <v>2101</v>
      </c>
      <c r="D550" s="15" t="s">
        <v>2104</v>
      </c>
      <c r="E550" s="56">
        <v>2010.09</v>
      </c>
      <c r="F550" s="12" t="s">
        <v>342</v>
      </c>
      <c r="G550" s="13">
        <v>794</v>
      </c>
      <c r="H550" s="13">
        <v>1291</v>
      </c>
      <c r="I550" s="46" t="s">
        <v>4</v>
      </c>
      <c r="J550" s="58" t="s">
        <v>50</v>
      </c>
      <c r="K550" s="39"/>
    </row>
    <row r="551" spans="1:12" s="60" customFormat="1" x14ac:dyDescent="0.2">
      <c r="A551" s="59">
        <f t="shared" si="11"/>
        <v>543</v>
      </c>
      <c r="B551" s="11" t="s">
        <v>63</v>
      </c>
      <c r="C551" s="11" t="s">
        <v>2101</v>
      </c>
      <c r="D551" s="15" t="s">
        <v>2104</v>
      </c>
      <c r="E551" s="56">
        <v>2010.09</v>
      </c>
      <c r="F551" s="12" t="s">
        <v>431</v>
      </c>
      <c r="G551" s="13">
        <v>3153</v>
      </c>
      <c r="H551" s="13">
        <v>2861</v>
      </c>
      <c r="I551" s="14" t="s">
        <v>2</v>
      </c>
      <c r="J551" s="46" t="s">
        <v>50</v>
      </c>
      <c r="K551" s="39"/>
    </row>
    <row r="552" spans="1:12" s="60" customFormat="1" x14ac:dyDescent="0.2">
      <c r="A552" s="59">
        <f t="shared" si="11"/>
        <v>544</v>
      </c>
      <c r="B552" s="11" t="s">
        <v>1418</v>
      </c>
      <c r="C552" s="11" t="s">
        <v>2101</v>
      </c>
      <c r="D552" s="15" t="s">
        <v>2104</v>
      </c>
      <c r="E552" s="56">
        <v>2010.09</v>
      </c>
      <c r="F552" s="12" t="s">
        <v>432</v>
      </c>
      <c r="G552" s="13">
        <v>3067</v>
      </c>
      <c r="H552" s="13">
        <v>5173</v>
      </c>
      <c r="I552" s="14" t="s">
        <v>2</v>
      </c>
      <c r="J552" s="46" t="s">
        <v>50</v>
      </c>
      <c r="K552" s="39"/>
    </row>
    <row r="553" spans="1:12" s="60" customFormat="1" x14ac:dyDescent="0.2">
      <c r="A553" s="59">
        <f t="shared" si="11"/>
        <v>545</v>
      </c>
      <c r="B553" s="11" t="s">
        <v>64</v>
      </c>
      <c r="C553" s="11" t="s">
        <v>2101</v>
      </c>
      <c r="D553" s="15" t="s">
        <v>2148</v>
      </c>
      <c r="E553" s="56" t="s">
        <v>2149</v>
      </c>
      <c r="F553" s="12" t="s">
        <v>433</v>
      </c>
      <c r="G553" s="13">
        <v>3282</v>
      </c>
      <c r="H553" s="13">
        <v>4926</v>
      </c>
      <c r="I553" s="14" t="s">
        <v>2</v>
      </c>
      <c r="J553" s="46" t="s">
        <v>50</v>
      </c>
      <c r="K553" s="39"/>
    </row>
    <row r="554" spans="1:12" s="60" customFormat="1" x14ac:dyDescent="0.2">
      <c r="A554" s="59">
        <f t="shared" si="11"/>
        <v>546</v>
      </c>
      <c r="B554" s="11" t="s">
        <v>1346</v>
      </c>
      <c r="C554" s="11" t="s">
        <v>2101</v>
      </c>
      <c r="D554" s="15" t="s">
        <v>2104</v>
      </c>
      <c r="E554" s="56">
        <v>2010.11</v>
      </c>
      <c r="F554" s="12" t="s">
        <v>435</v>
      </c>
      <c r="G554" s="13">
        <v>153</v>
      </c>
      <c r="H554" s="13">
        <v>250</v>
      </c>
      <c r="I554" s="58" t="s">
        <v>2135</v>
      </c>
      <c r="J554" s="58" t="s">
        <v>50</v>
      </c>
      <c r="K554" s="39"/>
    </row>
    <row r="555" spans="1:12" s="60" customFormat="1" x14ac:dyDescent="0.2">
      <c r="A555" s="59">
        <f t="shared" si="11"/>
        <v>547</v>
      </c>
      <c r="B555" s="11" t="s">
        <v>1419</v>
      </c>
      <c r="C555" s="11" t="s">
        <v>2101</v>
      </c>
      <c r="D555" s="15" t="s">
        <v>2153</v>
      </c>
      <c r="E555" s="56">
        <v>2010.11</v>
      </c>
      <c r="F555" s="12" t="s">
        <v>155</v>
      </c>
      <c r="G555" s="13">
        <v>3667</v>
      </c>
      <c r="H555" s="13">
        <v>7351</v>
      </c>
      <c r="I555" s="46" t="s">
        <v>4</v>
      </c>
      <c r="J555" s="58" t="s">
        <v>50</v>
      </c>
      <c r="K555" s="39"/>
    </row>
    <row r="556" spans="1:12" s="60" customFormat="1" x14ac:dyDescent="0.2">
      <c r="A556" s="59">
        <f t="shared" si="11"/>
        <v>548</v>
      </c>
      <c r="B556" s="11" t="s">
        <v>1420</v>
      </c>
      <c r="C556" s="11" t="s">
        <v>2101</v>
      </c>
      <c r="D556" s="15" t="s">
        <v>2104</v>
      </c>
      <c r="E556" s="56">
        <v>2010.12</v>
      </c>
      <c r="F556" s="12" t="s">
        <v>439</v>
      </c>
      <c r="G556" s="13">
        <v>1881</v>
      </c>
      <c r="H556" s="13">
        <v>1626</v>
      </c>
      <c r="I556" s="58" t="s">
        <v>2</v>
      </c>
      <c r="J556" s="58" t="s">
        <v>50</v>
      </c>
      <c r="K556" s="39"/>
      <c r="L556" s="3"/>
    </row>
    <row r="557" spans="1:12" s="60" customFormat="1" x14ac:dyDescent="0.2">
      <c r="A557" s="59">
        <f t="shared" si="11"/>
        <v>549</v>
      </c>
      <c r="B557" s="11" t="s">
        <v>1421</v>
      </c>
      <c r="C557" s="11" t="s">
        <v>2101</v>
      </c>
      <c r="D557" s="15" t="s">
        <v>2104</v>
      </c>
      <c r="E557" s="56">
        <v>2011.03</v>
      </c>
      <c r="F557" s="12" t="s">
        <v>442</v>
      </c>
      <c r="G557" s="13">
        <v>3415</v>
      </c>
      <c r="H557" s="13">
        <v>9173</v>
      </c>
      <c r="I557" s="14" t="s">
        <v>2</v>
      </c>
      <c r="J557" s="46" t="s">
        <v>50</v>
      </c>
      <c r="K557" s="39"/>
      <c r="L557" s="3"/>
    </row>
    <row r="558" spans="1:12" s="60" customFormat="1" x14ac:dyDescent="0.2">
      <c r="A558" s="59">
        <f t="shared" si="11"/>
        <v>550</v>
      </c>
      <c r="B558" s="11" t="s">
        <v>1422</v>
      </c>
      <c r="C558" s="11" t="s">
        <v>2101</v>
      </c>
      <c r="D558" s="15" t="s">
        <v>2104</v>
      </c>
      <c r="E558" s="56">
        <v>2011.04</v>
      </c>
      <c r="F558" s="12" t="s">
        <v>490</v>
      </c>
      <c r="G558" s="13">
        <v>2783</v>
      </c>
      <c r="H558" s="13">
        <v>2731</v>
      </c>
      <c r="I558" s="14" t="s">
        <v>2</v>
      </c>
      <c r="J558" s="46" t="s">
        <v>50</v>
      </c>
      <c r="K558" s="8"/>
      <c r="L558" s="3"/>
    </row>
    <row r="559" spans="1:12" s="60" customFormat="1" x14ac:dyDescent="0.2">
      <c r="A559" s="59">
        <f t="shared" si="11"/>
        <v>551</v>
      </c>
      <c r="B559" s="11" t="s">
        <v>1347</v>
      </c>
      <c r="C559" s="11" t="s">
        <v>2101</v>
      </c>
      <c r="D559" s="15" t="s">
        <v>2104</v>
      </c>
      <c r="E559" s="56">
        <v>2011.06</v>
      </c>
      <c r="F559" s="12" t="s">
        <v>244</v>
      </c>
      <c r="G559" s="13">
        <v>16365</v>
      </c>
      <c r="H559" s="13">
        <v>38530</v>
      </c>
      <c r="I559" s="14" t="s">
        <v>2</v>
      </c>
      <c r="J559" s="46" t="s">
        <v>50</v>
      </c>
      <c r="K559" s="8"/>
      <c r="L559" s="3"/>
    </row>
    <row r="560" spans="1:12" s="60" customFormat="1" x14ac:dyDescent="0.2">
      <c r="A560" s="59">
        <f t="shared" si="11"/>
        <v>552</v>
      </c>
      <c r="B560" s="11" t="s">
        <v>1423</v>
      </c>
      <c r="C560" s="11" t="s">
        <v>2101</v>
      </c>
      <c r="D560" s="15" t="s">
        <v>2155</v>
      </c>
      <c r="E560" s="56">
        <v>2011.06</v>
      </c>
      <c r="F560" s="12" t="s">
        <v>449</v>
      </c>
      <c r="G560" s="13">
        <v>2554</v>
      </c>
      <c r="H560" s="13">
        <v>3326</v>
      </c>
      <c r="I560" s="14" t="s">
        <v>2</v>
      </c>
      <c r="J560" s="46" t="s">
        <v>50</v>
      </c>
      <c r="K560" s="8"/>
      <c r="L560" s="3"/>
    </row>
    <row r="561" spans="1:12" s="60" customFormat="1" x14ac:dyDescent="0.2">
      <c r="A561" s="59">
        <f t="shared" si="11"/>
        <v>553</v>
      </c>
      <c r="B561" s="11" t="s">
        <v>1424</v>
      </c>
      <c r="C561" s="11" t="s">
        <v>2101</v>
      </c>
      <c r="D561" s="15" t="s">
        <v>2104</v>
      </c>
      <c r="E561" s="56">
        <v>2011.06</v>
      </c>
      <c r="F561" s="12" t="s">
        <v>451</v>
      </c>
      <c r="G561" s="13">
        <v>2423</v>
      </c>
      <c r="H561" s="13">
        <v>2269</v>
      </c>
      <c r="I561" s="14" t="s">
        <v>2</v>
      </c>
      <c r="J561" s="46" t="s">
        <v>50</v>
      </c>
      <c r="K561" s="8"/>
      <c r="L561" s="3"/>
    </row>
    <row r="562" spans="1:12" s="60" customFormat="1" x14ac:dyDescent="0.2">
      <c r="A562" s="59">
        <f t="shared" si="11"/>
        <v>554</v>
      </c>
      <c r="B562" s="11" t="s">
        <v>1554</v>
      </c>
      <c r="C562" s="11" t="s">
        <v>2101</v>
      </c>
      <c r="D562" s="15" t="s">
        <v>2104</v>
      </c>
      <c r="E562" s="56">
        <v>2011.06</v>
      </c>
      <c r="F562" s="12" t="s">
        <v>450</v>
      </c>
      <c r="G562" s="13">
        <v>1452</v>
      </c>
      <c r="H562" s="13">
        <v>3095</v>
      </c>
      <c r="I562" s="46" t="s">
        <v>4</v>
      </c>
      <c r="J562" s="46" t="s">
        <v>50</v>
      </c>
      <c r="K562" s="8"/>
    </row>
    <row r="563" spans="1:12" s="60" customFormat="1" x14ac:dyDescent="0.2">
      <c r="A563" s="59">
        <f t="shared" si="11"/>
        <v>555</v>
      </c>
      <c r="B563" s="11" t="s">
        <v>1348</v>
      </c>
      <c r="C563" s="11" t="s">
        <v>2101</v>
      </c>
      <c r="D563" s="15" t="s">
        <v>2104</v>
      </c>
      <c r="E563" s="56">
        <v>2011.07</v>
      </c>
      <c r="F563" s="12" t="s">
        <v>144</v>
      </c>
      <c r="G563" s="13">
        <v>166</v>
      </c>
      <c r="H563" s="13">
        <v>302</v>
      </c>
      <c r="I563" s="14" t="s">
        <v>2135</v>
      </c>
      <c r="J563" s="46" t="s">
        <v>50</v>
      </c>
      <c r="K563" s="8"/>
    </row>
    <row r="564" spans="1:12" s="60" customFormat="1" x14ac:dyDescent="0.2">
      <c r="A564" s="59">
        <f t="shared" si="11"/>
        <v>556</v>
      </c>
      <c r="B564" s="11" t="s">
        <v>2159</v>
      </c>
      <c r="C564" s="11" t="s">
        <v>2101</v>
      </c>
      <c r="D564" s="15" t="s">
        <v>2104</v>
      </c>
      <c r="E564" s="56">
        <v>2011.08</v>
      </c>
      <c r="F564" s="12" t="s">
        <v>381</v>
      </c>
      <c r="G564" s="13">
        <v>4880</v>
      </c>
      <c r="H564" s="13">
        <v>7535</v>
      </c>
      <c r="I564" s="14" t="s">
        <v>2135</v>
      </c>
      <c r="J564" s="46" t="s">
        <v>50</v>
      </c>
      <c r="K564" s="8"/>
      <c r="L564" s="3"/>
    </row>
    <row r="565" spans="1:12" s="60" customFormat="1" x14ac:dyDescent="0.2">
      <c r="A565" s="59">
        <f t="shared" si="11"/>
        <v>557</v>
      </c>
      <c r="B565" s="11" t="s">
        <v>2163</v>
      </c>
      <c r="C565" s="11" t="s">
        <v>2101</v>
      </c>
      <c r="D565" s="15" t="s">
        <v>2104</v>
      </c>
      <c r="E565" s="56">
        <v>2011.09</v>
      </c>
      <c r="F565" s="12" t="s">
        <v>361</v>
      </c>
      <c r="G565" s="13">
        <v>3304</v>
      </c>
      <c r="H565" s="13">
        <v>7429</v>
      </c>
      <c r="I565" s="14" t="s">
        <v>2135</v>
      </c>
      <c r="J565" s="46" t="s">
        <v>50</v>
      </c>
      <c r="K565" s="8"/>
      <c r="L565" s="3"/>
    </row>
    <row r="566" spans="1:12" s="60" customFormat="1" x14ac:dyDescent="0.2">
      <c r="A566" s="59">
        <f t="shared" si="11"/>
        <v>558</v>
      </c>
      <c r="B566" s="11" t="s">
        <v>2164</v>
      </c>
      <c r="C566" s="11" t="s">
        <v>2101</v>
      </c>
      <c r="D566" s="15" t="s">
        <v>2104</v>
      </c>
      <c r="E566" s="56">
        <v>2011.09</v>
      </c>
      <c r="F566" s="12" t="s">
        <v>2165</v>
      </c>
      <c r="G566" s="13">
        <v>1661</v>
      </c>
      <c r="H566" s="13">
        <v>2654</v>
      </c>
      <c r="I566" s="14" t="s">
        <v>2135</v>
      </c>
      <c r="J566" s="46" t="s">
        <v>50</v>
      </c>
      <c r="K566" s="8"/>
      <c r="L566" s="3"/>
    </row>
    <row r="567" spans="1:12" s="60" customFormat="1" x14ac:dyDescent="0.2">
      <c r="A567" s="59">
        <f t="shared" si="11"/>
        <v>559</v>
      </c>
      <c r="B567" s="11" t="s">
        <v>1425</v>
      </c>
      <c r="C567" s="11" t="s">
        <v>2101</v>
      </c>
      <c r="D567" s="15" t="s">
        <v>2104</v>
      </c>
      <c r="E567" s="56" t="s">
        <v>2169</v>
      </c>
      <c r="F567" s="12" t="s">
        <v>385</v>
      </c>
      <c r="G567" s="13">
        <v>2677</v>
      </c>
      <c r="H567" s="13">
        <v>3379</v>
      </c>
      <c r="I567" s="14" t="s">
        <v>2135</v>
      </c>
      <c r="J567" s="46" t="s">
        <v>50</v>
      </c>
      <c r="K567" s="8"/>
    </row>
    <row r="568" spans="1:12" s="60" customFormat="1" x14ac:dyDescent="0.2">
      <c r="A568" s="59">
        <f t="shared" si="11"/>
        <v>560</v>
      </c>
      <c r="B568" s="11" t="s">
        <v>45</v>
      </c>
      <c r="C568" s="11" t="s">
        <v>2101</v>
      </c>
      <c r="D568" s="15" t="s">
        <v>2120</v>
      </c>
      <c r="E568" s="56">
        <v>2011.12</v>
      </c>
      <c r="F568" s="12" t="s">
        <v>396</v>
      </c>
      <c r="G568" s="13">
        <v>2895</v>
      </c>
      <c r="H568" s="13">
        <v>5339</v>
      </c>
      <c r="I568" s="14" t="s">
        <v>2135</v>
      </c>
      <c r="J568" s="46" t="s">
        <v>50</v>
      </c>
      <c r="K568" s="8"/>
    </row>
    <row r="569" spans="1:12" s="60" customFormat="1" x14ac:dyDescent="0.2">
      <c r="A569" s="59">
        <f t="shared" si="11"/>
        <v>561</v>
      </c>
      <c r="B569" s="11" t="s">
        <v>1426</v>
      </c>
      <c r="C569" s="11" t="s">
        <v>2101</v>
      </c>
      <c r="D569" s="15" t="s">
        <v>2132</v>
      </c>
      <c r="E569" s="56">
        <v>2012.02</v>
      </c>
      <c r="F569" s="12" t="s">
        <v>334</v>
      </c>
      <c r="G569" s="13">
        <v>2724</v>
      </c>
      <c r="H569" s="13">
        <v>3119</v>
      </c>
      <c r="I569" s="14" t="s">
        <v>2135</v>
      </c>
      <c r="J569" s="46" t="s">
        <v>50</v>
      </c>
      <c r="K569" s="8"/>
    </row>
    <row r="570" spans="1:12" s="60" customFormat="1" x14ac:dyDescent="0.2">
      <c r="A570" s="59">
        <f t="shared" si="11"/>
        <v>562</v>
      </c>
      <c r="B570" s="11" t="s">
        <v>1427</v>
      </c>
      <c r="C570" s="11" t="s">
        <v>2101</v>
      </c>
      <c r="D570" s="15" t="s">
        <v>2104</v>
      </c>
      <c r="E570" s="56">
        <v>2012.02</v>
      </c>
      <c r="F570" s="12" t="s">
        <v>366</v>
      </c>
      <c r="G570" s="13">
        <v>1845</v>
      </c>
      <c r="H570" s="13">
        <v>2061</v>
      </c>
      <c r="I570" s="14" t="s">
        <v>2135</v>
      </c>
      <c r="J570" s="46" t="s">
        <v>50</v>
      </c>
      <c r="K570" s="8"/>
    </row>
    <row r="571" spans="1:12" s="60" customFormat="1" x14ac:dyDescent="0.2">
      <c r="A571" s="59">
        <f t="shared" si="11"/>
        <v>563</v>
      </c>
      <c r="B571" s="11" t="s">
        <v>1428</v>
      </c>
      <c r="C571" s="11" t="s">
        <v>2101</v>
      </c>
      <c r="D571" s="15" t="s">
        <v>2184</v>
      </c>
      <c r="E571" s="56">
        <v>2012.03</v>
      </c>
      <c r="F571" s="12" t="s">
        <v>404</v>
      </c>
      <c r="G571" s="13">
        <v>2492</v>
      </c>
      <c r="H571" s="13">
        <v>4051</v>
      </c>
      <c r="I571" s="14" t="s">
        <v>2135</v>
      </c>
      <c r="J571" s="46" t="s">
        <v>50</v>
      </c>
      <c r="K571" s="8"/>
    </row>
    <row r="572" spans="1:12" s="60" customFormat="1" x14ac:dyDescent="0.2">
      <c r="A572" s="59">
        <f t="shared" si="11"/>
        <v>564</v>
      </c>
      <c r="B572" s="11" t="s">
        <v>1429</v>
      </c>
      <c r="C572" s="11" t="s">
        <v>2101</v>
      </c>
      <c r="D572" s="15" t="s">
        <v>2104</v>
      </c>
      <c r="E572" s="56">
        <v>2012.03</v>
      </c>
      <c r="F572" s="12" t="s">
        <v>107</v>
      </c>
      <c r="G572" s="13">
        <v>4761</v>
      </c>
      <c r="H572" s="13">
        <v>6517</v>
      </c>
      <c r="I572" s="14" t="s">
        <v>2185</v>
      </c>
      <c r="J572" s="46" t="s">
        <v>50</v>
      </c>
      <c r="K572" s="8"/>
    </row>
    <row r="573" spans="1:12" s="60" customFormat="1" x14ac:dyDescent="0.2">
      <c r="A573" s="59">
        <f t="shared" si="11"/>
        <v>565</v>
      </c>
      <c r="B573" s="11" t="s">
        <v>1430</v>
      </c>
      <c r="C573" s="11" t="s">
        <v>2101</v>
      </c>
      <c r="D573" s="15" t="s">
        <v>2104</v>
      </c>
      <c r="E573" s="56">
        <v>2012.03</v>
      </c>
      <c r="F573" s="12" t="s">
        <v>405</v>
      </c>
      <c r="G573" s="13">
        <v>2891</v>
      </c>
      <c r="H573" s="13">
        <v>2983</v>
      </c>
      <c r="I573" s="14" t="s">
        <v>2135</v>
      </c>
      <c r="J573" s="46" t="s">
        <v>50</v>
      </c>
      <c r="K573" s="8"/>
    </row>
    <row r="574" spans="1:12" s="60" customFormat="1" x14ac:dyDescent="0.2">
      <c r="A574" s="59">
        <f t="shared" si="11"/>
        <v>566</v>
      </c>
      <c r="B574" s="11" t="s">
        <v>1431</v>
      </c>
      <c r="C574" s="11" t="s">
        <v>2101</v>
      </c>
      <c r="D574" s="15" t="s">
        <v>2104</v>
      </c>
      <c r="E574" s="55">
        <v>2012.06</v>
      </c>
      <c r="F574" s="12" t="s">
        <v>413</v>
      </c>
      <c r="G574" s="13">
        <v>2710</v>
      </c>
      <c r="H574" s="13">
        <v>5180</v>
      </c>
      <c r="I574" s="14" t="s">
        <v>2</v>
      </c>
      <c r="J574" s="46" t="s">
        <v>50</v>
      </c>
      <c r="K574" s="8"/>
    </row>
    <row r="575" spans="1:12" s="60" customFormat="1" x14ac:dyDescent="0.2">
      <c r="A575" s="59">
        <f t="shared" si="11"/>
        <v>567</v>
      </c>
      <c r="B575" s="11" t="s">
        <v>1432</v>
      </c>
      <c r="C575" s="11" t="s">
        <v>2101</v>
      </c>
      <c r="D575" s="15" t="s">
        <v>2104</v>
      </c>
      <c r="E575" s="55">
        <v>2012.06</v>
      </c>
      <c r="F575" s="12" t="s">
        <v>415</v>
      </c>
      <c r="G575" s="13">
        <v>2625</v>
      </c>
      <c r="H575" s="13">
        <v>3407</v>
      </c>
      <c r="I575" s="14" t="s">
        <v>2</v>
      </c>
      <c r="J575" s="46" t="s">
        <v>50</v>
      </c>
      <c r="K575" s="8"/>
    </row>
    <row r="576" spans="1:12" s="60" customFormat="1" x14ac:dyDescent="0.2">
      <c r="A576" s="59">
        <f t="shared" si="11"/>
        <v>568</v>
      </c>
      <c r="B576" s="11" t="s">
        <v>1433</v>
      </c>
      <c r="C576" s="11" t="s">
        <v>2101</v>
      </c>
      <c r="D576" s="15" t="s">
        <v>2104</v>
      </c>
      <c r="E576" s="55">
        <v>2012.06</v>
      </c>
      <c r="F576" s="12" t="s">
        <v>375</v>
      </c>
      <c r="G576" s="13">
        <v>3036</v>
      </c>
      <c r="H576" s="13">
        <v>2917</v>
      </c>
      <c r="I576" s="14" t="s">
        <v>2</v>
      </c>
      <c r="J576" s="46" t="s">
        <v>50</v>
      </c>
      <c r="K576" s="8"/>
    </row>
    <row r="577" spans="1:12" s="60" customFormat="1" x14ac:dyDescent="0.2">
      <c r="A577" s="59">
        <f t="shared" ref="A577:A640" si="12">ROW()-8</f>
        <v>569</v>
      </c>
      <c r="B577" s="11" t="s">
        <v>1434</v>
      </c>
      <c r="C577" s="11" t="s">
        <v>2101</v>
      </c>
      <c r="D577" s="15" t="s">
        <v>2192</v>
      </c>
      <c r="E577" s="55">
        <v>2012.07</v>
      </c>
      <c r="F577" s="12" t="s">
        <v>97</v>
      </c>
      <c r="G577" s="13">
        <v>3544</v>
      </c>
      <c r="H577" s="13">
        <v>5949</v>
      </c>
      <c r="I577" s="14" t="s">
        <v>2135</v>
      </c>
      <c r="J577" s="46" t="s">
        <v>50</v>
      </c>
      <c r="K577" s="8"/>
    </row>
    <row r="578" spans="1:12" s="60" customFormat="1" x14ac:dyDescent="0.2">
      <c r="A578" s="59">
        <f t="shared" si="12"/>
        <v>570</v>
      </c>
      <c r="B578" s="11" t="s">
        <v>1435</v>
      </c>
      <c r="C578" s="11" t="s">
        <v>2101</v>
      </c>
      <c r="D578" s="15" t="s">
        <v>2104</v>
      </c>
      <c r="E578" s="55">
        <v>2012.08</v>
      </c>
      <c r="F578" s="12" t="s">
        <v>354</v>
      </c>
      <c r="G578" s="13">
        <v>4779</v>
      </c>
      <c r="H578" s="13">
        <v>9492</v>
      </c>
      <c r="I578" s="14" t="s">
        <v>2174</v>
      </c>
      <c r="J578" s="46" t="s">
        <v>50</v>
      </c>
      <c r="K578" s="8" t="s">
        <v>2143</v>
      </c>
      <c r="L578" s="3"/>
    </row>
    <row r="579" spans="1:12" s="60" customFormat="1" x14ac:dyDescent="0.2">
      <c r="A579" s="59">
        <f t="shared" si="12"/>
        <v>571</v>
      </c>
      <c r="B579" s="11" t="s">
        <v>1436</v>
      </c>
      <c r="C579" s="11" t="s">
        <v>2101</v>
      </c>
      <c r="D579" s="15" t="s">
        <v>2104</v>
      </c>
      <c r="E579" s="55">
        <v>2012.08</v>
      </c>
      <c r="F579" s="12" t="s">
        <v>196</v>
      </c>
      <c r="G579" s="13">
        <v>5986</v>
      </c>
      <c r="H579" s="13">
        <v>7217</v>
      </c>
      <c r="I579" s="14" t="s">
        <v>2174</v>
      </c>
      <c r="J579" s="46" t="s">
        <v>50</v>
      </c>
      <c r="K579" s="8"/>
      <c r="L579" s="3"/>
    </row>
    <row r="580" spans="1:12" s="60" customFormat="1" x14ac:dyDescent="0.2">
      <c r="A580" s="59">
        <f t="shared" si="12"/>
        <v>572</v>
      </c>
      <c r="B580" s="11" t="s">
        <v>1437</v>
      </c>
      <c r="C580" s="11" t="s">
        <v>2101</v>
      </c>
      <c r="D580" s="15" t="s">
        <v>2192</v>
      </c>
      <c r="E580" s="55">
        <v>2012.09</v>
      </c>
      <c r="F580" s="12" t="s">
        <v>357</v>
      </c>
      <c r="G580" s="13">
        <v>5620</v>
      </c>
      <c r="H580" s="13">
        <v>12790</v>
      </c>
      <c r="I580" s="14" t="s">
        <v>863</v>
      </c>
      <c r="J580" s="46" t="s">
        <v>50</v>
      </c>
      <c r="K580" s="8"/>
      <c r="L580" s="3"/>
    </row>
    <row r="581" spans="1:12" s="60" customFormat="1" x14ac:dyDescent="0.2">
      <c r="A581" s="59">
        <f t="shared" si="12"/>
        <v>573</v>
      </c>
      <c r="B581" s="11" t="s">
        <v>1438</v>
      </c>
      <c r="C581" s="11" t="s">
        <v>2101</v>
      </c>
      <c r="D581" s="15" t="s">
        <v>2200</v>
      </c>
      <c r="E581" s="55" t="s">
        <v>2201</v>
      </c>
      <c r="F581" s="12" t="s">
        <v>361</v>
      </c>
      <c r="G581" s="13">
        <v>244</v>
      </c>
      <c r="H581" s="13">
        <v>355</v>
      </c>
      <c r="I581" s="14" t="s">
        <v>2135</v>
      </c>
      <c r="J581" s="46" t="s">
        <v>50</v>
      </c>
      <c r="K581" s="8"/>
      <c r="L581" s="3"/>
    </row>
    <row r="582" spans="1:12" s="60" customFormat="1" x14ac:dyDescent="0.2">
      <c r="A582" s="59">
        <f t="shared" si="12"/>
        <v>574</v>
      </c>
      <c r="B582" s="15" t="s">
        <v>1439</v>
      </c>
      <c r="C582" s="11" t="s">
        <v>2101</v>
      </c>
      <c r="D582" s="15" t="s">
        <v>2104</v>
      </c>
      <c r="E582" s="56">
        <v>2012.11</v>
      </c>
      <c r="F582" s="12" t="s">
        <v>144</v>
      </c>
      <c r="G582" s="13">
        <v>2944</v>
      </c>
      <c r="H582" s="13">
        <v>5862</v>
      </c>
      <c r="I582" s="14" t="s">
        <v>863</v>
      </c>
      <c r="J582" s="46" t="s">
        <v>50</v>
      </c>
      <c r="K582" s="8"/>
      <c r="L582" s="3"/>
    </row>
    <row r="583" spans="1:12" s="60" customFormat="1" x14ac:dyDescent="0.2">
      <c r="A583" s="59">
        <f t="shared" si="12"/>
        <v>575</v>
      </c>
      <c r="B583" s="15" t="s">
        <v>1440</v>
      </c>
      <c r="C583" s="11" t="s">
        <v>2101</v>
      </c>
      <c r="D583" s="15" t="s">
        <v>2192</v>
      </c>
      <c r="E583" s="56">
        <v>2012.11</v>
      </c>
      <c r="F583" s="12" t="s">
        <v>363</v>
      </c>
      <c r="G583" s="13">
        <v>3702</v>
      </c>
      <c r="H583" s="13">
        <v>4814</v>
      </c>
      <c r="I583" s="14" t="s">
        <v>2135</v>
      </c>
      <c r="J583" s="46" t="s">
        <v>50</v>
      </c>
      <c r="K583" s="8"/>
      <c r="L583" s="3"/>
    </row>
    <row r="584" spans="1:12" s="60" customFormat="1" x14ac:dyDescent="0.2">
      <c r="A584" s="59">
        <f t="shared" si="12"/>
        <v>576</v>
      </c>
      <c r="B584" s="15" t="s">
        <v>1441</v>
      </c>
      <c r="C584" s="11" t="s">
        <v>2101</v>
      </c>
      <c r="D584" s="15" t="s">
        <v>2132</v>
      </c>
      <c r="E584" s="55">
        <v>2012.12</v>
      </c>
      <c r="F584" s="12" t="s">
        <v>183</v>
      </c>
      <c r="G584" s="13">
        <v>2661</v>
      </c>
      <c r="H584" s="13">
        <v>3396</v>
      </c>
      <c r="I584" s="14" t="s">
        <v>2135</v>
      </c>
      <c r="J584" s="46" t="s">
        <v>50</v>
      </c>
      <c r="K584" s="8"/>
      <c r="L584" s="3"/>
    </row>
    <row r="585" spans="1:12" s="60" customFormat="1" x14ac:dyDescent="0.2">
      <c r="A585" s="59">
        <f t="shared" si="12"/>
        <v>577</v>
      </c>
      <c r="B585" s="15" t="s">
        <v>1442</v>
      </c>
      <c r="C585" s="11" t="s">
        <v>2101</v>
      </c>
      <c r="D585" s="15" t="s">
        <v>2104</v>
      </c>
      <c r="E585" s="55">
        <v>2012.12</v>
      </c>
      <c r="F585" s="12" t="s">
        <v>365</v>
      </c>
      <c r="G585" s="13">
        <v>784</v>
      </c>
      <c r="H585" s="13">
        <v>1202</v>
      </c>
      <c r="I585" s="14" t="s">
        <v>2197</v>
      </c>
      <c r="J585" s="46" t="s">
        <v>50</v>
      </c>
      <c r="K585" s="8"/>
      <c r="L585" s="3"/>
    </row>
    <row r="586" spans="1:12" s="60" customFormat="1" x14ac:dyDescent="0.2">
      <c r="A586" s="59">
        <f t="shared" si="12"/>
        <v>578</v>
      </c>
      <c r="B586" s="15" t="s">
        <v>1443</v>
      </c>
      <c r="C586" s="11" t="s">
        <v>2101</v>
      </c>
      <c r="D586" s="15" t="s">
        <v>2204</v>
      </c>
      <c r="E586" s="55">
        <v>2013.01</v>
      </c>
      <c r="F586" s="12" t="s">
        <v>174</v>
      </c>
      <c r="G586" s="13">
        <v>6842</v>
      </c>
      <c r="H586" s="13">
        <v>10024</v>
      </c>
      <c r="I586" s="14" t="s">
        <v>2170</v>
      </c>
      <c r="J586" s="46" t="s">
        <v>50</v>
      </c>
      <c r="K586" s="8"/>
      <c r="L586" s="3"/>
    </row>
    <row r="587" spans="1:12" s="60" customFormat="1" x14ac:dyDescent="0.2">
      <c r="A587" s="59">
        <f t="shared" si="12"/>
        <v>579</v>
      </c>
      <c r="B587" s="15" t="s">
        <v>1444</v>
      </c>
      <c r="C587" s="11" t="s">
        <v>2101</v>
      </c>
      <c r="D587" s="15" t="s">
        <v>2104</v>
      </c>
      <c r="E587" s="55">
        <v>2013.04</v>
      </c>
      <c r="F587" s="12" t="s">
        <v>185</v>
      </c>
      <c r="G587" s="13">
        <v>2495</v>
      </c>
      <c r="H587" s="13">
        <v>5564</v>
      </c>
      <c r="I587" s="14" t="s">
        <v>2137</v>
      </c>
      <c r="J587" s="46" t="s">
        <v>50</v>
      </c>
      <c r="K587" s="8"/>
      <c r="L587" s="3"/>
    </row>
    <row r="588" spans="1:12" s="60" customFormat="1" x14ac:dyDescent="0.2">
      <c r="A588" s="59">
        <f t="shared" si="12"/>
        <v>580</v>
      </c>
      <c r="B588" s="15" t="s">
        <v>1445</v>
      </c>
      <c r="C588" s="15" t="s">
        <v>2101</v>
      </c>
      <c r="D588" s="15" t="s">
        <v>2120</v>
      </c>
      <c r="E588" s="55">
        <v>2013.05</v>
      </c>
      <c r="F588" s="12" t="s">
        <v>138</v>
      </c>
      <c r="G588" s="13">
        <v>3885</v>
      </c>
      <c r="H588" s="13">
        <v>6459</v>
      </c>
      <c r="I588" s="14" t="s">
        <v>2217</v>
      </c>
      <c r="J588" s="46" t="s">
        <v>50</v>
      </c>
      <c r="K588" s="8"/>
      <c r="L588" s="3"/>
    </row>
    <row r="589" spans="1:12" s="60" customFormat="1" x14ac:dyDescent="0.2">
      <c r="A589" s="59">
        <f t="shared" si="12"/>
        <v>581</v>
      </c>
      <c r="B589" s="11" t="s">
        <v>1446</v>
      </c>
      <c r="C589" s="15" t="s">
        <v>2101</v>
      </c>
      <c r="D589" s="15" t="s">
        <v>2104</v>
      </c>
      <c r="E589" s="55">
        <v>2013.05</v>
      </c>
      <c r="F589" s="12" t="s">
        <v>227</v>
      </c>
      <c r="G589" s="13">
        <v>2757</v>
      </c>
      <c r="H589" s="13">
        <v>2795</v>
      </c>
      <c r="I589" s="14" t="s">
        <v>2135</v>
      </c>
      <c r="J589" s="46" t="s">
        <v>50</v>
      </c>
      <c r="K589" s="8"/>
      <c r="L589" s="3"/>
    </row>
    <row r="590" spans="1:12" s="60" customFormat="1" x14ac:dyDescent="0.2">
      <c r="A590" s="59">
        <f t="shared" si="12"/>
        <v>582</v>
      </c>
      <c r="B590" s="15" t="s">
        <v>1447</v>
      </c>
      <c r="C590" s="15" t="s">
        <v>2101</v>
      </c>
      <c r="D590" s="15" t="s">
        <v>2104</v>
      </c>
      <c r="E590" s="55">
        <v>2013.07</v>
      </c>
      <c r="F590" s="12" t="s">
        <v>337</v>
      </c>
      <c r="G590" s="13">
        <v>3266</v>
      </c>
      <c r="H590" s="13">
        <v>3333</v>
      </c>
      <c r="I590" s="14" t="s">
        <v>2135</v>
      </c>
      <c r="J590" s="46" t="s">
        <v>50</v>
      </c>
      <c r="K590" s="8"/>
      <c r="L590" s="3"/>
    </row>
    <row r="591" spans="1:12" s="60" customFormat="1" x14ac:dyDescent="0.2">
      <c r="A591" s="59">
        <f t="shared" si="12"/>
        <v>583</v>
      </c>
      <c r="B591" s="15" t="s">
        <v>1448</v>
      </c>
      <c r="C591" s="15" t="s">
        <v>2101</v>
      </c>
      <c r="D591" s="15" t="s">
        <v>2104</v>
      </c>
      <c r="E591" s="55">
        <v>2013.07</v>
      </c>
      <c r="F591" s="12" t="s">
        <v>339</v>
      </c>
      <c r="G591" s="13">
        <v>2916</v>
      </c>
      <c r="H591" s="13">
        <v>3598</v>
      </c>
      <c r="I591" s="14" t="s">
        <v>2135</v>
      </c>
      <c r="J591" s="46" t="s">
        <v>50</v>
      </c>
      <c r="K591" s="8"/>
      <c r="L591" s="3"/>
    </row>
    <row r="592" spans="1:12" s="60" customFormat="1" x14ac:dyDescent="0.2">
      <c r="A592" s="59">
        <f t="shared" si="12"/>
        <v>584</v>
      </c>
      <c r="B592" s="15" t="s">
        <v>1449</v>
      </c>
      <c r="C592" s="15" t="s">
        <v>2101</v>
      </c>
      <c r="D592" s="15" t="s">
        <v>2104</v>
      </c>
      <c r="E592" s="55">
        <v>2013.07</v>
      </c>
      <c r="F592" s="12" t="s">
        <v>234</v>
      </c>
      <c r="G592" s="13">
        <v>3227</v>
      </c>
      <c r="H592" s="13">
        <v>7646</v>
      </c>
      <c r="I592" s="14" t="s">
        <v>2205</v>
      </c>
      <c r="J592" s="46" t="s">
        <v>50</v>
      </c>
      <c r="K592" s="8"/>
      <c r="L592" s="3"/>
    </row>
    <row r="593" spans="1:12" s="60" customFormat="1" x14ac:dyDescent="0.2">
      <c r="A593" s="59">
        <f t="shared" si="12"/>
        <v>585</v>
      </c>
      <c r="B593" s="15" t="s">
        <v>1450</v>
      </c>
      <c r="C593" s="15" t="s">
        <v>2101</v>
      </c>
      <c r="D593" s="15" t="s">
        <v>2104</v>
      </c>
      <c r="E593" s="55">
        <v>2013.07</v>
      </c>
      <c r="F593" s="12" t="s">
        <v>333</v>
      </c>
      <c r="G593" s="13">
        <v>2256</v>
      </c>
      <c r="H593" s="13">
        <v>4662</v>
      </c>
      <c r="I593" s="14" t="s">
        <v>2205</v>
      </c>
      <c r="J593" s="46" t="s">
        <v>50</v>
      </c>
      <c r="K593" s="8"/>
      <c r="L593" s="3"/>
    </row>
    <row r="594" spans="1:12" s="71" customFormat="1" x14ac:dyDescent="0.2">
      <c r="A594" s="59">
        <f t="shared" si="12"/>
        <v>586</v>
      </c>
      <c r="B594" s="15" t="s">
        <v>1451</v>
      </c>
      <c r="C594" s="15" t="s">
        <v>2101</v>
      </c>
      <c r="D594" s="15" t="s">
        <v>2224</v>
      </c>
      <c r="E594" s="55">
        <v>2013.08</v>
      </c>
      <c r="F594" s="12" t="s">
        <v>277</v>
      </c>
      <c r="G594" s="13">
        <v>3324</v>
      </c>
      <c r="H594" s="13">
        <v>3866</v>
      </c>
      <c r="I594" s="14" t="s">
        <v>2194</v>
      </c>
      <c r="J594" s="46" t="s">
        <v>50</v>
      </c>
      <c r="K594" s="8"/>
      <c r="L594" s="3"/>
    </row>
    <row r="595" spans="1:12" s="60" customFormat="1" x14ac:dyDescent="0.2">
      <c r="A595" s="59">
        <f t="shared" si="12"/>
        <v>587</v>
      </c>
      <c r="B595" s="15" t="s">
        <v>1452</v>
      </c>
      <c r="C595" s="15" t="s">
        <v>2101</v>
      </c>
      <c r="D595" s="15" t="s">
        <v>2104</v>
      </c>
      <c r="E595" s="55">
        <v>2013.08</v>
      </c>
      <c r="F595" s="12" t="s">
        <v>244</v>
      </c>
      <c r="G595" s="13">
        <v>2463</v>
      </c>
      <c r="H595" s="13">
        <v>3828</v>
      </c>
      <c r="I595" s="14" t="s">
        <v>2205</v>
      </c>
      <c r="J595" s="46" t="s">
        <v>50</v>
      </c>
      <c r="K595" s="8"/>
      <c r="L595" s="3"/>
    </row>
    <row r="596" spans="1:12" s="60" customFormat="1" x14ac:dyDescent="0.2">
      <c r="A596" s="59">
        <f t="shared" si="12"/>
        <v>588</v>
      </c>
      <c r="B596" s="15" t="s">
        <v>1453</v>
      </c>
      <c r="C596" s="15" t="s">
        <v>2101</v>
      </c>
      <c r="D596" s="15" t="s">
        <v>2106</v>
      </c>
      <c r="E596" s="55" t="s">
        <v>2234</v>
      </c>
      <c r="F596" s="12" t="s">
        <v>103</v>
      </c>
      <c r="G596" s="13">
        <v>3549</v>
      </c>
      <c r="H596" s="13">
        <v>5591</v>
      </c>
      <c r="I596" s="14" t="s">
        <v>2135</v>
      </c>
      <c r="J596" s="46" t="s">
        <v>50</v>
      </c>
      <c r="K596" s="8"/>
      <c r="L596" s="3"/>
    </row>
    <row r="597" spans="1:12" s="60" customFormat="1" x14ac:dyDescent="0.2">
      <c r="A597" s="59">
        <f t="shared" si="12"/>
        <v>589</v>
      </c>
      <c r="B597" s="15" t="s">
        <v>1362</v>
      </c>
      <c r="C597" s="11" t="s">
        <v>2101</v>
      </c>
      <c r="D597" s="15" t="s">
        <v>2224</v>
      </c>
      <c r="E597" s="56">
        <v>2014.01</v>
      </c>
      <c r="F597" s="42" t="s">
        <v>312</v>
      </c>
      <c r="G597" s="43">
        <v>2165</v>
      </c>
      <c r="H597" s="13">
        <v>4133</v>
      </c>
      <c r="I597" s="14" t="s">
        <v>2221</v>
      </c>
      <c r="J597" s="46" t="s">
        <v>50</v>
      </c>
      <c r="K597" s="9"/>
      <c r="L597" s="3"/>
    </row>
    <row r="598" spans="1:12" s="60" customFormat="1" x14ac:dyDescent="0.2">
      <c r="A598" s="59">
        <f t="shared" si="12"/>
        <v>590</v>
      </c>
      <c r="B598" s="15" t="s">
        <v>1454</v>
      </c>
      <c r="C598" s="11" t="s">
        <v>2101</v>
      </c>
      <c r="D598" s="15" t="s">
        <v>2104</v>
      </c>
      <c r="E598" s="56">
        <v>2014.03</v>
      </c>
      <c r="F598" s="42" t="s">
        <v>317</v>
      </c>
      <c r="G598" s="43">
        <v>2581</v>
      </c>
      <c r="H598" s="13">
        <v>4688</v>
      </c>
      <c r="I598" s="14" t="s">
        <v>2260</v>
      </c>
      <c r="J598" s="46" t="s">
        <v>50</v>
      </c>
      <c r="K598" s="9"/>
      <c r="L598" s="3"/>
    </row>
    <row r="599" spans="1:12" s="60" customFormat="1" x14ac:dyDescent="0.2">
      <c r="A599" s="59">
        <f t="shared" si="12"/>
        <v>591</v>
      </c>
      <c r="B599" s="15" t="s">
        <v>1455</v>
      </c>
      <c r="C599" s="15" t="s">
        <v>2101</v>
      </c>
      <c r="D599" s="15" t="s">
        <v>2120</v>
      </c>
      <c r="E599" s="56">
        <v>2014.04</v>
      </c>
      <c r="F599" s="42" t="s">
        <v>320</v>
      </c>
      <c r="G599" s="43">
        <v>2813</v>
      </c>
      <c r="H599" s="13">
        <v>4787</v>
      </c>
      <c r="I599" s="14" t="s">
        <v>2</v>
      </c>
      <c r="J599" s="46" t="s">
        <v>50</v>
      </c>
      <c r="K599" s="9"/>
      <c r="L599" s="3"/>
    </row>
    <row r="600" spans="1:12" s="60" customFormat="1" x14ac:dyDescent="0.2">
      <c r="A600" s="59">
        <f t="shared" si="12"/>
        <v>592</v>
      </c>
      <c r="B600" s="15" t="s">
        <v>1456</v>
      </c>
      <c r="C600" s="15" t="s">
        <v>2101</v>
      </c>
      <c r="D600" s="15" t="s">
        <v>2104</v>
      </c>
      <c r="E600" s="56">
        <v>2014.05</v>
      </c>
      <c r="F600" s="42" t="s">
        <v>325</v>
      </c>
      <c r="G600" s="43">
        <v>2911</v>
      </c>
      <c r="H600" s="13">
        <v>4918</v>
      </c>
      <c r="I600" s="14" t="s">
        <v>2135</v>
      </c>
      <c r="J600" s="46" t="s">
        <v>50</v>
      </c>
      <c r="K600" s="9"/>
      <c r="L600" s="3"/>
    </row>
    <row r="601" spans="1:12" s="71" customFormat="1" x14ac:dyDescent="0.2">
      <c r="A601" s="59">
        <f t="shared" si="12"/>
        <v>593</v>
      </c>
      <c r="B601" s="15" t="s">
        <v>1457</v>
      </c>
      <c r="C601" s="15" t="s">
        <v>2101</v>
      </c>
      <c r="D601" s="15" t="s">
        <v>2104</v>
      </c>
      <c r="E601" s="56">
        <v>2014.06</v>
      </c>
      <c r="F601" s="42" t="s">
        <v>138</v>
      </c>
      <c r="G601" s="43">
        <v>8755</v>
      </c>
      <c r="H601" s="13">
        <v>15031</v>
      </c>
      <c r="I601" s="14" t="s">
        <v>2183</v>
      </c>
      <c r="J601" s="46" t="s">
        <v>50</v>
      </c>
      <c r="K601" s="9"/>
      <c r="L601" s="3"/>
    </row>
    <row r="602" spans="1:12" s="60" customFormat="1" x14ac:dyDescent="0.2">
      <c r="A602" s="59">
        <f t="shared" si="12"/>
        <v>594</v>
      </c>
      <c r="B602" s="15" t="s">
        <v>1458</v>
      </c>
      <c r="C602" s="15" t="s">
        <v>2101</v>
      </c>
      <c r="D602" s="15" t="s">
        <v>2104</v>
      </c>
      <c r="E602" s="56">
        <v>2014.06</v>
      </c>
      <c r="F602" s="42" t="s">
        <v>255</v>
      </c>
      <c r="G602" s="43">
        <v>3584</v>
      </c>
      <c r="H602" s="13">
        <v>5718</v>
      </c>
      <c r="I602" s="14" t="s">
        <v>2135</v>
      </c>
      <c r="J602" s="46" t="s">
        <v>50</v>
      </c>
      <c r="K602" s="9"/>
      <c r="L602" s="3"/>
    </row>
    <row r="603" spans="1:12" s="60" customFormat="1" x14ac:dyDescent="0.2">
      <c r="A603" s="59">
        <f t="shared" si="12"/>
        <v>595</v>
      </c>
      <c r="B603" s="11" t="s">
        <v>1459</v>
      </c>
      <c r="C603" s="11" t="s">
        <v>2101</v>
      </c>
      <c r="D603" s="11" t="s">
        <v>2104</v>
      </c>
      <c r="E603" s="56">
        <v>2014.07</v>
      </c>
      <c r="F603" s="12" t="s">
        <v>328</v>
      </c>
      <c r="G603" s="13">
        <v>10571</v>
      </c>
      <c r="H603" s="13">
        <v>13923</v>
      </c>
      <c r="I603" s="14" t="s">
        <v>2183</v>
      </c>
      <c r="J603" s="46" t="s">
        <v>50</v>
      </c>
      <c r="K603" s="8"/>
      <c r="L603" s="3"/>
    </row>
    <row r="604" spans="1:12" s="60" customFormat="1" x14ac:dyDescent="0.2">
      <c r="A604" s="59">
        <f t="shared" si="12"/>
        <v>596</v>
      </c>
      <c r="B604" s="11" t="s">
        <v>1460</v>
      </c>
      <c r="C604" s="11" t="s">
        <v>2101</v>
      </c>
      <c r="D604" s="11" t="s">
        <v>2104</v>
      </c>
      <c r="E604" s="56">
        <v>2014.07</v>
      </c>
      <c r="F604" s="12" t="s">
        <v>329</v>
      </c>
      <c r="G604" s="13">
        <v>4314</v>
      </c>
      <c r="H604" s="13">
        <v>8249</v>
      </c>
      <c r="I604" s="14" t="s">
        <v>2242</v>
      </c>
      <c r="J604" s="46" t="s">
        <v>50</v>
      </c>
      <c r="K604" s="8"/>
      <c r="L604" s="3"/>
    </row>
    <row r="605" spans="1:12" s="60" customFormat="1" x14ac:dyDescent="0.2">
      <c r="A605" s="59">
        <f t="shared" si="12"/>
        <v>597</v>
      </c>
      <c r="B605" s="11" t="s">
        <v>1461</v>
      </c>
      <c r="C605" s="11" t="s">
        <v>2101</v>
      </c>
      <c r="D605" s="11" t="s">
        <v>2104</v>
      </c>
      <c r="E605" s="56">
        <v>2014.07</v>
      </c>
      <c r="F605" s="12" t="s">
        <v>332</v>
      </c>
      <c r="G605" s="13">
        <v>3043</v>
      </c>
      <c r="H605" s="13">
        <v>4548</v>
      </c>
      <c r="I605" s="14" t="s">
        <v>2272</v>
      </c>
      <c r="J605" s="46" t="s">
        <v>50</v>
      </c>
      <c r="K605" s="8"/>
      <c r="L605" s="3"/>
    </row>
    <row r="606" spans="1:12" s="60" customFormat="1" x14ac:dyDescent="0.2">
      <c r="A606" s="59">
        <f t="shared" si="12"/>
        <v>598</v>
      </c>
      <c r="B606" s="11" t="s">
        <v>1462</v>
      </c>
      <c r="C606" s="11" t="s">
        <v>2101</v>
      </c>
      <c r="D606" s="11" t="s">
        <v>2132</v>
      </c>
      <c r="E606" s="56">
        <v>2014.07</v>
      </c>
      <c r="F606" s="12" t="s">
        <v>144</v>
      </c>
      <c r="G606" s="13">
        <v>2837</v>
      </c>
      <c r="H606" s="13">
        <v>6165</v>
      </c>
      <c r="I606" s="14" t="s">
        <v>2205</v>
      </c>
      <c r="J606" s="46" t="s">
        <v>50</v>
      </c>
      <c r="K606" s="8"/>
      <c r="L606" s="3"/>
    </row>
    <row r="607" spans="1:12" s="60" customFormat="1" x14ac:dyDescent="0.2">
      <c r="A607" s="59">
        <f t="shared" si="12"/>
        <v>599</v>
      </c>
      <c r="B607" s="11" t="s">
        <v>1463</v>
      </c>
      <c r="C607" s="11" t="s">
        <v>2101</v>
      </c>
      <c r="D607" s="11" t="s">
        <v>2104</v>
      </c>
      <c r="E607" s="56">
        <v>2014.07</v>
      </c>
      <c r="F607" s="12" t="s">
        <v>146</v>
      </c>
      <c r="G607" s="13">
        <v>2947</v>
      </c>
      <c r="H607" s="13">
        <v>4668</v>
      </c>
      <c r="I607" s="14" t="s">
        <v>2135</v>
      </c>
      <c r="J607" s="46" t="s">
        <v>50</v>
      </c>
      <c r="K607" s="8"/>
      <c r="L607" s="3"/>
    </row>
    <row r="608" spans="1:12" s="60" customFormat="1" x14ac:dyDescent="0.2">
      <c r="A608" s="59">
        <f t="shared" si="12"/>
        <v>600</v>
      </c>
      <c r="B608" s="11" t="s">
        <v>1994</v>
      </c>
      <c r="C608" s="11" t="s">
        <v>2101</v>
      </c>
      <c r="D608" s="15" t="s">
        <v>2104</v>
      </c>
      <c r="E608" s="56">
        <v>2014.07</v>
      </c>
      <c r="F608" s="12" t="s">
        <v>255</v>
      </c>
      <c r="G608" s="13">
        <v>1260</v>
      </c>
      <c r="H608" s="13">
        <v>2100</v>
      </c>
      <c r="I608" s="14" t="s">
        <v>2135</v>
      </c>
      <c r="J608" s="46" t="s">
        <v>50</v>
      </c>
      <c r="K608" s="8"/>
      <c r="L608" s="3"/>
    </row>
    <row r="609" spans="1:12" s="60" customFormat="1" x14ac:dyDescent="0.2">
      <c r="A609" s="59">
        <f t="shared" si="12"/>
        <v>601</v>
      </c>
      <c r="B609" s="11" t="s">
        <v>1464</v>
      </c>
      <c r="C609" s="11" t="s">
        <v>2101</v>
      </c>
      <c r="D609" s="11" t="s">
        <v>2106</v>
      </c>
      <c r="E609" s="56">
        <v>2014.08</v>
      </c>
      <c r="F609" s="12" t="s">
        <v>288</v>
      </c>
      <c r="G609" s="13">
        <v>3355</v>
      </c>
      <c r="H609" s="13">
        <v>3449</v>
      </c>
      <c r="I609" s="14" t="s">
        <v>2135</v>
      </c>
      <c r="J609" s="46" t="s">
        <v>50</v>
      </c>
      <c r="K609" s="8"/>
      <c r="L609" s="3"/>
    </row>
    <row r="610" spans="1:12" s="60" customFormat="1" x14ac:dyDescent="0.2">
      <c r="A610" s="59">
        <f t="shared" si="12"/>
        <v>602</v>
      </c>
      <c r="B610" s="11" t="s">
        <v>1465</v>
      </c>
      <c r="C610" s="11" t="s">
        <v>2101</v>
      </c>
      <c r="D610" s="11" t="s">
        <v>2104</v>
      </c>
      <c r="E610" s="56">
        <v>2014.08</v>
      </c>
      <c r="F610" s="12" t="s">
        <v>185</v>
      </c>
      <c r="G610" s="13">
        <v>2430</v>
      </c>
      <c r="H610" s="13">
        <v>5025</v>
      </c>
      <c r="I610" s="14" t="s">
        <v>2174</v>
      </c>
      <c r="J610" s="46" t="s">
        <v>50</v>
      </c>
      <c r="K610" s="8"/>
      <c r="L610" s="3"/>
    </row>
    <row r="611" spans="1:12" s="71" customFormat="1" x14ac:dyDescent="0.2">
      <c r="A611" s="59">
        <f t="shared" si="12"/>
        <v>603</v>
      </c>
      <c r="B611" s="11" t="s">
        <v>1364</v>
      </c>
      <c r="C611" s="11" t="s">
        <v>2101</v>
      </c>
      <c r="D611" s="15" t="s">
        <v>2104</v>
      </c>
      <c r="E611" s="56">
        <v>2014.09</v>
      </c>
      <c r="F611" s="12" t="s">
        <v>189</v>
      </c>
      <c r="G611" s="13">
        <v>1298</v>
      </c>
      <c r="H611" s="13">
        <v>3808</v>
      </c>
      <c r="I611" s="14" t="s">
        <v>2205</v>
      </c>
      <c r="J611" s="46" t="s">
        <v>50</v>
      </c>
      <c r="K611" s="8"/>
      <c r="L611" s="3"/>
    </row>
    <row r="612" spans="1:12" s="60" customFormat="1" x14ac:dyDescent="0.2">
      <c r="A612" s="59">
        <f t="shared" si="12"/>
        <v>604</v>
      </c>
      <c r="B612" s="11" t="s">
        <v>1466</v>
      </c>
      <c r="C612" s="11" t="s">
        <v>2101</v>
      </c>
      <c r="D612" s="11" t="s">
        <v>2104</v>
      </c>
      <c r="E612" s="56">
        <v>2014.09</v>
      </c>
      <c r="F612" s="12" t="s">
        <v>291</v>
      </c>
      <c r="G612" s="13">
        <v>744</v>
      </c>
      <c r="H612" s="13">
        <v>1180</v>
      </c>
      <c r="I612" s="14" t="s">
        <v>2135</v>
      </c>
      <c r="J612" s="46" t="s">
        <v>50</v>
      </c>
      <c r="K612" s="8"/>
      <c r="L612" s="3"/>
    </row>
    <row r="613" spans="1:12" s="60" customFormat="1" x14ac:dyDescent="0.2">
      <c r="A613" s="59">
        <f t="shared" si="12"/>
        <v>605</v>
      </c>
      <c r="B613" s="11" t="s">
        <v>1467</v>
      </c>
      <c r="C613" s="11" t="s">
        <v>2101</v>
      </c>
      <c r="D613" s="11" t="s">
        <v>2104</v>
      </c>
      <c r="E613" s="56" t="s">
        <v>2281</v>
      </c>
      <c r="F613" s="12" t="s">
        <v>296</v>
      </c>
      <c r="G613" s="13">
        <v>4349</v>
      </c>
      <c r="H613" s="13">
        <v>11319</v>
      </c>
      <c r="I613" s="14" t="s">
        <v>2221</v>
      </c>
      <c r="J613" s="46" t="s">
        <v>50</v>
      </c>
      <c r="K613" s="8"/>
      <c r="L613" s="3"/>
    </row>
    <row r="614" spans="1:12" s="60" customFormat="1" x14ac:dyDescent="0.2">
      <c r="A614" s="59">
        <f t="shared" si="12"/>
        <v>606</v>
      </c>
      <c r="B614" s="11" t="s">
        <v>1468</v>
      </c>
      <c r="C614" s="11" t="s">
        <v>2101</v>
      </c>
      <c r="D614" s="11" t="s">
        <v>2104</v>
      </c>
      <c r="E614" s="56" t="s">
        <v>2281</v>
      </c>
      <c r="F614" s="12" t="s">
        <v>298</v>
      </c>
      <c r="G614" s="13">
        <v>2947</v>
      </c>
      <c r="H614" s="13">
        <v>4399</v>
      </c>
      <c r="I614" s="14" t="s">
        <v>2135</v>
      </c>
      <c r="J614" s="46" t="s">
        <v>50</v>
      </c>
      <c r="K614" s="8"/>
      <c r="L614" s="3"/>
    </row>
    <row r="615" spans="1:12" s="60" customFormat="1" x14ac:dyDescent="0.2">
      <c r="A615" s="59">
        <f t="shared" si="12"/>
        <v>607</v>
      </c>
      <c r="B615" s="11" t="s">
        <v>1469</v>
      </c>
      <c r="C615" s="11" t="s">
        <v>2101</v>
      </c>
      <c r="D615" s="11" t="s">
        <v>2104</v>
      </c>
      <c r="E615" s="56">
        <v>2014.12</v>
      </c>
      <c r="F615" s="12" t="s">
        <v>160</v>
      </c>
      <c r="G615" s="13">
        <v>2299</v>
      </c>
      <c r="H615" s="13">
        <v>3975</v>
      </c>
      <c r="I615" s="14" t="s">
        <v>1470</v>
      </c>
      <c r="J615" s="46" t="s">
        <v>50</v>
      </c>
      <c r="K615" s="8"/>
      <c r="L615" s="3"/>
    </row>
    <row r="616" spans="1:12" s="60" customFormat="1" x14ac:dyDescent="0.2">
      <c r="A616" s="59">
        <f t="shared" si="12"/>
        <v>608</v>
      </c>
      <c r="B616" s="11" t="s">
        <v>1398</v>
      </c>
      <c r="C616" s="11" t="s">
        <v>2101</v>
      </c>
      <c r="D616" s="11" t="s">
        <v>2104</v>
      </c>
      <c r="E616" s="56">
        <v>2014.12</v>
      </c>
      <c r="F616" s="12" t="s">
        <v>303</v>
      </c>
      <c r="G616" s="13">
        <v>312</v>
      </c>
      <c r="H616" s="13">
        <v>466</v>
      </c>
      <c r="I616" s="14" t="s">
        <v>2135</v>
      </c>
      <c r="J616" s="46" t="s">
        <v>50</v>
      </c>
      <c r="K616" s="8"/>
      <c r="L616" s="3"/>
    </row>
    <row r="617" spans="1:12" s="60" customFormat="1" x14ac:dyDescent="0.2">
      <c r="A617" s="59">
        <f t="shared" si="12"/>
        <v>609</v>
      </c>
      <c r="B617" s="11" t="s">
        <v>1471</v>
      </c>
      <c r="C617" s="11" t="s">
        <v>2101</v>
      </c>
      <c r="D617" s="11" t="s">
        <v>2104</v>
      </c>
      <c r="E617" s="56">
        <v>2015.01</v>
      </c>
      <c r="F617" s="12" t="s">
        <v>305</v>
      </c>
      <c r="G617" s="13">
        <v>5531</v>
      </c>
      <c r="H617" s="13">
        <v>9622</v>
      </c>
      <c r="I617" s="14" t="s">
        <v>2135</v>
      </c>
      <c r="J617" s="46" t="s">
        <v>50</v>
      </c>
      <c r="K617" s="8"/>
      <c r="L617" s="3"/>
    </row>
    <row r="618" spans="1:12" s="60" customFormat="1" x14ac:dyDescent="0.2">
      <c r="A618" s="59">
        <f t="shared" si="12"/>
        <v>610</v>
      </c>
      <c r="B618" s="15" t="s">
        <v>1472</v>
      </c>
      <c r="C618" s="11" t="s">
        <v>2101</v>
      </c>
      <c r="D618" s="15" t="s">
        <v>2104</v>
      </c>
      <c r="E618" s="56">
        <v>2015.02</v>
      </c>
      <c r="F618" s="16" t="s">
        <v>308</v>
      </c>
      <c r="G618" s="17">
        <v>3390</v>
      </c>
      <c r="H618" s="17">
        <v>4995</v>
      </c>
      <c r="I618" s="18" t="s">
        <v>2135</v>
      </c>
      <c r="J618" s="52" t="s">
        <v>50</v>
      </c>
      <c r="K618" s="10"/>
      <c r="L618" s="3"/>
    </row>
    <row r="619" spans="1:12" s="60" customFormat="1" x14ac:dyDescent="0.2">
      <c r="A619" s="59">
        <f t="shared" si="12"/>
        <v>611</v>
      </c>
      <c r="B619" s="15" t="s">
        <v>1473</v>
      </c>
      <c r="C619" s="11" t="s">
        <v>2101</v>
      </c>
      <c r="D619" s="15" t="s">
        <v>2296</v>
      </c>
      <c r="E619" s="56">
        <v>2015.03</v>
      </c>
      <c r="F619" s="16" t="s">
        <v>222</v>
      </c>
      <c r="G619" s="17">
        <v>2848</v>
      </c>
      <c r="H619" s="17">
        <v>2502</v>
      </c>
      <c r="I619" s="18" t="s">
        <v>2297</v>
      </c>
      <c r="J619" s="52" t="s">
        <v>50</v>
      </c>
      <c r="K619" s="10"/>
      <c r="L619" s="3"/>
    </row>
    <row r="620" spans="1:12" s="60" customFormat="1" x14ac:dyDescent="0.2">
      <c r="A620" s="59">
        <f t="shared" si="12"/>
        <v>612</v>
      </c>
      <c r="B620" s="15" t="s">
        <v>1474</v>
      </c>
      <c r="C620" s="11" t="s">
        <v>2101</v>
      </c>
      <c r="D620" s="15" t="s">
        <v>2104</v>
      </c>
      <c r="E620" s="56">
        <v>2015.03</v>
      </c>
      <c r="F620" s="16" t="s">
        <v>252</v>
      </c>
      <c r="G620" s="17">
        <v>3283</v>
      </c>
      <c r="H620" s="17">
        <v>3268</v>
      </c>
      <c r="I620" s="18" t="s">
        <v>2135</v>
      </c>
      <c r="J620" s="52" t="s">
        <v>50</v>
      </c>
      <c r="K620" s="10"/>
      <c r="L620" s="3"/>
    </row>
    <row r="621" spans="1:12" s="60" customFormat="1" x14ac:dyDescent="0.2">
      <c r="A621" s="59">
        <f t="shared" si="12"/>
        <v>613</v>
      </c>
      <c r="B621" s="15" t="s">
        <v>1475</v>
      </c>
      <c r="C621" s="11" t="s">
        <v>2101</v>
      </c>
      <c r="D621" s="15" t="s">
        <v>2104</v>
      </c>
      <c r="E621" s="56">
        <v>2015.03</v>
      </c>
      <c r="F621" s="16" t="s">
        <v>255</v>
      </c>
      <c r="G621" s="17">
        <v>305</v>
      </c>
      <c r="H621" s="17">
        <v>463</v>
      </c>
      <c r="I621" s="18" t="s">
        <v>2135</v>
      </c>
      <c r="J621" s="52" t="s">
        <v>50</v>
      </c>
      <c r="K621" s="10"/>
      <c r="L621" s="3"/>
    </row>
    <row r="622" spans="1:12" s="71" customFormat="1" x14ac:dyDescent="0.2">
      <c r="A622" s="59">
        <f t="shared" si="12"/>
        <v>614</v>
      </c>
      <c r="B622" s="15" t="s">
        <v>1998</v>
      </c>
      <c r="C622" s="11" t="s">
        <v>2101</v>
      </c>
      <c r="D622" s="15" t="s">
        <v>2106</v>
      </c>
      <c r="E622" s="56">
        <v>2015.03</v>
      </c>
      <c r="F622" s="16" t="s">
        <v>250</v>
      </c>
      <c r="G622" s="17">
        <v>2710</v>
      </c>
      <c r="H622" s="17">
        <v>414</v>
      </c>
      <c r="I622" s="18" t="s">
        <v>2135</v>
      </c>
      <c r="J622" s="52" t="s">
        <v>50</v>
      </c>
      <c r="K622" s="10"/>
      <c r="L622" s="60"/>
    </row>
    <row r="623" spans="1:12" s="71" customFormat="1" x14ac:dyDescent="0.2">
      <c r="A623" s="59">
        <f t="shared" si="12"/>
        <v>615</v>
      </c>
      <c r="B623" s="15" t="s">
        <v>1476</v>
      </c>
      <c r="C623" s="15" t="s">
        <v>2101</v>
      </c>
      <c r="D623" s="15" t="s">
        <v>2104</v>
      </c>
      <c r="E623" s="56">
        <v>2015.06</v>
      </c>
      <c r="F623" s="16" t="s">
        <v>250</v>
      </c>
      <c r="G623" s="17">
        <v>2710</v>
      </c>
      <c r="H623" s="17">
        <v>3514</v>
      </c>
      <c r="I623" s="18" t="s">
        <v>2194</v>
      </c>
      <c r="J623" s="52" t="s">
        <v>50</v>
      </c>
      <c r="K623" s="10"/>
      <c r="L623" s="60"/>
    </row>
    <row r="624" spans="1:12" s="71" customFormat="1" x14ac:dyDescent="0.2">
      <c r="A624" s="59">
        <f t="shared" si="12"/>
        <v>616</v>
      </c>
      <c r="B624" s="15" t="s">
        <v>1477</v>
      </c>
      <c r="C624" s="15" t="s">
        <v>2101</v>
      </c>
      <c r="D624" s="15" t="s">
        <v>2104</v>
      </c>
      <c r="E624" s="56">
        <v>2015.07</v>
      </c>
      <c r="F624" s="16" t="s">
        <v>270</v>
      </c>
      <c r="G624" s="17">
        <v>4572</v>
      </c>
      <c r="H624" s="17">
        <v>4248</v>
      </c>
      <c r="I624" s="18" t="s">
        <v>2135</v>
      </c>
      <c r="J624" s="52" t="s">
        <v>50</v>
      </c>
      <c r="K624" s="10"/>
      <c r="L624" s="60"/>
    </row>
    <row r="625" spans="1:12" s="71" customFormat="1" x14ac:dyDescent="0.2">
      <c r="A625" s="59">
        <f t="shared" si="12"/>
        <v>617</v>
      </c>
      <c r="B625" s="15" t="s">
        <v>1478</v>
      </c>
      <c r="C625" s="15" t="s">
        <v>2101</v>
      </c>
      <c r="D625" s="15" t="s">
        <v>2104</v>
      </c>
      <c r="E625" s="56">
        <v>2015.07</v>
      </c>
      <c r="F625" s="16" t="s">
        <v>188</v>
      </c>
      <c r="G625" s="17">
        <v>3616</v>
      </c>
      <c r="H625" s="17">
        <v>7975</v>
      </c>
      <c r="I625" s="18" t="s">
        <v>2205</v>
      </c>
      <c r="J625" s="52" t="s">
        <v>50</v>
      </c>
      <c r="K625" s="10"/>
      <c r="L625" s="3"/>
    </row>
    <row r="626" spans="1:12" s="71" customFormat="1" x14ac:dyDescent="0.2">
      <c r="A626" s="59">
        <f t="shared" si="12"/>
        <v>618</v>
      </c>
      <c r="B626" s="15" t="s">
        <v>1479</v>
      </c>
      <c r="C626" s="15" t="s">
        <v>2101</v>
      </c>
      <c r="D626" s="15" t="s">
        <v>2104</v>
      </c>
      <c r="E626" s="56">
        <v>2015.07</v>
      </c>
      <c r="F626" s="16" t="s">
        <v>152</v>
      </c>
      <c r="G626" s="17">
        <v>12495</v>
      </c>
      <c r="H626" s="17">
        <v>7948</v>
      </c>
      <c r="I626" s="18" t="s">
        <v>2205</v>
      </c>
      <c r="J626" s="52" t="s">
        <v>50</v>
      </c>
      <c r="K626" s="10"/>
      <c r="L626" s="3"/>
    </row>
    <row r="627" spans="1:12" s="71" customFormat="1" x14ac:dyDescent="0.2">
      <c r="A627" s="59">
        <f t="shared" si="12"/>
        <v>619</v>
      </c>
      <c r="B627" s="15" t="s">
        <v>1578</v>
      </c>
      <c r="C627" s="15" t="s">
        <v>2101</v>
      </c>
      <c r="D627" s="11" t="s">
        <v>2104</v>
      </c>
      <c r="E627" s="56">
        <v>2015.07</v>
      </c>
      <c r="F627" s="16" t="s">
        <v>139</v>
      </c>
      <c r="G627" s="17">
        <v>401</v>
      </c>
      <c r="H627" s="17">
        <v>682</v>
      </c>
      <c r="I627" s="18" t="s">
        <v>2137</v>
      </c>
      <c r="J627" s="52" t="s">
        <v>50</v>
      </c>
      <c r="K627" s="10"/>
      <c r="L627" s="3"/>
    </row>
    <row r="628" spans="1:12" s="71" customFormat="1" x14ac:dyDescent="0.2">
      <c r="A628" s="59">
        <f t="shared" si="12"/>
        <v>620</v>
      </c>
      <c r="B628" s="15" t="s">
        <v>1480</v>
      </c>
      <c r="C628" s="15" t="s">
        <v>2101</v>
      </c>
      <c r="D628" s="15" t="s">
        <v>2104</v>
      </c>
      <c r="E628" s="56">
        <v>2015.08</v>
      </c>
      <c r="F628" s="16" t="s">
        <v>278</v>
      </c>
      <c r="G628" s="17">
        <v>3763</v>
      </c>
      <c r="H628" s="17">
        <v>7000</v>
      </c>
      <c r="I628" s="18" t="s">
        <v>2194</v>
      </c>
      <c r="J628" s="52" t="s">
        <v>50</v>
      </c>
      <c r="K628" s="10"/>
      <c r="L628" s="3"/>
    </row>
    <row r="629" spans="1:12" s="71" customFormat="1" x14ac:dyDescent="0.2">
      <c r="A629" s="59">
        <f t="shared" si="12"/>
        <v>621</v>
      </c>
      <c r="B629" s="15" t="s">
        <v>1481</v>
      </c>
      <c r="C629" s="15" t="s">
        <v>2101</v>
      </c>
      <c r="D629" s="15" t="s">
        <v>2224</v>
      </c>
      <c r="E629" s="56">
        <v>2015.08</v>
      </c>
      <c r="F629" s="16" t="s">
        <v>187</v>
      </c>
      <c r="G629" s="17">
        <v>5125</v>
      </c>
      <c r="H629" s="17">
        <v>8094</v>
      </c>
      <c r="I629" s="18" t="s">
        <v>2194</v>
      </c>
      <c r="J629" s="52" t="s">
        <v>50</v>
      </c>
      <c r="K629" s="10"/>
      <c r="L629" s="3"/>
    </row>
    <row r="630" spans="1:12" s="71" customFormat="1" x14ac:dyDescent="0.2">
      <c r="A630" s="59">
        <f t="shared" si="12"/>
        <v>622</v>
      </c>
      <c r="B630" s="15" t="s">
        <v>1482</v>
      </c>
      <c r="C630" s="15" t="s">
        <v>2101</v>
      </c>
      <c r="D630" s="15" t="s">
        <v>2148</v>
      </c>
      <c r="E630" s="56">
        <v>2015.08</v>
      </c>
      <c r="F630" s="16" t="s">
        <v>284</v>
      </c>
      <c r="G630" s="17">
        <v>3544</v>
      </c>
      <c r="H630" s="17">
        <v>3978</v>
      </c>
      <c r="I630" s="18" t="s">
        <v>2217</v>
      </c>
      <c r="J630" s="52" t="s">
        <v>50</v>
      </c>
      <c r="K630" s="10"/>
      <c r="L630" s="3"/>
    </row>
    <row r="631" spans="1:12" s="71" customFormat="1" x14ac:dyDescent="0.2">
      <c r="A631" s="59">
        <f t="shared" si="12"/>
        <v>623</v>
      </c>
      <c r="B631" s="15" t="s">
        <v>1483</v>
      </c>
      <c r="C631" s="15" t="s">
        <v>2101</v>
      </c>
      <c r="D631" s="15" t="s">
        <v>2104</v>
      </c>
      <c r="E631" s="56">
        <v>2015.09</v>
      </c>
      <c r="F631" s="16" t="s">
        <v>225</v>
      </c>
      <c r="G631" s="17">
        <v>2178</v>
      </c>
      <c r="H631" s="17">
        <v>3697</v>
      </c>
      <c r="I631" s="18" t="s">
        <v>2135</v>
      </c>
      <c r="J631" s="52" t="s">
        <v>50</v>
      </c>
      <c r="K631" s="10"/>
      <c r="L631" s="3"/>
    </row>
    <row r="632" spans="1:12" s="71" customFormat="1" x14ac:dyDescent="0.2">
      <c r="A632" s="59">
        <f t="shared" si="12"/>
        <v>624</v>
      </c>
      <c r="B632" s="15" t="s">
        <v>2340</v>
      </c>
      <c r="C632" s="15" t="s">
        <v>2101</v>
      </c>
      <c r="D632" s="15" t="s">
        <v>2224</v>
      </c>
      <c r="E632" s="56" t="s">
        <v>2341</v>
      </c>
      <c r="F632" s="16" t="s">
        <v>229</v>
      </c>
      <c r="G632" s="17">
        <v>2862</v>
      </c>
      <c r="H632" s="17">
        <v>5851</v>
      </c>
      <c r="I632" s="18" t="s">
        <v>2217</v>
      </c>
      <c r="J632" s="52" t="s">
        <v>50</v>
      </c>
      <c r="K632" s="9"/>
      <c r="L632" s="3"/>
    </row>
    <row r="633" spans="1:12" s="71" customFormat="1" x14ac:dyDescent="0.2">
      <c r="A633" s="59">
        <f t="shared" si="12"/>
        <v>625</v>
      </c>
      <c r="B633" s="15" t="s">
        <v>1484</v>
      </c>
      <c r="C633" s="15" t="s">
        <v>2101</v>
      </c>
      <c r="D633" s="15" t="s">
        <v>2104</v>
      </c>
      <c r="E633" s="56">
        <v>2015.12</v>
      </c>
      <c r="F633" s="16" t="s">
        <v>239</v>
      </c>
      <c r="G633" s="17">
        <v>2961</v>
      </c>
      <c r="H633" s="17">
        <v>6532</v>
      </c>
      <c r="I633" s="18" t="s">
        <v>2205</v>
      </c>
      <c r="J633" s="52" t="s">
        <v>50</v>
      </c>
      <c r="K633" s="10"/>
      <c r="L633" s="3"/>
    </row>
    <row r="634" spans="1:12" s="71" customFormat="1" x14ac:dyDescent="0.2">
      <c r="A634" s="59">
        <f t="shared" si="12"/>
        <v>626</v>
      </c>
      <c r="B634" s="15" t="s">
        <v>1485</v>
      </c>
      <c r="C634" s="15" t="s">
        <v>2101</v>
      </c>
      <c r="D634" s="15" t="s">
        <v>2104</v>
      </c>
      <c r="E634" s="56">
        <v>2016.03</v>
      </c>
      <c r="F634" s="16" t="s">
        <v>245</v>
      </c>
      <c r="G634" s="17">
        <v>3452</v>
      </c>
      <c r="H634" s="17">
        <v>5856</v>
      </c>
      <c r="I634" s="18" t="s">
        <v>2170</v>
      </c>
      <c r="J634" s="52" t="s">
        <v>50</v>
      </c>
      <c r="K634" s="10"/>
      <c r="L634" s="3"/>
    </row>
    <row r="635" spans="1:12" s="71" customFormat="1" x14ac:dyDescent="0.2">
      <c r="A635" s="59">
        <f t="shared" si="12"/>
        <v>627</v>
      </c>
      <c r="B635" s="15" t="s">
        <v>2000</v>
      </c>
      <c r="C635" s="15" t="s">
        <v>2101</v>
      </c>
      <c r="D635" s="15" t="s">
        <v>2104</v>
      </c>
      <c r="E635" s="56">
        <v>2016.03</v>
      </c>
      <c r="F635" s="16" t="s">
        <v>243</v>
      </c>
      <c r="G635" s="17">
        <v>247</v>
      </c>
      <c r="H635" s="17">
        <v>404</v>
      </c>
      <c r="I635" s="18" t="s">
        <v>2230</v>
      </c>
      <c r="J635" s="52" t="s">
        <v>50</v>
      </c>
      <c r="K635" s="10"/>
      <c r="L635" s="3"/>
    </row>
    <row r="636" spans="1:12" s="71" customFormat="1" x14ac:dyDescent="0.2">
      <c r="A636" s="59">
        <f t="shared" si="12"/>
        <v>628</v>
      </c>
      <c r="B636" s="15" t="s">
        <v>1486</v>
      </c>
      <c r="C636" s="15" t="s">
        <v>2101</v>
      </c>
      <c r="D636" s="15" t="s">
        <v>2104</v>
      </c>
      <c r="E636" s="56">
        <v>2016.04</v>
      </c>
      <c r="F636" s="16" t="s">
        <v>199</v>
      </c>
      <c r="G636" s="17">
        <v>3733</v>
      </c>
      <c r="H636" s="17">
        <v>6832</v>
      </c>
      <c r="I636" s="18" t="s">
        <v>2135</v>
      </c>
      <c r="J636" s="52" t="s">
        <v>50</v>
      </c>
      <c r="K636" s="10"/>
      <c r="L636" s="3"/>
    </row>
    <row r="637" spans="1:12" s="71" customFormat="1" x14ac:dyDescent="0.2">
      <c r="A637" s="59">
        <f t="shared" si="12"/>
        <v>629</v>
      </c>
      <c r="B637" s="15" t="s">
        <v>1487</v>
      </c>
      <c r="C637" s="15" t="s">
        <v>2101</v>
      </c>
      <c r="D637" s="15" t="s">
        <v>2104</v>
      </c>
      <c r="E637" s="56">
        <v>2016.05</v>
      </c>
      <c r="F637" s="16" t="s">
        <v>161</v>
      </c>
      <c r="G637" s="17">
        <v>5550</v>
      </c>
      <c r="H637" s="17">
        <v>11094</v>
      </c>
      <c r="I637" s="18" t="s">
        <v>2292</v>
      </c>
      <c r="J637" s="52" t="s">
        <v>50</v>
      </c>
      <c r="K637" s="10"/>
      <c r="L637" s="3"/>
    </row>
    <row r="638" spans="1:12" s="71" customFormat="1" x14ac:dyDescent="0.2">
      <c r="A638" s="59">
        <f t="shared" si="12"/>
        <v>630</v>
      </c>
      <c r="B638" s="15" t="s">
        <v>1488</v>
      </c>
      <c r="C638" s="15" t="s">
        <v>2101</v>
      </c>
      <c r="D638" s="15" t="s">
        <v>2104</v>
      </c>
      <c r="E638" s="56">
        <v>2016.05</v>
      </c>
      <c r="F638" s="16" t="s">
        <v>194</v>
      </c>
      <c r="G638" s="17">
        <v>6567</v>
      </c>
      <c r="H638" s="17">
        <v>8697</v>
      </c>
      <c r="I638" s="18" t="s">
        <v>2135</v>
      </c>
      <c r="J638" s="52" t="s">
        <v>50</v>
      </c>
      <c r="K638" s="10"/>
      <c r="L638" s="3"/>
    </row>
    <row r="639" spans="1:12" s="71" customFormat="1" x14ac:dyDescent="0.2">
      <c r="A639" s="59">
        <f t="shared" si="12"/>
        <v>631</v>
      </c>
      <c r="B639" s="15" t="s">
        <v>1489</v>
      </c>
      <c r="C639" s="15" t="s">
        <v>2101</v>
      </c>
      <c r="D639" s="15" t="s">
        <v>2104</v>
      </c>
      <c r="E639" s="56">
        <v>2016.06</v>
      </c>
      <c r="F639" s="16" t="s">
        <v>149</v>
      </c>
      <c r="G639" s="17">
        <v>5809</v>
      </c>
      <c r="H639" s="17">
        <v>12481</v>
      </c>
      <c r="I639" s="18" t="s">
        <v>2206</v>
      </c>
      <c r="J639" s="52" t="s">
        <v>50</v>
      </c>
      <c r="K639" s="10"/>
      <c r="L639" s="3"/>
    </row>
    <row r="640" spans="1:12" s="71" customFormat="1" x14ac:dyDescent="0.2">
      <c r="A640" s="59">
        <f t="shared" si="12"/>
        <v>632</v>
      </c>
      <c r="B640" s="15" t="s">
        <v>1490</v>
      </c>
      <c r="C640" s="15" t="s">
        <v>2101</v>
      </c>
      <c r="D640" s="15" t="s">
        <v>2104</v>
      </c>
      <c r="E640" s="56">
        <v>2016.07</v>
      </c>
      <c r="F640" s="16" t="s">
        <v>213</v>
      </c>
      <c r="G640" s="17">
        <v>3070</v>
      </c>
      <c r="H640" s="17">
        <v>5172</v>
      </c>
      <c r="I640" s="18" t="s">
        <v>2135</v>
      </c>
      <c r="J640" s="52" t="s">
        <v>50</v>
      </c>
      <c r="K640" s="10"/>
      <c r="L640" s="3"/>
    </row>
    <row r="641" spans="1:12" s="71" customFormat="1" x14ac:dyDescent="0.2">
      <c r="A641" s="59">
        <f t="shared" ref="A641:A704" si="13">ROW()-8</f>
        <v>633</v>
      </c>
      <c r="B641" s="15" t="s">
        <v>1365</v>
      </c>
      <c r="C641" s="15" t="s">
        <v>2101</v>
      </c>
      <c r="D641" s="15" t="s">
        <v>2104</v>
      </c>
      <c r="E641" s="56">
        <v>2016.08</v>
      </c>
      <c r="F641" s="16" t="s">
        <v>174</v>
      </c>
      <c r="G641" s="17">
        <v>7966</v>
      </c>
      <c r="H641" s="17">
        <v>12274</v>
      </c>
      <c r="I641" s="18" t="s">
        <v>4</v>
      </c>
      <c r="J641" s="52" t="s">
        <v>50</v>
      </c>
      <c r="K641" s="9"/>
      <c r="L641" s="3"/>
    </row>
    <row r="642" spans="1:12" s="71" customFormat="1" x14ac:dyDescent="0.2">
      <c r="A642" s="59">
        <f t="shared" si="13"/>
        <v>634</v>
      </c>
      <c r="B642" s="15" t="s">
        <v>1491</v>
      </c>
      <c r="C642" s="15" t="s">
        <v>2101</v>
      </c>
      <c r="D642" s="15" t="s">
        <v>2104</v>
      </c>
      <c r="E642" s="56">
        <v>2016.08</v>
      </c>
      <c r="F642" s="16" t="s">
        <v>160</v>
      </c>
      <c r="G642" s="17">
        <v>3862</v>
      </c>
      <c r="H642" s="17">
        <v>7415</v>
      </c>
      <c r="I642" s="18" t="s">
        <v>2135</v>
      </c>
      <c r="J642" s="52" t="s">
        <v>50</v>
      </c>
      <c r="K642" s="9"/>
      <c r="L642" s="3"/>
    </row>
    <row r="643" spans="1:12" s="71" customFormat="1" x14ac:dyDescent="0.2">
      <c r="A643" s="59">
        <f t="shared" si="13"/>
        <v>635</v>
      </c>
      <c r="B643" s="15" t="s">
        <v>1366</v>
      </c>
      <c r="C643" s="15" t="s">
        <v>2101</v>
      </c>
      <c r="D643" s="15" t="s">
        <v>2104</v>
      </c>
      <c r="E643" s="56">
        <v>2016.09</v>
      </c>
      <c r="F643" s="16" t="s">
        <v>152</v>
      </c>
      <c r="G643" s="17">
        <v>2316</v>
      </c>
      <c r="H643" s="17">
        <v>4032</v>
      </c>
      <c r="I643" s="18" t="s">
        <v>4</v>
      </c>
      <c r="J643" s="52" t="s">
        <v>50</v>
      </c>
      <c r="K643" s="10"/>
      <c r="L643" s="3"/>
    </row>
    <row r="644" spans="1:12" s="71" customFormat="1" x14ac:dyDescent="0.2">
      <c r="A644" s="59">
        <f t="shared" si="13"/>
        <v>636</v>
      </c>
      <c r="B644" s="15" t="s">
        <v>1492</v>
      </c>
      <c r="C644" s="15" t="s">
        <v>2101</v>
      </c>
      <c r="D644" s="15" t="s">
        <v>2106</v>
      </c>
      <c r="E644" s="56">
        <v>2016.09</v>
      </c>
      <c r="F644" s="16" t="s">
        <v>112</v>
      </c>
      <c r="G644" s="17">
        <v>3813</v>
      </c>
      <c r="H644" s="17">
        <v>5416</v>
      </c>
      <c r="I644" s="18" t="s">
        <v>40</v>
      </c>
      <c r="J644" s="52" t="s">
        <v>50</v>
      </c>
      <c r="K644" s="10"/>
      <c r="L644" s="3"/>
    </row>
    <row r="645" spans="1:12" s="71" customFormat="1" x14ac:dyDescent="0.2">
      <c r="A645" s="59">
        <f t="shared" si="13"/>
        <v>637</v>
      </c>
      <c r="B645" s="15" t="s">
        <v>2371</v>
      </c>
      <c r="C645" s="15" t="s">
        <v>2101</v>
      </c>
      <c r="D645" s="15" t="s">
        <v>2224</v>
      </c>
      <c r="E645" s="56">
        <v>2016.09</v>
      </c>
      <c r="F645" s="16" t="s">
        <v>175</v>
      </c>
      <c r="G645" s="17">
        <v>3463</v>
      </c>
      <c r="H645" s="17">
        <v>6779</v>
      </c>
      <c r="I645" s="18" t="s">
        <v>40</v>
      </c>
      <c r="J645" s="52" t="s">
        <v>50</v>
      </c>
      <c r="K645" s="10"/>
      <c r="L645" s="3"/>
    </row>
    <row r="646" spans="1:12" s="71" customFormat="1" x14ac:dyDescent="0.2">
      <c r="A646" s="59">
        <f t="shared" si="13"/>
        <v>638</v>
      </c>
      <c r="B646" s="15" t="s">
        <v>1367</v>
      </c>
      <c r="C646" s="15" t="s">
        <v>2101</v>
      </c>
      <c r="D646" s="15" t="s">
        <v>2120</v>
      </c>
      <c r="E646" s="56" t="s">
        <v>900</v>
      </c>
      <c r="F646" s="16" t="s">
        <v>183</v>
      </c>
      <c r="G646" s="17">
        <v>7315</v>
      </c>
      <c r="H646" s="17">
        <v>12878</v>
      </c>
      <c r="I646" s="18" t="s">
        <v>4</v>
      </c>
      <c r="J646" s="52" t="s">
        <v>50</v>
      </c>
      <c r="K646" s="10"/>
      <c r="L646" s="3"/>
    </row>
    <row r="647" spans="1:12" s="71" customFormat="1" x14ac:dyDescent="0.2">
      <c r="A647" s="59">
        <f t="shared" si="13"/>
        <v>639</v>
      </c>
      <c r="B647" s="15" t="s">
        <v>1493</v>
      </c>
      <c r="C647" s="15" t="s">
        <v>2101</v>
      </c>
      <c r="D647" s="15" t="s">
        <v>2104</v>
      </c>
      <c r="E647" s="56" t="s">
        <v>2377</v>
      </c>
      <c r="F647" s="16" t="s">
        <v>179</v>
      </c>
      <c r="G647" s="17">
        <v>3805</v>
      </c>
      <c r="H647" s="17">
        <v>7383</v>
      </c>
      <c r="I647" s="18" t="s">
        <v>40</v>
      </c>
      <c r="J647" s="52" t="s">
        <v>50</v>
      </c>
      <c r="K647" s="10"/>
      <c r="L647" s="3"/>
    </row>
    <row r="648" spans="1:12" s="71" customFormat="1" x14ac:dyDescent="0.2">
      <c r="A648" s="59">
        <f t="shared" si="13"/>
        <v>640</v>
      </c>
      <c r="B648" s="15" t="s">
        <v>1494</v>
      </c>
      <c r="C648" s="15" t="s">
        <v>2101</v>
      </c>
      <c r="D648" s="19" t="s">
        <v>2104</v>
      </c>
      <c r="E648" s="56">
        <v>2016.11</v>
      </c>
      <c r="F648" s="16" t="s">
        <v>190</v>
      </c>
      <c r="G648" s="20">
        <v>3659</v>
      </c>
      <c r="H648" s="21">
        <v>10782</v>
      </c>
      <c r="I648" s="22" t="s">
        <v>2388</v>
      </c>
      <c r="J648" s="22" t="s">
        <v>50</v>
      </c>
      <c r="K648" s="10"/>
      <c r="L648" s="60"/>
    </row>
    <row r="649" spans="1:12" s="71" customFormat="1" x14ac:dyDescent="0.2">
      <c r="A649" s="59">
        <f t="shared" si="13"/>
        <v>641</v>
      </c>
      <c r="B649" s="15" t="s">
        <v>1495</v>
      </c>
      <c r="C649" s="15" t="s">
        <v>2101</v>
      </c>
      <c r="D649" s="19" t="s">
        <v>2104</v>
      </c>
      <c r="E649" s="56">
        <v>2016.11</v>
      </c>
      <c r="F649" s="16" t="s">
        <v>112</v>
      </c>
      <c r="G649" s="20">
        <v>3410</v>
      </c>
      <c r="H649" s="21">
        <v>5139</v>
      </c>
      <c r="I649" s="18" t="s">
        <v>40</v>
      </c>
      <c r="J649" s="22" t="s">
        <v>50</v>
      </c>
      <c r="K649" s="10"/>
      <c r="L649" s="3"/>
    </row>
    <row r="650" spans="1:12" s="71" customFormat="1" x14ac:dyDescent="0.2">
      <c r="A650" s="59">
        <f t="shared" si="13"/>
        <v>642</v>
      </c>
      <c r="B650" s="15" t="s">
        <v>1496</v>
      </c>
      <c r="C650" s="15" t="s">
        <v>2101</v>
      </c>
      <c r="D650" s="19" t="s">
        <v>2104</v>
      </c>
      <c r="E650" s="56">
        <v>2016.11</v>
      </c>
      <c r="F650" s="16" t="s">
        <v>150</v>
      </c>
      <c r="G650" s="20">
        <v>3476</v>
      </c>
      <c r="H650" s="21">
        <v>5517</v>
      </c>
      <c r="I650" s="18" t="s">
        <v>40</v>
      </c>
      <c r="J650" s="22" t="s">
        <v>50</v>
      </c>
      <c r="K650" s="10"/>
      <c r="L650" s="3"/>
    </row>
    <row r="651" spans="1:12" s="71" customFormat="1" x14ac:dyDescent="0.2">
      <c r="A651" s="59">
        <f t="shared" si="13"/>
        <v>643</v>
      </c>
      <c r="B651" s="15" t="s">
        <v>1497</v>
      </c>
      <c r="C651" s="15" t="s">
        <v>2101</v>
      </c>
      <c r="D651" s="19" t="s">
        <v>2389</v>
      </c>
      <c r="E651" s="56">
        <v>2016.11</v>
      </c>
      <c r="F651" s="16" t="s">
        <v>196</v>
      </c>
      <c r="G651" s="20">
        <v>7337</v>
      </c>
      <c r="H651" s="21">
        <v>14288</v>
      </c>
      <c r="I651" s="18" t="s">
        <v>40</v>
      </c>
      <c r="J651" s="22" t="s">
        <v>50</v>
      </c>
      <c r="K651" s="10"/>
      <c r="L651" s="3"/>
    </row>
    <row r="652" spans="1:12" s="71" customFormat="1" x14ac:dyDescent="0.2">
      <c r="A652" s="59">
        <f t="shared" si="13"/>
        <v>644</v>
      </c>
      <c r="B652" s="15" t="s">
        <v>1498</v>
      </c>
      <c r="C652" s="15" t="s">
        <v>2101</v>
      </c>
      <c r="D652" s="15" t="s">
        <v>2104</v>
      </c>
      <c r="E652" s="56">
        <v>2016.12</v>
      </c>
      <c r="F652" s="16" t="s">
        <v>128</v>
      </c>
      <c r="G652" s="17">
        <v>4553</v>
      </c>
      <c r="H652" s="17">
        <v>5047</v>
      </c>
      <c r="I652" s="18" t="s">
        <v>40</v>
      </c>
      <c r="J652" s="22" t="s">
        <v>50</v>
      </c>
      <c r="K652" s="10"/>
      <c r="L652" s="3"/>
    </row>
    <row r="653" spans="1:12" s="71" customFormat="1" x14ac:dyDescent="0.2">
      <c r="A653" s="59">
        <f t="shared" si="13"/>
        <v>645</v>
      </c>
      <c r="B653" s="15" t="s">
        <v>1499</v>
      </c>
      <c r="C653" s="15" t="s">
        <v>2101</v>
      </c>
      <c r="D653" s="15" t="s">
        <v>2184</v>
      </c>
      <c r="E653" s="56">
        <v>2016.12</v>
      </c>
      <c r="F653" s="16" t="s">
        <v>132</v>
      </c>
      <c r="G653" s="17">
        <v>3482</v>
      </c>
      <c r="H653" s="17">
        <v>6624</v>
      </c>
      <c r="I653" s="18" t="s">
        <v>40</v>
      </c>
      <c r="J653" s="22" t="s">
        <v>50</v>
      </c>
      <c r="K653" s="10"/>
      <c r="L653" s="3"/>
    </row>
    <row r="654" spans="1:12" s="71" customFormat="1" x14ac:dyDescent="0.2">
      <c r="A654" s="59">
        <f t="shared" si="13"/>
        <v>646</v>
      </c>
      <c r="B654" s="15" t="s">
        <v>2397</v>
      </c>
      <c r="C654" s="15" t="s">
        <v>2101</v>
      </c>
      <c r="D654" s="19" t="s">
        <v>2104</v>
      </c>
      <c r="E654" s="56">
        <v>2016.12</v>
      </c>
      <c r="F654" s="16" t="s">
        <v>133</v>
      </c>
      <c r="G654" s="20">
        <v>4334</v>
      </c>
      <c r="H654" s="21">
        <v>8494</v>
      </c>
      <c r="I654" s="18" t="s">
        <v>40</v>
      </c>
      <c r="J654" s="22" t="s">
        <v>50</v>
      </c>
      <c r="K654" s="10"/>
      <c r="L654" s="3"/>
    </row>
    <row r="655" spans="1:12" s="71" customFormat="1" x14ac:dyDescent="0.2">
      <c r="A655" s="59">
        <f t="shared" si="13"/>
        <v>647</v>
      </c>
      <c r="B655" s="15" t="s">
        <v>1500</v>
      </c>
      <c r="C655" s="15" t="s">
        <v>2101</v>
      </c>
      <c r="D655" s="19" t="s">
        <v>2104</v>
      </c>
      <c r="E655" s="56">
        <v>2016.12</v>
      </c>
      <c r="F655" s="16" t="s">
        <v>138</v>
      </c>
      <c r="G655" s="17">
        <v>4479</v>
      </c>
      <c r="H655" s="17">
        <v>6967</v>
      </c>
      <c r="I655" s="18" t="s">
        <v>4</v>
      </c>
      <c r="J655" s="22" t="s">
        <v>50</v>
      </c>
      <c r="K655" s="10"/>
      <c r="L655" s="3"/>
    </row>
    <row r="656" spans="1:12" s="71" customFormat="1" x14ac:dyDescent="0.2">
      <c r="A656" s="59">
        <f t="shared" si="13"/>
        <v>648</v>
      </c>
      <c r="B656" s="15" t="s">
        <v>1501</v>
      </c>
      <c r="C656" s="15" t="s">
        <v>2101</v>
      </c>
      <c r="D656" s="15" t="s">
        <v>2120</v>
      </c>
      <c r="E656" s="56">
        <v>2017.02</v>
      </c>
      <c r="F656" s="16" t="s">
        <v>147</v>
      </c>
      <c r="G656" s="20">
        <v>4035</v>
      </c>
      <c r="H656" s="17">
        <v>7658</v>
      </c>
      <c r="I656" s="18" t="s">
        <v>40</v>
      </c>
      <c r="J656" s="22" t="s">
        <v>50</v>
      </c>
      <c r="K656" s="10"/>
      <c r="L656" s="3"/>
    </row>
    <row r="657" spans="1:12" s="71" customFormat="1" x14ac:dyDescent="0.2">
      <c r="A657" s="59">
        <f t="shared" si="13"/>
        <v>649</v>
      </c>
      <c r="B657" s="15" t="s">
        <v>1496</v>
      </c>
      <c r="C657" s="15" t="s">
        <v>2101</v>
      </c>
      <c r="D657" s="15" t="s">
        <v>2104</v>
      </c>
      <c r="E657" s="56">
        <v>2017.02</v>
      </c>
      <c r="F657" s="16" t="s">
        <v>150</v>
      </c>
      <c r="G657" s="20">
        <v>16</v>
      </c>
      <c r="H657" s="17">
        <v>25</v>
      </c>
      <c r="I657" s="18" t="s">
        <v>2129</v>
      </c>
      <c r="J657" s="52" t="s">
        <v>2129</v>
      </c>
      <c r="K657" s="10"/>
      <c r="L657" s="60"/>
    </row>
    <row r="658" spans="1:12" s="71" customFormat="1" x14ac:dyDescent="0.2">
      <c r="A658" s="59">
        <f t="shared" si="13"/>
        <v>650</v>
      </c>
      <c r="B658" s="15" t="s">
        <v>1499</v>
      </c>
      <c r="C658" s="15" t="s">
        <v>2101</v>
      </c>
      <c r="D658" s="15" t="s">
        <v>2224</v>
      </c>
      <c r="E658" s="56">
        <v>2017.03</v>
      </c>
      <c r="F658" s="16" t="s">
        <v>132</v>
      </c>
      <c r="G658" s="17">
        <v>238</v>
      </c>
      <c r="H658" s="17">
        <v>527</v>
      </c>
      <c r="I658" s="22" t="s">
        <v>2194</v>
      </c>
      <c r="J658" s="22" t="s">
        <v>50</v>
      </c>
      <c r="K658" s="10"/>
      <c r="L658" s="60"/>
    </row>
    <row r="659" spans="1:12" s="71" customFormat="1" x14ac:dyDescent="0.2">
      <c r="A659" s="59">
        <f t="shared" si="13"/>
        <v>651</v>
      </c>
      <c r="B659" s="25" t="s">
        <v>2423</v>
      </c>
      <c r="C659" s="15" t="s">
        <v>2101</v>
      </c>
      <c r="D659" s="15" t="s">
        <v>2424</v>
      </c>
      <c r="E659" s="56">
        <v>2017.04</v>
      </c>
      <c r="F659" s="16" t="s">
        <v>160</v>
      </c>
      <c r="G659" s="17">
        <v>3417</v>
      </c>
      <c r="H659" s="17">
        <v>7225</v>
      </c>
      <c r="I659" s="18" t="s">
        <v>40</v>
      </c>
      <c r="J659" s="22" t="s">
        <v>50</v>
      </c>
      <c r="K659" s="10"/>
      <c r="L659" s="60"/>
    </row>
    <row r="660" spans="1:12" s="60" customFormat="1" x14ac:dyDescent="0.2">
      <c r="A660" s="59">
        <f t="shared" si="13"/>
        <v>652</v>
      </c>
      <c r="B660" s="25" t="s">
        <v>2425</v>
      </c>
      <c r="C660" s="15" t="s">
        <v>2101</v>
      </c>
      <c r="D660" s="15" t="s">
        <v>2104</v>
      </c>
      <c r="E660" s="56">
        <v>2017.04</v>
      </c>
      <c r="F660" s="16" t="s">
        <v>166</v>
      </c>
      <c r="G660" s="17">
        <v>2771</v>
      </c>
      <c r="H660" s="17">
        <v>6908</v>
      </c>
      <c r="I660" s="18" t="s">
        <v>2135</v>
      </c>
      <c r="J660" s="22" t="s">
        <v>50</v>
      </c>
      <c r="K660" s="9" t="s">
        <v>2216</v>
      </c>
    </row>
    <row r="661" spans="1:12" s="71" customFormat="1" x14ac:dyDescent="0.2">
      <c r="A661" s="59">
        <f t="shared" si="13"/>
        <v>653</v>
      </c>
      <c r="B661" s="15" t="s">
        <v>2438</v>
      </c>
      <c r="C661" s="25" t="s">
        <v>2101</v>
      </c>
      <c r="D661" s="15" t="s">
        <v>2104</v>
      </c>
      <c r="E661" s="56">
        <v>2017.05</v>
      </c>
      <c r="F661" s="16" t="s">
        <v>2439</v>
      </c>
      <c r="G661" s="17">
        <v>3685</v>
      </c>
      <c r="H661" s="17">
        <v>7260</v>
      </c>
      <c r="I661" s="18" t="s">
        <v>2135</v>
      </c>
      <c r="J661" s="22" t="s">
        <v>50</v>
      </c>
      <c r="K661" s="10"/>
      <c r="L661" s="60"/>
    </row>
    <row r="662" spans="1:12" s="71" customFormat="1" x14ac:dyDescent="0.2">
      <c r="A662" s="59">
        <f t="shared" si="13"/>
        <v>654</v>
      </c>
      <c r="B662" s="15" t="s">
        <v>1502</v>
      </c>
      <c r="C662" s="25" t="s">
        <v>2101</v>
      </c>
      <c r="D662" s="15" t="s">
        <v>2104</v>
      </c>
      <c r="E662" s="56">
        <v>2017.05</v>
      </c>
      <c r="F662" s="16" t="s">
        <v>122</v>
      </c>
      <c r="G662" s="17">
        <v>3979</v>
      </c>
      <c r="H662" s="17">
        <v>5447</v>
      </c>
      <c r="I662" s="18" t="s">
        <v>2135</v>
      </c>
      <c r="J662" s="22" t="s">
        <v>50</v>
      </c>
      <c r="K662" s="10"/>
      <c r="L662" s="60"/>
    </row>
    <row r="663" spans="1:12" s="71" customFormat="1" x14ac:dyDescent="0.2">
      <c r="A663" s="59">
        <f t="shared" si="13"/>
        <v>655</v>
      </c>
      <c r="B663" s="15" t="s">
        <v>1503</v>
      </c>
      <c r="C663" s="25" t="s">
        <v>2101</v>
      </c>
      <c r="D663" s="15" t="s">
        <v>2104</v>
      </c>
      <c r="E663" s="56">
        <v>2017.05</v>
      </c>
      <c r="F663" s="16" t="s">
        <v>106</v>
      </c>
      <c r="G663" s="17">
        <v>2342</v>
      </c>
      <c r="H663" s="17">
        <v>4795</v>
      </c>
      <c r="I663" s="18" t="s">
        <v>4</v>
      </c>
      <c r="J663" s="22" t="s">
        <v>50</v>
      </c>
      <c r="K663" s="10"/>
      <c r="L663" s="60"/>
    </row>
    <row r="664" spans="1:12" s="71" customFormat="1" x14ac:dyDescent="0.2">
      <c r="A664" s="59">
        <f t="shared" si="13"/>
        <v>656</v>
      </c>
      <c r="B664" s="25" t="s">
        <v>1369</v>
      </c>
      <c r="C664" s="25" t="s">
        <v>2101</v>
      </c>
      <c r="D664" s="15" t="s">
        <v>2104</v>
      </c>
      <c r="E664" s="56">
        <v>2017.06</v>
      </c>
      <c r="F664" s="16" t="s">
        <v>88</v>
      </c>
      <c r="G664" s="17">
        <v>3750</v>
      </c>
      <c r="H664" s="17">
        <v>6817</v>
      </c>
      <c r="I664" s="18" t="s">
        <v>40</v>
      </c>
      <c r="J664" s="52" t="s">
        <v>50</v>
      </c>
      <c r="K664" s="10"/>
      <c r="L664" s="60"/>
    </row>
    <row r="665" spans="1:12" s="71" customFormat="1" x14ac:dyDescent="0.2">
      <c r="A665" s="59">
        <f t="shared" si="13"/>
        <v>657</v>
      </c>
      <c r="B665" s="25" t="s">
        <v>1504</v>
      </c>
      <c r="C665" s="25" t="s">
        <v>2101</v>
      </c>
      <c r="D665" s="15" t="s">
        <v>2104</v>
      </c>
      <c r="E665" s="56">
        <v>2017.06</v>
      </c>
      <c r="F665" s="16" t="s">
        <v>114</v>
      </c>
      <c r="G665" s="17">
        <v>1630</v>
      </c>
      <c r="H665" s="17">
        <v>3507</v>
      </c>
      <c r="I665" s="18" t="s">
        <v>40</v>
      </c>
      <c r="J665" s="52" t="s">
        <v>50</v>
      </c>
      <c r="K665" s="10"/>
      <c r="L665" s="3"/>
    </row>
    <row r="666" spans="1:12" s="71" customFormat="1" x14ac:dyDescent="0.2">
      <c r="A666" s="59">
        <f t="shared" si="13"/>
        <v>658</v>
      </c>
      <c r="B666" s="25" t="s">
        <v>1505</v>
      </c>
      <c r="C666" s="25" t="s">
        <v>2101</v>
      </c>
      <c r="D666" s="15" t="s">
        <v>2104</v>
      </c>
      <c r="E666" s="56">
        <v>2017.06</v>
      </c>
      <c r="F666" s="16" t="s">
        <v>76</v>
      </c>
      <c r="G666" s="17">
        <v>4980</v>
      </c>
      <c r="H666" s="17">
        <v>9526</v>
      </c>
      <c r="I666" s="18" t="s">
        <v>40</v>
      </c>
      <c r="J666" s="52" t="s">
        <v>50</v>
      </c>
      <c r="K666" s="10"/>
      <c r="L666" s="3"/>
    </row>
    <row r="667" spans="1:12" s="71" customFormat="1" x14ac:dyDescent="0.2">
      <c r="A667" s="59">
        <f t="shared" si="13"/>
        <v>659</v>
      </c>
      <c r="B667" s="25" t="s">
        <v>1506</v>
      </c>
      <c r="C667" s="25" t="s">
        <v>2101</v>
      </c>
      <c r="D667" s="15" t="s">
        <v>2104</v>
      </c>
      <c r="E667" s="56">
        <v>2017.06</v>
      </c>
      <c r="F667" s="16" t="s">
        <v>107</v>
      </c>
      <c r="G667" s="17">
        <v>7112</v>
      </c>
      <c r="H667" s="17">
        <v>14099</v>
      </c>
      <c r="I667" s="18" t="s">
        <v>40</v>
      </c>
      <c r="J667" s="52" t="s">
        <v>50</v>
      </c>
      <c r="K667" s="10"/>
    </row>
    <row r="668" spans="1:12" s="71" customFormat="1" x14ac:dyDescent="0.2">
      <c r="A668" s="59">
        <f t="shared" si="13"/>
        <v>660</v>
      </c>
      <c r="B668" s="25" t="s">
        <v>1797</v>
      </c>
      <c r="C668" s="25" t="s">
        <v>2101</v>
      </c>
      <c r="D668" s="11" t="s">
        <v>2104</v>
      </c>
      <c r="E668" s="56">
        <v>2017.06</v>
      </c>
      <c r="F668" s="16" t="s">
        <v>108</v>
      </c>
      <c r="G668" s="17">
        <v>2366</v>
      </c>
      <c r="H668" s="17">
        <v>3843</v>
      </c>
      <c r="I668" s="18" t="s">
        <v>40</v>
      </c>
      <c r="J668" s="52" t="s">
        <v>50</v>
      </c>
      <c r="K668" s="10"/>
      <c r="L668" s="60"/>
    </row>
    <row r="669" spans="1:12" s="71" customFormat="1" x14ac:dyDescent="0.2">
      <c r="A669" s="59">
        <f t="shared" si="13"/>
        <v>661</v>
      </c>
      <c r="B669" s="25" t="s">
        <v>2011</v>
      </c>
      <c r="C669" s="25" t="s">
        <v>2101</v>
      </c>
      <c r="D669" s="15" t="s">
        <v>2104</v>
      </c>
      <c r="E669" s="56">
        <v>2017.06</v>
      </c>
      <c r="F669" s="16" t="s">
        <v>105</v>
      </c>
      <c r="G669" s="17">
        <v>311</v>
      </c>
      <c r="H669" s="17">
        <v>688</v>
      </c>
      <c r="I669" s="18" t="s">
        <v>40</v>
      </c>
      <c r="J669" s="22" t="s">
        <v>50</v>
      </c>
      <c r="K669" s="10"/>
      <c r="L669" s="60"/>
    </row>
    <row r="670" spans="1:12" s="71" customFormat="1" x14ac:dyDescent="0.2">
      <c r="A670" s="59">
        <f t="shared" si="13"/>
        <v>662</v>
      </c>
      <c r="B670" s="25" t="s">
        <v>1507</v>
      </c>
      <c r="C670" s="15" t="s">
        <v>2101</v>
      </c>
      <c r="D670" s="15" t="s">
        <v>2459</v>
      </c>
      <c r="E670" s="56">
        <v>2017.09</v>
      </c>
      <c r="F670" s="16" t="s">
        <v>2460</v>
      </c>
      <c r="G670" s="17">
        <v>286</v>
      </c>
      <c r="H670" s="17">
        <v>458</v>
      </c>
      <c r="I670" s="18" t="s">
        <v>2135</v>
      </c>
      <c r="J670" s="52" t="s">
        <v>50</v>
      </c>
      <c r="K670" s="10"/>
      <c r="L670" s="60"/>
    </row>
    <row r="671" spans="1:12" s="71" customFormat="1" x14ac:dyDescent="0.2">
      <c r="A671" s="59">
        <f t="shared" si="13"/>
        <v>663</v>
      </c>
      <c r="B671" s="25" t="s">
        <v>1508</v>
      </c>
      <c r="C671" s="15" t="s">
        <v>2101</v>
      </c>
      <c r="D671" s="15" t="s">
        <v>2459</v>
      </c>
      <c r="E671" s="56">
        <v>2017.09</v>
      </c>
      <c r="F671" s="16" t="s">
        <v>2461</v>
      </c>
      <c r="G671" s="17">
        <v>5084</v>
      </c>
      <c r="H671" s="17">
        <v>9306</v>
      </c>
      <c r="I671" s="18" t="s">
        <v>41</v>
      </c>
      <c r="J671" s="52" t="s">
        <v>50</v>
      </c>
      <c r="K671" s="10"/>
      <c r="L671" s="60"/>
    </row>
    <row r="672" spans="1:12" s="71" customFormat="1" x14ac:dyDescent="0.2">
      <c r="A672" s="59">
        <f t="shared" si="13"/>
        <v>664</v>
      </c>
      <c r="B672" s="25" t="s">
        <v>1509</v>
      </c>
      <c r="C672" s="25" t="s">
        <v>2101</v>
      </c>
      <c r="D672" s="15" t="s">
        <v>2120</v>
      </c>
      <c r="E672" s="56">
        <v>2018.02</v>
      </c>
      <c r="F672" s="16" t="s">
        <v>521</v>
      </c>
      <c r="G672" s="17">
        <v>5614</v>
      </c>
      <c r="H672" s="17">
        <v>8067</v>
      </c>
      <c r="I672" s="18" t="s">
        <v>2</v>
      </c>
      <c r="J672" s="52" t="s">
        <v>2494</v>
      </c>
      <c r="K672" s="8"/>
      <c r="L672" s="60"/>
    </row>
    <row r="673" spans="1:12" s="71" customFormat="1" x14ac:dyDescent="0.2">
      <c r="A673" s="59">
        <f t="shared" si="13"/>
        <v>665</v>
      </c>
      <c r="B673" s="15" t="s">
        <v>1510</v>
      </c>
      <c r="C673" s="25" t="s">
        <v>2101</v>
      </c>
      <c r="D673" s="15" t="s">
        <v>2104</v>
      </c>
      <c r="E673" s="56">
        <v>2018.02</v>
      </c>
      <c r="F673" s="16" t="s">
        <v>522</v>
      </c>
      <c r="G673" s="17">
        <v>889</v>
      </c>
      <c r="H673" s="17">
        <v>1746</v>
      </c>
      <c r="I673" s="18" t="s">
        <v>2</v>
      </c>
      <c r="J673" s="52" t="s">
        <v>2103</v>
      </c>
      <c r="K673" s="8"/>
      <c r="L673" s="60"/>
    </row>
    <row r="674" spans="1:12" s="71" customFormat="1" x14ac:dyDescent="0.2">
      <c r="A674" s="59">
        <f t="shared" si="13"/>
        <v>666</v>
      </c>
      <c r="B674" s="25" t="s">
        <v>1511</v>
      </c>
      <c r="C674" s="15" t="s">
        <v>2101</v>
      </c>
      <c r="D674" s="15" t="s">
        <v>2104</v>
      </c>
      <c r="E674" s="56">
        <v>2018.03</v>
      </c>
      <c r="F674" s="16" t="s">
        <v>449</v>
      </c>
      <c r="G674" s="17">
        <v>4664</v>
      </c>
      <c r="H674" s="17">
        <v>7909</v>
      </c>
      <c r="I674" s="18" t="s">
        <v>2</v>
      </c>
      <c r="J674" s="52" t="s">
        <v>2103</v>
      </c>
      <c r="K674" s="10" t="s">
        <v>2482</v>
      </c>
      <c r="L674" s="60"/>
    </row>
    <row r="675" spans="1:12" s="71" customFormat="1" x14ac:dyDescent="0.2">
      <c r="A675" s="59">
        <f t="shared" si="13"/>
        <v>667</v>
      </c>
      <c r="B675" s="25" t="s">
        <v>1512</v>
      </c>
      <c r="C675" s="15" t="s">
        <v>2101</v>
      </c>
      <c r="D675" s="15" t="s">
        <v>2104</v>
      </c>
      <c r="E675" s="56">
        <v>2018.04</v>
      </c>
      <c r="F675" s="26" t="s">
        <v>531</v>
      </c>
      <c r="G675" s="17">
        <v>3265</v>
      </c>
      <c r="H675" s="17">
        <v>6509</v>
      </c>
      <c r="I675" s="18" t="s">
        <v>2197</v>
      </c>
      <c r="J675" s="52" t="s">
        <v>2511</v>
      </c>
      <c r="K675" s="10"/>
      <c r="L675" s="60"/>
    </row>
    <row r="676" spans="1:12" s="71" customFormat="1" x14ac:dyDescent="0.2">
      <c r="A676" s="59">
        <f t="shared" si="13"/>
        <v>668</v>
      </c>
      <c r="B676" s="25" t="s">
        <v>1513</v>
      </c>
      <c r="C676" s="15" t="s">
        <v>2101</v>
      </c>
      <c r="D676" s="15" t="s">
        <v>2104</v>
      </c>
      <c r="E676" s="56">
        <v>2018.04</v>
      </c>
      <c r="F676" s="26" t="s">
        <v>340</v>
      </c>
      <c r="G676" s="17">
        <v>309</v>
      </c>
      <c r="H676" s="17">
        <v>663</v>
      </c>
      <c r="I676" s="18" t="s">
        <v>4</v>
      </c>
      <c r="J676" s="52" t="s">
        <v>2503</v>
      </c>
      <c r="K676" s="10"/>
      <c r="L676" s="60"/>
    </row>
    <row r="677" spans="1:12" s="71" customFormat="1" x14ac:dyDescent="0.2">
      <c r="A677" s="59">
        <f t="shared" si="13"/>
        <v>669</v>
      </c>
      <c r="B677" s="25" t="s">
        <v>1514</v>
      </c>
      <c r="C677" s="15" t="s">
        <v>2101</v>
      </c>
      <c r="D677" s="15" t="s">
        <v>2120</v>
      </c>
      <c r="E677" s="56">
        <v>2018.04</v>
      </c>
      <c r="F677" s="26" t="s">
        <v>537</v>
      </c>
      <c r="G677" s="17">
        <v>4079</v>
      </c>
      <c r="H677" s="17">
        <v>7676</v>
      </c>
      <c r="I677" s="18" t="s">
        <v>2197</v>
      </c>
      <c r="J677" s="52" t="s">
        <v>2103</v>
      </c>
      <c r="K677" s="10" t="s">
        <v>2482</v>
      </c>
      <c r="L677" s="60"/>
    </row>
    <row r="678" spans="1:12" s="71" customFormat="1" x14ac:dyDescent="0.2">
      <c r="A678" s="59">
        <f t="shared" si="13"/>
        <v>670</v>
      </c>
      <c r="B678" s="15" t="s">
        <v>1515</v>
      </c>
      <c r="C678" s="15" t="s">
        <v>2101</v>
      </c>
      <c r="D678" s="15" t="s">
        <v>2104</v>
      </c>
      <c r="E678" s="56">
        <v>2018.06</v>
      </c>
      <c r="F678" s="16" t="s">
        <v>334</v>
      </c>
      <c r="G678" s="17">
        <v>6458</v>
      </c>
      <c r="H678" s="17">
        <v>10711</v>
      </c>
      <c r="I678" s="18" t="s">
        <v>40</v>
      </c>
      <c r="J678" s="52" t="s">
        <v>2494</v>
      </c>
      <c r="K678" s="10"/>
      <c r="L678" s="60"/>
    </row>
    <row r="679" spans="1:12" s="71" customFormat="1" x14ac:dyDescent="0.2">
      <c r="A679" s="59">
        <f t="shared" si="13"/>
        <v>671</v>
      </c>
      <c r="B679" s="15" t="s">
        <v>1516</v>
      </c>
      <c r="C679" s="15" t="s">
        <v>2101</v>
      </c>
      <c r="D679" s="15" t="s">
        <v>2104</v>
      </c>
      <c r="E679" s="56">
        <v>2018.06</v>
      </c>
      <c r="F679" s="16" t="s">
        <v>106</v>
      </c>
      <c r="G679" s="17">
        <v>1919</v>
      </c>
      <c r="H679" s="17">
        <v>3117</v>
      </c>
      <c r="I679" s="18" t="s">
        <v>40</v>
      </c>
      <c r="J679" s="52" t="s">
        <v>2494</v>
      </c>
      <c r="K679" s="10"/>
      <c r="L679" s="60"/>
    </row>
    <row r="680" spans="1:12" s="71" customFormat="1" x14ac:dyDescent="0.2">
      <c r="A680" s="59">
        <f t="shared" si="13"/>
        <v>672</v>
      </c>
      <c r="B680" s="28" t="s">
        <v>1517</v>
      </c>
      <c r="C680" s="28" t="s">
        <v>2101</v>
      </c>
      <c r="D680" s="28" t="s">
        <v>2106</v>
      </c>
      <c r="E680" s="69">
        <v>2018.07</v>
      </c>
      <c r="F680" s="29" t="s">
        <v>2535</v>
      </c>
      <c r="G680" s="30">
        <v>364</v>
      </c>
      <c r="H680" s="30">
        <v>651</v>
      </c>
      <c r="I680" s="31" t="s">
        <v>2174</v>
      </c>
      <c r="J680" s="84" t="s">
        <v>2500</v>
      </c>
      <c r="K680" s="24"/>
      <c r="L680" s="60"/>
    </row>
    <row r="681" spans="1:12" s="71" customFormat="1" x14ac:dyDescent="0.2">
      <c r="A681" s="59">
        <f t="shared" si="13"/>
        <v>673</v>
      </c>
      <c r="B681" s="25" t="s">
        <v>1518</v>
      </c>
      <c r="C681" s="15" t="s">
        <v>2101</v>
      </c>
      <c r="D681" s="34" t="s">
        <v>2104</v>
      </c>
      <c r="E681" s="56">
        <v>2018.09</v>
      </c>
      <c r="F681" s="35" t="s">
        <v>430</v>
      </c>
      <c r="G681" s="36">
        <v>6226</v>
      </c>
      <c r="H681" s="33">
        <v>11873</v>
      </c>
      <c r="I681" s="37" t="s">
        <v>41</v>
      </c>
      <c r="J681" s="37" t="s">
        <v>50</v>
      </c>
      <c r="K681" s="10"/>
      <c r="L681" s="60"/>
    </row>
    <row r="682" spans="1:12" s="71" customFormat="1" x14ac:dyDescent="0.2">
      <c r="A682" s="59">
        <f t="shared" si="13"/>
        <v>674</v>
      </c>
      <c r="B682" s="25" t="s">
        <v>1519</v>
      </c>
      <c r="C682" s="25" t="s">
        <v>2101</v>
      </c>
      <c r="D682" s="15" t="s">
        <v>2104</v>
      </c>
      <c r="E682" s="56" t="s">
        <v>2569</v>
      </c>
      <c r="F682" s="26" t="s">
        <v>2579</v>
      </c>
      <c r="G682" s="17">
        <v>2330</v>
      </c>
      <c r="H682" s="17">
        <v>4775</v>
      </c>
      <c r="I682" s="18" t="s">
        <v>2174</v>
      </c>
      <c r="J682" s="52" t="s">
        <v>2500</v>
      </c>
      <c r="K682" s="10"/>
      <c r="L682" s="60"/>
    </row>
    <row r="683" spans="1:12" s="71" customFormat="1" x14ac:dyDescent="0.2">
      <c r="A683" s="59">
        <f t="shared" si="13"/>
        <v>675</v>
      </c>
      <c r="B683" s="25" t="s">
        <v>1520</v>
      </c>
      <c r="C683" s="34" t="s">
        <v>2101</v>
      </c>
      <c r="D683" s="34" t="s">
        <v>2104</v>
      </c>
      <c r="E683" s="56">
        <v>2018.11</v>
      </c>
      <c r="F683" s="16" t="s">
        <v>2592</v>
      </c>
      <c r="G683" s="33">
        <v>5215</v>
      </c>
      <c r="H683" s="33">
        <v>7394</v>
      </c>
      <c r="I683" s="37" t="s">
        <v>2135</v>
      </c>
      <c r="J683" s="37" t="s">
        <v>2513</v>
      </c>
      <c r="K683" s="10"/>
      <c r="L683" s="60"/>
    </row>
    <row r="684" spans="1:12" s="71" customFormat="1" x14ac:dyDescent="0.2">
      <c r="A684" s="59">
        <f t="shared" si="13"/>
        <v>676</v>
      </c>
      <c r="B684" s="15" t="s">
        <v>561</v>
      </c>
      <c r="C684" s="15" t="s">
        <v>2101</v>
      </c>
      <c r="D684" s="34" t="s">
        <v>2144</v>
      </c>
      <c r="E684" s="56">
        <v>2018.12</v>
      </c>
      <c r="F684" s="35" t="s">
        <v>536</v>
      </c>
      <c r="G684" s="17">
        <v>4652</v>
      </c>
      <c r="H684" s="17">
        <v>9613</v>
      </c>
      <c r="I684" s="31" t="s">
        <v>4</v>
      </c>
      <c r="J684" s="37" t="s">
        <v>33</v>
      </c>
      <c r="K684" s="8"/>
      <c r="L684" s="60"/>
    </row>
    <row r="685" spans="1:12" s="71" customFormat="1" x14ac:dyDescent="0.2">
      <c r="A685" s="59">
        <f t="shared" si="13"/>
        <v>677</v>
      </c>
      <c r="B685" s="15" t="s">
        <v>562</v>
      </c>
      <c r="C685" s="15" t="s">
        <v>2101</v>
      </c>
      <c r="D685" s="34" t="s">
        <v>2104</v>
      </c>
      <c r="E685" s="56">
        <v>2018.12</v>
      </c>
      <c r="F685" s="35" t="s">
        <v>536</v>
      </c>
      <c r="G685" s="17">
        <v>27</v>
      </c>
      <c r="H685" s="17">
        <v>42</v>
      </c>
      <c r="I685" s="37" t="s">
        <v>2605</v>
      </c>
      <c r="J685" s="37" t="s">
        <v>2605</v>
      </c>
      <c r="K685" s="8"/>
      <c r="L685" s="60"/>
    </row>
    <row r="686" spans="1:12" s="71" customFormat="1" x14ac:dyDescent="0.2">
      <c r="A686" s="59">
        <f t="shared" si="13"/>
        <v>678</v>
      </c>
      <c r="B686" s="11" t="s">
        <v>579</v>
      </c>
      <c r="C686" s="15" t="s">
        <v>2101</v>
      </c>
      <c r="D686" s="12" t="s">
        <v>2144</v>
      </c>
      <c r="E686" s="70" t="s">
        <v>2614</v>
      </c>
      <c r="F686" s="12" t="s">
        <v>580</v>
      </c>
      <c r="G686" s="47">
        <v>3748</v>
      </c>
      <c r="H686" s="47">
        <v>6691</v>
      </c>
      <c r="I686" s="48" t="s">
        <v>41</v>
      </c>
      <c r="J686" s="50" t="s">
        <v>33</v>
      </c>
      <c r="K686" s="10"/>
      <c r="L686" s="60"/>
    </row>
    <row r="687" spans="1:12" s="71" customFormat="1" x14ac:dyDescent="0.2">
      <c r="A687" s="59">
        <f t="shared" si="13"/>
        <v>679</v>
      </c>
      <c r="B687" s="11" t="s">
        <v>584</v>
      </c>
      <c r="C687" s="15" t="s">
        <v>2101</v>
      </c>
      <c r="D687" s="12" t="s">
        <v>2104</v>
      </c>
      <c r="E687" s="70" t="s">
        <v>2614</v>
      </c>
      <c r="F687" s="11" t="s">
        <v>585</v>
      </c>
      <c r="G687" s="47">
        <v>9319</v>
      </c>
      <c r="H687" s="47">
        <v>15892</v>
      </c>
      <c r="I687" s="48" t="s">
        <v>41</v>
      </c>
      <c r="J687" s="50" t="s">
        <v>33</v>
      </c>
      <c r="K687" s="8"/>
      <c r="L687" s="60"/>
    </row>
    <row r="688" spans="1:12" s="60" customFormat="1" x14ac:dyDescent="0.2">
      <c r="A688" s="59">
        <f t="shared" si="13"/>
        <v>680</v>
      </c>
      <c r="B688" s="11" t="s">
        <v>1371</v>
      </c>
      <c r="C688" s="15" t="s">
        <v>2101</v>
      </c>
      <c r="D688" s="15" t="s">
        <v>2144</v>
      </c>
      <c r="E688" s="70" t="s">
        <v>2620</v>
      </c>
      <c r="F688" s="11" t="s">
        <v>321</v>
      </c>
      <c r="G688" s="49">
        <v>7075</v>
      </c>
      <c r="H688" s="49">
        <v>15628</v>
      </c>
      <c r="I688" s="50" t="s">
        <v>2135</v>
      </c>
      <c r="J688" s="94" t="s">
        <v>33</v>
      </c>
      <c r="K688" s="51" t="s">
        <v>2621</v>
      </c>
      <c r="L688" s="71"/>
    </row>
    <row r="689" spans="1:12" s="71" customFormat="1" x14ac:dyDescent="0.2">
      <c r="A689" s="59">
        <f t="shared" si="13"/>
        <v>681</v>
      </c>
      <c r="B689" s="15" t="s">
        <v>613</v>
      </c>
      <c r="C689" s="15" t="s">
        <v>2101</v>
      </c>
      <c r="D689" s="34" t="s">
        <v>2106</v>
      </c>
      <c r="E689" s="56">
        <v>2019.04</v>
      </c>
      <c r="F689" s="35" t="s">
        <v>622</v>
      </c>
      <c r="G689" s="17">
        <v>855</v>
      </c>
      <c r="H689" s="17">
        <v>1747</v>
      </c>
      <c r="I689" s="37" t="s">
        <v>41</v>
      </c>
      <c r="J689" s="37" t="s">
        <v>50</v>
      </c>
      <c r="K689" s="8"/>
    </row>
    <row r="690" spans="1:12" s="60" customFormat="1" x14ac:dyDescent="0.2">
      <c r="A690" s="59">
        <f t="shared" si="13"/>
        <v>682</v>
      </c>
      <c r="B690" s="15" t="s">
        <v>1521</v>
      </c>
      <c r="C690" s="15" t="s">
        <v>2101</v>
      </c>
      <c r="D690" s="34" t="s">
        <v>2104</v>
      </c>
      <c r="E690" s="56">
        <v>2019.05</v>
      </c>
      <c r="F690" s="35" t="s">
        <v>626</v>
      </c>
      <c r="G690" s="17">
        <v>3281</v>
      </c>
      <c r="H690" s="17">
        <v>6666</v>
      </c>
      <c r="I690" s="37" t="s">
        <v>41</v>
      </c>
      <c r="J690" s="37" t="s">
        <v>50</v>
      </c>
      <c r="K690" s="8"/>
      <c r="L690" s="71"/>
    </row>
    <row r="691" spans="1:12" s="60" customFormat="1" x14ac:dyDescent="0.2">
      <c r="A691" s="59">
        <f t="shared" si="13"/>
        <v>683</v>
      </c>
      <c r="B691" s="15" t="s">
        <v>1522</v>
      </c>
      <c r="C691" s="15" t="s">
        <v>2101</v>
      </c>
      <c r="D691" s="34" t="s">
        <v>2104</v>
      </c>
      <c r="E691" s="56">
        <v>2019.05</v>
      </c>
      <c r="F691" s="35" t="s">
        <v>624</v>
      </c>
      <c r="G691" s="17">
        <v>6715</v>
      </c>
      <c r="H691" s="17">
        <v>10629</v>
      </c>
      <c r="I691" s="37" t="s">
        <v>41</v>
      </c>
      <c r="J691" s="37" t="s">
        <v>50</v>
      </c>
      <c r="K691" s="8"/>
      <c r="L691" s="71"/>
    </row>
    <row r="692" spans="1:12" s="60" customFormat="1" x14ac:dyDescent="0.2">
      <c r="A692" s="59">
        <f t="shared" si="13"/>
        <v>684</v>
      </c>
      <c r="B692" s="15" t="s">
        <v>1523</v>
      </c>
      <c r="C692" s="15" t="s">
        <v>2101</v>
      </c>
      <c r="D692" s="34" t="s">
        <v>2104</v>
      </c>
      <c r="E692" s="56">
        <v>2019.05</v>
      </c>
      <c r="F692" s="35" t="s">
        <v>631</v>
      </c>
      <c r="G692" s="17">
        <v>2576</v>
      </c>
      <c r="H692" s="17">
        <v>4518</v>
      </c>
      <c r="I692" s="37" t="s">
        <v>41</v>
      </c>
      <c r="J692" s="37" t="s">
        <v>50</v>
      </c>
      <c r="K692" s="8"/>
      <c r="L692" s="71"/>
    </row>
    <row r="693" spans="1:12" s="60" customFormat="1" x14ac:dyDescent="0.2">
      <c r="A693" s="59">
        <f t="shared" si="13"/>
        <v>685</v>
      </c>
      <c r="B693" s="15" t="s">
        <v>1524</v>
      </c>
      <c r="C693" s="15" t="s">
        <v>2101</v>
      </c>
      <c r="D693" s="34" t="s">
        <v>2104</v>
      </c>
      <c r="E693" s="56">
        <v>2019.05</v>
      </c>
      <c r="F693" s="35" t="s">
        <v>622</v>
      </c>
      <c r="G693" s="17">
        <v>3889</v>
      </c>
      <c r="H693" s="17">
        <v>7268</v>
      </c>
      <c r="I693" s="37" t="s">
        <v>41</v>
      </c>
      <c r="J693" s="37" t="s">
        <v>50</v>
      </c>
      <c r="K693" s="8"/>
      <c r="L693" s="71"/>
    </row>
    <row r="694" spans="1:12" s="60" customFormat="1" x14ac:dyDescent="0.2">
      <c r="A694" s="59">
        <f t="shared" si="13"/>
        <v>686</v>
      </c>
      <c r="B694" s="15" t="s">
        <v>1525</v>
      </c>
      <c r="C694" s="15" t="s">
        <v>2101</v>
      </c>
      <c r="D694" s="34" t="s">
        <v>2104</v>
      </c>
      <c r="E694" s="56">
        <v>2019.05</v>
      </c>
      <c r="F694" s="35" t="s">
        <v>627</v>
      </c>
      <c r="G694" s="17">
        <v>2692</v>
      </c>
      <c r="H694" s="17">
        <v>5463</v>
      </c>
      <c r="I694" s="37" t="s">
        <v>41</v>
      </c>
      <c r="J694" s="37" t="s">
        <v>50</v>
      </c>
      <c r="K694" s="8"/>
      <c r="L694" s="71"/>
    </row>
    <row r="695" spans="1:12" s="60" customFormat="1" x14ac:dyDescent="0.2">
      <c r="A695" s="59">
        <f t="shared" si="13"/>
        <v>687</v>
      </c>
      <c r="B695" s="15" t="s">
        <v>1526</v>
      </c>
      <c r="C695" s="15" t="s">
        <v>2101</v>
      </c>
      <c r="D695" s="34" t="s">
        <v>2104</v>
      </c>
      <c r="E695" s="56">
        <v>2019.05</v>
      </c>
      <c r="F695" s="35" t="s">
        <v>625</v>
      </c>
      <c r="G695" s="17">
        <v>5006</v>
      </c>
      <c r="H695" s="17">
        <v>8884</v>
      </c>
      <c r="I695" s="37" t="s">
        <v>41</v>
      </c>
      <c r="J695" s="37" t="s">
        <v>50</v>
      </c>
      <c r="K695" s="8"/>
      <c r="L695" s="71"/>
    </row>
    <row r="696" spans="1:12" s="60" customFormat="1" x14ac:dyDescent="0.2">
      <c r="A696" s="59">
        <f t="shared" si="13"/>
        <v>688</v>
      </c>
      <c r="B696" s="15" t="s">
        <v>655</v>
      </c>
      <c r="C696" s="15" t="s">
        <v>2101</v>
      </c>
      <c r="D696" s="34" t="s">
        <v>2144</v>
      </c>
      <c r="E696" s="56">
        <v>2019.07</v>
      </c>
      <c r="F696" s="35" t="s">
        <v>645</v>
      </c>
      <c r="G696" s="17">
        <v>2036</v>
      </c>
      <c r="H696" s="17">
        <v>3861</v>
      </c>
      <c r="I696" s="50" t="s">
        <v>2205</v>
      </c>
      <c r="J696" s="37" t="s">
        <v>33</v>
      </c>
      <c r="K696" s="8"/>
    </row>
    <row r="697" spans="1:12" s="60" customFormat="1" x14ac:dyDescent="0.2">
      <c r="A697" s="59">
        <f t="shared" si="13"/>
        <v>689</v>
      </c>
      <c r="B697" s="15" t="s">
        <v>1527</v>
      </c>
      <c r="C697" s="34" t="s">
        <v>2101</v>
      </c>
      <c r="D697" s="34" t="s">
        <v>2104</v>
      </c>
      <c r="E697" s="56">
        <v>2019.08</v>
      </c>
      <c r="F697" s="35" t="s">
        <v>660</v>
      </c>
      <c r="G697" s="17">
        <v>7696</v>
      </c>
      <c r="H697" s="17">
        <v>16958</v>
      </c>
      <c r="I697" s="50" t="s">
        <v>2205</v>
      </c>
      <c r="J697" s="37" t="s">
        <v>33</v>
      </c>
      <c r="K697" s="45"/>
    </row>
    <row r="698" spans="1:12" s="60" customFormat="1" x14ac:dyDescent="0.2">
      <c r="A698" s="59">
        <f t="shared" si="13"/>
        <v>690</v>
      </c>
      <c r="B698" s="15" t="s">
        <v>1528</v>
      </c>
      <c r="C698" s="34" t="s">
        <v>2101</v>
      </c>
      <c r="D698" s="34" t="s">
        <v>2144</v>
      </c>
      <c r="E698" s="56">
        <v>2019.08</v>
      </c>
      <c r="F698" s="35" t="s">
        <v>665</v>
      </c>
      <c r="G698" s="17">
        <v>3044</v>
      </c>
      <c r="H698" s="17">
        <v>6803</v>
      </c>
      <c r="I698" s="37" t="s">
        <v>612</v>
      </c>
      <c r="J698" s="37" t="s">
        <v>33</v>
      </c>
      <c r="K698" s="45"/>
    </row>
    <row r="699" spans="1:12" s="60" customFormat="1" x14ac:dyDescent="0.2">
      <c r="A699" s="59">
        <f t="shared" si="13"/>
        <v>691</v>
      </c>
      <c r="B699" s="15" t="s">
        <v>2642</v>
      </c>
      <c r="C699" s="15" t="s">
        <v>2101</v>
      </c>
      <c r="D699" s="15" t="s">
        <v>2104</v>
      </c>
      <c r="E699" s="56">
        <v>2019.09</v>
      </c>
      <c r="F699" s="35" t="s">
        <v>642</v>
      </c>
      <c r="G699" s="17">
        <v>2438</v>
      </c>
      <c r="H699" s="17">
        <v>5375</v>
      </c>
      <c r="I699" s="50" t="s">
        <v>2221</v>
      </c>
      <c r="J699" s="37" t="s">
        <v>50</v>
      </c>
      <c r="K699" s="8" t="s">
        <v>2444</v>
      </c>
    </row>
    <row r="700" spans="1:12" s="60" customFormat="1" x14ac:dyDescent="0.2">
      <c r="A700" s="59">
        <f t="shared" si="13"/>
        <v>692</v>
      </c>
      <c r="B700" s="15" t="s">
        <v>1529</v>
      </c>
      <c r="C700" s="15" t="s">
        <v>2101</v>
      </c>
      <c r="D700" s="34" t="s">
        <v>2104</v>
      </c>
      <c r="E700" s="56" t="s">
        <v>2646</v>
      </c>
      <c r="F700" s="35" t="s">
        <v>684</v>
      </c>
      <c r="G700" s="17">
        <v>2783</v>
      </c>
      <c r="H700" s="37" t="s">
        <v>2645</v>
      </c>
      <c r="I700" s="37" t="s">
        <v>41</v>
      </c>
      <c r="J700" s="37" t="s">
        <v>50</v>
      </c>
      <c r="K700" s="8" t="s">
        <v>2647</v>
      </c>
    </row>
    <row r="701" spans="1:12" s="60" customFormat="1" x14ac:dyDescent="0.2">
      <c r="A701" s="59">
        <f t="shared" si="13"/>
        <v>693</v>
      </c>
      <c r="B701" s="15" t="s">
        <v>1531</v>
      </c>
      <c r="C701" s="34" t="s">
        <v>2101</v>
      </c>
      <c r="D701" s="34" t="s">
        <v>2104</v>
      </c>
      <c r="E701" s="56">
        <v>2019.11</v>
      </c>
      <c r="F701" s="35" t="s">
        <v>690</v>
      </c>
      <c r="G701" s="17">
        <v>3397</v>
      </c>
      <c r="H701" s="17">
        <v>7210</v>
      </c>
      <c r="I701" s="37" t="s">
        <v>41</v>
      </c>
      <c r="J701" s="37" t="s">
        <v>50</v>
      </c>
      <c r="K701" s="8"/>
    </row>
    <row r="702" spans="1:12" s="60" customFormat="1" x14ac:dyDescent="0.2">
      <c r="A702" s="59">
        <f t="shared" si="13"/>
        <v>694</v>
      </c>
      <c r="B702" s="15" t="s">
        <v>1532</v>
      </c>
      <c r="C702" s="34" t="s">
        <v>2101</v>
      </c>
      <c r="D702" s="34" t="s">
        <v>2104</v>
      </c>
      <c r="E702" s="56">
        <v>2019.11</v>
      </c>
      <c r="F702" s="35" t="s">
        <v>674</v>
      </c>
      <c r="G702" s="17">
        <v>3396</v>
      </c>
      <c r="H702" s="17">
        <v>5204</v>
      </c>
      <c r="I702" s="37" t="s">
        <v>41</v>
      </c>
      <c r="J702" s="37" t="s">
        <v>50</v>
      </c>
      <c r="K702" s="8"/>
    </row>
    <row r="703" spans="1:12" s="60" customFormat="1" x14ac:dyDescent="0.2">
      <c r="A703" s="59">
        <f t="shared" si="13"/>
        <v>695</v>
      </c>
      <c r="B703" s="15" t="s">
        <v>1533</v>
      </c>
      <c r="C703" s="15" t="s">
        <v>2101</v>
      </c>
      <c r="D703" s="34" t="s">
        <v>2104</v>
      </c>
      <c r="E703" s="56">
        <v>2019.12</v>
      </c>
      <c r="F703" s="35" t="s">
        <v>701</v>
      </c>
      <c r="G703" s="17">
        <v>3415</v>
      </c>
      <c r="H703" s="17">
        <v>5859</v>
      </c>
      <c r="I703" s="37" t="s">
        <v>41</v>
      </c>
      <c r="J703" s="37" t="s">
        <v>50</v>
      </c>
      <c r="K703" s="8" t="s">
        <v>2444</v>
      </c>
    </row>
    <row r="704" spans="1:12" s="60" customFormat="1" x14ac:dyDescent="0.2">
      <c r="A704" s="59">
        <f t="shared" si="13"/>
        <v>696</v>
      </c>
      <c r="B704" s="15" t="s">
        <v>713</v>
      </c>
      <c r="C704" s="15" t="s">
        <v>2101</v>
      </c>
      <c r="D704" s="34" t="s">
        <v>2104</v>
      </c>
      <c r="E704" s="56">
        <v>2019.12</v>
      </c>
      <c r="F704" s="35" t="s">
        <v>590</v>
      </c>
      <c r="G704" s="17">
        <v>5461</v>
      </c>
      <c r="H704" s="17">
        <v>9477</v>
      </c>
      <c r="I704" s="37" t="s">
        <v>41</v>
      </c>
      <c r="J704" s="37" t="s">
        <v>50</v>
      </c>
      <c r="K704" s="8"/>
    </row>
    <row r="705" spans="1:11" s="60" customFormat="1" x14ac:dyDescent="0.2">
      <c r="A705" s="59">
        <f t="shared" ref="A705:A772" si="14">ROW()-8</f>
        <v>697</v>
      </c>
      <c r="B705" s="15" t="s">
        <v>1534</v>
      </c>
      <c r="C705" s="15" t="s">
        <v>2101</v>
      </c>
      <c r="D705" s="34" t="s">
        <v>2132</v>
      </c>
      <c r="E705" s="56">
        <v>2020.01</v>
      </c>
      <c r="F705" s="35" t="s">
        <v>714</v>
      </c>
      <c r="G705" s="17">
        <v>1156</v>
      </c>
      <c r="H705" s="17">
        <v>2327</v>
      </c>
      <c r="I705" s="37" t="s">
        <v>2221</v>
      </c>
      <c r="J705" s="37" t="s">
        <v>50</v>
      </c>
      <c r="K705" s="8"/>
    </row>
    <row r="706" spans="1:11" s="60" customFormat="1" x14ac:dyDescent="0.2">
      <c r="A706" s="59">
        <f t="shared" si="14"/>
        <v>698</v>
      </c>
      <c r="B706" s="15" t="s">
        <v>1535</v>
      </c>
      <c r="C706" s="15" t="s">
        <v>2101</v>
      </c>
      <c r="D706" s="34" t="s">
        <v>2155</v>
      </c>
      <c r="E706" s="56">
        <v>2020.02</v>
      </c>
      <c r="F706" s="35" t="s">
        <v>363</v>
      </c>
      <c r="G706" s="17">
        <v>3838</v>
      </c>
      <c r="H706" s="17">
        <v>6913</v>
      </c>
      <c r="I706" s="37" t="s">
        <v>2205</v>
      </c>
      <c r="J706" s="37" t="s">
        <v>50</v>
      </c>
      <c r="K706" s="8"/>
    </row>
    <row r="707" spans="1:11" s="60" customFormat="1" x14ac:dyDescent="0.2">
      <c r="A707" s="59">
        <f t="shared" si="14"/>
        <v>699</v>
      </c>
      <c r="B707" s="15" t="s">
        <v>1531</v>
      </c>
      <c r="C707" s="15" t="s">
        <v>2101</v>
      </c>
      <c r="D707" s="34" t="s">
        <v>2155</v>
      </c>
      <c r="E707" s="56">
        <v>2020.02</v>
      </c>
      <c r="F707" s="35" t="s">
        <v>690</v>
      </c>
      <c r="G707" s="17">
        <v>24</v>
      </c>
      <c r="H707" s="17">
        <v>50</v>
      </c>
      <c r="I707" s="37" t="s">
        <v>572</v>
      </c>
      <c r="J707" s="37" t="s">
        <v>572</v>
      </c>
      <c r="K707" s="8"/>
    </row>
    <row r="708" spans="1:11" s="60" customFormat="1" x14ac:dyDescent="0.2">
      <c r="A708" s="59">
        <f t="shared" si="14"/>
        <v>700</v>
      </c>
      <c r="B708" s="15" t="s">
        <v>1535</v>
      </c>
      <c r="C708" s="15" t="s">
        <v>2101</v>
      </c>
      <c r="D708" s="34" t="s">
        <v>750</v>
      </c>
      <c r="E708" s="56">
        <v>2020.05</v>
      </c>
      <c r="F708" s="35" t="s">
        <v>2662</v>
      </c>
      <c r="G708" s="17">
        <v>17</v>
      </c>
      <c r="H708" s="17">
        <v>38</v>
      </c>
      <c r="I708" s="37" t="s">
        <v>572</v>
      </c>
      <c r="J708" s="37" t="s">
        <v>50</v>
      </c>
      <c r="K708" s="8"/>
    </row>
    <row r="709" spans="1:11" s="60" customFormat="1" x14ac:dyDescent="0.2">
      <c r="A709" s="59">
        <f t="shared" si="14"/>
        <v>701</v>
      </c>
      <c r="B709" s="11" t="s">
        <v>755</v>
      </c>
      <c r="C709" s="11" t="s">
        <v>2101</v>
      </c>
      <c r="D709" s="11" t="s">
        <v>750</v>
      </c>
      <c r="E709" s="55">
        <v>2020.06</v>
      </c>
      <c r="F709" s="12" t="s">
        <v>756</v>
      </c>
      <c r="G709" s="13">
        <v>4951</v>
      </c>
      <c r="H709" s="13">
        <v>7688</v>
      </c>
      <c r="I709" s="14" t="s">
        <v>41</v>
      </c>
      <c r="J709" s="46" t="s">
        <v>50</v>
      </c>
      <c r="K709" s="8" t="s">
        <v>2482</v>
      </c>
    </row>
    <row r="710" spans="1:11" s="60" customFormat="1" x14ac:dyDescent="0.2">
      <c r="A710" s="59">
        <f t="shared" si="14"/>
        <v>702</v>
      </c>
      <c r="B710" s="11" t="s">
        <v>757</v>
      </c>
      <c r="C710" s="11" t="s">
        <v>2101</v>
      </c>
      <c r="D710" s="11" t="s">
        <v>750</v>
      </c>
      <c r="E710" s="55">
        <v>2020.06</v>
      </c>
      <c r="F710" s="12" t="s">
        <v>758</v>
      </c>
      <c r="G710" s="13">
        <v>11351</v>
      </c>
      <c r="H710" s="13">
        <v>18727</v>
      </c>
      <c r="I710" s="14" t="s">
        <v>41</v>
      </c>
      <c r="J710" s="46" t="s">
        <v>50</v>
      </c>
      <c r="K710" s="8" t="s">
        <v>2482</v>
      </c>
    </row>
    <row r="711" spans="1:11" s="60" customFormat="1" x14ac:dyDescent="0.2">
      <c r="A711" s="59">
        <f t="shared" si="14"/>
        <v>703</v>
      </c>
      <c r="B711" s="11" t="s">
        <v>1536</v>
      </c>
      <c r="C711" s="11" t="s">
        <v>2101</v>
      </c>
      <c r="D711" s="11" t="s">
        <v>750</v>
      </c>
      <c r="E711" s="55">
        <v>2020.07</v>
      </c>
      <c r="F711" s="12" t="s">
        <v>769</v>
      </c>
      <c r="G711" s="13">
        <v>2631</v>
      </c>
      <c r="H711" s="13">
        <v>4513</v>
      </c>
      <c r="I711" s="14" t="s">
        <v>41</v>
      </c>
      <c r="J711" s="46" t="s">
        <v>50</v>
      </c>
      <c r="K711" s="8" t="s">
        <v>2482</v>
      </c>
    </row>
    <row r="712" spans="1:11" s="60" customFormat="1" x14ac:dyDescent="0.2">
      <c r="A712" s="59">
        <f t="shared" si="14"/>
        <v>704</v>
      </c>
      <c r="B712" s="11" t="s">
        <v>1537</v>
      </c>
      <c r="C712" s="11" t="s">
        <v>2101</v>
      </c>
      <c r="D712" s="11" t="s">
        <v>750</v>
      </c>
      <c r="E712" s="55">
        <v>2020.07</v>
      </c>
      <c r="F712" s="12" t="s">
        <v>768</v>
      </c>
      <c r="G712" s="13">
        <v>2925</v>
      </c>
      <c r="H712" s="13">
        <v>5471</v>
      </c>
      <c r="I712" s="14" t="s">
        <v>41</v>
      </c>
      <c r="J712" s="46" t="s">
        <v>50</v>
      </c>
      <c r="K712" s="8"/>
    </row>
    <row r="713" spans="1:11" s="60" customFormat="1" x14ac:dyDescent="0.2">
      <c r="A713" s="59">
        <f t="shared" si="14"/>
        <v>705</v>
      </c>
      <c r="B713" s="11" t="s">
        <v>1538</v>
      </c>
      <c r="C713" s="11" t="s">
        <v>2101</v>
      </c>
      <c r="D713" s="11" t="s">
        <v>750</v>
      </c>
      <c r="E713" s="55">
        <v>2020.07</v>
      </c>
      <c r="F713" s="12" t="s">
        <v>767</v>
      </c>
      <c r="G713" s="13">
        <v>3756</v>
      </c>
      <c r="H713" s="13">
        <v>8105</v>
      </c>
      <c r="I713" s="14" t="s">
        <v>41</v>
      </c>
      <c r="J713" s="46" t="s">
        <v>50</v>
      </c>
      <c r="K713" s="8" t="s">
        <v>2482</v>
      </c>
    </row>
    <row r="714" spans="1:11" s="60" customFormat="1" x14ac:dyDescent="0.2">
      <c r="A714" s="59">
        <f t="shared" si="14"/>
        <v>706</v>
      </c>
      <c r="B714" s="11" t="s">
        <v>805</v>
      </c>
      <c r="C714" s="11" t="s">
        <v>2101</v>
      </c>
      <c r="D714" s="11" t="s">
        <v>750</v>
      </c>
      <c r="E714" s="55" t="s">
        <v>803</v>
      </c>
      <c r="F714" s="12" t="s">
        <v>806</v>
      </c>
      <c r="G714" s="13">
        <v>2242</v>
      </c>
      <c r="H714" s="13">
        <v>4555</v>
      </c>
      <c r="I714" s="37" t="s">
        <v>807</v>
      </c>
      <c r="J714" s="46" t="s">
        <v>50</v>
      </c>
      <c r="K714" s="8" t="s">
        <v>784</v>
      </c>
    </row>
    <row r="715" spans="1:11" s="60" customFormat="1" x14ac:dyDescent="0.2">
      <c r="A715" s="59">
        <f t="shared" si="14"/>
        <v>707</v>
      </c>
      <c r="B715" s="11" t="s">
        <v>2061</v>
      </c>
      <c r="C715" s="11" t="s">
        <v>2101</v>
      </c>
      <c r="D715" s="11" t="s">
        <v>750</v>
      </c>
      <c r="E715" s="55">
        <v>2020.12</v>
      </c>
      <c r="F715" s="12" t="s">
        <v>2062</v>
      </c>
      <c r="G715" s="13">
        <v>3568</v>
      </c>
      <c r="H715" s="13">
        <v>6772</v>
      </c>
      <c r="I715" s="14" t="s">
        <v>51</v>
      </c>
      <c r="J715" s="46" t="s">
        <v>50</v>
      </c>
      <c r="K715" s="8" t="s">
        <v>784</v>
      </c>
    </row>
    <row r="716" spans="1:11" s="60" customFormat="1" x14ac:dyDescent="0.2">
      <c r="A716" s="59">
        <f t="shared" si="14"/>
        <v>708</v>
      </c>
      <c r="B716" s="11" t="s">
        <v>2063</v>
      </c>
      <c r="C716" s="11" t="s">
        <v>2101</v>
      </c>
      <c r="D716" s="11" t="s">
        <v>750</v>
      </c>
      <c r="E716" s="55">
        <v>2020.12</v>
      </c>
      <c r="F716" s="12" t="s">
        <v>705</v>
      </c>
      <c r="G716" s="13">
        <v>5208</v>
      </c>
      <c r="H716" s="13">
        <v>12370</v>
      </c>
      <c r="I716" s="14" t="s">
        <v>41</v>
      </c>
      <c r="J716" s="46" t="s">
        <v>50</v>
      </c>
      <c r="K716" s="8" t="s">
        <v>784</v>
      </c>
    </row>
    <row r="717" spans="1:11" s="60" customFormat="1" x14ac:dyDescent="0.2">
      <c r="A717" s="59">
        <f t="shared" si="14"/>
        <v>709</v>
      </c>
      <c r="B717" s="11" t="s">
        <v>2078</v>
      </c>
      <c r="C717" s="11" t="s">
        <v>2101</v>
      </c>
      <c r="D717" s="11" t="s">
        <v>750</v>
      </c>
      <c r="E717" s="11" t="s">
        <v>2069</v>
      </c>
      <c r="F717" s="12" t="s">
        <v>108</v>
      </c>
      <c r="G717" s="13">
        <v>2182</v>
      </c>
      <c r="H717" s="13">
        <v>3979</v>
      </c>
      <c r="I717" s="14" t="s">
        <v>41</v>
      </c>
      <c r="J717" s="46" t="s">
        <v>50</v>
      </c>
      <c r="K717" s="8"/>
    </row>
    <row r="718" spans="1:11" s="60" customFormat="1" x14ac:dyDescent="0.2">
      <c r="A718" s="59">
        <f t="shared" si="14"/>
        <v>710</v>
      </c>
      <c r="B718" s="11" t="s">
        <v>2079</v>
      </c>
      <c r="C718" s="11" t="s">
        <v>2101</v>
      </c>
      <c r="D718" s="11" t="s">
        <v>750</v>
      </c>
      <c r="E718" s="11" t="s">
        <v>2080</v>
      </c>
      <c r="F718" s="12" t="s">
        <v>413</v>
      </c>
      <c r="G718" s="13">
        <v>4480</v>
      </c>
      <c r="H718" s="13">
        <v>6858</v>
      </c>
      <c r="I718" s="14" t="s">
        <v>41</v>
      </c>
      <c r="J718" s="46" t="s">
        <v>50</v>
      </c>
      <c r="K718" s="8" t="s">
        <v>784</v>
      </c>
    </row>
    <row r="719" spans="1:11" s="60" customFormat="1" x14ac:dyDescent="0.2">
      <c r="A719" s="59">
        <f t="shared" si="14"/>
        <v>711</v>
      </c>
      <c r="B719" s="11" t="s">
        <v>2081</v>
      </c>
      <c r="C719" s="11" t="s">
        <v>2101</v>
      </c>
      <c r="D719" s="11" t="s">
        <v>750</v>
      </c>
      <c r="E719" s="11" t="s">
        <v>2080</v>
      </c>
      <c r="F719" s="12" t="s">
        <v>334</v>
      </c>
      <c r="G719" s="13">
        <v>3382</v>
      </c>
      <c r="H719" s="13">
        <v>5397</v>
      </c>
      <c r="I719" s="14" t="s">
        <v>41</v>
      </c>
      <c r="J719" s="46" t="s">
        <v>50</v>
      </c>
      <c r="K719" s="8" t="s">
        <v>784</v>
      </c>
    </row>
    <row r="720" spans="1:11" s="60" customFormat="1" x14ac:dyDescent="0.2">
      <c r="A720" s="59">
        <f t="shared" si="14"/>
        <v>712</v>
      </c>
      <c r="B720" s="11" t="s">
        <v>2681</v>
      </c>
      <c r="C720" s="11" t="s">
        <v>2101</v>
      </c>
      <c r="D720" s="11" t="s">
        <v>750</v>
      </c>
      <c r="E720" s="11" t="s">
        <v>2092</v>
      </c>
      <c r="F720" s="12" t="s">
        <v>435</v>
      </c>
      <c r="G720" s="13">
        <v>32</v>
      </c>
      <c r="H720" s="13">
        <v>70</v>
      </c>
      <c r="I720" s="14" t="s">
        <v>572</v>
      </c>
      <c r="J720" s="46" t="s">
        <v>572</v>
      </c>
      <c r="K720" s="8"/>
    </row>
    <row r="721" spans="1:11" x14ac:dyDescent="0.2">
      <c r="A721" s="59">
        <f t="shared" si="14"/>
        <v>713</v>
      </c>
      <c r="B721" s="11" t="s">
        <v>2727</v>
      </c>
      <c r="C721" s="11" t="s">
        <v>2101</v>
      </c>
      <c r="D721" s="11" t="s">
        <v>750</v>
      </c>
      <c r="E721" s="11" t="s">
        <v>2721</v>
      </c>
      <c r="F721" s="12" t="s">
        <v>2728</v>
      </c>
      <c r="G721" s="13">
        <v>4245</v>
      </c>
      <c r="H721" s="13">
        <v>6048</v>
      </c>
      <c r="I721" s="14" t="s">
        <v>41</v>
      </c>
      <c r="J721" s="46" t="s">
        <v>50</v>
      </c>
      <c r="K721" s="8" t="s">
        <v>784</v>
      </c>
    </row>
    <row r="722" spans="1:11" x14ac:dyDescent="0.2">
      <c r="A722" s="59">
        <f t="shared" si="14"/>
        <v>714</v>
      </c>
      <c r="B722" s="11" t="s">
        <v>2748</v>
      </c>
      <c r="C722" s="11" t="s">
        <v>2101</v>
      </c>
      <c r="D722" s="11" t="s">
        <v>750</v>
      </c>
      <c r="E722" s="11" t="s">
        <v>2735</v>
      </c>
      <c r="F722" s="12" t="s">
        <v>753</v>
      </c>
      <c r="G722" s="13">
        <v>3270</v>
      </c>
      <c r="H722" s="13">
        <v>5427</v>
      </c>
      <c r="I722" s="14" t="s">
        <v>41</v>
      </c>
      <c r="J722" s="46" t="s">
        <v>50</v>
      </c>
      <c r="K722" s="8" t="s">
        <v>784</v>
      </c>
    </row>
    <row r="723" spans="1:11" x14ac:dyDescent="0.2">
      <c r="A723" s="59">
        <f t="shared" si="14"/>
        <v>715</v>
      </c>
      <c r="B723" s="11" t="s">
        <v>2749</v>
      </c>
      <c r="C723" s="11" t="s">
        <v>2101</v>
      </c>
      <c r="D723" s="11" t="s">
        <v>750</v>
      </c>
      <c r="E723" s="11" t="s">
        <v>2735</v>
      </c>
      <c r="F723" s="12" t="s">
        <v>392</v>
      </c>
      <c r="G723" s="13">
        <v>6187</v>
      </c>
      <c r="H723" s="13">
        <v>12633</v>
      </c>
      <c r="I723" s="14" t="s">
        <v>41</v>
      </c>
      <c r="J723" s="46" t="s">
        <v>50</v>
      </c>
      <c r="K723" s="8" t="s">
        <v>784</v>
      </c>
    </row>
    <row r="724" spans="1:11" x14ac:dyDescent="0.2">
      <c r="A724" s="59">
        <f t="shared" si="14"/>
        <v>716</v>
      </c>
      <c r="B724" s="11" t="s">
        <v>2750</v>
      </c>
      <c r="C724" s="11" t="s">
        <v>2101</v>
      </c>
      <c r="D724" s="11" t="s">
        <v>750</v>
      </c>
      <c r="E724" s="11" t="s">
        <v>2735</v>
      </c>
      <c r="F724" s="12" t="s">
        <v>79</v>
      </c>
      <c r="G724" s="13">
        <v>3076</v>
      </c>
      <c r="H724" s="13">
        <v>5895</v>
      </c>
      <c r="I724" s="14" t="s">
        <v>711</v>
      </c>
      <c r="J724" s="46" t="s">
        <v>50</v>
      </c>
      <c r="K724" s="8" t="s">
        <v>784</v>
      </c>
    </row>
    <row r="725" spans="1:11" s="60" customFormat="1" x14ac:dyDescent="0.2">
      <c r="A725" s="59">
        <f t="shared" si="14"/>
        <v>717</v>
      </c>
      <c r="B725" s="11" t="s">
        <v>1726</v>
      </c>
      <c r="C725" s="11" t="s">
        <v>2101</v>
      </c>
      <c r="D725" s="11" t="s">
        <v>2111</v>
      </c>
      <c r="E725" s="55">
        <v>2005.04</v>
      </c>
      <c r="F725" s="12" t="s">
        <v>145</v>
      </c>
      <c r="G725" s="13">
        <v>1467</v>
      </c>
      <c r="H725" s="13">
        <v>2920</v>
      </c>
      <c r="I725" s="14" t="s">
        <v>4</v>
      </c>
      <c r="J725" s="46" t="s">
        <v>50</v>
      </c>
      <c r="K725" s="8"/>
    </row>
    <row r="726" spans="1:11" s="60" customFormat="1" x14ac:dyDescent="0.2">
      <c r="A726" s="59">
        <f t="shared" si="14"/>
        <v>718</v>
      </c>
      <c r="B726" s="11" t="s">
        <v>1727</v>
      </c>
      <c r="C726" s="11" t="s">
        <v>2101</v>
      </c>
      <c r="D726" s="11" t="s">
        <v>2111</v>
      </c>
      <c r="E726" s="55">
        <v>2005.04</v>
      </c>
      <c r="F726" s="12" t="s">
        <v>80</v>
      </c>
      <c r="G726" s="13">
        <v>1039</v>
      </c>
      <c r="H726" s="13">
        <v>2473</v>
      </c>
      <c r="I726" s="14" t="s">
        <v>2</v>
      </c>
      <c r="J726" s="46" t="s">
        <v>50</v>
      </c>
      <c r="K726" s="8"/>
    </row>
    <row r="727" spans="1:11" s="60" customFormat="1" x14ac:dyDescent="0.2">
      <c r="A727" s="59">
        <f t="shared" si="14"/>
        <v>719</v>
      </c>
      <c r="B727" s="11" t="s">
        <v>1728</v>
      </c>
      <c r="C727" s="11" t="s">
        <v>2101</v>
      </c>
      <c r="D727" s="11" t="s">
        <v>2111</v>
      </c>
      <c r="E727" s="55">
        <v>2005.04</v>
      </c>
      <c r="F727" s="12" t="s">
        <v>392</v>
      </c>
      <c r="G727" s="13">
        <v>1160</v>
      </c>
      <c r="H727" s="13">
        <v>1515</v>
      </c>
      <c r="I727" s="14" t="s">
        <v>2</v>
      </c>
      <c r="J727" s="46" t="s">
        <v>50</v>
      </c>
      <c r="K727" s="8"/>
    </row>
    <row r="728" spans="1:11" s="60" customFormat="1" x14ac:dyDescent="0.2">
      <c r="A728" s="59">
        <f t="shared" si="14"/>
        <v>720</v>
      </c>
      <c r="B728" s="11" t="s">
        <v>1729</v>
      </c>
      <c r="C728" s="11" t="s">
        <v>2101</v>
      </c>
      <c r="D728" s="11" t="s">
        <v>2111</v>
      </c>
      <c r="E728" s="55">
        <v>2005.09</v>
      </c>
      <c r="F728" s="12" t="s">
        <v>484</v>
      </c>
      <c r="G728" s="13">
        <v>932</v>
      </c>
      <c r="H728" s="13">
        <v>1574</v>
      </c>
      <c r="I728" s="14" t="s">
        <v>2</v>
      </c>
      <c r="J728" s="46" t="s">
        <v>50</v>
      </c>
      <c r="K728" s="8"/>
    </row>
    <row r="729" spans="1:11" s="60" customFormat="1" x14ac:dyDescent="0.2">
      <c r="A729" s="59">
        <f t="shared" si="14"/>
        <v>721</v>
      </c>
      <c r="B729" s="15" t="s">
        <v>1730</v>
      </c>
      <c r="C729" s="11" t="s">
        <v>2101</v>
      </c>
      <c r="D729" s="11" t="s">
        <v>2111</v>
      </c>
      <c r="E729" s="56">
        <v>2007.05</v>
      </c>
      <c r="F729" s="16" t="s">
        <v>392</v>
      </c>
      <c r="G729" s="17">
        <v>1342</v>
      </c>
      <c r="H729" s="17">
        <v>1882</v>
      </c>
      <c r="I729" s="52" t="s">
        <v>2</v>
      </c>
      <c r="J729" s="46" t="s">
        <v>50</v>
      </c>
      <c r="K729" s="10"/>
    </row>
    <row r="730" spans="1:11" s="60" customFormat="1" x14ac:dyDescent="0.2">
      <c r="A730" s="59">
        <f t="shared" si="14"/>
        <v>722</v>
      </c>
      <c r="B730" s="15" t="s">
        <v>1731</v>
      </c>
      <c r="C730" s="11" t="s">
        <v>2101</v>
      </c>
      <c r="D730" s="11" t="s">
        <v>2131</v>
      </c>
      <c r="E730" s="56">
        <v>2007.12</v>
      </c>
      <c r="F730" s="16" t="s">
        <v>342</v>
      </c>
      <c r="G730" s="17">
        <v>1389</v>
      </c>
      <c r="H730" s="17">
        <v>2058</v>
      </c>
      <c r="I730" s="18" t="s">
        <v>2</v>
      </c>
      <c r="J730" s="52" t="s">
        <v>50</v>
      </c>
      <c r="K730" s="10"/>
    </row>
    <row r="731" spans="1:11" s="60" customFormat="1" x14ac:dyDescent="0.2">
      <c r="A731" s="59">
        <f t="shared" si="14"/>
        <v>723</v>
      </c>
      <c r="B731" s="11" t="s">
        <v>1732</v>
      </c>
      <c r="C731" s="11" t="s">
        <v>2101</v>
      </c>
      <c r="D731" s="11" t="s">
        <v>2133</v>
      </c>
      <c r="E731" s="56">
        <v>2008.07</v>
      </c>
      <c r="F731" s="12" t="s">
        <v>342</v>
      </c>
      <c r="G731" s="13">
        <v>2144</v>
      </c>
      <c r="H731" s="13">
        <v>3654</v>
      </c>
      <c r="I731" s="14" t="s">
        <v>2</v>
      </c>
      <c r="J731" s="46" t="s">
        <v>50</v>
      </c>
      <c r="K731" s="8"/>
    </row>
    <row r="732" spans="1:11" s="60" customFormat="1" x14ac:dyDescent="0.2">
      <c r="A732" s="59">
        <f t="shared" si="14"/>
        <v>724</v>
      </c>
      <c r="B732" s="11" t="s">
        <v>1733</v>
      </c>
      <c r="C732" s="11" t="s">
        <v>2101</v>
      </c>
      <c r="D732" s="11" t="s">
        <v>2111</v>
      </c>
      <c r="E732" s="55">
        <v>2009.11</v>
      </c>
      <c r="F732" s="12" t="s">
        <v>311</v>
      </c>
      <c r="G732" s="13">
        <v>1319</v>
      </c>
      <c r="H732" s="13">
        <v>2737</v>
      </c>
      <c r="I732" s="14" t="s">
        <v>2</v>
      </c>
      <c r="J732" s="46" t="s">
        <v>50</v>
      </c>
      <c r="K732" s="8"/>
    </row>
    <row r="733" spans="1:11" s="60" customFormat="1" x14ac:dyDescent="0.2">
      <c r="A733" s="59">
        <f t="shared" si="14"/>
        <v>725</v>
      </c>
      <c r="B733" s="11" t="s">
        <v>1734</v>
      </c>
      <c r="C733" s="11" t="s">
        <v>2101</v>
      </c>
      <c r="D733" s="11" t="s">
        <v>2111</v>
      </c>
      <c r="E733" s="55">
        <v>2009.11</v>
      </c>
      <c r="F733" s="12" t="s">
        <v>275</v>
      </c>
      <c r="G733" s="13">
        <v>1028</v>
      </c>
      <c r="H733" s="13">
        <v>2096</v>
      </c>
      <c r="I733" s="14" t="s">
        <v>2</v>
      </c>
      <c r="J733" s="46" t="s">
        <v>50</v>
      </c>
      <c r="K733" s="8"/>
    </row>
    <row r="734" spans="1:11" s="60" customFormat="1" x14ac:dyDescent="0.2">
      <c r="A734" s="59">
        <f t="shared" si="14"/>
        <v>726</v>
      </c>
      <c r="B734" s="11" t="s">
        <v>1735</v>
      </c>
      <c r="C734" s="11" t="s">
        <v>2101</v>
      </c>
      <c r="D734" s="11" t="s">
        <v>2111</v>
      </c>
      <c r="E734" s="55">
        <v>2010.01</v>
      </c>
      <c r="F734" s="12" t="s">
        <v>339</v>
      </c>
      <c r="G734" s="13">
        <v>1290</v>
      </c>
      <c r="H734" s="13">
        <v>1350</v>
      </c>
      <c r="I734" s="14" t="s">
        <v>2</v>
      </c>
      <c r="J734" s="46" t="s">
        <v>50</v>
      </c>
      <c r="K734" s="8"/>
    </row>
    <row r="735" spans="1:11" s="60" customFormat="1" x14ac:dyDescent="0.2">
      <c r="A735" s="59">
        <f t="shared" si="14"/>
        <v>727</v>
      </c>
      <c r="B735" s="11" t="s">
        <v>1736</v>
      </c>
      <c r="C735" s="11" t="s">
        <v>2101</v>
      </c>
      <c r="D735" s="11" t="s">
        <v>2111</v>
      </c>
      <c r="E735" s="55">
        <v>2010.04</v>
      </c>
      <c r="F735" s="12" t="s">
        <v>473</v>
      </c>
      <c r="G735" s="13">
        <v>1258</v>
      </c>
      <c r="H735" s="13">
        <v>1734</v>
      </c>
      <c r="I735" s="14" t="s">
        <v>2</v>
      </c>
      <c r="J735" s="46" t="s">
        <v>50</v>
      </c>
      <c r="K735" s="8"/>
    </row>
    <row r="736" spans="1:11" s="60" customFormat="1" x14ac:dyDescent="0.2">
      <c r="A736" s="59">
        <f t="shared" si="14"/>
        <v>728</v>
      </c>
      <c r="B736" s="11" t="s">
        <v>1737</v>
      </c>
      <c r="C736" s="11" t="s">
        <v>2101</v>
      </c>
      <c r="D736" s="11" t="s">
        <v>2111</v>
      </c>
      <c r="E736" s="55">
        <v>2010.04</v>
      </c>
      <c r="F736" s="12" t="s">
        <v>275</v>
      </c>
      <c r="G736" s="13">
        <v>866</v>
      </c>
      <c r="H736" s="13">
        <v>1652</v>
      </c>
      <c r="I736" s="14" t="s">
        <v>2</v>
      </c>
      <c r="J736" s="46" t="s">
        <v>50</v>
      </c>
      <c r="K736" s="8"/>
    </row>
    <row r="737" spans="1:12" s="60" customFormat="1" x14ac:dyDescent="0.2">
      <c r="A737" s="59">
        <f t="shared" si="14"/>
        <v>729</v>
      </c>
      <c r="B737" s="11" t="s">
        <v>1738</v>
      </c>
      <c r="C737" s="11" t="s">
        <v>2101</v>
      </c>
      <c r="D737" s="11" t="s">
        <v>2111</v>
      </c>
      <c r="E737" s="55">
        <v>2010.05</v>
      </c>
      <c r="F737" s="12" t="s">
        <v>475</v>
      </c>
      <c r="G737" s="13">
        <v>1366</v>
      </c>
      <c r="H737" s="13">
        <v>2665</v>
      </c>
      <c r="I737" s="14" t="s">
        <v>2</v>
      </c>
      <c r="J737" s="46" t="s">
        <v>50</v>
      </c>
      <c r="K737" s="8"/>
    </row>
    <row r="738" spans="1:12" s="60" customFormat="1" x14ac:dyDescent="0.2">
      <c r="A738" s="59">
        <f t="shared" si="14"/>
        <v>730</v>
      </c>
      <c r="B738" s="11" t="s">
        <v>1739</v>
      </c>
      <c r="C738" s="11" t="s">
        <v>2101</v>
      </c>
      <c r="D738" s="11" t="s">
        <v>2111</v>
      </c>
      <c r="E738" s="55">
        <v>2010.05</v>
      </c>
      <c r="F738" s="12" t="s">
        <v>476</v>
      </c>
      <c r="G738" s="13">
        <v>1175</v>
      </c>
      <c r="H738" s="13">
        <v>1288</v>
      </c>
      <c r="I738" s="14" t="s">
        <v>2</v>
      </c>
      <c r="J738" s="46" t="s">
        <v>50</v>
      </c>
      <c r="K738" s="8"/>
    </row>
    <row r="739" spans="1:12" s="60" customFormat="1" x14ac:dyDescent="0.2">
      <c r="A739" s="59">
        <f t="shared" si="14"/>
        <v>731</v>
      </c>
      <c r="B739" s="11" t="s">
        <v>1740</v>
      </c>
      <c r="C739" s="11" t="s">
        <v>2101</v>
      </c>
      <c r="D739" s="11" t="s">
        <v>2111</v>
      </c>
      <c r="E739" s="55">
        <v>2010.06</v>
      </c>
      <c r="F739" s="12" t="s">
        <v>418</v>
      </c>
      <c r="G739" s="13">
        <v>1169</v>
      </c>
      <c r="H739" s="13">
        <v>1516</v>
      </c>
      <c r="I739" s="14" t="s">
        <v>2</v>
      </c>
      <c r="J739" s="46" t="s">
        <v>50</v>
      </c>
      <c r="K739" s="8"/>
    </row>
    <row r="740" spans="1:12" s="60" customFormat="1" x14ac:dyDescent="0.2">
      <c r="A740" s="59">
        <f t="shared" si="14"/>
        <v>732</v>
      </c>
      <c r="B740" s="11" t="s">
        <v>1741</v>
      </c>
      <c r="C740" s="11" t="s">
        <v>2101</v>
      </c>
      <c r="D740" s="11" t="s">
        <v>2111</v>
      </c>
      <c r="E740" s="56">
        <v>2010.06</v>
      </c>
      <c r="F740" s="12" t="s">
        <v>419</v>
      </c>
      <c r="G740" s="13">
        <v>1360</v>
      </c>
      <c r="H740" s="13">
        <v>2728</v>
      </c>
      <c r="I740" s="14" t="s">
        <v>2</v>
      </c>
      <c r="J740" s="46" t="s">
        <v>50</v>
      </c>
      <c r="K740" s="8"/>
    </row>
    <row r="741" spans="1:12" s="60" customFormat="1" x14ac:dyDescent="0.2">
      <c r="A741" s="59">
        <f t="shared" si="14"/>
        <v>733</v>
      </c>
      <c r="B741" s="11" t="s">
        <v>1742</v>
      </c>
      <c r="C741" s="11" t="s">
        <v>2101</v>
      </c>
      <c r="D741" s="11" t="s">
        <v>2111</v>
      </c>
      <c r="E741" s="56">
        <v>2010.07</v>
      </c>
      <c r="F741" s="12" t="s">
        <v>422</v>
      </c>
      <c r="G741" s="13">
        <v>1180</v>
      </c>
      <c r="H741" s="13">
        <v>2048</v>
      </c>
      <c r="I741" s="14" t="s">
        <v>2</v>
      </c>
      <c r="J741" s="46" t="s">
        <v>50</v>
      </c>
      <c r="K741" s="8"/>
    </row>
    <row r="742" spans="1:12" s="60" customFormat="1" x14ac:dyDescent="0.2">
      <c r="A742" s="59">
        <f t="shared" si="14"/>
        <v>734</v>
      </c>
      <c r="B742" s="11" t="s">
        <v>1743</v>
      </c>
      <c r="C742" s="11" t="s">
        <v>2101</v>
      </c>
      <c r="D742" s="11" t="s">
        <v>2111</v>
      </c>
      <c r="E742" s="56" t="s">
        <v>2149</v>
      </c>
      <c r="F742" s="12" t="s">
        <v>433</v>
      </c>
      <c r="G742" s="13">
        <v>1388</v>
      </c>
      <c r="H742" s="13">
        <v>2051</v>
      </c>
      <c r="I742" s="58" t="s">
        <v>2</v>
      </c>
      <c r="J742" s="58" t="s">
        <v>50</v>
      </c>
      <c r="K742" s="39"/>
    </row>
    <row r="743" spans="1:12" s="60" customFormat="1" x14ac:dyDescent="0.2">
      <c r="A743" s="59">
        <f t="shared" si="14"/>
        <v>735</v>
      </c>
      <c r="B743" s="11" t="s">
        <v>1744</v>
      </c>
      <c r="C743" s="11" t="s">
        <v>2101</v>
      </c>
      <c r="D743" s="11" t="s">
        <v>2111</v>
      </c>
      <c r="E743" s="56">
        <v>2010.11</v>
      </c>
      <c r="F743" s="12" t="s">
        <v>436</v>
      </c>
      <c r="G743" s="13">
        <v>1222</v>
      </c>
      <c r="H743" s="13">
        <v>1551</v>
      </c>
      <c r="I743" s="58" t="s">
        <v>2</v>
      </c>
      <c r="J743" s="58" t="s">
        <v>50</v>
      </c>
      <c r="K743" s="39"/>
    </row>
    <row r="744" spans="1:12" s="60" customFormat="1" x14ac:dyDescent="0.2">
      <c r="A744" s="59">
        <f t="shared" si="14"/>
        <v>736</v>
      </c>
      <c r="B744" s="11" t="s">
        <v>1745</v>
      </c>
      <c r="C744" s="11" t="s">
        <v>2101</v>
      </c>
      <c r="D744" s="11" t="s">
        <v>2111</v>
      </c>
      <c r="E744" s="56">
        <v>2011.01</v>
      </c>
      <c r="F744" s="12" t="s">
        <v>440</v>
      </c>
      <c r="G744" s="13">
        <v>1334</v>
      </c>
      <c r="H744" s="13">
        <v>1725</v>
      </c>
      <c r="I744" s="14" t="s">
        <v>2</v>
      </c>
      <c r="J744" s="46" t="s">
        <v>50</v>
      </c>
      <c r="K744" s="8"/>
    </row>
    <row r="745" spans="1:12" s="60" customFormat="1" x14ac:dyDescent="0.2">
      <c r="A745" s="59">
        <f t="shared" si="14"/>
        <v>737</v>
      </c>
      <c r="B745" s="11" t="s">
        <v>1746</v>
      </c>
      <c r="C745" s="11" t="s">
        <v>2101</v>
      </c>
      <c r="D745" s="11" t="s">
        <v>2111</v>
      </c>
      <c r="E745" s="56">
        <v>2011.01</v>
      </c>
      <c r="F745" s="12" t="s">
        <v>501</v>
      </c>
      <c r="G745" s="13">
        <v>1290</v>
      </c>
      <c r="H745" s="13">
        <v>1649</v>
      </c>
      <c r="I745" s="14" t="s">
        <v>2</v>
      </c>
      <c r="J745" s="46" t="s">
        <v>50</v>
      </c>
      <c r="K745" s="8"/>
    </row>
    <row r="746" spans="1:12" s="60" customFormat="1" x14ac:dyDescent="0.2">
      <c r="A746" s="59">
        <f t="shared" si="14"/>
        <v>738</v>
      </c>
      <c r="B746" s="11" t="s">
        <v>1747</v>
      </c>
      <c r="C746" s="11" t="s">
        <v>2101</v>
      </c>
      <c r="D746" s="11" t="s">
        <v>2111</v>
      </c>
      <c r="E746" s="56">
        <v>2011.03</v>
      </c>
      <c r="F746" s="12" t="s">
        <v>311</v>
      </c>
      <c r="G746" s="13">
        <v>1348</v>
      </c>
      <c r="H746" s="13">
        <v>1835</v>
      </c>
      <c r="I746" s="14" t="s">
        <v>2</v>
      </c>
      <c r="J746" s="46" t="s">
        <v>50</v>
      </c>
      <c r="K746" s="39"/>
    </row>
    <row r="747" spans="1:12" s="60" customFormat="1" x14ac:dyDescent="0.2">
      <c r="A747" s="59">
        <f t="shared" si="14"/>
        <v>739</v>
      </c>
      <c r="B747" s="11" t="s">
        <v>1748</v>
      </c>
      <c r="C747" s="11" t="s">
        <v>2101</v>
      </c>
      <c r="D747" s="11" t="s">
        <v>2111</v>
      </c>
      <c r="E747" s="56">
        <v>2011.03</v>
      </c>
      <c r="F747" s="12" t="s">
        <v>443</v>
      </c>
      <c r="G747" s="13">
        <v>1334</v>
      </c>
      <c r="H747" s="13">
        <v>1699</v>
      </c>
      <c r="I747" s="14" t="s">
        <v>40</v>
      </c>
      <c r="J747" s="46" t="s">
        <v>50</v>
      </c>
      <c r="K747" s="8"/>
    </row>
    <row r="748" spans="1:12" s="60" customFormat="1" x14ac:dyDescent="0.2">
      <c r="A748" s="59">
        <f t="shared" si="14"/>
        <v>740</v>
      </c>
      <c r="B748" s="11" t="s">
        <v>1749</v>
      </c>
      <c r="C748" s="11" t="s">
        <v>2101</v>
      </c>
      <c r="D748" s="11" t="s">
        <v>2171</v>
      </c>
      <c r="E748" s="56">
        <v>2011.11</v>
      </c>
      <c r="F748" s="12" t="s">
        <v>388</v>
      </c>
      <c r="G748" s="13">
        <v>1282</v>
      </c>
      <c r="H748" s="13">
        <v>1603</v>
      </c>
      <c r="I748" s="14" t="s">
        <v>2170</v>
      </c>
      <c r="J748" s="46" t="s">
        <v>50</v>
      </c>
      <c r="K748" s="8"/>
    </row>
    <row r="749" spans="1:12" s="60" customFormat="1" x14ac:dyDescent="0.2">
      <c r="A749" s="59">
        <f t="shared" si="14"/>
        <v>741</v>
      </c>
      <c r="B749" s="11" t="s">
        <v>1750</v>
      </c>
      <c r="C749" s="11" t="s">
        <v>2101</v>
      </c>
      <c r="D749" s="11" t="s">
        <v>2111</v>
      </c>
      <c r="E749" s="56">
        <v>2012.01</v>
      </c>
      <c r="F749" s="12" t="s">
        <v>399</v>
      </c>
      <c r="G749" s="13">
        <v>763</v>
      </c>
      <c r="H749" s="13">
        <v>1252</v>
      </c>
      <c r="I749" s="14" t="s">
        <v>2170</v>
      </c>
      <c r="J749" s="46" t="s">
        <v>50</v>
      </c>
      <c r="K749" s="8"/>
    </row>
    <row r="750" spans="1:12" s="60" customFormat="1" x14ac:dyDescent="0.2">
      <c r="A750" s="59">
        <f t="shared" si="14"/>
        <v>742</v>
      </c>
      <c r="B750" s="11" t="s">
        <v>1751</v>
      </c>
      <c r="C750" s="11" t="s">
        <v>2101</v>
      </c>
      <c r="D750" s="11" t="s">
        <v>2186</v>
      </c>
      <c r="E750" s="56">
        <v>2012.04</v>
      </c>
      <c r="F750" s="12" t="s">
        <v>166</v>
      </c>
      <c r="G750" s="13">
        <v>1167</v>
      </c>
      <c r="H750" s="13">
        <v>1752</v>
      </c>
      <c r="I750" s="14" t="s">
        <v>2</v>
      </c>
      <c r="J750" s="46" t="s">
        <v>50</v>
      </c>
      <c r="K750" s="8"/>
    </row>
    <row r="751" spans="1:12" s="60" customFormat="1" x14ac:dyDescent="0.2">
      <c r="A751" s="59">
        <f t="shared" si="14"/>
        <v>743</v>
      </c>
      <c r="B751" s="11" t="s">
        <v>1752</v>
      </c>
      <c r="C751" s="11" t="s">
        <v>2101</v>
      </c>
      <c r="D751" s="11" t="s">
        <v>2111</v>
      </c>
      <c r="E751" s="55">
        <v>2012.06</v>
      </c>
      <c r="F751" s="12" t="s">
        <v>411</v>
      </c>
      <c r="G751" s="13">
        <v>1445</v>
      </c>
      <c r="H751" s="13">
        <v>1525</v>
      </c>
      <c r="I751" s="14" t="s">
        <v>2</v>
      </c>
      <c r="J751" s="46" t="s">
        <v>50</v>
      </c>
      <c r="K751" s="8"/>
      <c r="L751" s="72"/>
    </row>
    <row r="752" spans="1:12" s="60" customFormat="1" x14ac:dyDescent="0.2">
      <c r="A752" s="59">
        <f t="shared" si="14"/>
        <v>744</v>
      </c>
      <c r="B752" s="11" t="s">
        <v>1753</v>
      </c>
      <c r="C752" s="11" t="s">
        <v>2101</v>
      </c>
      <c r="D752" s="11" t="s">
        <v>2111</v>
      </c>
      <c r="E752" s="55">
        <v>2012.08</v>
      </c>
      <c r="F752" s="12" t="s">
        <v>129</v>
      </c>
      <c r="G752" s="13">
        <v>1302</v>
      </c>
      <c r="H752" s="13">
        <v>1763</v>
      </c>
      <c r="I752" s="14" t="s">
        <v>2193</v>
      </c>
      <c r="J752" s="46" t="s">
        <v>50</v>
      </c>
      <c r="K752" s="8"/>
    </row>
    <row r="753" spans="1:11" s="60" customFormat="1" x14ac:dyDescent="0.2">
      <c r="A753" s="59">
        <f t="shared" si="14"/>
        <v>745</v>
      </c>
      <c r="B753" s="11" t="s">
        <v>1754</v>
      </c>
      <c r="C753" s="11" t="s">
        <v>2101</v>
      </c>
      <c r="D753" s="11" t="s">
        <v>2186</v>
      </c>
      <c r="E753" s="55">
        <v>2012.09</v>
      </c>
      <c r="F753" s="12" t="s">
        <v>358</v>
      </c>
      <c r="G753" s="13">
        <v>1036</v>
      </c>
      <c r="H753" s="13">
        <v>1294</v>
      </c>
      <c r="I753" s="14" t="s">
        <v>2135</v>
      </c>
      <c r="J753" s="46" t="s">
        <v>50</v>
      </c>
      <c r="K753" s="8"/>
    </row>
    <row r="754" spans="1:11" s="60" customFormat="1" x14ac:dyDescent="0.2">
      <c r="A754" s="59">
        <f t="shared" si="14"/>
        <v>746</v>
      </c>
      <c r="B754" s="15" t="s">
        <v>1755</v>
      </c>
      <c r="C754" s="11" t="s">
        <v>2101</v>
      </c>
      <c r="D754" s="11" t="s">
        <v>2111</v>
      </c>
      <c r="E754" s="55">
        <v>2012.12</v>
      </c>
      <c r="F754" s="12" t="s">
        <v>366</v>
      </c>
      <c r="G754" s="13">
        <v>2331</v>
      </c>
      <c r="H754" s="13">
        <v>2154</v>
      </c>
      <c r="I754" s="14" t="s">
        <v>2193</v>
      </c>
      <c r="J754" s="46" t="s">
        <v>50</v>
      </c>
      <c r="K754" s="8"/>
    </row>
    <row r="755" spans="1:11" s="60" customFormat="1" x14ac:dyDescent="0.2">
      <c r="A755" s="59">
        <f t="shared" si="14"/>
        <v>747</v>
      </c>
      <c r="B755" s="15" t="s">
        <v>1756</v>
      </c>
      <c r="C755" s="11" t="s">
        <v>2101</v>
      </c>
      <c r="D755" s="11" t="s">
        <v>2111</v>
      </c>
      <c r="E755" s="55">
        <v>2012.12</v>
      </c>
      <c r="F755" s="12" t="s">
        <v>80</v>
      </c>
      <c r="G755" s="13">
        <v>1302</v>
      </c>
      <c r="H755" s="13">
        <v>1826</v>
      </c>
      <c r="I755" s="14" t="s">
        <v>2135</v>
      </c>
      <c r="J755" s="46" t="s">
        <v>50</v>
      </c>
      <c r="K755" s="8"/>
    </row>
    <row r="756" spans="1:11" s="60" customFormat="1" x14ac:dyDescent="0.2">
      <c r="A756" s="59">
        <f t="shared" si="14"/>
        <v>748</v>
      </c>
      <c r="B756" s="15" t="s">
        <v>1757</v>
      </c>
      <c r="C756" s="11" t="s">
        <v>2101</v>
      </c>
      <c r="D756" s="11" t="s">
        <v>2111</v>
      </c>
      <c r="E756" s="55">
        <v>2013.01</v>
      </c>
      <c r="F756" s="12" t="s">
        <v>363</v>
      </c>
      <c r="G756" s="13">
        <v>1231</v>
      </c>
      <c r="H756" s="13">
        <v>1975</v>
      </c>
      <c r="I756" s="14" t="s">
        <v>2135</v>
      </c>
      <c r="J756" s="46" t="s">
        <v>50</v>
      </c>
      <c r="K756" s="8"/>
    </row>
    <row r="757" spans="1:11" s="60" customFormat="1" x14ac:dyDescent="0.2">
      <c r="A757" s="59">
        <f t="shared" si="14"/>
        <v>749</v>
      </c>
      <c r="B757" s="15" t="s">
        <v>1758</v>
      </c>
      <c r="C757" s="11" t="s">
        <v>2101</v>
      </c>
      <c r="D757" s="11" t="s">
        <v>2111</v>
      </c>
      <c r="E757" s="55">
        <v>2013.04</v>
      </c>
      <c r="F757" s="12" t="s">
        <v>120</v>
      </c>
      <c r="G757" s="13">
        <v>1555</v>
      </c>
      <c r="H757" s="13">
        <v>2622</v>
      </c>
      <c r="I757" s="14" t="s">
        <v>2213</v>
      </c>
      <c r="J757" s="46" t="s">
        <v>50</v>
      </c>
      <c r="K757" s="8"/>
    </row>
    <row r="758" spans="1:11" s="60" customFormat="1" x14ac:dyDescent="0.2">
      <c r="A758" s="59">
        <f t="shared" si="14"/>
        <v>750</v>
      </c>
      <c r="B758" s="15" t="s">
        <v>1759</v>
      </c>
      <c r="C758" s="11" t="s">
        <v>2101</v>
      </c>
      <c r="D758" s="11" t="s">
        <v>2214</v>
      </c>
      <c r="E758" s="55">
        <v>2013.04</v>
      </c>
      <c r="F758" s="12" t="s">
        <v>334</v>
      </c>
      <c r="G758" s="13">
        <v>2126</v>
      </c>
      <c r="H758" s="13">
        <v>3162</v>
      </c>
      <c r="I758" s="14" t="s">
        <v>2213</v>
      </c>
      <c r="J758" s="46" t="s">
        <v>50</v>
      </c>
      <c r="K758" s="8"/>
    </row>
    <row r="759" spans="1:11" s="60" customFormat="1" x14ac:dyDescent="0.2">
      <c r="A759" s="59">
        <f t="shared" si="14"/>
        <v>751</v>
      </c>
      <c r="B759" s="15" t="s">
        <v>1760</v>
      </c>
      <c r="C759" s="15" t="s">
        <v>2101</v>
      </c>
      <c r="D759" s="11" t="s">
        <v>2111</v>
      </c>
      <c r="E759" s="55">
        <v>2013.07</v>
      </c>
      <c r="F759" s="12" t="s">
        <v>160</v>
      </c>
      <c r="G759" s="13">
        <v>1265</v>
      </c>
      <c r="H759" s="13">
        <v>2174</v>
      </c>
      <c r="I759" s="14" t="s">
        <v>2211</v>
      </c>
      <c r="J759" s="46" t="s">
        <v>50</v>
      </c>
      <c r="K759" s="8"/>
    </row>
    <row r="760" spans="1:11" s="60" customFormat="1" x14ac:dyDescent="0.2">
      <c r="A760" s="59">
        <f t="shared" si="14"/>
        <v>752</v>
      </c>
      <c r="B760" s="15" t="s">
        <v>1761</v>
      </c>
      <c r="C760" s="15" t="s">
        <v>2101</v>
      </c>
      <c r="D760" s="11" t="s">
        <v>2111</v>
      </c>
      <c r="E760" s="55">
        <v>2013.08</v>
      </c>
      <c r="F760" s="12" t="s">
        <v>255</v>
      </c>
      <c r="G760" s="13">
        <v>1163</v>
      </c>
      <c r="H760" s="13">
        <v>2274</v>
      </c>
      <c r="I760" s="14" t="s">
        <v>2135</v>
      </c>
      <c r="J760" s="46" t="s">
        <v>50</v>
      </c>
      <c r="K760" s="8"/>
    </row>
    <row r="761" spans="1:11" s="60" customFormat="1" x14ac:dyDescent="0.2">
      <c r="A761" s="59">
        <f t="shared" si="14"/>
        <v>753</v>
      </c>
      <c r="B761" s="15" t="s">
        <v>1762</v>
      </c>
      <c r="C761" s="15" t="s">
        <v>2101</v>
      </c>
      <c r="D761" s="11" t="s">
        <v>2111</v>
      </c>
      <c r="E761" s="55">
        <v>2013.08</v>
      </c>
      <c r="F761" s="12" t="s">
        <v>343</v>
      </c>
      <c r="G761" s="13">
        <v>2051</v>
      </c>
      <c r="H761" s="13">
        <v>1863</v>
      </c>
      <c r="I761" s="14" t="s">
        <v>2135</v>
      </c>
      <c r="J761" s="46" t="s">
        <v>50</v>
      </c>
      <c r="K761" s="8"/>
    </row>
    <row r="762" spans="1:11" s="60" customFormat="1" x14ac:dyDescent="0.2">
      <c r="A762" s="59">
        <f t="shared" si="14"/>
        <v>754</v>
      </c>
      <c r="B762" s="15" t="s">
        <v>1990</v>
      </c>
      <c r="C762" s="15" t="s">
        <v>2101</v>
      </c>
      <c r="D762" s="15" t="s">
        <v>2231</v>
      </c>
      <c r="E762" s="55">
        <v>2013.09</v>
      </c>
      <c r="F762" s="12" t="s">
        <v>245</v>
      </c>
      <c r="G762" s="13">
        <v>1421</v>
      </c>
      <c r="H762" s="13">
        <v>2446</v>
      </c>
      <c r="I762" s="14" t="s">
        <v>2135</v>
      </c>
      <c r="J762" s="46" t="s">
        <v>50</v>
      </c>
      <c r="K762" s="8"/>
    </row>
    <row r="763" spans="1:11" s="60" customFormat="1" x14ac:dyDescent="0.2">
      <c r="A763" s="59">
        <f t="shared" si="14"/>
        <v>755</v>
      </c>
      <c r="B763" s="11" t="s">
        <v>1763</v>
      </c>
      <c r="C763" s="11" t="s">
        <v>2101</v>
      </c>
      <c r="D763" s="11" t="s">
        <v>2111</v>
      </c>
      <c r="E763" s="56">
        <v>2013.12</v>
      </c>
      <c r="F763" s="42" t="s">
        <v>231</v>
      </c>
      <c r="G763" s="17">
        <v>1378</v>
      </c>
      <c r="H763" s="13">
        <v>2390</v>
      </c>
      <c r="I763" s="14" t="s">
        <v>2185</v>
      </c>
      <c r="J763" s="46" t="s">
        <v>50</v>
      </c>
      <c r="K763" s="9"/>
    </row>
    <row r="764" spans="1:11" s="60" customFormat="1" x14ac:dyDescent="0.2">
      <c r="A764" s="59">
        <f t="shared" si="14"/>
        <v>756</v>
      </c>
      <c r="B764" s="15" t="s">
        <v>1764</v>
      </c>
      <c r="C764" s="11" t="s">
        <v>2101</v>
      </c>
      <c r="D764" s="11" t="s">
        <v>2261</v>
      </c>
      <c r="E764" s="56">
        <v>2014.03</v>
      </c>
      <c r="F764" s="42" t="s">
        <v>139</v>
      </c>
      <c r="G764" s="43">
        <v>789</v>
      </c>
      <c r="H764" s="13">
        <v>1392</v>
      </c>
      <c r="I764" s="14" t="s">
        <v>2225</v>
      </c>
      <c r="J764" s="46" t="s">
        <v>50</v>
      </c>
      <c r="K764" s="9"/>
    </row>
    <row r="765" spans="1:11" s="60" customFormat="1" x14ac:dyDescent="0.2">
      <c r="A765" s="59">
        <f t="shared" si="14"/>
        <v>757</v>
      </c>
      <c r="B765" s="15" t="s">
        <v>1765</v>
      </c>
      <c r="C765" s="15" t="s">
        <v>2101</v>
      </c>
      <c r="D765" s="11" t="s">
        <v>2111</v>
      </c>
      <c r="E765" s="56">
        <v>2014.05</v>
      </c>
      <c r="F765" s="42" t="s">
        <v>323</v>
      </c>
      <c r="G765" s="43">
        <v>2540</v>
      </c>
      <c r="H765" s="13">
        <v>3294</v>
      </c>
      <c r="I765" s="14" t="s">
        <v>2242</v>
      </c>
      <c r="J765" s="46" t="s">
        <v>50</v>
      </c>
      <c r="K765" s="9"/>
    </row>
    <row r="766" spans="1:11" s="60" customFormat="1" x14ac:dyDescent="0.2">
      <c r="A766" s="59">
        <f t="shared" si="14"/>
        <v>758</v>
      </c>
      <c r="B766" s="15" t="s">
        <v>1766</v>
      </c>
      <c r="C766" s="15" t="s">
        <v>2101</v>
      </c>
      <c r="D766" s="11" t="s">
        <v>2264</v>
      </c>
      <c r="E766" s="56">
        <v>2014.05</v>
      </c>
      <c r="F766" s="42" t="s">
        <v>233</v>
      </c>
      <c r="G766" s="43">
        <v>1467</v>
      </c>
      <c r="H766" s="13">
        <v>2013</v>
      </c>
      <c r="I766" s="14" t="s">
        <v>2225</v>
      </c>
      <c r="J766" s="46" t="s">
        <v>50</v>
      </c>
      <c r="K766" s="9"/>
    </row>
    <row r="767" spans="1:11" s="60" customFormat="1" x14ac:dyDescent="0.2">
      <c r="A767" s="59">
        <f t="shared" si="14"/>
        <v>759</v>
      </c>
      <c r="B767" s="15" t="s">
        <v>1767</v>
      </c>
      <c r="C767" s="15" t="s">
        <v>2101</v>
      </c>
      <c r="D767" s="11" t="s">
        <v>2133</v>
      </c>
      <c r="E767" s="56">
        <v>2014.06</v>
      </c>
      <c r="F767" s="42" t="s">
        <v>275</v>
      </c>
      <c r="G767" s="43">
        <v>977</v>
      </c>
      <c r="H767" s="13">
        <v>1844</v>
      </c>
      <c r="I767" s="14" t="s">
        <v>2185</v>
      </c>
      <c r="J767" s="46" t="s">
        <v>50</v>
      </c>
      <c r="K767" s="9"/>
    </row>
    <row r="768" spans="1:11" s="60" customFormat="1" x14ac:dyDescent="0.2">
      <c r="A768" s="59">
        <f t="shared" si="14"/>
        <v>760</v>
      </c>
      <c r="B768" s="11" t="s">
        <v>1768</v>
      </c>
      <c r="C768" s="11" t="s">
        <v>2101</v>
      </c>
      <c r="D768" s="11" t="s">
        <v>2111</v>
      </c>
      <c r="E768" s="56">
        <v>2014.08</v>
      </c>
      <c r="F768" s="12" t="s">
        <v>289</v>
      </c>
      <c r="G768" s="13">
        <v>1379</v>
      </c>
      <c r="H768" s="13">
        <v>2716</v>
      </c>
      <c r="I768" s="14" t="s">
        <v>2174</v>
      </c>
      <c r="J768" s="46" t="s">
        <v>50</v>
      </c>
      <c r="K768" s="8"/>
    </row>
    <row r="769" spans="1:12" s="60" customFormat="1" x14ac:dyDescent="0.2">
      <c r="A769" s="59">
        <f t="shared" si="14"/>
        <v>761</v>
      </c>
      <c r="B769" s="11" t="s">
        <v>1769</v>
      </c>
      <c r="C769" s="11" t="s">
        <v>2101</v>
      </c>
      <c r="D769" s="11" t="s">
        <v>2111</v>
      </c>
      <c r="E769" s="56">
        <v>2014.09</v>
      </c>
      <c r="F769" s="12" t="s">
        <v>136</v>
      </c>
      <c r="G769" s="13">
        <v>1405</v>
      </c>
      <c r="H769" s="13">
        <v>2749</v>
      </c>
      <c r="I769" s="14" t="s">
        <v>2135</v>
      </c>
      <c r="J769" s="46" t="s">
        <v>50</v>
      </c>
      <c r="K769" s="8"/>
    </row>
    <row r="770" spans="1:12" s="60" customFormat="1" x14ac:dyDescent="0.2">
      <c r="A770" s="59">
        <f t="shared" si="14"/>
        <v>762</v>
      </c>
      <c r="B770" s="11" t="s">
        <v>1770</v>
      </c>
      <c r="C770" s="11" t="s">
        <v>2101</v>
      </c>
      <c r="D770" s="11" t="s">
        <v>2277</v>
      </c>
      <c r="E770" s="56">
        <v>2014.09</v>
      </c>
      <c r="F770" s="12" t="s">
        <v>288</v>
      </c>
      <c r="G770" s="13">
        <v>1446</v>
      </c>
      <c r="H770" s="13">
        <v>1446</v>
      </c>
      <c r="I770" s="14" t="s">
        <v>2135</v>
      </c>
      <c r="J770" s="46" t="s">
        <v>50</v>
      </c>
      <c r="K770" s="8"/>
    </row>
    <row r="771" spans="1:12" s="60" customFormat="1" x14ac:dyDescent="0.2">
      <c r="A771" s="59">
        <f t="shared" si="14"/>
        <v>763</v>
      </c>
      <c r="B771" s="11" t="s">
        <v>1771</v>
      </c>
      <c r="C771" s="11" t="s">
        <v>2101</v>
      </c>
      <c r="D771" s="11" t="s">
        <v>2111</v>
      </c>
      <c r="E771" s="56" t="s">
        <v>2281</v>
      </c>
      <c r="F771" s="12" t="s">
        <v>247</v>
      </c>
      <c r="G771" s="13">
        <v>676</v>
      </c>
      <c r="H771" s="13">
        <v>1366</v>
      </c>
      <c r="I771" s="14" t="s">
        <v>2194</v>
      </c>
      <c r="J771" s="46" t="s">
        <v>50</v>
      </c>
      <c r="K771" s="8"/>
    </row>
    <row r="772" spans="1:12" s="60" customFormat="1" x14ac:dyDescent="0.2">
      <c r="A772" s="59">
        <f t="shared" si="14"/>
        <v>764</v>
      </c>
      <c r="B772" s="11" t="s">
        <v>1772</v>
      </c>
      <c r="C772" s="11" t="s">
        <v>2101</v>
      </c>
      <c r="D772" s="11" t="s">
        <v>2111</v>
      </c>
      <c r="E772" s="56">
        <v>2015.02</v>
      </c>
      <c r="F772" s="12" t="s">
        <v>140</v>
      </c>
      <c r="G772" s="13">
        <v>1768</v>
      </c>
      <c r="H772" s="13">
        <v>3104</v>
      </c>
      <c r="I772" s="14" t="s">
        <v>2185</v>
      </c>
      <c r="J772" s="46" t="s">
        <v>50</v>
      </c>
      <c r="K772" s="8"/>
    </row>
    <row r="773" spans="1:12" s="60" customFormat="1" x14ac:dyDescent="0.2">
      <c r="A773" s="59">
        <f t="shared" ref="A773:A836" si="15">ROW()-8</f>
        <v>765</v>
      </c>
      <c r="B773" s="15" t="s">
        <v>1773</v>
      </c>
      <c r="C773" s="11" t="s">
        <v>2101</v>
      </c>
      <c r="D773" s="11" t="s">
        <v>2111</v>
      </c>
      <c r="E773" s="56">
        <v>2015.02</v>
      </c>
      <c r="F773" s="16" t="s">
        <v>200</v>
      </c>
      <c r="G773" s="17">
        <v>1602</v>
      </c>
      <c r="H773" s="17">
        <v>3276</v>
      </c>
      <c r="I773" s="18" t="s">
        <v>2135</v>
      </c>
      <c r="J773" s="52" t="s">
        <v>50</v>
      </c>
      <c r="K773" s="10"/>
    </row>
    <row r="774" spans="1:12" s="60" customFormat="1" x14ac:dyDescent="0.2">
      <c r="A774" s="59">
        <f t="shared" si="15"/>
        <v>766</v>
      </c>
      <c r="B774" s="15" t="s">
        <v>1774</v>
      </c>
      <c r="C774" s="11" t="s">
        <v>2101</v>
      </c>
      <c r="D774" s="11" t="s">
        <v>2111</v>
      </c>
      <c r="E774" s="56">
        <v>2015.04</v>
      </c>
      <c r="F774" s="16" t="s">
        <v>145</v>
      </c>
      <c r="G774" s="17">
        <v>1355</v>
      </c>
      <c r="H774" s="17">
        <v>2292</v>
      </c>
      <c r="I774" s="18" t="s">
        <v>2135</v>
      </c>
      <c r="J774" s="52" t="s">
        <v>50</v>
      </c>
      <c r="K774" s="10"/>
    </row>
    <row r="775" spans="1:12" s="60" customFormat="1" x14ac:dyDescent="0.2">
      <c r="A775" s="59">
        <f t="shared" si="15"/>
        <v>767</v>
      </c>
      <c r="B775" s="15" t="s">
        <v>1775</v>
      </c>
      <c r="C775" s="15" t="s">
        <v>2101</v>
      </c>
      <c r="D775" s="11" t="s">
        <v>2111</v>
      </c>
      <c r="E775" s="56">
        <v>2015.07</v>
      </c>
      <c r="F775" s="16" t="s">
        <v>81</v>
      </c>
      <c r="G775" s="17">
        <v>1191</v>
      </c>
      <c r="H775" s="17">
        <v>2356</v>
      </c>
      <c r="I775" s="18" t="s">
        <v>2135</v>
      </c>
      <c r="J775" s="52" t="s">
        <v>50</v>
      </c>
      <c r="K775" s="10"/>
    </row>
    <row r="776" spans="1:12" s="60" customFormat="1" x14ac:dyDescent="0.2">
      <c r="A776" s="59">
        <f t="shared" si="15"/>
        <v>768</v>
      </c>
      <c r="B776" s="15" t="s">
        <v>1776</v>
      </c>
      <c r="C776" s="15" t="s">
        <v>2101</v>
      </c>
      <c r="D776" s="11" t="s">
        <v>2111</v>
      </c>
      <c r="E776" s="56">
        <v>2015.07</v>
      </c>
      <c r="F776" s="16" t="s">
        <v>111</v>
      </c>
      <c r="G776" s="17">
        <v>1510</v>
      </c>
      <c r="H776" s="17">
        <v>2117</v>
      </c>
      <c r="I776" s="18" t="s">
        <v>2271</v>
      </c>
      <c r="J776" s="52" t="s">
        <v>50</v>
      </c>
      <c r="K776" s="10"/>
      <c r="L776" s="3"/>
    </row>
    <row r="777" spans="1:12" s="60" customFormat="1" x14ac:dyDescent="0.2">
      <c r="A777" s="59">
        <f t="shared" si="15"/>
        <v>769</v>
      </c>
      <c r="B777" s="15" t="s">
        <v>1777</v>
      </c>
      <c r="C777" s="15" t="s">
        <v>2101</v>
      </c>
      <c r="D777" s="11" t="s">
        <v>2327</v>
      </c>
      <c r="E777" s="56">
        <v>2015.09</v>
      </c>
      <c r="F777" s="16" t="s">
        <v>222</v>
      </c>
      <c r="G777" s="17">
        <v>1860</v>
      </c>
      <c r="H777" s="17">
        <v>2467</v>
      </c>
      <c r="I777" s="18" t="s">
        <v>2230</v>
      </c>
      <c r="J777" s="52" t="s">
        <v>50</v>
      </c>
      <c r="K777" s="10"/>
      <c r="L777" s="3"/>
    </row>
    <row r="778" spans="1:12" s="60" customFormat="1" x14ac:dyDescent="0.2">
      <c r="A778" s="59">
        <f t="shared" si="15"/>
        <v>770</v>
      </c>
      <c r="B778" s="15" t="s">
        <v>1778</v>
      </c>
      <c r="C778" s="15" t="s">
        <v>2101</v>
      </c>
      <c r="D778" s="11" t="s">
        <v>2111</v>
      </c>
      <c r="E778" s="56" t="s">
        <v>1000</v>
      </c>
      <c r="F778" s="16" t="s">
        <v>233</v>
      </c>
      <c r="G778" s="17">
        <v>1457</v>
      </c>
      <c r="H778" s="17">
        <v>2163</v>
      </c>
      <c r="I778" s="18" t="s">
        <v>2135</v>
      </c>
      <c r="J778" s="52" t="s">
        <v>50</v>
      </c>
      <c r="K778" s="9"/>
      <c r="L778" s="3"/>
    </row>
    <row r="779" spans="1:12" s="60" customFormat="1" x14ac:dyDescent="0.2">
      <c r="A779" s="59">
        <f t="shared" si="15"/>
        <v>771</v>
      </c>
      <c r="B779" s="15" t="s">
        <v>1779</v>
      </c>
      <c r="C779" s="15" t="s">
        <v>2101</v>
      </c>
      <c r="D779" s="11" t="s">
        <v>2111</v>
      </c>
      <c r="E779" s="56" t="s">
        <v>1000</v>
      </c>
      <c r="F779" s="16" t="s">
        <v>100</v>
      </c>
      <c r="G779" s="17">
        <v>1348</v>
      </c>
      <c r="H779" s="17">
        <v>2222</v>
      </c>
      <c r="I779" s="18" t="s">
        <v>2135</v>
      </c>
      <c r="J779" s="52" t="s">
        <v>50</v>
      </c>
      <c r="K779" s="9"/>
      <c r="L779" s="3"/>
    </row>
    <row r="780" spans="1:12" s="60" customFormat="1" x14ac:dyDescent="0.2">
      <c r="A780" s="59">
        <f t="shared" si="15"/>
        <v>772</v>
      </c>
      <c r="B780" s="15" t="s">
        <v>1780</v>
      </c>
      <c r="C780" s="15" t="s">
        <v>2101</v>
      </c>
      <c r="D780" s="11" t="s">
        <v>2111</v>
      </c>
      <c r="E780" s="56">
        <v>2015.11</v>
      </c>
      <c r="F780" s="16" t="s">
        <v>235</v>
      </c>
      <c r="G780" s="17">
        <v>1548</v>
      </c>
      <c r="H780" s="17">
        <v>3317</v>
      </c>
      <c r="I780" s="18" t="s">
        <v>2135</v>
      </c>
      <c r="J780" s="52" t="s">
        <v>50</v>
      </c>
      <c r="K780" s="10"/>
      <c r="L780" s="73"/>
    </row>
    <row r="781" spans="1:12" s="60" customFormat="1" x14ac:dyDescent="0.2">
      <c r="A781" s="59">
        <f t="shared" si="15"/>
        <v>773</v>
      </c>
      <c r="B781" s="15" t="s">
        <v>1781</v>
      </c>
      <c r="C781" s="15" t="s">
        <v>2101</v>
      </c>
      <c r="D781" s="11" t="s">
        <v>2111</v>
      </c>
      <c r="E781" s="56">
        <v>2015.11</v>
      </c>
      <c r="F781" s="16" t="s">
        <v>237</v>
      </c>
      <c r="G781" s="17">
        <v>1029</v>
      </c>
      <c r="H781" s="17">
        <v>1803</v>
      </c>
      <c r="I781" s="18" t="s">
        <v>2135</v>
      </c>
      <c r="J781" s="52" t="s">
        <v>50</v>
      </c>
      <c r="K781" s="10"/>
      <c r="L781" s="73"/>
    </row>
    <row r="782" spans="1:12" s="60" customFormat="1" x14ac:dyDescent="0.2">
      <c r="A782" s="59">
        <f t="shared" si="15"/>
        <v>774</v>
      </c>
      <c r="B782" s="15" t="s">
        <v>1782</v>
      </c>
      <c r="C782" s="15" t="s">
        <v>2101</v>
      </c>
      <c r="D782" s="11" t="s">
        <v>2111</v>
      </c>
      <c r="E782" s="56">
        <v>2016.02</v>
      </c>
      <c r="F782" s="16" t="s">
        <v>200</v>
      </c>
      <c r="G782" s="17">
        <v>1469</v>
      </c>
      <c r="H782" s="17">
        <v>3586</v>
      </c>
      <c r="I782" s="18" t="s">
        <v>2137</v>
      </c>
      <c r="J782" s="52" t="s">
        <v>50</v>
      </c>
      <c r="K782" s="10"/>
      <c r="L782" s="73"/>
    </row>
    <row r="783" spans="1:12" s="60" customFormat="1" x14ac:dyDescent="0.2">
      <c r="A783" s="59">
        <f t="shared" si="15"/>
        <v>775</v>
      </c>
      <c r="B783" s="15" t="s">
        <v>1783</v>
      </c>
      <c r="C783" s="15" t="s">
        <v>2101</v>
      </c>
      <c r="D783" s="11" t="s">
        <v>2111</v>
      </c>
      <c r="E783" s="56">
        <v>2016.05</v>
      </c>
      <c r="F783" s="16" t="s">
        <v>200</v>
      </c>
      <c r="G783" s="17">
        <v>1460</v>
      </c>
      <c r="H783" s="17">
        <v>3634</v>
      </c>
      <c r="I783" s="18" t="s">
        <v>2293</v>
      </c>
      <c r="J783" s="52" t="s">
        <v>50</v>
      </c>
      <c r="K783" s="10"/>
      <c r="L783" s="73"/>
    </row>
    <row r="784" spans="1:12" s="60" customFormat="1" x14ac:dyDescent="0.2">
      <c r="A784" s="59">
        <f t="shared" si="15"/>
        <v>776</v>
      </c>
      <c r="B784" s="15" t="s">
        <v>1784</v>
      </c>
      <c r="C784" s="15" t="s">
        <v>2101</v>
      </c>
      <c r="D784" s="11" t="s">
        <v>2111</v>
      </c>
      <c r="E784" s="56">
        <v>2016.06</v>
      </c>
      <c r="F784" s="16" t="s">
        <v>103</v>
      </c>
      <c r="G784" s="17">
        <v>1471</v>
      </c>
      <c r="H784" s="17">
        <v>2363</v>
      </c>
      <c r="I784" s="18" t="s">
        <v>2135</v>
      </c>
      <c r="J784" s="52" t="s">
        <v>50</v>
      </c>
      <c r="K784" s="10"/>
      <c r="L784" s="73"/>
    </row>
    <row r="785" spans="1:12" s="60" customFormat="1" x14ac:dyDescent="0.2">
      <c r="A785" s="59">
        <f t="shared" si="15"/>
        <v>777</v>
      </c>
      <c r="B785" s="15" t="s">
        <v>1785</v>
      </c>
      <c r="C785" s="15" t="s">
        <v>2101</v>
      </c>
      <c r="D785" s="11" t="s">
        <v>2111</v>
      </c>
      <c r="E785" s="56">
        <v>2016.08</v>
      </c>
      <c r="F785" s="16" t="s">
        <v>133</v>
      </c>
      <c r="G785" s="17">
        <v>1577</v>
      </c>
      <c r="H785" s="17">
        <v>2918</v>
      </c>
      <c r="I785" s="18" t="s">
        <v>2135</v>
      </c>
      <c r="J785" s="52" t="s">
        <v>50</v>
      </c>
      <c r="K785" s="9"/>
      <c r="L785" s="73"/>
    </row>
    <row r="786" spans="1:12" s="60" customFormat="1" x14ac:dyDescent="0.2">
      <c r="A786" s="59">
        <f t="shared" si="15"/>
        <v>778</v>
      </c>
      <c r="B786" s="15" t="s">
        <v>1786</v>
      </c>
      <c r="C786" s="15" t="s">
        <v>2101</v>
      </c>
      <c r="D786" s="11" t="s">
        <v>2111</v>
      </c>
      <c r="E786" s="56">
        <v>2016.08</v>
      </c>
      <c r="F786" s="16" t="s">
        <v>219</v>
      </c>
      <c r="G786" s="17">
        <v>1487</v>
      </c>
      <c r="H786" s="17">
        <v>2278</v>
      </c>
      <c r="I786" s="18" t="s">
        <v>2135</v>
      </c>
      <c r="J786" s="52" t="s">
        <v>50</v>
      </c>
      <c r="K786" s="9"/>
      <c r="L786" s="73"/>
    </row>
    <row r="787" spans="1:12" s="60" customFormat="1" x14ac:dyDescent="0.2">
      <c r="A787" s="59">
        <f t="shared" si="15"/>
        <v>779</v>
      </c>
      <c r="B787" s="15" t="s">
        <v>1787</v>
      </c>
      <c r="C787" s="15" t="s">
        <v>2101</v>
      </c>
      <c r="D787" s="11" t="s">
        <v>2111</v>
      </c>
      <c r="E787" s="56">
        <v>2016.09</v>
      </c>
      <c r="F787" s="16" t="s">
        <v>100</v>
      </c>
      <c r="G787" s="17">
        <v>1525</v>
      </c>
      <c r="H787" s="17">
        <v>2419</v>
      </c>
      <c r="I787" s="18" t="s">
        <v>40</v>
      </c>
      <c r="J787" s="52" t="s">
        <v>50</v>
      </c>
      <c r="K787" s="10"/>
    </row>
    <row r="788" spans="1:12" s="60" customFormat="1" x14ac:dyDescent="0.2">
      <c r="A788" s="59">
        <f t="shared" si="15"/>
        <v>780</v>
      </c>
      <c r="B788" s="15" t="s">
        <v>1788</v>
      </c>
      <c r="C788" s="15" t="s">
        <v>2101</v>
      </c>
      <c r="D788" s="11" t="s">
        <v>2111</v>
      </c>
      <c r="E788" s="56" t="s">
        <v>900</v>
      </c>
      <c r="F788" s="16" t="s">
        <v>112</v>
      </c>
      <c r="G788" s="17">
        <v>1407</v>
      </c>
      <c r="H788" s="17">
        <v>2396</v>
      </c>
      <c r="I788" s="18" t="s">
        <v>40</v>
      </c>
      <c r="J788" s="52" t="s">
        <v>50</v>
      </c>
      <c r="K788" s="10"/>
    </row>
    <row r="789" spans="1:12" s="60" customFormat="1" x14ac:dyDescent="0.2">
      <c r="A789" s="59">
        <f t="shared" si="15"/>
        <v>781</v>
      </c>
      <c r="B789" s="15" t="s">
        <v>1789</v>
      </c>
      <c r="C789" s="15" t="s">
        <v>2101</v>
      </c>
      <c r="D789" s="11" t="s">
        <v>2390</v>
      </c>
      <c r="E789" s="56">
        <v>2016.11</v>
      </c>
      <c r="F789" s="16" t="s">
        <v>140</v>
      </c>
      <c r="G789" s="20">
        <v>1554</v>
      </c>
      <c r="H789" s="21">
        <v>2641</v>
      </c>
      <c r="I789" s="18" t="s">
        <v>40</v>
      </c>
      <c r="J789" s="22" t="s">
        <v>50</v>
      </c>
      <c r="K789" s="10"/>
    </row>
    <row r="790" spans="1:12" s="60" customFormat="1" x14ac:dyDescent="0.2">
      <c r="A790" s="59">
        <f t="shared" si="15"/>
        <v>782</v>
      </c>
      <c r="B790" s="15" t="s">
        <v>1790</v>
      </c>
      <c r="C790" s="15" t="s">
        <v>2101</v>
      </c>
      <c r="D790" s="11" t="s">
        <v>2133</v>
      </c>
      <c r="E790" s="56">
        <v>2016.12</v>
      </c>
      <c r="F790" s="16" t="s">
        <v>139</v>
      </c>
      <c r="G790" s="17">
        <v>2672</v>
      </c>
      <c r="H790" s="17">
        <v>5849</v>
      </c>
      <c r="I790" s="18" t="s">
        <v>40</v>
      </c>
      <c r="J790" s="22" t="s">
        <v>50</v>
      </c>
      <c r="K790" s="10"/>
    </row>
    <row r="791" spans="1:12" s="60" customFormat="1" x14ac:dyDescent="0.2">
      <c r="A791" s="59">
        <f t="shared" si="15"/>
        <v>783</v>
      </c>
      <c r="B791" s="15" t="s">
        <v>1791</v>
      </c>
      <c r="C791" s="15" t="s">
        <v>2101</v>
      </c>
      <c r="D791" s="11" t="s">
        <v>2111</v>
      </c>
      <c r="E791" s="56">
        <v>2017.03</v>
      </c>
      <c r="F791" s="16" t="s">
        <v>152</v>
      </c>
      <c r="G791" s="17">
        <v>1654</v>
      </c>
      <c r="H791" s="17">
        <v>2658</v>
      </c>
      <c r="I791" s="22" t="s">
        <v>2135</v>
      </c>
      <c r="J791" s="22" t="s">
        <v>50</v>
      </c>
      <c r="K791" s="10"/>
    </row>
    <row r="792" spans="1:12" s="60" customFormat="1" x14ac:dyDescent="0.2">
      <c r="A792" s="59">
        <f t="shared" si="15"/>
        <v>784</v>
      </c>
      <c r="B792" s="15" t="s">
        <v>1792</v>
      </c>
      <c r="C792" s="15" t="s">
        <v>2101</v>
      </c>
      <c r="D792" s="11" t="s">
        <v>2111</v>
      </c>
      <c r="E792" s="56">
        <v>2017.03</v>
      </c>
      <c r="F792" s="16" t="s">
        <v>156</v>
      </c>
      <c r="G792" s="17">
        <v>1942</v>
      </c>
      <c r="H792" s="17">
        <v>3187</v>
      </c>
      <c r="I792" s="22" t="s">
        <v>2416</v>
      </c>
      <c r="J792" s="22" t="s">
        <v>50</v>
      </c>
      <c r="K792" s="10"/>
    </row>
    <row r="793" spans="1:12" s="60" customFormat="1" x14ac:dyDescent="0.2">
      <c r="A793" s="59">
        <f t="shared" si="15"/>
        <v>785</v>
      </c>
      <c r="B793" s="25" t="s">
        <v>2433</v>
      </c>
      <c r="C793" s="25" t="s">
        <v>2101</v>
      </c>
      <c r="D793" s="11" t="s">
        <v>2111</v>
      </c>
      <c r="E793" s="56">
        <v>2017.04</v>
      </c>
      <c r="F793" s="16" t="s">
        <v>162</v>
      </c>
      <c r="G793" s="17">
        <v>2218</v>
      </c>
      <c r="H793" s="17">
        <v>4098</v>
      </c>
      <c r="I793" s="18" t="s">
        <v>2434</v>
      </c>
      <c r="J793" s="22" t="s">
        <v>50</v>
      </c>
      <c r="K793" s="10"/>
    </row>
    <row r="794" spans="1:12" s="60" customFormat="1" x14ac:dyDescent="0.2">
      <c r="A794" s="59">
        <f t="shared" si="15"/>
        <v>786</v>
      </c>
      <c r="B794" s="25" t="s">
        <v>2435</v>
      </c>
      <c r="C794" s="25" t="s">
        <v>2101</v>
      </c>
      <c r="D794" s="11" t="s">
        <v>2111</v>
      </c>
      <c r="E794" s="56">
        <v>2017.04</v>
      </c>
      <c r="F794" s="16" t="s">
        <v>167</v>
      </c>
      <c r="G794" s="17">
        <v>1404</v>
      </c>
      <c r="H794" s="17">
        <v>2655</v>
      </c>
      <c r="I794" s="18" t="s">
        <v>2293</v>
      </c>
      <c r="J794" s="22" t="s">
        <v>50</v>
      </c>
      <c r="K794" s="10"/>
    </row>
    <row r="795" spans="1:12" s="60" customFormat="1" x14ac:dyDescent="0.2">
      <c r="A795" s="59">
        <f t="shared" si="15"/>
        <v>787</v>
      </c>
      <c r="B795" s="15" t="s">
        <v>2442</v>
      </c>
      <c r="C795" s="25" t="s">
        <v>2101</v>
      </c>
      <c r="D795" s="11" t="s">
        <v>2111</v>
      </c>
      <c r="E795" s="56">
        <v>2017.05</v>
      </c>
      <c r="F795" s="16" t="s">
        <v>125</v>
      </c>
      <c r="G795" s="17">
        <v>1096</v>
      </c>
      <c r="H795" s="17">
        <v>3192</v>
      </c>
      <c r="I795" s="18" t="s">
        <v>2137</v>
      </c>
      <c r="J795" s="22" t="s">
        <v>50</v>
      </c>
      <c r="K795" s="10"/>
    </row>
    <row r="796" spans="1:12" s="60" customFormat="1" x14ac:dyDescent="0.2">
      <c r="A796" s="59">
        <f t="shared" si="15"/>
        <v>788</v>
      </c>
      <c r="B796" s="15" t="s">
        <v>2443</v>
      </c>
      <c r="C796" s="25" t="s">
        <v>2101</v>
      </c>
      <c r="D796" s="11" t="s">
        <v>2111</v>
      </c>
      <c r="E796" s="56">
        <v>2017.05</v>
      </c>
      <c r="F796" s="16" t="s">
        <v>119</v>
      </c>
      <c r="G796" s="17">
        <v>1642</v>
      </c>
      <c r="H796" s="17">
        <v>3211</v>
      </c>
      <c r="I796" s="18" t="s">
        <v>2135</v>
      </c>
      <c r="J796" s="22" t="s">
        <v>50</v>
      </c>
      <c r="K796" s="10"/>
    </row>
    <row r="797" spans="1:12" s="60" customFormat="1" x14ac:dyDescent="0.2">
      <c r="A797" s="59">
        <f t="shared" si="15"/>
        <v>789</v>
      </c>
      <c r="B797" s="25" t="s">
        <v>1793</v>
      </c>
      <c r="C797" s="25" t="s">
        <v>2101</v>
      </c>
      <c r="D797" s="11" t="s">
        <v>2111</v>
      </c>
      <c r="E797" s="56">
        <v>2017.06</v>
      </c>
      <c r="F797" s="16" t="s">
        <v>114</v>
      </c>
      <c r="G797" s="17">
        <v>1198</v>
      </c>
      <c r="H797" s="17">
        <v>2446</v>
      </c>
      <c r="I797" s="18" t="s">
        <v>2</v>
      </c>
      <c r="J797" s="52" t="s">
        <v>50</v>
      </c>
      <c r="K797" s="10"/>
    </row>
    <row r="798" spans="1:12" s="60" customFormat="1" x14ac:dyDescent="0.2">
      <c r="A798" s="59">
        <f t="shared" si="15"/>
        <v>790</v>
      </c>
      <c r="B798" s="25" t="s">
        <v>1794</v>
      </c>
      <c r="C798" s="25" t="s">
        <v>2101</v>
      </c>
      <c r="D798" s="11" t="s">
        <v>2111</v>
      </c>
      <c r="E798" s="56">
        <v>2017.06</v>
      </c>
      <c r="F798" s="16" t="s">
        <v>115</v>
      </c>
      <c r="G798" s="17">
        <v>1431</v>
      </c>
      <c r="H798" s="17">
        <v>2602</v>
      </c>
      <c r="I798" s="18" t="s">
        <v>40</v>
      </c>
      <c r="J798" s="52" t="s">
        <v>50</v>
      </c>
      <c r="K798" s="10"/>
    </row>
    <row r="799" spans="1:12" s="60" customFormat="1" x14ac:dyDescent="0.2">
      <c r="A799" s="59">
        <f t="shared" si="15"/>
        <v>791</v>
      </c>
      <c r="B799" s="25" t="s">
        <v>1795</v>
      </c>
      <c r="C799" s="25" t="s">
        <v>2101</v>
      </c>
      <c r="D799" s="11" t="s">
        <v>2111</v>
      </c>
      <c r="E799" s="56">
        <v>2017.06</v>
      </c>
      <c r="F799" s="16" t="s">
        <v>113</v>
      </c>
      <c r="G799" s="17">
        <v>1361</v>
      </c>
      <c r="H799" s="17">
        <v>2435</v>
      </c>
      <c r="I799" s="18" t="s">
        <v>40</v>
      </c>
      <c r="J799" s="52" t="s">
        <v>50</v>
      </c>
      <c r="K799" s="10"/>
    </row>
    <row r="800" spans="1:12" s="60" customFormat="1" x14ac:dyDescent="0.2">
      <c r="A800" s="59">
        <f t="shared" si="15"/>
        <v>792</v>
      </c>
      <c r="B800" s="25" t="s">
        <v>1796</v>
      </c>
      <c r="C800" s="25" t="s">
        <v>2101</v>
      </c>
      <c r="D800" s="11" t="s">
        <v>2111</v>
      </c>
      <c r="E800" s="56">
        <v>2017.06</v>
      </c>
      <c r="F800" s="16" t="s">
        <v>112</v>
      </c>
      <c r="G800" s="17">
        <v>1365</v>
      </c>
      <c r="H800" s="17">
        <v>2345</v>
      </c>
      <c r="I800" s="18" t="s">
        <v>40</v>
      </c>
      <c r="J800" s="52" t="s">
        <v>50</v>
      </c>
      <c r="K800" s="10"/>
    </row>
    <row r="801" spans="1:12" s="60" customFormat="1" x14ac:dyDescent="0.2">
      <c r="A801" s="59">
        <f t="shared" si="15"/>
        <v>793</v>
      </c>
      <c r="B801" s="15" t="s">
        <v>1798</v>
      </c>
      <c r="C801" s="25" t="s">
        <v>2101</v>
      </c>
      <c r="D801" s="11" t="s">
        <v>2111</v>
      </c>
      <c r="E801" s="56">
        <v>2017.06</v>
      </c>
      <c r="F801" s="16" t="s">
        <v>76</v>
      </c>
      <c r="G801" s="17">
        <v>1591</v>
      </c>
      <c r="H801" s="17">
        <v>2949</v>
      </c>
      <c r="I801" s="18" t="s">
        <v>71</v>
      </c>
      <c r="J801" s="52" t="s">
        <v>50</v>
      </c>
      <c r="K801" s="10"/>
    </row>
    <row r="802" spans="1:12" s="60" customFormat="1" x14ac:dyDescent="0.2">
      <c r="A802" s="59">
        <f t="shared" si="15"/>
        <v>794</v>
      </c>
      <c r="B802" s="25" t="s">
        <v>2447</v>
      </c>
      <c r="C802" s="15" t="s">
        <v>2101</v>
      </c>
      <c r="D802" s="15" t="s">
        <v>2111</v>
      </c>
      <c r="E802" s="56">
        <v>2017.07</v>
      </c>
      <c r="F802" s="16" t="s">
        <v>85</v>
      </c>
      <c r="G802" s="17">
        <v>1798</v>
      </c>
      <c r="H802" s="17">
        <v>3533</v>
      </c>
      <c r="I802" s="18" t="s">
        <v>2135</v>
      </c>
      <c r="J802" s="52" t="s">
        <v>50</v>
      </c>
      <c r="K802" s="10"/>
      <c r="L802" s="3"/>
    </row>
    <row r="803" spans="1:12" s="60" customFormat="1" x14ac:dyDescent="0.2">
      <c r="A803" s="59">
        <f t="shared" si="15"/>
        <v>795</v>
      </c>
      <c r="B803" s="25" t="s">
        <v>1799</v>
      </c>
      <c r="C803" s="25" t="s">
        <v>2101</v>
      </c>
      <c r="D803" s="11" t="s">
        <v>2111</v>
      </c>
      <c r="E803" s="56">
        <v>2017.08</v>
      </c>
      <c r="F803" s="16" t="s">
        <v>76</v>
      </c>
      <c r="G803" s="17">
        <v>984</v>
      </c>
      <c r="H803" s="17">
        <v>1895</v>
      </c>
      <c r="I803" s="18" t="s">
        <v>2</v>
      </c>
      <c r="J803" s="52" t="s">
        <v>50</v>
      </c>
      <c r="K803" s="10"/>
      <c r="L803" s="3"/>
    </row>
    <row r="804" spans="1:12" s="60" customFormat="1" x14ac:dyDescent="0.2">
      <c r="A804" s="59">
        <f t="shared" si="15"/>
        <v>796</v>
      </c>
      <c r="B804" s="25" t="s">
        <v>1800</v>
      </c>
      <c r="C804" s="25" t="s">
        <v>2101</v>
      </c>
      <c r="D804" s="11" t="s">
        <v>2133</v>
      </c>
      <c r="E804" s="56">
        <v>2017.08</v>
      </c>
      <c r="F804" s="16" t="s">
        <v>74</v>
      </c>
      <c r="G804" s="17">
        <v>1630</v>
      </c>
      <c r="H804" s="17">
        <v>3308</v>
      </c>
      <c r="I804" s="18" t="s">
        <v>2135</v>
      </c>
      <c r="J804" s="52" t="s">
        <v>50</v>
      </c>
      <c r="K804" s="10"/>
      <c r="L804" s="3"/>
    </row>
    <row r="805" spans="1:12" s="60" customFormat="1" x14ac:dyDescent="0.2">
      <c r="A805" s="59">
        <f t="shared" si="15"/>
        <v>797</v>
      </c>
      <c r="B805" s="25" t="s">
        <v>1801</v>
      </c>
      <c r="C805" s="25" t="s">
        <v>2101</v>
      </c>
      <c r="D805" s="11" t="s">
        <v>2111</v>
      </c>
      <c r="E805" s="56">
        <v>2017.11</v>
      </c>
      <c r="F805" s="16" t="s">
        <v>139</v>
      </c>
      <c r="G805" s="17">
        <v>1357</v>
      </c>
      <c r="H805" s="17">
        <v>2721</v>
      </c>
      <c r="I805" s="18" t="s">
        <v>40</v>
      </c>
      <c r="J805" s="52" t="s">
        <v>50</v>
      </c>
      <c r="K805" s="10"/>
      <c r="L805" s="3"/>
    </row>
    <row r="806" spans="1:12" s="60" customFormat="1" x14ac:dyDescent="0.2">
      <c r="A806" s="59">
        <f t="shared" si="15"/>
        <v>798</v>
      </c>
      <c r="B806" s="25" t="s">
        <v>1802</v>
      </c>
      <c r="C806" s="25" t="s">
        <v>2101</v>
      </c>
      <c r="D806" s="11" t="s">
        <v>2111</v>
      </c>
      <c r="E806" s="56">
        <v>2017.11</v>
      </c>
      <c r="F806" s="16" t="s">
        <v>300</v>
      </c>
      <c r="G806" s="17">
        <v>1364</v>
      </c>
      <c r="H806" s="17">
        <v>2823</v>
      </c>
      <c r="I806" s="18" t="s">
        <v>40</v>
      </c>
      <c r="J806" s="52" t="s">
        <v>50</v>
      </c>
      <c r="K806" s="10"/>
      <c r="L806" s="3"/>
    </row>
    <row r="807" spans="1:12" s="60" customFormat="1" x14ac:dyDescent="0.2">
      <c r="A807" s="59">
        <f t="shared" si="15"/>
        <v>799</v>
      </c>
      <c r="B807" s="25" t="s">
        <v>1803</v>
      </c>
      <c r="C807" s="25" t="s">
        <v>2101</v>
      </c>
      <c r="D807" s="11" t="s">
        <v>2111</v>
      </c>
      <c r="E807" s="56">
        <v>2017.12</v>
      </c>
      <c r="F807" s="26" t="s">
        <v>514</v>
      </c>
      <c r="G807" s="17">
        <v>1598</v>
      </c>
      <c r="H807" s="17">
        <v>3031</v>
      </c>
      <c r="I807" s="18" t="s">
        <v>2137</v>
      </c>
      <c r="J807" s="52" t="s">
        <v>50</v>
      </c>
      <c r="K807" s="10"/>
    </row>
    <row r="808" spans="1:12" s="60" customFormat="1" x14ac:dyDescent="0.2">
      <c r="A808" s="59">
        <f t="shared" si="15"/>
        <v>800</v>
      </c>
      <c r="B808" s="25" t="s">
        <v>1804</v>
      </c>
      <c r="C808" s="25" t="s">
        <v>2101</v>
      </c>
      <c r="D808" s="11" t="s">
        <v>2486</v>
      </c>
      <c r="E808" s="56">
        <v>2018.01</v>
      </c>
      <c r="F808" s="16" t="s">
        <v>2487</v>
      </c>
      <c r="G808" s="17">
        <v>1501</v>
      </c>
      <c r="H808" s="17">
        <v>2810</v>
      </c>
      <c r="I808" s="18" t="s">
        <v>40</v>
      </c>
      <c r="J808" s="52" t="s">
        <v>50</v>
      </c>
      <c r="K808" s="10"/>
    </row>
    <row r="809" spans="1:12" s="60" customFormat="1" x14ac:dyDescent="0.2">
      <c r="A809" s="59">
        <f t="shared" si="15"/>
        <v>801</v>
      </c>
      <c r="B809" s="15" t="s">
        <v>1805</v>
      </c>
      <c r="C809" s="25" t="s">
        <v>2101</v>
      </c>
      <c r="D809" s="11" t="s">
        <v>2111</v>
      </c>
      <c r="E809" s="56">
        <v>2018.01</v>
      </c>
      <c r="F809" s="16" t="s">
        <v>2488</v>
      </c>
      <c r="G809" s="17">
        <v>1199</v>
      </c>
      <c r="H809" s="17">
        <v>1854</v>
      </c>
      <c r="I809" s="18" t="s">
        <v>40</v>
      </c>
      <c r="J809" s="52" t="s">
        <v>50</v>
      </c>
      <c r="K809" s="10"/>
    </row>
    <row r="810" spans="1:12" s="60" customFormat="1" x14ac:dyDescent="0.2">
      <c r="A810" s="59">
        <f t="shared" si="15"/>
        <v>802</v>
      </c>
      <c r="B810" s="15" t="s">
        <v>1806</v>
      </c>
      <c r="C810" s="25" t="s">
        <v>2101</v>
      </c>
      <c r="D810" s="11" t="s">
        <v>2111</v>
      </c>
      <c r="E810" s="56">
        <v>2018.01</v>
      </c>
      <c r="F810" s="16" t="s">
        <v>2489</v>
      </c>
      <c r="G810" s="17">
        <v>1448</v>
      </c>
      <c r="H810" s="17">
        <v>2773</v>
      </c>
      <c r="I810" s="18" t="s">
        <v>40</v>
      </c>
      <c r="J810" s="52" t="s">
        <v>50</v>
      </c>
      <c r="K810" s="10"/>
    </row>
    <row r="811" spans="1:12" s="60" customFormat="1" x14ac:dyDescent="0.2">
      <c r="A811" s="59">
        <f t="shared" si="15"/>
        <v>803</v>
      </c>
      <c r="B811" s="15" t="s">
        <v>1807</v>
      </c>
      <c r="C811" s="25" t="s">
        <v>2101</v>
      </c>
      <c r="D811" s="11" t="s">
        <v>2111</v>
      </c>
      <c r="E811" s="56">
        <v>2018.02</v>
      </c>
      <c r="F811" s="16" t="s">
        <v>334</v>
      </c>
      <c r="G811" s="17">
        <v>1612</v>
      </c>
      <c r="H811" s="17">
        <v>2738</v>
      </c>
      <c r="I811" s="18" t="s">
        <v>2</v>
      </c>
      <c r="J811" s="52" t="s">
        <v>2495</v>
      </c>
      <c r="K811" s="10" t="s">
        <v>2482</v>
      </c>
    </row>
    <row r="812" spans="1:12" s="60" customFormat="1" x14ac:dyDescent="0.2">
      <c r="A812" s="59">
        <f t="shared" si="15"/>
        <v>804</v>
      </c>
      <c r="B812" s="15" t="s">
        <v>1808</v>
      </c>
      <c r="C812" s="25" t="s">
        <v>2101</v>
      </c>
      <c r="D812" s="11" t="s">
        <v>2111</v>
      </c>
      <c r="E812" s="56">
        <v>2018.02</v>
      </c>
      <c r="F812" s="16" t="s">
        <v>2496</v>
      </c>
      <c r="G812" s="17">
        <v>1402</v>
      </c>
      <c r="H812" s="17">
        <v>2264</v>
      </c>
      <c r="I812" s="18" t="s">
        <v>2</v>
      </c>
      <c r="J812" s="52" t="s">
        <v>2103</v>
      </c>
      <c r="K812" s="8"/>
    </row>
    <row r="813" spans="1:12" s="60" customFormat="1" x14ac:dyDescent="0.2">
      <c r="A813" s="59">
        <f t="shared" si="15"/>
        <v>805</v>
      </c>
      <c r="B813" s="15" t="s">
        <v>1809</v>
      </c>
      <c r="C813" s="25" t="s">
        <v>2101</v>
      </c>
      <c r="D813" s="11" t="s">
        <v>2111</v>
      </c>
      <c r="E813" s="56">
        <v>2018.03</v>
      </c>
      <c r="F813" s="16" t="s">
        <v>311</v>
      </c>
      <c r="G813" s="17">
        <v>1435</v>
      </c>
      <c r="H813" s="17">
        <v>2867</v>
      </c>
      <c r="I813" s="18" t="s">
        <v>2</v>
      </c>
      <c r="J813" s="52" t="s">
        <v>2103</v>
      </c>
      <c r="K813" s="10" t="s">
        <v>2216</v>
      </c>
    </row>
    <row r="814" spans="1:12" s="60" customFormat="1" x14ac:dyDescent="0.2">
      <c r="A814" s="59">
        <f t="shared" si="15"/>
        <v>806</v>
      </c>
      <c r="B814" s="25" t="s">
        <v>1810</v>
      </c>
      <c r="C814" s="25" t="s">
        <v>2101</v>
      </c>
      <c r="D814" s="11" t="s">
        <v>2111</v>
      </c>
      <c r="E814" s="56">
        <v>2018.03</v>
      </c>
      <c r="F814" s="16" t="s">
        <v>526</v>
      </c>
      <c r="G814" s="17">
        <v>1186</v>
      </c>
      <c r="H814" s="17">
        <v>1960</v>
      </c>
      <c r="I814" s="18" t="s">
        <v>2</v>
      </c>
      <c r="J814" s="52" t="s">
        <v>2103</v>
      </c>
      <c r="K814" s="10"/>
    </row>
    <row r="815" spans="1:12" s="60" customFormat="1" x14ac:dyDescent="0.2">
      <c r="A815" s="59">
        <f t="shared" si="15"/>
        <v>807</v>
      </c>
      <c r="B815" s="25" t="s">
        <v>1811</v>
      </c>
      <c r="C815" s="15" t="s">
        <v>2101</v>
      </c>
      <c r="D815" s="11" t="s">
        <v>2111</v>
      </c>
      <c r="E815" s="56">
        <v>2018.04</v>
      </c>
      <c r="F815" s="26" t="s">
        <v>532</v>
      </c>
      <c r="G815" s="17">
        <v>1265</v>
      </c>
      <c r="H815" s="17">
        <v>1954</v>
      </c>
      <c r="I815" s="18" t="s">
        <v>2135</v>
      </c>
      <c r="J815" s="52" t="s">
        <v>2103</v>
      </c>
      <c r="K815" s="10"/>
    </row>
    <row r="816" spans="1:12" s="60" customFormat="1" x14ac:dyDescent="0.2">
      <c r="A816" s="59">
        <f t="shared" si="15"/>
        <v>808</v>
      </c>
      <c r="B816" s="15" t="s">
        <v>1812</v>
      </c>
      <c r="C816" s="15" t="s">
        <v>2101</v>
      </c>
      <c r="D816" s="11" t="s">
        <v>2111</v>
      </c>
      <c r="E816" s="56">
        <v>2018.04</v>
      </c>
      <c r="F816" s="32" t="s">
        <v>2512</v>
      </c>
      <c r="G816" s="17">
        <v>1088</v>
      </c>
      <c r="H816" s="17">
        <v>2238</v>
      </c>
      <c r="I816" s="18" t="s">
        <v>2135</v>
      </c>
      <c r="J816" s="52" t="s">
        <v>2103</v>
      </c>
      <c r="K816" s="10"/>
    </row>
    <row r="817" spans="1:12" s="60" customFormat="1" x14ac:dyDescent="0.2">
      <c r="A817" s="59">
        <f t="shared" si="15"/>
        <v>809</v>
      </c>
      <c r="B817" s="15" t="s">
        <v>1813</v>
      </c>
      <c r="C817" s="15" t="s">
        <v>2101</v>
      </c>
      <c r="D817" s="11" t="s">
        <v>2111</v>
      </c>
      <c r="E817" s="56">
        <v>2018.04</v>
      </c>
      <c r="F817" s="32" t="s">
        <v>535</v>
      </c>
      <c r="G817" s="17">
        <v>1624</v>
      </c>
      <c r="H817" s="17">
        <v>3172</v>
      </c>
      <c r="I817" s="18" t="s">
        <v>2135</v>
      </c>
      <c r="J817" s="52" t="s">
        <v>2103</v>
      </c>
      <c r="K817" s="10" t="s">
        <v>2216</v>
      </c>
    </row>
    <row r="818" spans="1:12" s="60" customFormat="1" x14ac:dyDescent="0.2">
      <c r="A818" s="59">
        <f t="shared" si="15"/>
        <v>810</v>
      </c>
      <c r="B818" s="25" t="s">
        <v>1814</v>
      </c>
      <c r="C818" s="15" t="s">
        <v>2101</v>
      </c>
      <c r="D818" s="11" t="s">
        <v>2111</v>
      </c>
      <c r="E818" s="56">
        <v>2018.04</v>
      </c>
      <c r="F818" s="26" t="s">
        <v>540</v>
      </c>
      <c r="G818" s="17">
        <v>1426</v>
      </c>
      <c r="H818" s="17">
        <v>2940</v>
      </c>
      <c r="I818" s="18" t="s">
        <v>2135</v>
      </c>
      <c r="J818" s="52" t="s">
        <v>2103</v>
      </c>
      <c r="K818" s="10"/>
      <c r="L818" s="3"/>
    </row>
    <row r="819" spans="1:12" s="60" customFormat="1" x14ac:dyDescent="0.2">
      <c r="A819" s="59">
        <f t="shared" si="15"/>
        <v>811</v>
      </c>
      <c r="B819" s="25" t="s">
        <v>1815</v>
      </c>
      <c r="C819" s="15" t="s">
        <v>2101</v>
      </c>
      <c r="D819" s="11" t="s">
        <v>2111</v>
      </c>
      <c r="E819" s="56">
        <v>2018.05</v>
      </c>
      <c r="F819" s="16" t="s">
        <v>2521</v>
      </c>
      <c r="G819" s="17">
        <v>1813</v>
      </c>
      <c r="H819" s="17">
        <v>3412</v>
      </c>
      <c r="I819" s="18" t="s">
        <v>2</v>
      </c>
      <c r="J819" s="52" t="s">
        <v>2494</v>
      </c>
      <c r="K819" s="10"/>
      <c r="L819" s="3"/>
    </row>
    <row r="820" spans="1:12" s="60" customFormat="1" x14ac:dyDescent="0.2">
      <c r="A820" s="59">
        <f t="shared" si="15"/>
        <v>812</v>
      </c>
      <c r="B820" s="25" t="s">
        <v>1816</v>
      </c>
      <c r="C820" s="15" t="s">
        <v>2101</v>
      </c>
      <c r="D820" s="11" t="s">
        <v>2111</v>
      </c>
      <c r="E820" s="56">
        <v>2018.05</v>
      </c>
      <c r="F820" s="16" t="s">
        <v>2487</v>
      </c>
      <c r="G820" s="17">
        <v>1428</v>
      </c>
      <c r="H820" s="17">
        <v>2821</v>
      </c>
      <c r="I820" s="18" t="s">
        <v>2</v>
      </c>
      <c r="J820" s="52" t="s">
        <v>2103</v>
      </c>
      <c r="K820" s="10" t="s">
        <v>2216</v>
      </c>
      <c r="L820" s="3"/>
    </row>
    <row r="821" spans="1:12" s="60" customFormat="1" x14ac:dyDescent="0.2">
      <c r="A821" s="59">
        <f t="shared" si="15"/>
        <v>813</v>
      </c>
      <c r="B821" s="25" t="s">
        <v>1817</v>
      </c>
      <c r="C821" s="15" t="s">
        <v>2101</v>
      </c>
      <c r="D821" s="11" t="s">
        <v>2111</v>
      </c>
      <c r="E821" s="56">
        <v>2018.06</v>
      </c>
      <c r="F821" s="16" t="s">
        <v>106</v>
      </c>
      <c r="G821" s="17">
        <v>1441</v>
      </c>
      <c r="H821" s="17">
        <v>2782</v>
      </c>
      <c r="I821" s="18" t="s">
        <v>40</v>
      </c>
      <c r="J821" s="52" t="s">
        <v>2103</v>
      </c>
      <c r="K821" s="10"/>
      <c r="L821" s="3"/>
    </row>
    <row r="822" spans="1:12" s="60" customFormat="1" x14ac:dyDescent="0.2">
      <c r="A822" s="59">
        <f t="shared" si="15"/>
        <v>814</v>
      </c>
      <c r="B822" s="15" t="s">
        <v>1818</v>
      </c>
      <c r="C822" s="15" t="s">
        <v>2101</v>
      </c>
      <c r="D822" s="11" t="s">
        <v>2111</v>
      </c>
      <c r="E822" s="56">
        <v>2018.06</v>
      </c>
      <c r="F822" s="16" t="s">
        <v>108</v>
      </c>
      <c r="G822" s="17">
        <v>1431</v>
      </c>
      <c r="H822" s="17">
        <v>1989</v>
      </c>
      <c r="I822" s="18" t="s">
        <v>40</v>
      </c>
      <c r="J822" s="52" t="s">
        <v>2103</v>
      </c>
      <c r="K822" s="10"/>
      <c r="L822" s="3"/>
    </row>
    <row r="823" spans="1:12" s="60" customFormat="1" x14ac:dyDescent="0.2">
      <c r="A823" s="59">
        <f t="shared" si="15"/>
        <v>815</v>
      </c>
      <c r="B823" s="15" t="s">
        <v>1819</v>
      </c>
      <c r="C823" s="15" t="s">
        <v>2101</v>
      </c>
      <c r="D823" s="11" t="s">
        <v>2111</v>
      </c>
      <c r="E823" s="56">
        <v>2018.06</v>
      </c>
      <c r="F823" s="16" t="s">
        <v>2527</v>
      </c>
      <c r="G823" s="17">
        <v>1323</v>
      </c>
      <c r="H823" s="17">
        <v>2066</v>
      </c>
      <c r="I823" s="18" t="s">
        <v>40</v>
      </c>
      <c r="J823" s="52" t="s">
        <v>2103</v>
      </c>
      <c r="K823" s="10"/>
      <c r="L823" s="3"/>
    </row>
    <row r="824" spans="1:12" s="60" customFormat="1" x14ac:dyDescent="0.2">
      <c r="A824" s="59">
        <f t="shared" si="15"/>
        <v>816</v>
      </c>
      <c r="B824" s="15" t="s">
        <v>1820</v>
      </c>
      <c r="C824" s="28" t="s">
        <v>2101</v>
      </c>
      <c r="D824" s="11" t="s">
        <v>2111</v>
      </c>
      <c r="E824" s="56">
        <v>2018.07</v>
      </c>
      <c r="F824" s="16" t="s">
        <v>2543</v>
      </c>
      <c r="G824" s="17">
        <v>1453</v>
      </c>
      <c r="H824" s="17">
        <v>2301</v>
      </c>
      <c r="I824" s="18" t="s">
        <v>2241</v>
      </c>
      <c r="J824" s="52" t="s">
        <v>2495</v>
      </c>
      <c r="K824" s="24"/>
      <c r="L824" s="3"/>
    </row>
    <row r="825" spans="1:12" s="60" customFormat="1" x14ac:dyDescent="0.2">
      <c r="A825" s="59">
        <f t="shared" si="15"/>
        <v>817</v>
      </c>
      <c r="B825" s="15" t="s">
        <v>1821</v>
      </c>
      <c r="C825" s="15" t="s">
        <v>2101</v>
      </c>
      <c r="D825" s="11" t="s">
        <v>2111</v>
      </c>
      <c r="E825" s="56">
        <v>2018.08</v>
      </c>
      <c r="F825" s="32" t="s">
        <v>2165</v>
      </c>
      <c r="G825" s="17">
        <v>1435</v>
      </c>
      <c r="H825" s="17">
        <v>2739</v>
      </c>
      <c r="I825" s="18" t="s">
        <v>2135</v>
      </c>
      <c r="J825" s="52" t="s">
        <v>2103</v>
      </c>
      <c r="K825" s="10"/>
      <c r="L825" s="3"/>
    </row>
    <row r="826" spans="1:12" s="60" customFormat="1" x14ac:dyDescent="0.2">
      <c r="A826" s="59">
        <f t="shared" si="15"/>
        <v>818</v>
      </c>
      <c r="B826" s="15" t="s">
        <v>1822</v>
      </c>
      <c r="C826" s="15" t="s">
        <v>2101</v>
      </c>
      <c r="D826" s="11" t="s">
        <v>2111</v>
      </c>
      <c r="E826" s="56">
        <v>2018.08</v>
      </c>
      <c r="F826" s="26" t="s">
        <v>551</v>
      </c>
      <c r="G826" s="17">
        <v>1466</v>
      </c>
      <c r="H826" s="17">
        <v>2955</v>
      </c>
      <c r="I826" s="18" t="s">
        <v>2135</v>
      </c>
      <c r="J826" s="52" t="s">
        <v>2103</v>
      </c>
      <c r="K826" s="10"/>
      <c r="L826" s="3"/>
    </row>
    <row r="827" spans="1:12" s="60" customFormat="1" x14ac:dyDescent="0.2">
      <c r="A827" s="59">
        <f t="shared" si="15"/>
        <v>819</v>
      </c>
      <c r="B827" s="25" t="s">
        <v>1823</v>
      </c>
      <c r="C827" s="15" t="s">
        <v>2101</v>
      </c>
      <c r="D827" s="11" t="s">
        <v>2111</v>
      </c>
      <c r="E827" s="56">
        <v>2018.09</v>
      </c>
      <c r="F827" s="16" t="s">
        <v>526</v>
      </c>
      <c r="G827" s="33">
        <v>1156</v>
      </c>
      <c r="H827" s="33">
        <v>3502</v>
      </c>
      <c r="I827" s="37" t="s">
        <v>41</v>
      </c>
      <c r="J827" s="37" t="s">
        <v>50</v>
      </c>
      <c r="K827" s="10"/>
      <c r="L827" s="3"/>
    </row>
    <row r="828" spans="1:12" s="60" customFormat="1" x14ac:dyDescent="0.2">
      <c r="A828" s="59">
        <f t="shared" si="15"/>
        <v>820</v>
      </c>
      <c r="B828" s="15" t="s">
        <v>1824</v>
      </c>
      <c r="C828" s="15" t="s">
        <v>2101</v>
      </c>
      <c r="D828" s="11" t="s">
        <v>2111</v>
      </c>
      <c r="E828" s="56">
        <v>2018.09</v>
      </c>
      <c r="F828" s="16" t="s">
        <v>2565</v>
      </c>
      <c r="G828" s="33">
        <v>1570</v>
      </c>
      <c r="H828" s="33">
        <v>2326</v>
      </c>
      <c r="I828" s="37" t="s">
        <v>41</v>
      </c>
      <c r="J828" s="37" t="s">
        <v>50</v>
      </c>
      <c r="K828" s="10"/>
      <c r="L828" s="3"/>
    </row>
    <row r="829" spans="1:12" s="60" customFormat="1" x14ac:dyDescent="0.2">
      <c r="A829" s="59">
        <f t="shared" si="15"/>
        <v>821</v>
      </c>
      <c r="B829" s="25" t="s">
        <v>1825</v>
      </c>
      <c r="C829" s="15" t="s">
        <v>2101</v>
      </c>
      <c r="D829" s="11" t="s">
        <v>2111</v>
      </c>
      <c r="E829" s="56">
        <v>2018.09</v>
      </c>
      <c r="F829" s="16" t="s">
        <v>2545</v>
      </c>
      <c r="G829" s="33">
        <v>1390</v>
      </c>
      <c r="H829" s="33">
        <v>2738</v>
      </c>
      <c r="I829" s="37" t="s">
        <v>41</v>
      </c>
      <c r="J829" s="37" t="s">
        <v>50</v>
      </c>
      <c r="K829" s="10"/>
      <c r="L829" s="3"/>
    </row>
    <row r="830" spans="1:12" s="60" customFormat="1" x14ac:dyDescent="0.2">
      <c r="A830" s="59">
        <f t="shared" si="15"/>
        <v>822</v>
      </c>
      <c r="B830" s="15" t="s">
        <v>1826</v>
      </c>
      <c r="C830" s="15" t="s">
        <v>2101</v>
      </c>
      <c r="D830" s="11" t="s">
        <v>2111</v>
      </c>
      <c r="E830" s="56">
        <v>2018.11</v>
      </c>
      <c r="F830" s="16" t="s">
        <v>2487</v>
      </c>
      <c r="G830" s="33">
        <v>1957</v>
      </c>
      <c r="H830" s="33">
        <v>3308</v>
      </c>
      <c r="I830" s="18" t="s">
        <v>2135</v>
      </c>
      <c r="J830" s="37" t="s">
        <v>2103</v>
      </c>
      <c r="K830" s="10" t="s">
        <v>2216</v>
      </c>
      <c r="L830" s="3"/>
    </row>
    <row r="831" spans="1:12" s="60" customFormat="1" x14ac:dyDescent="0.2">
      <c r="A831" s="59">
        <f t="shared" si="15"/>
        <v>823</v>
      </c>
      <c r="B831" s="15" t="s">
        <v>1827</v>
      </c>
      <c r="C831" s="15" t="s">
        <v>2101</v>
      </c>
      <c r="D831" s="11" t="s">
        <v>2264</v>
      </c>
      <c r="E831" s="56">
        <v>2018.12</v>
      </c>
      <c r="F831" s="35" t="s">
        <v>557</v>
      </c>
      <c r="G831" s="17">
        <v>1329</v>
      </c>
      <c r="H831" s="17">
        <v>2642</v>
      </c>
      <c r="I831" s="37" t="s">
        <v>2135</v>
      </c>
      <c r="J831" s="37" t="s">
        <v>33</v>
      </c>
      <c r="K831" s="10" t="s">
        <v>2216</v>
      </c>
      <c r="L831" s="3"/>
    </row>
    <row r="832" spans="1:12" s="60" customFormat="1" x14ac:dyDescent="0.2">
      <c r="A832" s="59">
        <f t="shared" si="15"/>
        <v>824</v>
      </c>
      <c r="B832" s="15" t="s">
        <v>1828</v>
      </c>
      <c r="C832" s="15" t="s">
        <v>2101</v>
      </c>
      <c r="D832" s="11" t="s">
        <v>2111</v>
      </c>
      <c r="E832" s="56">
        <v>2018.12</v>
      </c>
      <c r="F832" s="35" t="s">
        <v>559</v>
      </c>
      <c r="G832" s="17">
        <v>1641</v>
      </c>
      <c r="H832" s="17">
        <v>3238</v>
      </c>
      <c r="I832" s="37" t="s">
        <v>2135</v>
      </c>
      <c r="J832" s="37" t="s">
        <v>33</v>
      </c>
      <c r="K832" s="10"/>
      <c r="L832" s="3"/>
    </row>
    <row r="833" spans="1:12" s="60" customFormat="1" x14ac:dyDescent="0.2">
      <c r="A833" s="59">
        <f t="shared" si="15"/>
        <v>825</v>
      </c>
      <c r="B833" s="15" t="s">
        <v>2606</v>
      </c>
      <c r="C833" s="15" t="s">
        <v>2101</v>
      </c>
      <c r="D833" s="11" t="s">
        <v>2111</v>
      </c>
      <c r="E833" s="56">
        <v>2018.12</v>
      </c>
      <c r="F833" s="35" t="s">
        <v>559</v>
      </c>
      <c r="G833" s="17">
        <v>22</v>
      </c>
      <c r="H833" s="17">
        <v>32</v>
      </c>
      <c r="I833" s="37" t="s">
        <v>2383</v>
      </c>
      <c r="J833" s="37" t="s">
        <v>2607</v>
      </c>
      <c r="K833" s="8"/>
      <c r="L833" s="3"/>
    </row>
    <row r="834" spans="1:12" s="72" customFormat="1" x14ac:dyDescent="0.2">
      <c r="A834" s="59">
        <f t="shared" si="15"/>
        <v>826</v>
      </c>
      <c r="B834" s="11" t="s">
        <v>586</v>
      </c>
      <c r="C834" s="15" t="s">
        <v>2101</v>
      </c>
      <c r="D834" s="11" t="s">
        <v>2111</v>
      </c>
      <c r="E834" s="70" t="s">
        <v>2614</v>
      </c>
      <c r="F834" s="11" t="s">
        <v>587</v>
      </c>
      <c r="G834" s="49">
        <v>1491</v>
      </c>
      <c r="H834" s="49">
        <v>2274</v>
      </c>
      <c r="I834" s="48" t="s">
        <v>41</v>
      </c>
      <c r="J834" s="50" t="s">
        <v>33</v>
      </c>
      <c r="K834" s="8"/>
      <c r="L834" s="3"/>
    </row>
    <row r="835" spans="1:12" s="60" customFormat="1" x14ac:dyDescent="0.2">
      <c r="A835" s="59">
        <f t="shared" si="15"/>
        <v>827</v>
      </c>
      <c r="B835" s="11" t="s">
        <v>1829</v>
      </c>
      <c r="C835" s="11" t="s">
        <v>2101</v>
      </c>
      <c r="D835" s="11" t="s">
        <v>2111</v>
      </c>
      <c r="E835" s="70" t="s">
        <v>2617</v>
      </c>
      <c r="F835" s="11" t="s">
        <v>595</v>
      </c>
      <c r="G835" s="49">
        <v>1537</v>
      </c>
      <c r="H835" s="49">
        <v>2378</v>
      </c>
      <c r="I835" s="50" t="s">
        <v>2141</v>
      </c>
      <c r="J835" s="94" t="s">
        <v>33</v>
      </c>
      <c r="K835" s="8"/>
      <c r="L835" s="3"/>
    </row>
    <row r="836" spans="1:12" s="60" customFormat="1" x14ac:dyDescent="0.2">
      <c r="A836" s="59">
        <f t="shared" si="15"/>
        <v>828</v>
      </c>
      <c r="B836" s="15" t="s">
        <v>1830</v>
      </c>
      <c r="C836" s="11" t="s">
        <v>2101</v>
      </c>
      <c r="D836" s="11" t="s">
        <v>2133</v>
      </c>
      <c r="E836" s="56">
        <v>2019.04</v>
      </c>
      <c r="F836" s="35" t="s">
        <v>1831</v>
      </c>
      <c r="G836" s="17">
        <v>3090</v>
      </c>
      <c r="H836" s="17">
        <v>6506</v>
      </c>
      <c r="I836" s="37" t="s">
        <v>41</v>
      </c>
      <c r="J836" s="37" t="s">
        <v>50</v>
      </c>
      <c r="K836" s="8"/>
      <c r="L836" s="3"/>
    </row>
    <row r="837" spans="1:12" s="60" customFormat="1" x14ac:dyDescent="0.2">
      <c r="A837" s="59">
        <f t="shared" ref="A837:A902" si="16">ROW()-8</f>
        <v>829</v>
      </c>
      <c r="B837" s="15" t="s">
        <v>1832</v>
      </c>
      <c r="C837" s="15" t="s">
        <v>2101</v>
      </c>
      <c r="D837" s="11" t="s">
        <v>2111</v>
      </c>
      <c r="E837" s="56">
        <v>2019.05</v>
      </c>
      <c r="F837" s="35" t="s">
        <v>545</v>
      </c>
      <c r="G837" s="17">
        <v>1699</v>
      </c>
      <c r="H837" s="17">
        <v>3425</v>
      </c>
      <c r="I837" s="37" t="s">
        <v>41</v>
      </c>
      <c r="J837" s="37" t="s">
        <v>50</v>
      </c>
      <c r="K837" s="8" t="s">
        <v>2634</v>
      </c>
      <c r="L837" s="3"/>
    </row>
    <row r="838" spans="1:12" s="60" customFormat="1" x14ac:dyDescent="0.2">
      <c r="A838" s="59">
        <f t="shared" si="16"/>
        <v>830</v>
      </c>
      <c r="B838" s="15" t="s">
        <v>2635</v>
      </c>
      <c r="C838" s="15" t="s">
        <v>2101</v>
      </c>
      <c r="D838" s="11" t="s">
        <v>2111</v>
      </c>
      <c r="E838" s="56">
        <v>2019.05</v>
      </c>
      <c r="F838" s="35" t="s">
        <v>633</v>
      </c>
      <c r="G838" s="17">
        <v>1398</v>
      </c>
      <c r="H838" s="17">
        <v>2357</v>
      </c>
      <c r="I838" s="37" t="s">
        <v>41</v>
      </c>
      <c r="J838" s="37" t="s">
        <v>50</v>
      </c>
      <c r="K838" s="8"/>
      <c r="L838" s="3"/>
    </row>
    <row r="839" spans="1:12" s="60" customFormat="1" x14ac:dyDescent="0.2">
      <c r="A839" s="59">
        <f t="shared" si="16"/>
        <v>831</v>
      </c>
      <c r="B839" s="15" t="s">
        <v>1833</v>
      </c>
      <c r="C839" s="15" t="s">
        <v>2101</v>
      </c>
      <c r="D839" s="11" t="s">
        <v>2111</v>
      </c>
      <c r="E839" s="56">
        <v>2019.06</v>
      </c>
      <c r="F839" s="35" t="s">
        <v>637</v>
      </c>
      <c r="G839" s="17">
        <v>2273</v>
      </c>
      <c r="H839" s="17">
        <v>4672</v>
      </c>
      <c r="I839" s="37" t="s">
        <v>612</v>
      </c>
      <c r="J839" s="37" t="s">
        <v>33</v>
      </c>
      <c r="K839" s="8" t="s">
        <v>2626</v>
      </c>
      <c r="L839" s="3"/>
    </row>
    <row r="840" spans="1:12" s="60" customFormat="1" x14ac:dyDescent="0.2">
      <c r="A840" s="59">
        <f t="shared" si="16"/>
        <v>832</v>
      </c>
      <c r="B840" s="15" t="s">
        <v>644</v>
      </c>
      <c r="C840" s="15" t="s">
        <v>2101</v>
      </c>
      <c r="D840" s="11" t="s">
        <v>2111</v>
      </c>
      <c r="E840" s="56">
        <v>2019.06</v>
      </c>
      <c r="F840" s="35" t="s">
        <v>516</v>
      </c>
      <c r="G840" s="17">
        <v>1534</v>
      </c>
      <c r="H840" s="17">
        <v>3073</v>
      </c>
      <c r="I840" s="37" t="s">
        <v>612</v>
      </c>
      <c r="J840" s="37" t="s">
        <v>33</v>
      </c>
      <c r="K840" s="8"/>
      <c r="L840" s="3"/>
    </row>
    <row r="841" spans="1:12" s="60" customFormat="1" x14ac:dyDescent="0.2">
      <c r="A841" s="59">
        <f t="shared" si="16"/>
        <v>833</v>
      </c>
      <c r="B841" s="15" t="s">
        <v>1834</v>
      </c>
      <c r="C841" s="15" t="s">
        <v>2101</v>
      </c>
      <c r="D841" s="11" t="s">
        <v>2111</v>
      </c>
      <c r="E841" s="56">
        <v>2019.07</v>
      </c>
      <c r="F841" s="35" t="s">
        <v>649</v>
      </c>
      <c r="G841" s="17">
        <v>1698</v>
      </c>
      <c r="H841" s="17">
        <v>2810</v>
      </c>
      <c r="I841" s="37" t="s">
        <v>612</v>
      </c>
      <c r="J841" s="37" t="s">
        <v>33</v>
      </c>
      <c r="K841" s="8"/>
      <c r="L841" s="3"/>
    </row>
    <row r="842" spans="1:12" s="60" customFormat="1" x14ac:dyDescent="0.2">
      <c r="A842" s="59">
        <f t="shared" si="16"/>
        <v>834</v>
      </c>
      <c r="B842" s="15" t="s">
        <v>658</v>
      </c>
      <c r="C842" s="11" t="s">
        <v>2101</v>
      </c>
      <c r="D842" s="11" t="s">
        <v>2111</v>
      </c>
      <c r="E842" s="56">
        <v>2019.08</v>
      </c>
      <c r="F842" s="35" t="s">
        <v>543</v>
      </c>
      <c r="G842" s="17">
        <v>1518</v>
      </c>
      <c r="H842" s="17">
        <v>2928</v>
      </c>
      <c r="I842" s="37" t="s">
        <v>612</v>
      </c>
      <c r="J842" s="37" t="s">
        <v>33</v>
      </c>
      <c r="K842" s="45"/>
      <c r="L842" s="3"/>
    </row>
    <row r="843" spans="1:12" s="60" customFormat="1" x14ac:dyDescent="0.2">
      <c r="A843" s="59">
        <f t="shared" si="16"/>
        <v>835</v>
      </c>
      <c r="B843" s="15" t="s">
        <v>668</v>
      </c>
      <c r="C843" s="15" t="s">
        <v>2101</v>
      </c>
      <c r="D843" s="11" t="s">
        <v>2111</v>
      </c>
      <c r="E843" s="56">
        <v>2019.09</v>
      </c>
      <c r="F843" s="35" t="s">
        <v>672</v>
      </c>
      <c r="G843" s="17">
        <v>2736</v>
      </c>
      <c r="H843" s="17">
        <v>4969</v>
      </c>
      <c r="I843" s="37" t="s">
        <v>41</v>
      </c>
      <c r="J843" s="37" t="s">
        <v>50</v>
      </c>
      <c r="K843" s="8"/>
      <c r="L843" s="3"/>
    </row>
    <row r="844" spans="1:12" s="60" customFormat="1" x14ac:dyDescent="0.2">
      <c r="A844" s="59">
        <f t="shared" si="16"/>
        <v>836</v>
      </c>
      <c r="B844" s="15" t="s">
        <v>669</v>
      </c>
      <c r="C844" s="15" t="s">
        <v>2101</v>
      </c>
      <c r="D844" s="11" t="s">
        <v>2111</v>
      </c>
      <c r="E844" s="56">
        <v>2019.09</v>
      </c>
      <c r="F844" s="35" t="s">
        <v>681</v>
      </c>
      <c r="G844" s="17">
        <v>1369</v>
      </c>
      <c r="H844" s="17">
        <v>1374</v>
      </c>
      <c r="I844" s="37" t="s">
        <v>41</v>
      </c>
      <c r="J844" s="37" t="s">
        <v>50</v>
      </c>
      <c r="K844" s="8"/>
      <c r="L844" s="3"/>
    </row>
    <row r="845" spans="1:12" s="60" customFormat="1" x14ac:dyDescent="0.2">
      <c r="A845" s="59">
        <f t="shared" si="16"/>
        <v>837</v>
      </c>
      <c r="B845" s="15" t="s">
        <v>1835</v>
      </c>
      <c r="C845" s="15" t="s">
        <v>2101</v>
      </c>
      <c r="D845" s="11" t="s">
        <v>2133</v>
      </c>
      <c r="E845" s="56">
        <v>2019.11</v>
      </c>
      <c r="F845" s="35" t="s">
        <v>700</v>
      </c>
      <c r="G845" s="17">
        <v>1591</v>
      </c>
      <c r="H845" s="17">
        <v>2443</v>
      </c>
      <c r="I845" s="37" t="s">
        <v>41</v>
      </c>
      <c r="J845" s="37" t="s">
        <v>50</v>
      </c>
      <c r="K845" s="8"/>
      <c r="L845" s="3"/>
    </row>
    <row r="846" spans="1:12" s="60" customFormat="1" x14ac:dyDescent="0.2">
      <c r="A846" s="59">
        <f t="shared" si="16"/>
        <v>838</v>
      </c>
      <c r="B846" s="15" t="s">
        <v>1836</v>
      </c>
      <c r="C846" s="15" t="s">
        <v>2101</v>
      </c>
      <c r="D846" s="34" t="s">
        <v>2657</v>
      </c>
      <c r="E846" s="56">
        <v>2020.03</v>
      </c>
      <c r="F846" s="35" t="s">
        <v>398</v>
      </c>
      <c r="G846" s="17">
        <v>2740</v>
      </c>
      <c r="H846" s="17">
        <v>4901</v>
      </c>
      <c r="I846" s="37" t="s">
        <v>41</v>
      </c>
      <c r="J846" s="37" t="s">
        <v>50</v>
      </c>
      <c r="K846" s="8"/>
      <c r="L846" s="3"/>
    </row>
    <row r="847" spans="1:12" s="60" customFormat="1" x14ac:dyDescent="0.2">
      <c r="A847" s="59">
        <f t="shared" si="16"/>
        <v>839</v>
      </c>
      <c r="B847" s="15" t="s">
        <v>740</v>
      </c>
      <c r="C847" s="15" t="s">
        <v>2101</v>
      </c>
      <c r="D847" s="34" t="s">
        <v>26</v>
      </c>
      <c r="E847" s="56">
        <v>2020.04</v>
      </c>
      <c r="F847" s="35" t="s">
        <v>741</v>
      </c>
      <c r="G847" s="17">
        <v>1830</v>
      </c>
      <c r="H847" s="17">
        <v>3572</v>
      </c>
      <c r="I847" s="37" t="s">
        <v>41</v>
      </c>
      <c r="J847" s="37" t="s">
        <v>50</v>
      </c>
      <c r="K847" s="8" t="s">
        <v>2216</v>
      </c>
      <c r="L847" s="3"/>
    </row>
    <row r="848" spans="1:12" s="60" customFormat="1" x14ac:dyDescent="0.2">
      <c r="A848" s="59">
        <f t="shared" si="16"/>
        <v>840</v>
      </c>
      <c r="B848" s="15" t="s">
        <v>742</v>
      </c>
      <c r="C848" s="15" t="s">
        <v>2101</v>
      </c>
      <c r="D848" s="34" t="s">
        <v>26</v>
      </c>
      <c r="E848" s="56">
        <v>2020.04</v>
      </c>
      <c r="F848" s="35" t="s">
        <v>2658</v>
      </c>
      <c r="G848" s="17">
        <v>1544</v>
      </c>
      <c r="H848" s="17">
        <v>3119</v>
      </c>
      <c r="I848" s="37" t="s">
        <v>2205</v>
      </c>
      <c r="J848" s="37" t="s">
        <v>50</v>
      </c>
      <c r="K848" s="8"/>
      <c r="L848" s="3"/>
    </row>
    <row r="849" spans="1:12" s="60" customFormat="1" x14ac:dyDescent="0.2">
      <c r="A849" s="59">
        <f t="shared" si="16"/>
        <v>841</v>
      </c>
      <c r="B849" s="11" t="s">
        <v>1837</v>
      </c>
      <c r="C849" s="11" t="s">
        <v>2101</v>
      </c>
      <c r="D849" s="11" t="s">
        <v>26</v>
      </c>
      <c r="E849" s="55">
        <v>2020.06</v>
      </c>
      <c r="F849" s="12" t="s">
        <v>759</v>
      </c>
      <c r="G849" s="13">
        <v>1057</v>
      </c>
      <c r="H849" s="13">
        <v>2122</v>
      </c>
      <c r="I849" s="14" t="s">
        <v>41</v>
      </c>
      <c r="J849" s="46" t="s">
        <v>50</v>
      </c>
      <c r="K849" s="8" t="s">
        <v>2634</v>
      </c>
      <c r="L849" s="3"/>
    </row>
    <row r="850" spans="1:12" s="60" customFormat="1" x14ac:dyDescent="0.2">
      <c r="A850" s="59">
        <f t="shared" si="16"/>
        <v>842</v>
      </c>
      <c r="B850" s="11" t="s">
        <v>1838</v>
      </c>
      <c r="C850" s="11" t="s">
        <v>2101</v>
      </c>
      <c r="D850" s="11" t="s">
        <v>26</v>
      </c>
      <c r="E850" s="55">
        <v>2020.06</v>
      </c>
      <c r="F850" s="12" t="s">
        <v>663</v>
      </c>
      <c r="G850" s="13">
        <v>1268</v>
      </c>
      <c r="H850" s="13">
        <v>2055</v>
      </c>
      <c r="I850" s="14" t="s">
        <v>41</v>
      </c>
      <c r="J850" s="46" t="s">
        <v>50</v>
      </c>
      <c r="K850" s="8"/>
      <c r="L850" s="3"/>
    </row>
    <row r="851" spans="1:12" s="60" customFormat="1" x14ac:dyDescent="0.2">
      <c r="A851" s="59">
        <f t="shared" si="16"/>
        <v>843</v>
      </c>
      <c r="B851" s="11" t="s">
        <v>1839</v>
      </c>
      <c r="C851" s="11" t="s">
        <v>2101</v>
      </c>
      <c r="D851" s="11" t="s">
        <v>26</v>
      </c>
      <c r="E851" s="55">
        <v>2020.07</v>
      </c>
      <c r="F851" s="12" t="s">
        <v>758</v>
      </c>
      <c r="G851" s="13">
        <v>1700</v>
      </c>
      <c r="H851" s="13">
        <v>3102</v>
      </c>
      <c r="I851" s="14" t="s">
        <v>41</v>
      </c>
      <c r="J851" s="46" t="s">
        <v>50</v>
      </c>
      <c r="K851" s="8" t="s">
        <v>2482</v>
      </c>
      <c r="L851" s="3"/>
    </row>
    <row r="852" spans="1:12" s="60" customFormat="1" x14ac:dyDescent="0.2">
      <c r="A852" s="59">
        <f t="shared" si="16"/>
        <v>844</v>
      </c>
      <c r="B852" s="11" t="s">
        <v>1840</v>
      </c>
      <c r="C852" s="11" t="s">
        <v>2101</v>
      </c>
      <c r="D852" s="11" t="s">
        <v>26</v>
      </c>
      <c r="E852" s="55">
        <v>2020.07</v>
      </c>
      <c r="F852" s="12" t="s">
        <v>772</v>
      </c>
      <c r="G852" s="13">
        <v>1498</v>
      </c>
      <c r="H852" s="13">
        <v>3154</v>
      </c>
      <c r="I852" s="14" t="s">
        <v>41</v>
      </c>
      <c r="J852" s="46" t="s">
        <v>50</v>
      </c>
      <c r="K852" s="8" t="s">
        <v>2216</v>
      </c>
      <c r="L852" s="3"/>
    </row>
    <row r="853" spans="1:12" s="60" customFormat="1" x14ac:dyDescent="0.2">
      <c r="A853" s="59">
        <f t="shared" si="16"/>
        <v>845</v>
      </c>
      <c r="B853" s="11" t="s">
        <v>1841</v>
      </c>
      <c r="C853" s="11" t="s">
        <v>2101</v>
      </c>
      <c r="D853" s="11" t="s">
        <v>26</v>
      </c>
      <c r="E853" s="55">
        <v>2020.07</v>
      </c>
      <c r="F853" s="12" t="s">
        <v>773</v>
      </c>
      <c r="G853" s="13">
        <v>4140</v>
      </c>
      <c r="H853" s="13">
        <v>7433</v>
      </c>
      <c r="I853" s="14" t="s">
        <v>41</v>
      </c>
      <c r="J853" s="46" t="s">
        <v>50</v>
      </c>
      <c r="K853" s="8"/>
      <c r="L853" s="3"/>
    </row>
    <row r="854" spans="1:12" s="60" customFormat="1" x14ac:dyDescent="0.2">
      <c r="A854" s="59">
        <f t="shared" si="16"/>
        <v>846</v>
      </c>
      <c r="B854" s="15" t="s">
        <v>1842</v>
      </c>
      <c r="C854" s="15" t="s">
        <v>2101</v>
      </c>
      <c r="D854" s="15" t="s">
        <v>26</v>
      </c>
      <c r="E854" s="56">
        <v>2020.08</v>
      </c>
      <c r="F854" s="16" t="s">
        <v>637</v>
      </c>
      <c r="G854" s="17">
        <v>1392</v>
      </c>
      <c r="H854" s="17">
        <v>2910</v>
      </c>
      <c r="I854" s="18" t="s">
        <v>41</v>
      </c>
      <c r="J854" s="52" t="s">
        <v>50</v>
      </c>
      <c r="K854" s="10"/>
      <c r="L854" s="3"/>
    </row>
    <row r="855" spans="1:12" s="60" customFormat="1" x14ac:dyDescent="0.2">
      <c r="A855" s="59">
        <f t="shared" si="16"/>
        <v>847</v>
      </c>
      <c r="B855" s="15" t="s">
        <v>1843</v>
      </c>
      <c r="C855" s="15" t="s">
        <v>2101</v>
      </c>
      <c r="D855" s="15" t="s">
        <v>26</v>
      </c>
      <c r="E855" s="56">
        <v>2020.08</v>
      </c>
      <c r="F855" s="16" t="s">
        <v>780</v>
      </c>
      <c r="G855" s="17">
        <v>1810</v>
      </c>
      <c r="H855" s="17">
        <v>2946</v>
      </c>
      <c r="I855" s="18" t="s">
        <v>41</v>
      </c>
      <c r="J855" s="52" t="s">
        <v>50</v>
      </c>
      <c r="K855" s="10"/>
      <c r="L855" s="3"/>
    </row>
    <row r="856" spans="1:12" s="60" customFormat="1" x14ac:dyDescent="0.2">
      <c r="A856" s="59">
        <f t="shared" si="16"/>
        <v>848</v>
      </c>
      <c r="B856" s="11" t="s">
        <v>1844</v>
      </c>
      <c r="C856" s="11" t="s">
        <v>2101</v>
      </c>
      <c r="D856" s="11" t="s">
        <v>26</v>
      </c>
      <c r="E856" s="55">
        <v>2020.09</v>
      </c>
      <c r="F856" s="12" t="s">
        <v>795</v>
      </c>
      <c r="G856" s="13">
        <v>1646</v>
      </c>
      <c r="H856" s="13">
        <v>3144</v>
      </c>
      <c r="I856" s="14" t="s">
        <v>41</v>
      </c>
      <c r="J856" s="46" t="s">
        <v>50</v>
      </c>
      <c r="K856" s="8" t="s">
        <v>783</v>
      </c>
      <c r="L856" s="3"/>
    </row>
    <row r="857" spans="1:12" s="60" customFormat="1" x14ac:dyDescent="0.2">
      <c r="A857" s="59">
        <f t="shared" si="16"/>
        <v>849</v>
      </c>
      <c r="B857" s="11" t="s">
        <v>1845</v>
      </c>
      <c r="C857" s="11" t="s">
        <v>2101</v>
      </c>
      <c r="D857" s="11" t="s">
        <v>26</v>
      </c>
      <c r="E857" s="55" t="s">
        <v>803</v>
      </c>
      <c r="F857" s="12" t="s">
        <v>334</v>
      </c>
      <c r="G857" s="13">
        <v>1406</v>
      </c>
      <c r="H857" s="13">
        <v>2559</v>
      </c>
      <c r="I857" s="14" t="s">
        <v>41</v>
      </c>
      <c r="J857" s="46" t="s">
        <v>50</v>
      </c>
      <c r="K857" s="8"/>
      <c r="L857" s="3"/>
    </row>
    <row r="858" spans="1:12" s="60" customFormat="1" x14ac:dyDescent="0.2">
      <c r="A858" s="59">
        <f t="shared" si="16"/>
        <v>850</v>
      </c>
      <c r="B858" s="11" t="s">
        <v>1846</v>
      </c>
      <c r="C858" s="11" t="s">
        <v>2101</v>
      </c>
      <c r="D858" s="11" t="s">
        <v>26</v>
      </c>
      <c r="E858" s="55" t="s">
        <v>803</v>
      </c>
      <c r="F858" s="12" t="s">
        <v>621</v>
      </c>
      <c r="G858" s="13">
        <v>1465</v>
      </c>
      <c r="H858" s="13">
        <v>2283</v>
      </c>
      <c r="I858" s="14" t="s">
        <v>41</v>
      </c>
      <c r="J858" s="46" t="s">
        <v>50</v>
      </c>
      <c r="K858" s="8"/>
      <c r="L858" s="3"/>
    </row>
    <row r="859" spans="1:12" s="60" customFormat="1" x14ac:dyDescent="0.2">
      <c r="A859" s="59">
        <f t="shared" si="16"/>
        <v>851</v>
      </c>
      <c r="B859" s="11" t="s">
        <v>1847</v>
      </c>
      <c r="C859" s="11" t="s">
        <v>2101</v>
      </c>
      <c r="D859" s="11" t="s">
        <v>26</v>
      </c>
      <c r="E859" s="55">
        <v>2020.11</v>
      </c>
      <c r="F859" s="12" t="s">
        <v>580</v>
      </c>
      <c r="G859" s="13">
        <v>1008</v>
      </c>
      <c r="H859" s="13">
        <v>1997</v>
      </c>
      <c r="I859" s="14" t="s">
        <v>41</v>
      </c>
      <c r="J859" s="46" t="s">
        <v>50</v>
      </c>
      <c r="K859" s="8" t="s">
        <v>784</v>
      </c>
      <c r="L859" s="3"/>
    </row>
    <row r="860" spans="1:12" s="60" customFormat="1" x14ac:dyDescent="0.2">
      <c r="A860" s="59">
        <f t="shared" si="16"/>
        <v>852</v>
      </c>
      <c r="B860" s="11" t="s">
        <v>2688</v>
      </c>
      <c r="C860" s="11" t="s">
        <v>2101</v>
      </c>
      <c r="D860" s="11" t="s">
        <v>26</v>
      </c>
      <c r="E860" s="11" t="s">
        <v>2689</v>
      </c>
      <c r="F860" s="12" t="s">
        <v>334</v>
      </c>
      <c r="G860" s="13">
        <v>1350</v>
      </c>
      <c r="H860" s="13">
        <v>1775</v>
      </c>
      <c r="I860" s="14" t="s">
        <v>41</v>
      </c>
      <c r="J860" s="46" t="s">
        <v>50</v>
      </c>
      <c r="K860" s="8" t="s">
        <v>784</v>
      </c>
      <c r="L860" s="3"/>
    </row>
    <row r="861" spans="1:12" s="60" customFormat="1" x14ac:dyDescent="0.2">
      <c r="A861" s="59">
        <f t="shared" si="16"/>
        <v>853</v>
      </c>
      <c r="B861" s="11" t="s">
        <v>2691</v>
      </c>
      <c r="C861" s="11" t="s">
        <v>2101</v>
      </c>
      <c r="D861" s="11" t="s">
        <v>26</v>
      </c>
      <c r="E861" s="11" t="s">
        <v>2689</v>
      </c>
      <c r="F861" s="12" t="s">
        <v>2692</v>
      </c>
      <c r="G861" s="13">
        <v>1830</v>
      </c>
      <c r="H861" s="13">
        <v>3690</v>
      </c>
      <c r="I861" s="14" t="s">
        <v>41</v>
      </c>
      <c r="J861" s="46" t="s">
        <v>50</v>
      </c>
      <c r="K861" s="8"/>
      <c r="L861" s="3"/>
    </row>
    <row r="862" spans="1:12" x14ac:dyDescent="0.2">
      <c r="A862" s="59">
        <f t="shared" si="16"/>
        <v>854</v>
      </c>
      <c r="B862" s="11" t="s">
        <v>2729</v>
      </c>
      <c r="C862" s="11" t="s">
        <v>2101</v>
      </c>
      <c r="D862" s="11" t="s">
        <v>26</v>
      </c>
      <c r="E862" s="11" t="s">
        <v>2721</v>
      </c>
      <c r="F862" s="12" t="s">
        <v>408</v>
      </c>
      <c r="G862" s="13">
        <v>1207</v>
      </c>
      <c r="H862" s="13">
        <v>2380</v>
      </c>
      <c r="I862" s="14" t="s">
        <v>41</v>
      </c>
      <c r="J862" s="46" t="s">
        <v>50</v>
      </c>
    </row>
    <row r="863" spans="1:12" x14ac:dyDescent="0.2">
      <c r="A863" s="59">
        <f t="shared" si="16"/>
        <v>855</v>
      </c>
      <c r="B863" s="11" t="s">
        <v>2730</v>
      </c>
      <c r="C863" s="11" t="s">
        <v>2101</v>
      </c>
      <c r="D863" s="11" t="s">
        <v>26</v>
      </c>
      <c r="E863" s="11" t="s">
        <v>2721</v>
      </c>
      <c r="F863" s="12" t="s">
        <v>2731</v>
      </c>
      <c r="G863" s="13">
        <v>1879</v>
      </c>
      <c r="H863" s="13">
        <v>3683</v>
      </c>
      <c r="I863" s="14" t="s">
        <v>41</v>
      </c>
      <c r="J863" s="46" t="s">
        <v>50</v>
      </c>
    </row>
    <row r="864" spans="1:12" s="60" customFormat="1" x14ac:dyDescent="0.2">
      <c r="A864" s="122">
        <f t="shared" si="16"/>
        <v>856</v>
      </c>
      <c r="B864" s="40" t="s">
        <v>858</v>
      </c>
      <c r="C864" s="40" t="s">
        <v>2101</v>
      </c>
      <c r="D864" s="41" t="s">
        <v>2108</v>
      </c>
      <c r="E864" s="67">
        <v>2008.01</v>
      </c>
      <c r="F864" s="102" t="s">
        <v>342</v>
      </c>
      <c r="G864" s="103">
        <v>249</v>
      </c>
      <c r="H864" s="103">
        <v>484</v>
      </c>
      <c r="I864" s="104" t="s">
        <v>2</v>
      </c>
      <c r="J864" s="106" t="s">
        <v>50</v>
      </c>
      <c r="K864" s="107"/>
      <c r="L864" s="3"/>
    </row>
    <row r="865" spans="1:12" s="60" customFormat="1" x14ac:dyDescent="0.2">
      <c r="A865" s="59">
        <f t="shared" si="16"/>
        <v>857</v>
      </c>
      <c r="B865" s="11" t="s">
        <v>859</v>
      </c>
      <c r="C865" s="11" t="s">
        <v>2101</v>
      </c>
      <c r="D865" s="15" t="s">
        <v>2108</v>
      </c>
      <c r="E865" s="56">
        <v>2008.01</v>
      </c>
      <c r="F865" s="16" t="s">
        <v>342</v>
      </c>
      <c r="G865" s="17">
        <v>452</v>
      </c>
      <c r="H865" s="17">
        <v>827</v>
      </c>
      <c r="I865" s="18" t="s">
        <v>2</v>
      </c>
      <c r="J865" s="52" t="s">
        <v>50</v>
      </c>
      <c r="K865" s="10"/>
      <c r="L865" s="3"/>
    </row>
    <row r="866" spans="1:12" s="60" customFormat="1" x14ac:dyDescent="0.2">
      <c r="A866" s="59">
        <f t="shared" si="16"/>
        <v>858</v>
      </c>
      <c r="B866" s="11" t="s">
        <v>1026</v>
      </c>
      <c r="C866" s="11" t="s">
        <v>2101</v>
      </c>
      <c r="D866" s="15" t="s">
        <v>2151</v>
      </c>
      <c r="E866" s="56" t="s">
        <v>2150</v>
      </c>
      <c r="F866" s="12" t="s">
        <v>434</v>
      </c>
      <c r="G866" s="13">
        <v>323</v>
      </c>
      <c r="H866" s="13">
        <v>525</v>
      </c>
      <c r="I866" s="14" t="s">
        <v>2</v>
      </c>
      <c r="J866" s="46" t="s">
        <v>50</v>
      </c>
      <c r="K866" s="39"/>
      <c r="L866" s="3"/>
    </row>
    <row r="867" spans="1:12" s="60" customFormat="1" x14ac:dyDescent="0.2">
      <c r="A867" s="59">
        <f t="shared" si="16"/>
        <v>859</v>
      </c>
      <c r="B867" s="11" t="s">
        <v>860</v>
      </c>
      <c r="C867" s="11" t="s">
        <v>2101</v>
      </c>
      <c r="D867" s="15" t="s">
        <v>2108</v>
      </c>
      <c r="E867" s="56">
        <v>2011.07</v>
      </c>
      <c r="F867" s="12" t="s">
        <v>376</v>
      </c>
      <c r="G867" s="13">
        <v>617</v>
      </c>
      <c r="H867" s="13">
        <v>1136</v>
      </c>
      <c r="I867" s="14" t="s">
        <v>2</v>
      </c>
      <c r="J867" s="46" t="s">
        <v>50</v>
      </c>
      <c r="K867" s="8"/>
      <c r="L867" s="3"/>
    </row>
    <row r="868" spans="1:12" s="60" customFormat="1" x14ac:dyDescent="0.2">
      <c r="A868" s="59">
        <f t="shared" si="16"/>
        <v>860</v>
      </c>
      <c r="B868" s="11" t="s">
        <v>861</v>
      </c>
      <c r="C868" s="11" t="s">
        <v>2101</v>
      </c>
      <c r="D868" s="15" t="s">
        <v>2108</v>
      </c>
      <c r="E868" s="56">
        <v>2011.07</v>
      </c>
      <c r="F868" s="12" t="s">
        <v>376</v>
      </c>
      <c r="G868" s="13">
        <v>172</v>
      </c>
      <c r="H868" s="13">
        <v>405</v>
      </c>
      <c r="I868" s="14" t="s">
        <v>2</v>
      </c>
      <c r="J868" s="46" t="s">
        <v>50</v>
      </c>
      <c r="K868" s="8"/>
      <c r="L868" s="3"/>
    </row>
    <row r="869" spans="1:12" s="60" customFormat="1" x14ac:dyDescent="0.2">
      <c r="A869" s="59">
        <f t="shared" si="16"/>
        <v>861</v>
      </c>
      <c r="B869" s="11" t="s">
        <v>862</v>
      </c>
      <c r="C869" s="11" t="s">
        <v>2101</v>
      </c>
      <c r="D869" s="15" t="s">
        <v>2108</v>
      </c>
      <c r="E869" s="56">
        <v>2012.04</v>
      </c>
      <c r="F869" s="12" t="s">
        <v>408</v>
      </c>
      <c r="G869" s="13">
        <v>900</v>
      </c>
      <c r="H869" s="13">
        <v>1529</v>
      </c>
      <c r="I869" s="14" t="s">
        <v>863</v>
      </c>
      <c r="J869" s="46" t="s">
        <v>50</v>
      </c>
      <c r="K869" s="8"/>
      <c r="L869" s="3"/>
    </row>
    <row r="870" spans="1:12" s="60" customFormat="1" x14ac:dyDescent="0.2">
      <c r="A870" s="59">
        <f t="shared" si="16"/>
        <v>862</v>
      </c>
      <c r="B870" s="11" t="s">
        <v>864</v>
      </c>
      <c r="C870" s="11" t="s">
        <v>2101</v>
      </c>
      <c r="D870" s="15" t="s">
        <v>2108</v>
      </c>
      <c r="E870" s="55">
        <v>2012.08</v>
      </c>
      <c r="F870" s="12" t="s">
        <v>223</v>
      </c>
      <c r="G870" s="13">
        <v>745</v>
      </c>
      <c r="H870" s="13">
        <v>1411</v>
      </c>
      <c r="I870" s="14" t="s">
        <v>2193</v>
      </c>
      <c r="J870" s="46" t="s">
        <v>50</v>
      </c>
      <c r="K870" s="8"/>
      <c r="L870" s="3"/>
    </row>
    <row r="871" spans="1:12" s="60" customFormat="1" x14ac:dyDescent="0.2">
      <c r="A871" s="59">
        <f t="shared" si="16"/>
        <v>863</v>
      </c>
      <c r="B871" s="11" t="s">
        <v>865</v>
      </c>
      <c r="C871" s="15" t="s">
        <v>2101</v>
      </c>
      <c r="D871" s="15" t="s">
        <v>2108</v>
      </c>
      <c r="E871" s="55">
        <v>2013.11</v>
      </c>
      <c r="F871" s="12" t="s">
        <v>127</v>
      </c>
      <c r="G871" s="13">
        <v>579</v>
      </c>
      <c r="H871" s="13">
        <v>592</v>
      </c>
      <c r="I871" s="14" t="s">
        <v>2174</v>
      </c>
      <c r="J871" s="46" t="s">
        <v>50</v>
      </c>
      <c r="K871" s="8"/>
      <c r="L871" s="3"/>
    </row>
    <row r="872" spans="1:12" s="60" customFormat="1" x14ac:dyDescent="0.2">
      <c r="A872" s="59">
        <f t="shared" si="16"/>
        <v>864</v>
      </c>
      <c r="B872" s="11" t="s">
        <v>866</v>
      </c>
      <c r="C872" s="11" t="s">
        <v>2101</v>
      </c>
      <c r="D872" s="15" t="s">
        <v>2237</v>
      </c>
      <c r="E872" s="55">
        <v>2013.12</v>
      </c>
      <c r="F872" s="12" t="s">
        <v>120</v>
      </c>
      <c r="G872" s="13">
        <v>1260</v>
      </c>
      <c r="H872" s="13">
        <v>2734</v>
      </c>
      <c r="I872" s="14" t="s">
        <v>2238</v>
      </c>
      <c r="J872" s="46" t="s">
        <v>50</v>
      </c>
      <c r="K872" s="8"/>
      <c r="L872" s="3"/>
    </row>
    <row r="873" spans="1:12" s="60" customFormat="1" x14ac:dyDescent="0.2">
      <c r="A873" s="59">
        <f t="shared" si="16"/>
        <v>865</v>
      </c>
      <c r="B873" s="11" t="s">
        <v>867</v>
      </c>
      <c r="C873" s="11" t="s">
        <v>2101</v>
      </c>
      <c r="D873" s="15" t="s">
        <v>2108</v>
      </c>
      <c r="E873" s="56">
        <v>2013.12</v>
      </c>
      <c r="F873" s="42" t="s">
        <v>492</v>
      </c>
      <c r="G873" s="43">
        <v>1108</v>
      </c>
      <c r="H873" s="13">
        <v>2537</v>
      </c>
      <c r="I873" s="14" t="s">
        <v>2205</v>
      </c>
      <c r="J873" s="46" t="s">
        <v>50</v>
      </c>
      <c r="K873" s="9"/>
      <c r="L873" s="3"/>
    </row>
    <row r="874" spans="1:12" s="60" customFormat="1" x14ac:dyDescent="0.2">
      <c r="A874" s="59">
        <f t="shared" si="16"/>
        <v>866</v>
      </c>
      <c r="B874" s="15" t="s">
        <v>868</v>
      </c>
      <c r="C874" s="11" t="s">
        <v>2101</v>
      </c>
      <c r="D874" s="15" t="s">
        <v>2108</v>
      </c>
      <c r="E874" s="56">
        <v>2014.02</v>
      </c>
      <c r="F874" s="42" t="s">
        <v>314</v>
      </c>
      <c r="G874" s="43">
        <v>1940</v>
      </c>
      <c r="H874" s="13">
        <v>3727</v>
      </c>
      <c r="I874" s="14" t="s">
        <v>2218</v>
      </c>
      <c r="J874" s="46" t="s">
        <v>50</v>
      </c>
      <c r="K874" s="9"/>
      <c r="L874" s="3"/>
    </row>
    <row r="875" spans="1:12" s="60" customFormat="1" x14ac:dyDescent="0.2">
      <c r="A875" s="59">
        <f t="shared" si="16"/>
        <v>867</v>
      </c>
      <c r="B875" s="15" t="s">
        <v>869</v>
      </c>
      <c r="C875" s="11" t="s">
        <v>2101</v>
      </c>
      <c r="D875" s="15" t="s">
        <v>2108</v>
      </c>
      <c r="E875" s="56">
        <v>2014.02</v>
      </c>
      <c r="F875" s="42" t="s">
        <v>315</v>
      </c>
      <c r="G875" s="43">
        <v>1733</v>
      </c>
      <c r="H875" s="13">
        <v>3455</v>
      </c>
      <c r="I875" s="14" t="s">
        <v>2205</v>
      </c>
      <c r="J875" s="46" t="s">
        <v>50</v>
      </c>
      <c r="K875" s="9"/>
      <c r="L875" s="3"/>
    </row>
    <row r="876" spans="1:12" s="60" customFormat="1" x14ac:dyDescent="0.2">
      <c r="A876" s="59">
        <f t="shared" si="16"/>
        <v>868</v>
      </c>
      <c r="B876" s="15" t="s">
        <v>870</v>
      </c>
      <c r="C876" s="11" t="s">
        <v>2101</v>
      </c>
      <c r="D876" s="15" t="s">
        <v>2237</v>
      </c>
      <c r="E876" s="56">
        <v>2014.03</v>
      </c>
      <c r="F876" s="42" t="s">
        <v>145</v>
      </c>
      <c r="G876" s="43">
        <v>260</v>
      </c>
      <c r="H876" s="13">
        <v>636</v>
      </c>
      <c r="I876" s="14" t="s">
        <v>2185</v>
      </c>
      <c r="J876" s="46" t="s">
        <v>50</v>
      </c>
      <c r="K876" s="8" t="s">
        <v>2216</v>
      </c>
      <c r="L876" s="3"/>
    </row>
    <row r="877" spans="1:12" s="60" customFormat="1" x14ac:dyDescent="0.2">
      <c r="A877" s="59">
        <f t="shared" si="16"/>
        <v>869</v>
      </c>
      <c r="B877" s="15" t="s">
        <v>1039</v>
      </c>
      <c r="C877" s="11" t="s">
        <v>2101</v>
      </c>
      <c r="D877" s="15" t="s">
        <v>2258</v>
      </c>
      <c r="E877" s="56">
        <v>2014.03</v>
      </c>
      <c r="F877" s="42" t="s">
        <v>127</v>
      </c>
      <c r="G877" s="43">
        <v>2087</v>
      </c>
      <c r="H877" s="13">
        <v>3970</v>
      </c>
      <c r="I877" s="14" t="s">
        <v>2137</v>
      </c>
      <c r="J877" s="46" t="s">
        <v>50</v>
      </c>
      <c r="K877" s="9"/>
      <c r="L877" s="3"/>
    </row>
    <row r="878" spans="1:12" s="60" customFormat="1" x14ac:dyDescent="0.2">
      <c r="A878" s="59">
        <f t="shared" si="16"/>
        <v>870</v>
      </c>
      <c r="B878" s="15" t="s">
        <v>871</v>
      </c>
      <c r="C878" s="15" t="s">
        <v>2101</v>
      </c>
      <c r="D878" s="15" t="s">
        <v>2108</v>
      </c>
      <c r="E878" s="56">
        <v>2014.06</v>
      </c>
      <c r="F878" s="42" t="s">
        <v>129</v>
      </c>
      <c r="G878" s="43">
        <v>1459</v>
      </c>
      <c r="H878" s="13">
        <v>2738</v>
      </c>
      <c r="I878" s="14" t="s">
        <v>2181</v>
      </c>
      <c r="J878" s="46" t="s">
        <v>50</v>
      </c>
      <c r="K878" s="9"/>
      <c r="L878" s="3"/>
    </row>
    <row r="879" spans="1:12" s="60" customFormat="1" x14ac:dyDescent="0.2">
      <c r="A879" s="59">
        <f t="shared" si="16"/>
        <v>871</v>
      </c>
      <c r="B879" s="15" t="s">
        <v>872</v>
      </c>
      <c r="C879" s="15" t="s">
        <v>2101</v>
      </c>
      <c r="D879" s="15" t="s">
        <v>2266</v>
      </c>
      <c r="E879" s="56">
        <v>2014.06</v>
      </c>
      <c r="F879" s="42" t="s">
        <v>129</v>
      </c>
      <c r="G879" s="43">
        <v>1809</v>
      </c>
      <c r="H879" s="13">
        <v>3617</v>
      </c>
      <c r="I879" s="14" t="s">
        <v>2135</v>
      </c>
      <c r="J879" s="46" t="s">
        <v>50</v>
      </c>
      <c r="K879" s="9"/>
      <c r="L879" s="3"/>
    </row>
    <row r="880" spans="1:12" s="60" customFormat="1" x14ac:dyDescent="0.2">
      <c r="A880" s="59">
        <f t="shared" si="16"/>
        <v>872</v>
      </c>
      <c r="B880" s="15" t="s">
        <v>873</v>
      </c>
      <c r="C880" s="15" t="s">
        <v>2101</v>
      </c>
      <c r="D880" s="15" t="s">
        <v>2108</v>
      </c>
      <c r="E880" s="56">
        <v>2014.07</v>
      </c>
      <c r="F880" s="42" t="s">
        <v>127</v>
      </c>
      <c r="G880" s="43">
        <v>2406</v>
      </c>
      <c r="H880" s="13">
        <v>4962</v>
      </c>
      <c r="I880" s="14" t="s">
        <v>2135</v>
      </c>
      <c r="J880" s="46" t="s">
        <v>50</v>
      </c>
      <c r="K880" s="9"/>
    </row>
    <row r="881" spans="1:12" s="60" customFormat="1" x14ac:dyDescent="0.2">
      <c r="A881" s="59">
        <f t="shared" si="16"/>
        <v>873</v>
      </c>
      <c r="B881" s="11" t="s">
        <v>874</v>
      </c>
      <c r="C881" s="11" t="s">
        <v>2101</v>
      </c>
      <c r="D881" s="11" t="s">
        <v>2108</v>
      </c>
      <c r="E881" s="56">
        <v>2014.09</v>
      </c>
      <c r="F881" s="12" t="s">
        <v>174</v>
      </c>
      <c r="G881" s="13">
        <v>1144</v>
      </c>
      <c r="H881" s="13">
        <v>2060</v>
      </c>
      <c r="I881" s="14" t="s">
        <v>2135</v>
      </c>
      <c r="J881" s="46" t="s">
        <v>50</v>
      </c>
      <c r="K881" s="8"/>
      <c r="L881" s="3"/>
    </row>
    <row r="882" spans="1:12" s="60" customFormat="1" x14ac:dyDescent="0.2">
      <c r="A882" s="59">
        <f t="shared" si="16"/>
        <v>874</v>
      </c>
      <c r="B882" s="11" t="s">
        <v>875</v>
      </c>
      <c r="C882" s="11" t="s">
        <v>2101</v>
      </c>
      <c r="D882" s="11" t="s">
        <v>2108</v>
      </c>
      <c r="E882" s="56">
        <v>2014.09</v>
      </c>
      <c r="F882" s="12" t="s">
        <v>284</v>
      </c>
      <c r="G882" s="13">
        <v>1543</v>
      </c>
      <c r="H882" s="13">
        <v>3077</v>
      </c>
      <c r="I882" s="14" t="s">
        <v>2135</v>
      </c>
      <c r="J882" s="46" t="s">
        <v>50</v>
      </c>
      <c r="K882" s="8"/>
      <c r="L882" s="3"/>
    </row>
    <row r="883" spans="1:12" s="60" customFormat="1" x14ac:dyDescent="0.2">
      <c r="A883" s="59">
        <f t="shared" si="16"/>
        <v>875</v>
      </c>
      <c r="B883" s="11" t="s">
        <v>876</v>
      </c>
      <c r="C883" s="11" t="s">
        <v>2101</v>
      </c>
      <c r="D883" s="11" t="s">
        <v>2108</v>
      </c>
      <c r="E883" s="56">
        <v>2014.11</v>
      </c>
      <c r="F883" s="12" t="s">
        <v>301</v>
      </c>
      <c r="G883" s="13">
        <v>1161</v>
      </c>
      <c r="H883" s="13">
        <v>1932</v>
      </c>
      <c r="I883" s="14" t="s">
        <v>2170</v>
      </c>
      <c r="J883" s="46" t="s">
        <v>50</v>
      </c>
      <c r="K883" s="8"/>
      <c r="L883" s="3"/>
    </row>
    <row r="884" spans="1:12" s="60" customFormat="1" x14ac:dyDescent="0.2">
      <c r="A884" s="59">
        <f t="shared" si="16"/>
        <v>876</v>
      </c>
      <c r="B884" s="11" t="s">
        <v>877</v>
      </c>
      <c r="C884" s="11" t="s">
        <v>2101</v>
      </c>
      <c r="D884" s="11" t="s">
        <v>2286</v>
      </c>
      <c r="E884" s="56">
        <v>2014.12</v>
      </c>
      <c r="F884" s="12" t="s">
        <v>227</v>
      </c>
      <c r="G884" s="13">
        <v>1411</v>
      </c>
      <c r="H884" s="13">
        <v>2291</v>
      </c>
      <c r="I884" s="14" t="s">
        <v>2287</v>
      </c>
      <c r="J884" s="46" t="s">
        <v>50</v>
      </c>
      <c r="K884" s="8"/>
      <c r="L884" s="3"/>
    </row>
    <row r="885" spans="1:12" s="60" customFormat="1" x14ac:dyDescent="0.2">
      <c r="A885" s="59">
        <f t="shared" si="16"/>
        <v>877</v>
      </c>
      <c r="B885" s="11" t="s">
        <v>878</v>
      </c>
      <c r="C885" s="11" t="s">
        <v>2101</v>
      </c>
      <c r="D885" s="11" t="s">
        <v>2288</v>
      </c>
      <c r="E885" s="56">
        <v>2014.12</v>
      </c>
      <c r="F885" s="12" t="s">
        <v>302</v>
      </c>
      <c r="G885" s="13">
        <v>1036</v>
      </c>
      <c r="H885" s="13">
        <v>2503</v>
      </c>
      <c r="I885" s="14" t="s">
        <v>2174</v>
      </c>
      <c r="J885" s="46" t="s">
        <v>50</v>
      </c>
      <c r="K885" s="8"/>
      <c r="L885" s="3"/>
    </row>
    <row r="886" spans="1:12" s="60" customFormat="1" x14ac:dyDescent="0.2">
      <c r="A886" s="59">
        <f t="shared" si="16"/>
        <v>878</v>
      </c>
      <c r="B886" s="11" t="s">
        <v>879</v>
      </c>
      <c r="C886" s="11" t="s">
        <v>2101</v>
      </c>
      <c r="D886" s="11" t="s">
        <v>2108</v>
      </c>
      <c r="E886" s="56">
        <v>2014.12</v>
      </c>
      <c r="F886" s="12" t="s">
        <v>127</v>
      </c>
      <c r="G886" s="13">
        <v>1931</v>
      </c>
      <c r="H886" s="13">
        <v>3481</v>
      </c>
      <c r="I886" s="14" t="s">
        <v>2174</v>
      </c>
      <c r="J886" s="46" t="s">
        <v>50</v>
      </c>
      <c r="K886" s="8"/>
      <c r="L886" s="3"/>
    </row>
    <row r="887" spans="1:12" s="60" customFormat="1" x14ac:dyDescent="0.2">
      <c r="A887" s="59">
        <f t="shared" si="16"/>
        <v>879</v>
      </c>
      <c r="B887" s="15" t="s">
        <v>880</v>
      </c>
      <c r="C887" s="11" t="s">
        <v>2101</v>
      </c>
      <c r="D887" s="15" t="s">
        <v>2108</v>
      </c>
      <c r="E887" s="56">
        <v>2015.03</v>
      </c>
      <c r="F887" s="16" t="s">
        <v>175</v>
      </c>
      <c r="G887" s="17">
        <v>1244</v>
      </c>
      <c r="H887" s="17">
        <v>2394</v>
      </c>
      <c r="I887" s="18" t="s">
        <v>2293</v>
      </c>
      <c r="J887" s="52" t="s">
        <v>50</v>
      </c>
      <c r="K887" s="10"/>
      <c r="L887" s="3"/>
    </row>
    <row r="888" spans="1:12" s="60" customFormat="1" x14ac:dyDescent="0.2">
      <c r="A888" s="59">
        <f t="shared" si="16"/>
        <v>880</v>
      </c>
      <c r="B888" s="15" t="s">
        <v>881</v>
      </c>
      <c r="C888" s="15" t="s">
        <v>2101</v>
      </c>
      <c r="D888" s="15" t="s">
        <v>2307</v>
      </c>
      <c r="E888" s="56">
        <v>2015.06</v>
      </c>
      <c r="F888" s="16" t="s">
        <v>174</v>
      </c>
      <c r="G888" s="17">
        <v>605</v>
      </c>
      <c r="H888" s="17">
        <v>1152</v>
      </c>
      <c r="I888" s="18" t="s">
        <v>2308</v>
      </c>
      <c r="J888" s="52" t="s">
        <v>50</v>
      </c>
      <c r="K888" s="10"/>
      <c r="L888" s="3"/>
    </row>
    <row r="889" spans="1:12" s="60" customFormat="1" x14ac:dyDescent="0.2">
      <c r="A889" s="59">
        <f t="shared" si="16"/>
        <v>881</v>
      </c>
      <c r="B889" s="15" t="s">
        <v>882</v>
      </c>
      <c r="C889" s="15" t="s">
        <v>2101</v>
      </c>
      <c r="D889" s="15" t="s">
        <v>2309</v>
      </c>
      <c r="E889" s="56">
        <v>2015.06</v>
      </c>
      <c r="F889" s="16" t="s">
        <v>174</v>
      </c>
      <c r="G889" s="17">
        <v>464</v>
      </c>
      <c r="H889" s="17">
        <v>1183</v>
      </c>
      <c r="I889" s="18" t="s">
        <v>2308</v>
      </c>
      <c r="J889" s="52" t="s">
        <v>50</v>
      </c>
      <c r="K889" s="10"/>
      <c r="L889" s="3"/>
    </row>
    <row r="890" spans="1:12" s="60" customFormat="1" x14ac:dyDescent="0.2">
      <c r="A890" s="59">
        <f t="shared" si="16"/>
        <v>882</v>
      </c>
      <c r="B890" s="15" t="s">
        <v>883</v>
      </c>
      <c r="C890" s="15" t="s">
        <v>2101</v>
      </c>
      <c r="D890" s="15" t="s">
        <v>2108</v>
      </c>
      <c r="E890" s="56">
        <v>2015.06</v>
      </c>
      <c r="F890" s="16" t="s">
        <v>269</v>
      </c>
      <c r="G890" s="17">
        <v>2076</v>
      </c>
      <c r="H890" s="17">
        <v>4012</v>
      </c>
      <c r="I890" s="18" t="s">
        <v>2135</v>
      </c>
      <c r="J890" s="52" t="s">
        <v>50</v>
      </c>
      <c r="K890" s="10"/>
      <c r="L890" s="3"/>
    </row>
    <row r="891" spans="1:12" s="60" customFormat="1" x14ac:dyDescent="0.2">
      <c r="A891" s="59">
        <f t="shared" si="16"/>
        <v>883</v>
      </c>
      <c r="B891" s="15" t="s">
        <v>1057</v>
      </c>
      <c r="C891" s="15" t="s">
        <v>2101</v>
      </c>
      <c r="D891" s="15" t="s">
        <v>2286</v>
      </c>
      <c r="E891" s="56">
        <v>2015.06</v>
      </c>
      <c r="F891" s="16" t="s">
        <v>147</v>
      </c>
      <c r="G891" s="17">
        <v>372</v>
      </c>
      <c r="H891" s="17">
        <v>830</v>
      </c>
      <c r="I891" s="18" t="s">
        <v>2194</v>
      </c>
      <c r="J891" s="52" t="s">
        <v>50</v>
      </c>
      <c r="K891" s="10"/>
      <c r="L891" s="3"/>
    </row>
    <row r="892" spans="1:12" s="60" customFormat="1" x14ac:dyDescent="0.2">
      <c r="A892" s="59">
        <f t="shared" si="16"/>
        <v>884</v>
      </c>
      <c r="B892" s="15" t="s">
        <v>884</v>
      </c>
      <c r="C892" s="15" t="s">
        <v>2101</v>
      </c>
      <c r="D892" s="15" t="s">
        <v>2108</v>
      </c>
      <c r="E892" s="56">
        <v>2015.07</v>
      </c>
      <c r="F892" s="16" t="s">
        <v>273</v>
      </c>
      <c r="G892" s="17">
        <v>1526</v>
      </c>
      <c r="H892" s="17">
        <v>3056</v>
      </c>
      <c r="I892" s="18" t="s">
        <v>2205</v>
      </c>
      <c r="J892" s="52" t="s">
        <v>50</v>
      </c>
      <c r="K892" s="10"/>
      <c r="L892" s="3"/>
    </row>
    <row r="893" spans="1:12" s="60" customFormat="1" x14ac:dyDescent="0.2">
      <c r="A893" s="59">
        <f t="shared" si="16"/>
        <v>885</v>
      </c>
      <c r="B893" s="15" t="s">
        <v>885</v>
      </c>
      <c r="C893" s="15" t="s">
        <v>2101</v>
      </c>
      <c r="D893" s="15" t="s">
        <v>2108</v>
      </c>
      <c r="E893" s="56">
        <v>2015.08</v>
      </c>
      <c r="F893" s="16" t="s">
        <v>145</v>
      </c>
      <c r="G893" s="17">
        <v>1519</v>
      </c>
      <c r="H893" s="17">
        <v>3546</v>
      </c>
      <c r="I893" s="18" t="s">
        <v>2205</v>
      </c>
      <c r="J893" s="52" t="s">
        <v>50</v>
      </c>
      <c r="K893" s="10"/>
      <c r="L893" s="3"/>
    </row>
    <row r="894" spans="1:12" s="60" customFormat="1" x14ac:dyDescent="0.2">
      <c r="A894" s="59">
        <f t="shared" si="16"/>
        <v>886</v>
      </c>
      <c r="B894" s="15" t="s">
        <v>886</v>
      </c>
      <c r="C894" s="15" t="s">
        <v>2101</v>
      </c>
      <c r="D894" s="15" t="s">
        <v>2108</v>
      </c>
      <c r="E894" s="56">
        <v>2015.09</v>
      </c>
      <c r="F894" s="16" t="s">
        <v>226</v>
      </c>
      <c r="G894" s="17">
        <v>245</v>
      </c>
      <c r="H894" s="17">
        <v>472</v>
      </c>
      <c r="I894" s="18" t="s">
        <v>2135</v>
      </c>
      <c r="J894" s="52" t="s">
        <v>50</v>
      </c>
      <c r="K894" s="10"/>
      <c r="L894" s="3"/>
    </row>
    <row r="895" spans="1:12" s="60" customFormat="1" x14ac:dyDescent="0.2">
      <c r="A895" s="59">
        <f t="shared" si="16"/>
        <v>887</v>
      </c>
      <c r="B895" s="15" t="s">
        <v>887</v>
      </c>
      <c r="C895" s="15" t="s">
        <v>2101</v>
      </c>
      <c r="D895" s="15" t="s">
        <v>2108</v>
      </c>
      <c r="E895" s="56">
        <v>2015.09</v>
      </c>
      <c r="F895" s="16" t="s">
        <v>78</v>
      </c>
      <c r="G895" s="17">
        <v>1724</v>
      </c>
      <c r="H895" s="17">
        <v>1468</v>
      </c>
      <c r="I895" s="18" t="s">
        <v>2135</v>
      </c>
      <c r="J895" s="52" t="s">
        <v>50</v>
      </c>
      <c r="K895" s="10"/>
      <c r="L895" s="3"/>
    </row>
    <row r="896" spans="1:12" s="60" customFormat="1" x14ac:dyDescent="0.2">
      <c r="A896" s="59">
        <f t="shared" si="16"/>
        <v>888</v>
      </c>
      <c r="B896" s="15" t="s">
        <v>888</v>
      </c>
      <c r="C896" s="15" t="s">
        <v>2101</v>
      </c>
      <c r="D896" s="15" t="s">
        <v>2108</v>
      </c>
      <c r="E896" s="56">
        <v>2015.11</v>
      </c>
      <c r="F896" s="16" t="s">
        <v>174</v>
      </c>
      <c r="G896" s="17">
        <v>437</v>
      </c>
      <c r="H896" s="17">
        <v>753</v>
      </c>
      <c r="I896" s="18" t="s">
        <v>2293</v>
      </c>
      <c r="J896" s="52" t="s">
        <v>50</v>
      </c>
      <c r="K896" s="10"/>
      <c r="L896" s="3"/>
    </row>
    <row r="897" spans="1:12" s="60" customFormat="1" x14ac:dyDescent="0.2">
      <c r="A897" s="59">
        <f t="shared" si="16"/>
        <v>889</v>
      </c>
      <c r="B897" s="15" t="s">
        <v>889</v>
      </c>
      <c r="C897" s="15" t="s">
        <v>2101</v>
      </c>
      <c r="D897" s="15" t="s">
        <v>2108</v>
      </c>
      <c r="E897" s="56">
        <v>2015.12</v>
      </c>
      <c r="F897" s="16" t="s">
        <v>144</v>
      </c>
      <c r="G897" s="17">
        <v>1437</v>
      </c>
      <c r="H897" s="17">
        <v>2395</v>
      </c>
      <c r="I897" s="18" t="s">
        <v>2218</v>
      </c>
      <c r="J897" s="52" t="s">
        <v>50</v>
      </c>
      <c r="K897" s="10"/>
      <c r="L897" s="3"/>
    </row>
    <row r="898" spans="1:12" s="60" customFormat="1" x14ac:dyDescent="0.2">
      <c r="A898" s="59">
        <f t="shared" si="16"/>
        <v>890</v>
      </c>
      <c r="B898" s="15" t="s">
        <v>890</v>
      </c>
      <c r="C898" s="15" t="s">
        <v>2101</v>
      </c>
      <c r="D898" s="15" t="s">
        <v>2108</v>
      </c>
      <c r="E898" s="56">
        <v>2015.12</v>
      </c>
      <c r="F898" s="16" t="s">
        <v>186</v>
      </c>
      <c r="G898" s="17">
        <v>1932</v>
      </c>
      <c r="H898" s="17">
        <v>3200</v>
      </c>
      <c r="I898" s="18" t="s">
        <v>2205</v>
      </c>
      <c r="J898" s="52" t="s">
        <v>50</v>
      </c>
      <c r="K898" s="10"/>
      <c r="L898" s="3"/>
    </row>
    <row r="899" spans="1:12" s="60" customFormat="1" x14ac:dyDescent="0.2">
      <c r="A899" s="59">
        <f t="shared" si="16"/>
        <v>891</v>
      </c>
      <c r="B899" s="15" t="s">
        <v>1065</v>
      </c>
      <c r="C899" s="15" t="s">
        <v>2101</v>
      </c>
      <c r="D899" s="15" t="s">
        <v>2108</v>
      </c>
      <c r="E899" s="56">
        <v>2015.12</v>
      </c>
      <c r="F899" s="16" t="s">
        <v>117</v>
      </c>
      <c r="G899" s="17">
        <v>883</v>
      </c>
      <c r="H899" s="17">
        <v>1767</v>
      </c>
      <c r="I899" s="18" t="s">
        <v>2227</v>
      </c>
      <c r="J899" s="52" t="s">
        <v>50</v>
      </c>
      <c r="K899" s="10"/>
      <c r="L899" s="3"/>
    </row>
    <row r="900" spans="1:12" s="60" customFormat="1" x14ac:dyDescent="0.2">
      <c r="A900" s="59">
        <f t="shared" si="16"/>
        <v>892</v>
      </c>
      <c r="B900" s="15" t="s">
        <v>1066</v>
      </c>
      <c r="C900" s="15" t="s">
        <v>2101</v>
      </c>
      <c r="D900" s="15" t="s">
        <v>2108</v>
      </c>
      <c r="E900" s="56">
        <v>2016.02</v>
      </c>
      <c r="F900" s="16" t="s">
        <v>117</v>
      </c>
      <c r="G900" s="17">
        <v>18</v>
      </c>
      <c r="H900" s="17">
        <v>18</v>
      </c>
      <c r="I900" s="18" t="s">
        <v>2205</v>
      </c>
      <c r="J900" s="52" t="s">
        <v>50</v>
      </c>
      <c r="K900" s="10"/>
      <c r="L900" s="3"/>
    </row>
    <row r="901" spans="1:12" s="60" customFormat="1" x14ac:dyDescent="0.2">
      <c r="A901" s="59">
        <f t="shared" si="16"/>
        <v>893</v>
      </c>
      <c r="B901" s="15" t="s">
        <v>891</v>
      </c>
      <c r="C901" s="15" t="s">
        <v>2101</v>
      </c>
      <c r="D901" s="15" t="s">
        <v>2108</v>
      </c>
      <c r="E901" s="56">
        <v>2016.03</v>
      </c>
      <c r="F901" s="16" t="s">
        <v>248</v>
      </c>
      <c r="G901" s="17">
        <v>824</v>
      </c>
      <c r="H901" s="17">
        <v>1524</v>
      </c>
      <c r="I901" s="18" t="s">
        <v>2135</v>
      </c>
      <c r="J901" s="52" t="s">
        <v>50</v>
      </c>
      <c r="K901" s="10"/>
      <c r="L901" s="3"/>
    </row>
    <row r="902" spans="1:12" s="60" customFormat="1" x14ac:dyDescent="0.2">
      <c r="A902" s="59">
        <f t="shared" si="16"/>
        <v>894</v>
      </c>
      <c r="B902" s="15" t="s">
        <v>2351</v>
      </c>
      <c r="C902" s="15" t="s">
        <v>2101</v>
      </c>
      <c r="D902" s="15" t="s">
        <v>2108</v>
      </c>
      <c r="E902" s="56">
        <v>2016.04</v>
      </c>
      <c r="F902" s="16" t="s">
        <v>131</v>
      </c>
      <c r="G902" s="17">
        <v>350</v>
      </c>
      <c r="H902" s="17">
        <v>843</v>
      </c>
      <c r="I902" s="18" t="s">
        <v>2135</v>
      </c>
      <c r="J902" s="52" t="s">
        <v>50</v>
      </c>
      <c r="K902" s="10"/>
    </row>
    <row r="903" spans="1:12" s="60" customFormat="1" x14ac:dyDescent="0.2">
      <c r="A903" s="59">
        <f t="shared" ref="A903:A966" si="17">ROW()-8</f>
        <v>895</v>
      </c>
      <c r="B903" s="15" t="s">
        <v>892</v>
      </c>
      <c r="C903" s="15" t="s">
        <v>2101</v>
      </c>
      <c r="D903" s="15" t="s">
        <v>2108</v>
      </c>
      <c r="E903" s="56">
        <v>2016.05</v>
      </c>
      <c r="F903" s="16" t="s">
        <v>174</v>
      </c>
      <c r="G903" s="17">
        <v>611</v>
      </c>
      <c r="H903" s="17">
        <v>1007</v>
      </c>
      <c r="I903" s="18" t="s">
        <v>2293</v>
      </c>
      <c r="J903" s="52" t="s">
        <v>50</v>
      </c>
      <c r="K903" s="10"/>
      <c r="L903" s="71"/>
    </row>
    <row r="904" spans="1:12" s="60" customFormat="1" x14ac:dyDescent="0.2">
      <c r="A904" s="59">
        <f t="shared" si="17"/>
        <v>896</v>
      </c>
      <c r="B904" s="15" t="s">
        <v>893</v>
      </c>
      <c r="C904" s="15" t="s">
        <v>2101</v>
      </c>
      <c r="D904" s="15" t="s">
        <v>2354</v>
      </c>
      <c r="E904" s="56">
        <v>2016.05</v>
      </c>
      <c r="F904" s="16" t="s">
        <v>120</v>
      </c>
      <c r="G904" s="17">
        <v>1347</v>
      </c>
      <c r="H904" s="17">
        <v>2156</v>
      </c>
      <c r="I904" s="18" t="s">
        <v>2293</v>
      </c>
      <c r="J904" s="52" t="s">
        <v>50</v>
      </c>
      <c r="K904" s="10"/>
      <c r="L904" s="71"/>
    </row>
    <row r="905" spans="1:12" s="60" customFormat="1" x14ac:dyDescent="0.2">
      <c r="A905" s="59">
        <f t="shared" si="17"/>
        <v>897</v>
      </c>
      <c r="B905" s="15" t="s">
        <v>894</v>
      </c>
      <c r="C905" s="15" t="s">
        <v>2101</v>
      </c>
      <c r="D905" s="15" t="s">
        <v>2108</v>
      </c>
      <c r="E905" s="56">
        <v>2016.08</v>
      </c>
      <c r="F905" s="16" t="s">
        <v>215</v>
      </c>
      <c r="G905" s="17">
        <v>347</v>
      </c>
      <c r="H905" s="17">
        <v>645</v>
      </c>
      <c r="I905" s="18" t="s">
        <v>2197</v>
      </c>
      <c r="J905" s="52" t="s">
        <v>50</v>
      </c>
      <c r="K905" s="9"/>
    </row>
    <row r="906" spans="1:12" s="60" customFormat="1" x14ac:dyDescent="0.2">
      <c r="A906" s="59">
        <f t="shared" si="17"/>
        <v>898</v>
      </c>
      <c r="B906" s="15" t="s">
        <v>895</v>
      </c>
      <c r="C906" s="15" t="s">
        <v>2101</v>
      </c>
      <c r="D906" s="15" t="s">
        <v>2363</v>
      </c>
      <c r="E906" s="56">
        <v>2016.08</v>
      </c>
      <c r="F906" s="16" t="s">
        <v>210</v>
      </c>
      <c r="G906" s="17">
        <v>1609</v>
      </c>
      <c r="H906" s="17">
        <v>2212</v>
      </c>
      <c r="I906" s="18" t="s">
        <v>2242</v>
      </c>
      <c r="J906" s="52" t="s">
        <v>50</v>
      </c>
      <c r="K906" s="9"/>
    </row>
    <row r="907" spans="1:12" s="60" customFormat="1" x14ac:dyDescent="0.2">
      <c r="A907" s="59">
        <f t="shared" si="17"/>
        <v>899</v>
      </c>
      <c r="B907" s="15" t="s">
        <v>896</v>
      </c>
      <c r="C907" s="15" t="s">
        <v>2101</v>
      </c>
      <c r="D907" s="15" t="s">
        <v>2108</v>
      </c>
      <c r="E907" s="56">
        <v>2016.08</v>
      </c>
      <c r="F907" s="16" t="s">
        <v>216</v>
      </c>
      <c r="G907" s="17">
        <v>658</v>
      </c>
      <c r="H907" s="17">
        <v>1082</v>
      </c>
      <c r="I907" s="18" t="s">
        <v>2135</v>
      </c>
      <c r="J907" s="52" t="s">
        <v>50</v>
      </c>
      <c r="K907" s="9"/>
    </row>
    <row r="908" spans="1:12" s="60" customFormat="1" x14ac:dyDescent="0.2">
      <c r="A908" s="59">
        <f t="shared" si="17"/>
        <v>900</v>
      </c>
      <c r="B908" s="15" t="s">
        <v>897</v>
      </c>
      <c r="C908" s="15" t="s">
        <v>2101</v>
      </c>
      <c r="D908" s="15" t="s">
        <v>2108</v>
      </c>
      <c r="E908" s="56">
        <v>2016.08</v>
      </c>
      <c r="F908" s="16" t="s">
        <v>127</v>
      </c>
      <c r="G908" s="17">
        <v>280</v>
      </c>
      <c r="H908" s="17">
        <v>298</v>
      </c>
      <c r="I908" s="18" t="s">
        <v>4</v>
      </c>
      <c r="J908" s="52" t="s">
        <v>50</v>
      </c>
      <c r="K908" s="10"/>
    </row>
    <row r="909" spans="1:12" s="60" customFormat="1" x14ac:dyDescent="0.2">
      <c r="A909" s="59">
        <f t="shared" si="17"/>
        <v>901</v>
      </c>
      <c r="B909" s="15" t="s">
        <v>898</v>
      </c>
      <c r="C909" s="15" t="s">
        <v>2101</v>
      </c>
      <c r="D909" s="15" t="s">
        <v>2108</v>
      </c>
      <c r="E909" s="56">
        <v>2016.08</v>
      </c>
      <c r="F909" s="16" t="s">
        <v>210</v>
      </c>
      <c r="G909" s="17">
        <v>1229</v>
      </c>
      <c r="H909" s="17">
        <v>2595</v>
      </c>
      <c r="I909" s="18" t="s">
        <v>40</v>
      </c>
      <c r="J909" s="52" t="s">
        <v>50</v>
      </c>
      <c r="K909" s="10"/>
    </row>
    <row r="910" spans="1:12" s="60" customFormat="1" x14ac:dyDescent="0.2">
      <c r="A910" s="59">
        <f t="shared" si="17"/>
        <v>902</v>
      </c>
      <c r="B910" s="15" t="s">
        <v>899</v>
      </c>
      <c r="C910" s="15" t="s">
        <v>2101</v>
      </c>
      <c r="D910" s="15" t="s">
        <v>2108</v>
      </c>
      <c r="E910" s="56" t="s">
        <v>900</v>
      </c>
      <c r="F910" s="16" t="s">
        <v>144</v>
      </c>
      <c r="G910" s="17">
        <v>1308</v>
      </c>
      <c r="H910" s="17">
        <v>2772</v>
      </c>
      <c r="I910" s="18" t="s">
        <v>40</v>
      </c>
      <c r="J910" s="52" t="s">
        <v>50</v>
      </c>
      <c r="K910" s="10"/>
    </row>
    <row r="911" spans="1:12" s="60" customFormat="1" x14ac:dyDescent="0.2">
      <c r="A911" s="59">
        <f t="shared" si="17"/>
        <v>903</v>
      </c>
      <c r="B911" s="15" t="s">
        <v>901</v>
      </c>
      <c r="C911" s="15" t="s">
        <v>2101</v>
      </c>
      <c r="D911" s="15" t="s">
        <v>2108</v>
      </c>
      <c r="E911" s="56" t="s">
        <v>900</v>
      </c>
      <c r="F911" s="16" t="s">
        <v>144</v>
      </c>
      <c r="G911" s="17">
        <v>214</v>
      </c>
      <c r="H911" s="17">
        <v>326</v>
      </c>
      <c r="I911" s="18" t="s">
        <v>40</v>
      </c>
      <c r="J911" s="52" t="s">
        <v>50</v>
      </c>
      <c r="K911" s="10"/>
    </row>
    <row r="912" spans="1:12" s="60" customFormat="1" x14ac:dyDescent="0.2">
      <c r="A912" s="59">
        <f t="shared" si="17"/>
        <v>904</v>
      </c>
      <c r="B912" s="15" t="s">
        <v>2386</v>
      </c>
      <c r="C912" s="15" t="s">
        <v>2101</v>
      </c>
      <c r="D912" s="16" t="s">
        <v>2108</v>
      </c>
      <c r="E912" s="56">
        <v>2016.11</v>
      </c>
      <c r="F912" s="16" t="s">
        <v>193</v>
      </c>
      <c r="G912" s="20">
        <v>16519</v>
      </c>
      <c r="H912" s="21">
        <v>34374</v>
      </c>
      <c r="I912" s="18" t="s">
        <v>4</v>
      </c>
      <c r="J912" s="22" t="s">
        <v>50</v>
      </c>
      <c r="K912" s="10"/>
      <c r="L912" s="3"/>
    </row>
    <row r="913" spans="1:12" s="60" customFormat="1" x14ac:dyDescent="0.2">
      <c r="A913" s="59">
        <f t="shared" si="17"/>
        <v>905</v>
      </c>
      <c r="B913" s="15" t="s">
        <v>902</v>
      </c>
      <c r="C913" s="15" t="s">
        <v>2101</v>
      </c>
      <c r="D913" s="15" t="s">
        <v>2108</v>
      </c>
      <c r="E913" s="56">
        <v>2016.12</v>
      </c>
      <c r="F913" s="16" t="s">
        <v>135</v>
      </c>
      <c r="G913" s="17">
        <v>201</v>
      </c>
      <c r="H913" s="17">
        <v>340</v>
      </c>
      <c r="I913" s="18" t="s">
        <v>40</v>
      </c>
      <c r="J913" s="22" t="s">
        <v>50</v>
      </c>
      <c r="K913" s="10"/>
    </row>
    <row r="914" spans="1:12" s="60" customFormat="1" x14ac:dyDescent="0.2">
      <c r="A914" s="59">
        <f t="shared" si="17"/>
        <v>906</v>
      </c>
      <c r="B914" s="15" t="s">
        <v>903</v>
      </c>
      <c r="C914" s="15" t="s">
        <v>2101</v>
      </c>
      <c r="D914" s="15" t="s">
        <v>2108</v>
      </c>
      <c r="E914" s="56">
        <v>2017.02</v>
      </c>
      <c r="F914" s="16" t="s">
        <v>138</v>
      </c>
      <c r="G914" s="20">
        <v>1116</v>
      </c>
      <c r="H914" s="17">
        <v>2605</v>
      </c>
      <c r="I914" s="22" t="s">
        <v>2271</v>
      </c>
      <c r="J914" s="22" t="s">
        <v>50</v>
      </c>
      <c r="K914" s="10"/>
    </row>
    <row r="915" spans="1:12" s="60" customFormat="1" x14ac:dyDescent="0.2">
      <c r="A915" s="59">
        <f t="shared" si="17"/>
        <v>907</v>
      </c>
      <c r="B915" s="15" t="s">
        <v>904</v>
      </c>
      <c r="C915" s="15" t="s">
        <v>2101</v>
      </c>
      <c r="D915" s="15" t="s">
        <v>2409</v>
      </c>
      <c r="E915" s="56">
        <v>2017.02</v>
      </c>
      <c r="F915" s="16" t="s">
        <v>138</v>
      </c>
      <c r="G915" s="20">
        <v>1113</v>
      </c>
      <c r="H915" s="17">
        <v>2450</v>
      </c>
      <c r="I915" s="18" t="s">
        <v>4</v>
      </c>
      <c r="J915" s="22" t="s">
        <v>50</v>
      </c>
      <c r="K915" s="10"/>
      <c r="L915" s="3"/>
    </row>
    <row r="916" spans="1:12" s="60" customFormat="1" x14ac:dyDescent="0.2">
      <c r="A916" s="59">
        <f t="shared" si="17"/>
        <v>908</v>
      </c>
      <c r="B916" s="15" t="s">
        <v>905</v>
      </c>
      <c r="C916" s="15" t="s">
        <v>2101</v>
      </c>
      <c r="D916" s="15" t="s">
        <v>2108</v>
      </c>
      <c r="E916" s="56">
        <v>2017.02</v>
      </c>
      <c r="F916" s="16" t="s">
        <v>138</v>
      </c>
      <c r="G916" s="20">
        <v>155</v>
      </c>
      <c r="H916" s="17">
        <v>340</v>
      </c>
      <c r="I916" s="22" t="s">
        <v>2135</v>
      </c>
      <c r="J916" s="22" t="s">
        <v>50</v>
      </c>
      <c r="K916" s="10"/>
      <c r="L916" s="3"/>
    </row>
    <row r="917" spans="1:12" s="60" customFormat="1" x14ac:dyDescent="0.2">
      <c r="A917" s="59">
        <f t="shared" si="17"/>
        <v>909</v>
      </c>
      <c r="B917" s="15" t="s">
        <v>906</v>
      </c>
      <c r="C917" s="15" t="s">
        <v>2101</v>
      </c>
      <c r="D917" s="15" t="s">
        <v>2108</v>
      </c>
      <c r="E917" s="56">
        <v>2017.03</v>
      </c>
      <c r="F917" s="16" t="s">
        <v>123</v>
      </c>
      <c r="G917" s="17">
        <v>405</v>
      </c>
      <c r="H917" s="17">
        <v>1022</v>
      </c>
      <c r="I917" s="22" t="s">
        <v>2135</v>
      </c>
      <c r="J917" s="22" t="s">
        <v>50</v>
      </c>
      <c r="K917" s="10"/>
      <c r="L917" s="3"/>
    </row>
    <row r="918" spans="1:12" s="60" customFormat="1" x14ac:dyDescent="0.2">
      <c r="A918" s="59">
        <f t="shared" si="17"/>
        <v>910</v>
      </c>
      <c r="B918" s="15" t="s">
        <v>907</v>
      </c>
      <c r="C918" s="15" t="s">
        <v>2101</v>
      </c>
      <c r="D918" s="15" t="s">
        <v>2108</v>
      </c>
      <c r="E918" s="56">
        <v>2017.03</v>
      </c>
      <c r="F918" s="16" t="s">
        <v>123</v>
      </c>
      <c r="G918" s="17">
        <v>1464</v>
      </c>
      <c r="H918" s="17">
        <v>5155</v>
      </c>
      <c r="I918" s="22" t="s">
        <v>2206</v>
      </c>
      <c r="J918" s="22" t="s">
        <v>50</v>
      </c>
      <c r="K918" s="10"/>
      <c r="L918" s="3"/>
    </row>
    <row r="919" spans="1:12" s="60" customFormat="1" x14ac:dyDescent="0.2">
      <c r="A919" s="59">
        <f t="shared" si="17"/>
        <v>911</v>
      </c>
      <c r="B919" s="15" t="s">
        <v>908</v>
      </c>
      <c r="C919" s="15" t="s">
        <v>2101</v>
      </c>
      <c r="D919" s="15" t="s">
        <v>2108</v>
      </c>
      <c r="E919" s="56">
        <v>2017.03</v>
      </c>
      <c r="F919" s="16" t="s">
        <v>154</v>
      </c>
      <c r="G919" s="17">
        <v>429</v>
      </c>
      <c r="H919" s="17">
        <v>849</v>
      </c>
      <c r="I919" s="22" t="s">
        <v>2135</v>
      </c>
      <c r="J919" s="22" t="s">
        <v>50</v>
      </c>
      <c r="K919" s="10"/>
      <c r="L919" s="3"/>
    </row>
    <row r="920" spans="1:12" s="60" customFormat="1" x14ac:dyDescent="0.2">
      <c r="A920" s="59">
        <f t="shared" si="17"/>
        <v>912</v>
      </c>
      <c r="B920" s="15" t="s">
        <v>2437</v>
      </c>
      <c r="C920" s="25" t="s">
        <v>2101</v>
      </c>
      <c r="D920" s="15" t="s">
        <v>2108</v>
      </c>
      <c r="E920" s="56">
        <v>2017.05</v>
      </c>
      <c r="F920" s="16" t="s">
        <v>126</v>
      </c>
      <c r="G920" s="17">
        <v>545</v>
      </c>
      <c r="H920" s="17">
        <v>1079</v>
      </c>
      <c r="I920" s="18" t="s">
        <v>4</v>
      </c>
      <c r="J920" s="22" t="s">
        <v>50</v>
      </c>
      <c r="K920" s="10"/>
      <c r="L920" s="3"/>
    </row>
    <row r="921" spans="1:12" s="60" customFormat="1" x14ac:dyDescent="0.2">
      <c r="A921" s="59">
        <f t="shared" si="17"/>
        <v>913</v>
      </c>
      <c r="B921" s="25" t="s">
        <v>909</v>
      </c>
      <c r="C921" s="25" t="s">
        <v>2101</v>
      </c>
      <c r="D921" s="15" t="s">
        <v>2108</v>
      </c>
      <c r="E921" s="56">
        <v>2017.07</v>
      </c>
      <c r="F921" s="16" t="s">
        <v>96</v>
      </c>
      <c r="G921" s="17">
        <v>841</v>
      </c>
      <c r="H921" s="17">
        <v>1898</v>
      </c>
      <c r="I921" s="18" t="s">
        <v>4</v>
      </c>
      <c r="J921" s="52" t="s">
        <v>50</v>
      </c>
      <c r="K921" s="10"/>
      <c r="L921" s="71"/>
    </row>
    <row r="922" spans="1:12" s="60" customFormat="1" x14ac:dyDescent="0.2">
      <c r="A922" s="59">
        <f t="shared" si="17"/>
        <v>914</v>
      </c>
      <c r="B922" s="25" t="s">
        <v>910</v>
      </c>
      <c r="C922" s="25" t="s">
        <v>2101</v>
      </c>
      <c r="D922" s="15" t="s">
        <v>2108</v>
      </c>
      <c r="E922" s="56">
        <v>2017.07</v>
      </c>
      <c r="F922" s="16" t="s">
        <v>86</v>
      </c>
      <c r="G922" s="17">
        <v>1731</v>
      </c>
      <c r="H922" s="17">
        <v>4849</v>
      </c>
      <c r="I922" s="18" t="s">
        <v>4</v>
      </c>
      <c r="J922" s="52" t="s">
        <v>50</v>
      </c>
      <c r="K922" s="10"/>
      <c r="L922" s="71"/>
    </row>
    <row r="923" spans="1:12" s="60" customFormat="1" x14ac:dyDescent="0.2">
      <c r="A923" s="59">
        <f t="shared" si="17"/>
        <v>915</v>
      </c>
      <c r="B923" s="25" t="s">
        <v>1107</v>
      </c>
      <c r="C923" s="15" t="s">
        <v>2101</v>
      </c>
      <c r="D923" s="15" t="s">
        <v>2286</v>
      </c>
      <c r="E923" s="56">
        <v>2017.07</v>
      </c>
      <c r="F923" s="16" t="s">
        <v>100</v>
      </c>
      <c r="G923" s="17">
        <v>1410</v>
      </c>
      <c r="H923" s="17">
        <v>2764</v>
      </c>
      <c r="I923" s="18" t="s">
        <v>4</v>
      </c>
      <c r="J923" s="52" t="s">
        <v>50</v>
      </c>
      <c r="K923" s="10"/>
      <c r="L923" s="71"/>
    </row>
    <row r="924" spans="1:12" s="60" customFormat="1" x14ac:dyDescent="0.2">
      <c r="A924" s="59">
        <f t="shared" si="17"/>
        <v>916</v>
      </c>
      <c r="B924" s="25" t="s">
        <v>911</v>
      </c>
      <c r="C924" s="25" t="s">
        <v>2101</v>
      </c>
      <c r="D924" s="15" t="s">
        <v>2108</v>
      </c>
      <c r="E924" s="56">
        <v>2017.08</v>
      </c>
      <c r="F924" s="16" t="s">
        <v>78</v>
      </c>
      <c r="G924" s="17">
        <v>381</v>
      </c>
      <c r="H924" s="17">
        <v>341</v>
      </c>
      <c r="I924" s="18" t="s">
        <v>2</v>
      </c>
      <c r="J924" s="52" t="s">
        <v>50</v>
      </c>
      <c r="K924" s="10"/>
      <c r="L924" s="71"/>
    </row>
    <row r="925" spans="1:12" s="60" customFormat="1" x14ac:dyDescent="0.2">
      <c r="A925" s="59">
        <f t="shared" si="17"/>
        <v>917</v>
      </c>
      <c r="B925" s="25" t="s">
        <v>912</v>
      </c>
      <c r="C925" s="25" t="s">
        <v>2101</v>
      </c>
      <c r="D925" s="15" t="s">
        <v>2108</v>
      </c>
      <c r="E925" s="56">
        <v>2017.09</v>
      </c>
      <c r="F925" s="16" t="s">
        <v>2450</v>
      </c>
      <c r="G925" s="17">
        <v>2149</v>
      </c>
      <c r="H925" s="17">
        <v>4142</v>
      </c>
      <c r="I925" s="18" t="s">
        <v>2</v>
      </c>
      <c r="J925" s="52" t="s">
        <v>50</v>
      </c>
      <c r="K925" s="10"/>
    </row>
    <row r="926" spans="1:12" x14ac:dyDescent="0.2">
      <c r="A926" s="59">
        <f t="shared" si="17"/>
        <v>918</v>
      </c>
      <c r="B926" s="25" t="s">
        <v>911</v>
      </c>
      <c r="C926" s="15" t="s">
        <v>2101</v>
      </c>
      <c r="D926" s="15" t="s">
        <v>2108</v>
      </c>
      <c r="E926" s="56" t="s">
        <v>2467</v>
      </c>
      <c r="F926" s="16" t="s">
        <v>78</v>
      </c>
      <c r="G926" s="17">
        <v>180</v>
      </c>
      <c r="H926" s="17">
        <v>1971</v>
      </c>
      <c r="I926" s="18" t="s">
        <v>2</v>
      </c>
      <c r="J926" s="52" t="s">
        <v>50</v>
      </c>
      <c r="K926" s="10"/>
      <c r="L926" s="60"/>
    </row>
    <row r="927" spans="1:12" x14ac:dyDescent="0.2">
      <c r="A927" s="59">
        <f t="shared" si="17"/>
        <v>919</v>
      </c>
      <c r="B927" s="25" t="s">
        <v>913</v>
      </c>
      <c r="C927" s="15" t="s">
        <v>2101</v>
      </c>
      <c r="D927" s="15" t="s">
        <v>2151</v>
      </c>
      <c r="E927" s="56">
        <v>2017.11</v>
      </c>
      <c r="F927" s="16" t="s">
        <v>399</v>
      </c>
      <c r="G927" s="17">
        <v>2049</v>
      </c>
      <c r="H927" s="17">
        <v>4815</v>
      </c>
      <c r="I927" s="18" t="s">
        <v>40</v>
      </c>
      <c r="J927" s="52" t="s">
        <v>50</v>
      </c>
      <c r="K927" s="10"/>
      <c r="L927" s="60"/>
    </row>
    <row r="928" spans="1:12" x14ac:dyDescent="0.2">
      <c r="A928" s="59">
        <f t="shared" si="17"/>
        <v>920</v>
      </c>
      <c r="B928" s="25" t="s">
        <v>914</v>
      </c>
      <c r="C928" s="25" t="s">
        <v>2101</v>
      </c>
      <c r="D928" s="15" t="s">
        <v>2108</v>
      </c>
      <c r="E928" s="56">
        <v>2017.12</v>
      </c>
      <c r="F928" s="26" t="s">
        <v>2469</v>
      </c>
      <c r="G928" s="17">
        <v>542</v>
      </c>
      <c r="H928" s="17">
        <v>1482</v>
      </c>
      <c r="I928" s="18" t="s">
        <v>4</v>
      </c>
      <c r="J928" s="52" t="s">
        <v>50</v>
      </c>
      <c r="K928" s="10"/>
      <c r="L928" s="60"/>
    </row>
    <row r="929" spans="1:12" x14ac:dyDescent="0.2">
      <c r="A929" s="59">
        <f t="shared" si="17"/>
        <v>921</v>
      </c>
      <c r="B929" s="25" t="s">
        <v>915</v>
      </c>
      <c r="C929" s="25" t="s">
        <v>2101</v>
      </c>
      <c r="D929" s="15" t="s">
        <v>2470</v>
      </c>
      <c r="E929" s="56">
        <v>2017.12</v>
      </c>
      <c r="F929" s="26" t="s">
        <v>2471</v>
      </c>
      <c r="G929" s="17">
        <v>1384</v>
      </c>
      <c r="H929" s="17">
        <v>3239</v>
      </c>
      <c r="I929" s="18" t="s">
        <v>2135</v>
      </c>
      <c r="J929" s="52" t="s">
        <v>50</v>
      </c>
      <c r="K929" s="10"/>
      <c r="L929" s="60"/>
    </row>
    <row r="930" spans="1:12" x14ac:dyDescent="0.2">
      <c r="A930" s="59">
        <f t="shared" si="17"/>
        <v>922</v>
      </c>
      <c r="B930" s="25" t="s">
        <v>916</v>
      </c>
      <c r="C930" s="25" t="s">
        <v>2101</v>
      </c>
      <c r="D930" s="15" t="s">
        <v>2108</v>
      </c>
      <c r="E930" s="56">
        <v>2017.12</v>
      </c>
      <c r="F930" s="26" t="s">
        <v>2472</v>
      </c>
      <c r="G930" s="17">
        <v>739</v>
      </c>
      <c r="H930" s="17">
        <v>1159</v>
      </c>
      <c r="I930" s="18" t="s">
        <v>2135</v>
      </c>
      <c r="J930" s="52" t="s">
        <v>50</v>
      </c>
      <c r="K930" s="10"/>
      <c r="L930" s="60"/>
    </row>
    <row r="931" spans="1:12" x14ac:dyDescent="0.2">
      <c r="A931" s="59">
        <f t="shared" si="17"/>
        <v>923</v>
      </c>
      <c r="B931" s="25" t="s">
        <v>1617</v>
      </c>
      <c r="C931" s="11" t="s">
        <v>2101</v>
      </c>
      <c r="D931" s="16" t="s">
        <v>2108</v>
      </c>
      <c r="E931" s="56">
        <v>2017.12</v>
      </c>
      <c r="F931" s="26" t="s">
        <v>2480</v>
      </c>
      <c r="G931" s="17">
        <v>1441</v>
      </c>
      <c r="H931" s="17">
        <v>3159</v>
      </c>
      <c r="I931" s="18" t="s">
        <v>4</v>
      </c>
      <c r="J931" s="52" t="s">
        <v>50</v>
      </c>
      <c r="K931" s="10" t="s">
        <v>2245</v>
      </c>
      <c r="L931" s="60"/>
    </row>
    <row r="932" spans="1:12" x14ac:dyDescent="0.2">
      <c r="A932" s="59">
        <f t="shared" si="17"/>
        <v>924</v>
      </c>
      <c r="B932" s="25" t="s">
        <v>919</v>
      </c>
      <c r="C932" s="25" t="s">
        <v>2101</v>
      </c>
      <c r="D932" s="15" t="s">
        <v>2108</v>
      </c>
      <c r="E932" s="56">
        <v>2018.02</v>
      </c>
      <c r="F932" s="16" t="s">
        <v>399</v>
      </c>
      <c r="G932" s="17">
        <v>865</v>
      </c>
      <c r="H932" s="17">
        <v>1920</v>
      </c>
      <c r="I932" s="18" t="s">
        <v>2</v>
      </c>
      <c r="J932" s="52" t="s">
        <v>2103</v>
      </c>
      <c r="K932" s="10"/>
      <c r="L932" s="60"/>
    </row>
    <row r="933" spans="1:12" x14ac:dyDescent="0.2">
      <c r="A933" s="59">
        <f t="shared" si="17"/>
        <v>925</v>
      </c>
      <c r="B933" s="15" t="s">
        <v>917</v>
      </c>
      <c r="C933" s="15" t="s">
        <v>2101</v>
      </c>
      <c r="D933" s="15" t="s">
        <v>2108</v>
      </c>
      <c r="E933" s="56">
        <v>2018.04</v>
      </c>
      <c r="F933" s="32" t="s">
        <v>536</v>
      </c>
      <c r="G933" s="17">
        <v>5878</v>
      </c>
      <c r="H933" s="17">
        <v>12043</v>
      </c>
      <c r="I933" s="18" t="s">
        <v>2304</v>
      </c>
      <c r="J933" s="52" t="s">
        <v>2503</v>
      </c>
      <c r="K933" s="10"/>
      <c r="L933" s="60"/>
    </row>
    <row r="934" spans="1:12" x14ac:dyDescent="0.2">
      <c r="A934" s="59">
        <f t="shared" si="17"/>
        <v>926</v>
      </c>
      <c r="B934" s="25" t="s">
        <v>918</v>
      </c>
      <c r="C934" s="15" t="s">
        <v>2101</v>
      </c>
      <c r="D934" s="15" t="s">
        <v>2108</v>
      </c>
      <c r="E934" s="56">
        <v>2018.05</v>
      </c>
      <c r="F934" s="16" t="s">
        <v>542</v>
      </c>
      <c r="G934" s="17">
        <v>2469</v>
      </c>
      <c r="H934" s="17">
        <v>4999</v>
      </c>
      <c r="I934" s="18" t="s">
        <v>2</v>
      </c>
      <c r="J934" s="52" t="s">
        <v>2103</v>
      </c>
      <c r="K934" s="10"/>
      <c r="L934" s="60"/>
    </row>
    <row r="935" spans="1:12" x14ac:dyDescent="0.2">
      <c r="A935" s="59">
        <f t="shared" si="17"/>
        <v>927</v>
      </c>
      <c r="B935" s="25" t="s">
        <v>919</v>
      </c>
      <c r="C935" s="15" t="s">
        <v>2101</v>
      </c>
      <c r="D935" s="15" t="s">
        <v>2108</v>
      </c>
      <c r="E935" s="56">
        <v>2018.05</v>
      </c>
      <c r="F935" s="16" t="s">
        <v>2514</v>
      </c>
      <c r="G935" s="17">
        <v>525</v>
      </c>
      <c r="H935" s="17">
        <v>940</v>
      </c>
      <c r="I935" s="18" t="s">
        <v>2</v>
      </c>
      <c r="J935" s="52" t="s">
        <v>2103</v>
      </c>
      <c r="K935" s="10"/>
      <c r="L935" s="60"/>
    </row>
    <row r="936" spans="1:12" x14ac:dyDescent="0.2">
      <c r="A936" s="59">
        <f t="shared" si="17"/>
        <v>928</v>
      </c>
      <c r="B936" s="25" t="s">
        <v>920</v>
      </c>
      <c r="C936" s="15" t="s">
        <v>2101</v>
      </c>
      <c r="D936" s="15" t="s">
        <v>2108</v>
      </c>
      <c r="E936" s="56">
        <v>2018.06</v>
      </c>
      <c r="F936" s="16" t="s">
        <v>395</v>
      </c>
      <c r="G936" s="17">
        <v>1788</v>
      </c>
      <c r="H936" s="17">
        <v>3954</v>
      </c>
      <c r="I936" s="18" t="s">
        <v>40</v>
      </c>
      <c r="J936" s="52" t="s">
        <v>2103</v>
      </c>
      <c r="K936" s="10"/>
      <c r="L936" s="60"/>
    </row>
    <row r="937" spans="1:12" x14ac:dyDescent="0.2">
      <c r="A937" s="59">
        <f t="shared" si="17"/>
        <v>929</v>
      </c>
      <c r="B937" s="15" t="s">
        <v>921</v>
      </c>
      <c r="C937" s="15" t="s">
        <v>2101</v>
      </c>
      <c r="D937" s="15" t="s">
        <v>2523</v>
      </c>
      <c r="E937" s="56">
        <v>2018.06</v>
      </c>
      <c r="F937" s="16" t="s">
        <v>547</v>
      </c>
      <c r="G937" s="17">
        <v>1393</v>
      </c>
      <c r="H937" s="17">
        <v>1666</v>
      </c>
      <c r="I937" s="18" t="s">
        <v>4</v>
      </c>
      <c r="J937" s="52" t="s">
        <v>2103</v>
      </c>
      <c r="K937" s="10"/>
      <c r="L937" s="60"/>
    </row>
    <row r="938" spans="1:12" x14ac:dyDescent="0.2">
      <c r="A938" s="59">
        <f t="shared" si="17"/>
        <v>930</v>
      </c>
      <c r="B938" s="15" t="s">
        <v>922</v>
      </c>
      <c r="C938" s="28" t="s">
        <v>2101</v>
      </c>
      <c r="D938" s="15" t="s">
        <v>2108</v>
      </c>
      <c r="E938" s="56">
        <v>2018.08</v>
      </c>
      <c r="F938" s="26" t="s">
        <v>2551</v>
      </c>
      <c r="G938" s="17">
        <v>1605</v>
      </c>
      <c r="H938" s="17">
        <v>3108</v>
      </c>
      <c r="I938" s="31" t="s">
        <v>4</v>
      </c>
      <c r="J938" s="52" t="s">
        <v>2103</v>
      </c>
      <c r="K938" s="10"/>
      <c r="L938" s="60"/>
    </row>
    <row r="939" spans="1:12" x14ac:dyDescent="0.2">
      <c r="A939" s="59">
        <f t="shared" si="17"/>
        <v>931</v>
      </c>
      <c r="B939" s="25" t="s">
        <v>923</v>
      </c>
      <c r="C939" s="15" t="s">
        <v>2101</v>
      </c>
      <c r="D939" s="34" t="s">
        <v>2108</v>
      </c>
      <c r="E939" s="56" t="s">
        <v>555</v>
      </c>
      <c r="F939" s="16" t="s">
        <v>2567</v>
      </c>
      <c r="G939" s="33">
        <v>1187</v>
      </c>
      <c r="H939" s="33">
        <v>2157</v>
      </c>
      <c r="I939" s="37" t="s">
        <v>41</v>
      </c>
      <c r="J939" s="37" t="s">
        <v>50</v>
      </c>
      <c r="K939" s="10"/>
      <c r="L939" s="60"/>
    </row>
    <row r="940" spans="1:12" x14ac:dyDescent="0.2">
      <c r="A940" s="59">
        <f t="shared" si="17"/>
        <v>932</v>
      </c>
      <c r="B940" s="25" t="s">
        <v>924</v>
      </c>
      <c r="C940" s="15" t="s">
        <v>2101</v>
      </c>
      <c r="D940" s="34" t="s">
        <v>2108</v>
      </c>
      <c r="E940" s="56" t="s">
        <v>555</v>
      </c>
      <c r="F940" s="16" t="s">
        <v>2567</v>
      </c>
      <c r="G940" s="33">
        <v>763</v>
      </c>
      <c r="H940" s="33">
        <v>1720</v>
      </c>
      <c r="I940" s="37" t="s">
        <v>41</v>
      </c>
      <c r="J940" s="37" t="s">
        <v>50</v>
      </c>
      <c r="K940" s="10"/>
      <c r="L940" s="60"/>
    </row>
    <row r="941" spans="1:12" x14ac:dyDescent="0.2">
      <c r="A941" s="59">
        <f t="shared" si="17"/>
        <v>933</v>
      </c>
      <c r="B941" s="15" t="s">
        <v>1144</v>
      </c>
      <c r="C941" s="15" t="s">
        <v>2101</v>
      </c>
      <c r="D941" s="34" t="s">
        <v>2108</v>
      </c>
      <c r="E941" s="56" t="s">
        <v>555</v>
      </c>
      <c r="F941" s="32" t="s">
        <v>2571</v>
      </c>
      <c r="G941" s="17">
        <v>1508</v>
      </c>
      <c r="H941" s="17">
        <v>3174</v>
      </c>
      <c r="I941" s="18" t="s">
        <v>2135</v>
      </c>
      <c r="J941" s="52" t="s">
        <v>2103</v>
      </c>
      <c r="K941" s="10" t="s">
        <v>2444</v>
      </c>
      <c r="L941" s="60"/>
    </row>
    <row r="942" spans="1:12" x14ac:dyDescent="0.2">
      <c r="A942" s="59">
        <f t="shared" si="17"/>
        <v>934</v>
      </c>
      <c r="B942" s="15" t="s">
        <v>1145</v>
      </c>
      <c r="C942" s="15" t="s">
        <v>2101</v>
      </c>
      <c r="D942" s="34" t="s">
        <v>2286</v>
      </c>
      <c r="E942" s="56" t="s">
        <v>555</v>
      </c>
      <c r="F942" s="26" t="s">
        <v>2571</v>
      </c>
      <c r="G942" s="17">
        <v>1646</v>
      </c>
      <c r="H942" s="17">
        <v>3043</v>
      </c>
      <c r="I942" s="18" t="s">
        <v>2135</v>
      </c>
      <c r="J942" s="52" t="s">
        <v>2500</v>
      </c>
      <c r="K942" s="10" t="s">
        <v>2482</v>
      </c>
      <c r="L942" s="60"/>
    </row>
    <row r="943" spans="1:12" x14ac:dyDescent="0.2">
      <c r="A943" s="59">
        <f t="shared" si="17"/>
        <v>935</v>
      </c>
      <c r="B943" s="15" t="s">
        <v>1146</v>
      </c>
      <c r="C943" s="15" t="s">
        <v>2101</v>
      </c>
      <c r="D943" s="34" t="s">
        <v>2108</v>
      </c>
      <c r="E943" s="56" t="s">
        <v>555</v>
      </c>
      <c r="F943" s="32" t="s">
        <v>2572</v>
      </c>
      <c r="G943" s="17">
        <v>652</v>
      </c>
      <c r="H943" s="17">
        <v>1288</v>
      </c>
      <c r="I943" s="18" t="s">
        <v>2135</v>
      </c>
      <c r="J943" s="52" t="s">
        <v>2103</v>
      </c>
      <c r="K943" s="10" t="s">
        <v>2482</v>
      </c>
      <c r="L943" s="60"/>
    </row>
    <row r="944" spans="1:12" x14ac:dyDescent="0.2">
      <c r="A944" s="59">
        <f t="shared" si="17"/>
        <v>936</v>
      </c>
      <c r="B944" s="85" t="s">
        <v>925</v>
      </c>
      <c r="C944" s="34" t="s">
        <v>2101</v>
      </c>
      <c r="D944" s="19" t="s">
        <v>2108</v>
      </c>
      <c r="E944" s="56">
        <v>2018.11</v>
      </c>
      <c r="F944" s="16" t="s">
        <v>2589</v>
      </c>
      <c r="G944" s="33">
        <v>490</v>
      </c>
      <c r="H944" s="33">
        <v>1156</v>
      </c>
      <c r="I944" s="18" t="s">
        <v>2135</v>
      </c>
      <c r="J944" s="37" t="s">
        <v>2540</v>
      </c>
      <c r="K944" s="10"/>
      <c r="L944" s="60"/>
    </row>
    <row r="945" spans="1:12" s="73" customFormat="1" x14ac:dyDescent="0.2">
      <c r="A945" s="59">
        <f t="shared" si="17"/>
        <v>937</v>
      </c>
      <c r="B945" s="15" t="s">
        <v>926</v>
      </c>
      <c r="C945" s="34" t="s">
        <v>2101</v>
      </c>
      <c r="D945" s="19" t="s">
        <v>2108</v>
      </c>
      <c r="E945" s="56">
        <v>2018.11</v>
      </c>
      <c r="F945" s="16" t="s">
        <v>2450</v>
      </c>
      <c r="G945" s="33">
        <v>512</v>
      </c>
      <c r="H945" s="33">
        <v>1170</v>
      </c>
      <c r="I945" s="37" t="s">
        <v>2135</v>
      </c>
      <c r="J945" s="37" t="s">
        <v>2103</v>
      </c>
      <c r="K945" s="10"/>
      <c r="L945" s="60"/>
    </row>
    <row r="946" spans="1:12" s="73" customFormat="1" x14ac:dyDescent="0.2">
      <c r="A946" s="59">
        <f t="shared" si="17"/>
        <v>938</v>
      </c>
      <c r="B946" s="28" t="s">
        <v>571</v>
      </c>
      <c r="C946" s="15" t="s">
        <v>2101</v>
      </c>
      <c r="D946" s="86" t="s">
        <v>2108</v>
      </c>
      <c r="E946" s="69">
        <v>2018.12</v>
      </c>
      <c r="F946" s="87" t="s">
        <v>2603</v>
      </c>
      <c r="G946" s="88">
        <v>2756</v>
      </c>
      <c r="H946" s="88">
        <v>5993</v>
      </c>
      <c r="I946" s="89" t="s">
        <v>2135</v>
      </c>
      <c r="J946" s="89" t="s">
        <v>33</v>
      </c>
      <c r="K946" s="24"/>
      <c r="L946" s="60"/>
    </row>
    <row r="947" spans="1:12" s="73" customFormat="1" x14ac:dyDescent="0.2">
      <c r="A947" s="59">
        <f t="shared" si="17"/>
        <v>939</v>
      </c>
      <c r="B947" s="15" t="s">
        <v>927</v>
      </c>
      <c r="C947" s="15" t="s">
        <v>2101</v>
      </c>
      <c r="D947" s="15" t="s">
        <v>2108</v>
      </c>
      <c r="E947" s="56">
        <v>2019.04</v>
      </c>
      <c r="F947" s="35" t="s">
        <v>618</v>
      </c>
      <c r="G947" s="17">
        <v>325</v>
      </c>
      <c r="H947" s="17">
        <v>833</v>
      </c>
      <c r="I947" s="50" t="s">
        <v>2205</v>
      </c>
      <c r="J947" s="37" t="s">
        <v>50</v>
      </c>
      <c r="K947" s="8"/>
      <c r="L947" s="60"/>
    </row>
    <row r="948" spans="1:12" s="73" customFormat="1" x14ac:dyDescent="0.2">
      <c r="A948" s="59">
        <f t="shared" si="17"/>
        <v>940</v>
      </c>
      <c r="B948" s="15" t="s">
        <v>928</v>
      </c>
      <c r="C948" s="15" t="s">
        <v>2101</v>
      </c>
      <c r="D948" s="34" t="s">
        <v>2108</v>
      </c>
      <c r="E948" s="56">
        <v>2019.04</v>
      </c>
      <c r="F948" s="35" t="s">
        <v>615</v>
      </c>
      <c r="G948" s="17">
        <v>1735</v>
      </c>
      <c r="H948" s="17">
        <v>3739</v>
      </c>
      <c r="I948" s="50" t="s">
        <v>2205</v>
      </c>
      <c r="J948" s="37" t="s">
        <v>50</v>
      </c>
      <c r="K948" s="8"/>
      <c r="L948" s="60"/>
    </row>
    <row r="949" spans="1:12" s="73" customFormat="1" x14ac:dyDescent="0.2">
      <c r="A949" s="59">
        <f t="shared" si="17"/>
        <v>941</v>
      </c>
      <c r="B949" s="15" t="s">
        <v>628</v>
      </c>
      <c r="C949" s="15" t="s">
        <v>2101</v>
      </c>
      <c r="D949" s="34" t="s">
        <v>2108</v>
      </c>
      <c r="E949" s="56">
        <v>2019.05</v>
      </c>
      <c r="F949" s="35" t="s">
        <v>515</v>
      </c>
      <c r="G949" s="17">
        <v>1746</v>
      </c>
      <c r="H949" s="17">
        <v>3515</v>
      </c>
      <c r="I949" s="37" t="s">
        <v>41</v>
      </c>
      <c r="J949" s="37" t="s">
        <v>50</v>
      </c>
      <c r="K949" s="8"/>
      <c r="L949" s="60"/>
    </row>
    <row r="950" spans="1:12" s="73" customFormat="1" x14ac:dyDescent="0.2">
      <c r="A950" s="59">
        <f t="shared" si="17"/>
        <v>942</v>
      </c>
      <c r="B950" s="15" t="s">
        <v>929</v>
      </c>
      <c r="C950" s="15" t="s">
        <v>2101</v>
      </c>
      <c r="D950" s="34" t="s">
        <v>2108</v>
      </c>
      <c r="E950" s="56">
        <v>2019.06</v>
      </c>
      <c r="F950" s="35" t="s">
        <v>636</v>
      </c>
      <c r="G950" s="17">
        <v>2138</v>
      </c>
      <c r="H950" s="17">
        <v>4539</v>
      </c>
      <c r="I950" s="50" t="s">
        <v>2205</v>
      </c>
      <c r="J950" s="37" t="s">
        <v>33</v>
      </c>
      <c r="K950" s="8"/>
      <c r="L950" s="60"/>
    </row>
    <row r="951" spans="1:12" s="73" customFormat="1" x14ac:dyDescent="0.2">
      <c r="A951" s="59">
        <f t="shared" si="17"/>
        <v>943</v>
      </c>
      <c r="B951" s="15" t="s">
        <v>930</v>
      </c>
      <c r="C951" s="15" t="s">
        <v>2101</v>
      </c>
      <c r="D951" s="34" t="s">
        <v>2636</v>
      </c>
      <c r="E951" s="56">
        <v>2019.06</v>
      </c>
      <c r="F951" s="35" t="s">
        <v>640</v>
      </c>
      <c r="G951" s="17">
        <v>3189</v>
      </c>
      <c r="H951" s="17">
        <v>6160</v>
      </c>
      <c r="I951" s="50" t="s">
        <v>2205</v>
      </c>
      <c r="J951" s="37" t="s">
        <v>33</v>
      </c>
      <c r="K951" s="8"/>
      <c r="L951" s="60"/>
    </row>
    <row r="952" spans="1:12" s="73" customFormat="1" x14ac:dyDescent="0.2">
      <c r="A952" s="59">
        <f t="shared" si="17"/>
        <v>944</v>
      </c>
      <c r="B952" s="15" t="s">
        <v>931</v>
      </c>
      <c r="C952" s="15" t="s">
        <v>2101</v>
      </c>
      <c r="D952" s="34" t="s">
        <v>2108</v>
      </c>
      <c r="E952" s="56">
        <v>2019.06</v>
      </c>
      <c r="F952" s="35" t="s">
        <v>642</v>
      </c>
      <c r="G952" s="17">
        <v>1355</v>
      </c>
      <c r="H952" s="17">
        <v>2847</v>
      </c>
      <c r="I952" s="37" t="s">
        <v>612</v>
      </c>
      <c r="J952" s="37" t="s">
        <v>33</v>
      </c>
      <c r="K952" s="8"/>
      <c r="L952" s="60"/>
    </row>
    <row r="953" spans="1:12" s="73" customFormat="1" x14ac:dyDescent="0.2">
      <c r="A953" s="59">
        <f t="shared" si="17"/>
        <v>945</v>
      </c>
      <c r="B953" s="15" t="s">
        <v>932</v>
      </c>
      <c r="C953" s="15" t="s">
        <v>2101</v>
      </c>
      <c r="D953" s="34" t="s">
        <v>2108</v>
      </c>
      <c r="E953" s="56">
        <v>2019.07</v>
      </c>
      <c r="F953" s="35" t="s">
        <v>648</v>
      </c>
      <c r="G953" s="17">
        <v>1393</v>
      </c>
      <c r="H953" s="17">
        <v>2961</v>
      </c>
      <c r="I953" s="50" t="s">
        <v>2205</v>
      </c>
      <c r="J953" s="37" t="s">
        <v>33</v>
      </c>
      <c r="K953" s="8"/>
      <c r="L953" s="60"/>
    </row>
    <row r="954" spans="1:12" s="73" customFormat="1" x14ac:dyDescent="0.2">
      <c r="A954" s="59">
        <f t="shared" si="17"/>
        <v>946</v>
      </c>
      <c r="B954" s="15" t="s">
        <v>933</v>
      </c>
      <c r="C954" s="11" t="s">
        <v>2101</v>
      </c>
      <c r="D954" s="34" t="s">
        <v>2108</v>
      </c>
      <c r="E954" s="56">
        <v>2019.09</v>
      </c>
      <c r="F954" s="35" t="s">
        <v>673</v>
      </c>
      <c r="G954" s="17">
        <v>429</v>
      </c>
      <c r="H954" s="17">
        <v>603</v>
      </c>
      <c r="I954" s="37" t="s">
        <v>41</v>
      </c>
      <c r="J954" s="37" t="s">
        <v>50</v>
      </c>
      <c r="K954" s="8"/>
      <c r="L954" s="60"/>
    </row>
    <row r="955" spans="1:12" s="73" customFormat="1" x14ac:dyDescent="0.2">
      <c r="A955" s="59">
        <f t="shared" si="17"/>
        <v>947</v>
      </c>
      <c r="B955" s="15" t="s">
        <v>927</v>
      </c>
      <c r="C955" s="11" t="s">
        <v>2101</v>
      </c>
      <c r="D955" s="34" t="s">
        <v>2108</v>
      </c>
      <c r="E955" s="56">
        <v>2019.09</v>
      </c>
      <c r="F955" s="35" t="s">
        <v>618</v>
      </c>
      <c r="G955" s="17">
        <v>324</v>
      </c>
      <c r="H955" s="17">
        <v>832</v>
      </c>
      <c r="I955" s="50" t="s">
        <v>2205</v>
      </c>
      <c r="J955" s="37" t="s">
        <v>50</v>
      </c>
      <c r="K955" s="8"/>
      <c r="L955" s="60"/>
    </row>
    <row r="956" spans="1:12" s="73" customFormat="1" x14ac:dyDescent="0.2">
      <c r="A956" s="59">
        <f t="shared" si="17"/>
        <v>948</v>
      </c>
      <c r="B956" s="15" t="s">
        <v>934</v>
      </c>
      <c r="C956" s="11" t="s">
        <v>2101</v>
      </c>
      <c r="D956" s="34" t="s">
        <v>2108</v>
      </c>
      <c r="E956" s="56">
        <v>2019.09</v>
      </c>
      <c r="F956" s="35" t="s">
        <v>682</v>
      </c>
      <c r="G956" s="17">
        <v>775</v>
      </c>
      <c r="H956" s="17">
        <v>2013</v>
      </c>
      <c r="I956" s="50" t="s">
        <v>2294</v>
      </c>
      <c r="J956" s="37" t="s">
        <v>50</v>
      </c>
      <c r="K956" s="8"/>
      <c r="L956" s="60"/>
    </row>
    <row r="957" spans="1:12" s="73" customFormat="1" x14ac:dyDescent="0.2">
      <c r="A957" s="59">
        <f t="shared" si="17"/>
        <v>949</v>
      </c>
      <c r="B957" s="15" t="s">
        <v>935</v>
      </c>
      <c r="C957" s="15" t="s">
        <v>2101</v>
      </c>
      <c r="D957" s="34" t="s">
        <v>2108</v>
      </c>
      <c r="E957" s="56" t="s">
        <v>936</v>
      </c>
      <c r="F957" s="35" t="s">
        <v>621</v>
      </c>
      <c r="G957" s="17">
        <v>1327</v>
      </c>
      <c r="H957" s="17">
        <v>3119</v>
      </c>
      <c r="I957" s="37" t="s">
        <v>41</v>
      </c>
      <c r="J957" s="37" t="s">
        <v>50</v>
      </c>
      <c r="K957" s="8" t="s">
        <v>2216</v>
      </c>
      <c r="L957" s="60"/>
    </row>
    <row r="958" spans="1:12" s="60" customFormat="1" x14ac:dyDescent="0.2">
      <c r="A958" s="59">
        <f t="shared" si="17"/>
        <v>950</v>
      </c>
      <c r="B958" s="15" t="s">
        <v>937</v>
      </c>
      <c r="C958" s="15" t="s">
        <v>2101</v>
      </c>
      <c r="D958" s="34" t="s">
        <v>2108</v>
      </c>
      <c r="E958" s="56" t="s">
        <v>936</v>
      </c>
      <c r="F958" s="35" t="s">
        <v>313</v>
      </c>
      <c r="G958" s="17">
        <v>2027</v>
      </c>
      <c r="H958" s="17">
        <v>4715</v>
      </c>
      <c r="I958" s="50" t="s">
        <v>2205</v>
      </c>
      <c r="J958" s="37" t="s">
        <v>50</v>
      </c>
      <c r="K958" s="8"/>
    </row>
    <row r="959" spans="1:12" s="60" customFormat="1" x14ac:dyDescent="0.2">
      <c r="A959" s="59">
        <f t="shared" si="17"/>
        <v>951</v>
      </c>
      <c r="B959" s="15" t="s">
        <v>938</v>
      </c>
      <c r="C959" s="34" t="s">
        <v>2101</v>
      </c>
      <c r="D959" s="34" t="s">
        <v>2108</v>
      </c>
      <c r="E959" s="56">
        <v>2019.11</v>
      </c>
      <c r="F959" s="35" t="s">
        <v>689</v>
      </c>
      <c r="G959" s="17">
        <v>2322</v>
      </c>
      <c r="H959" s="17">
        <v>4801</v>
      </c>
      <c r="I959" s="37" t="s">
        <v>41</v>
      </c>
      <c r="J959" s="37" t="s">
        <v>50</v>
      </c>
      <c r="K959" s="8"/>
    </row>
    <row r="960" spans="1:12" s="60" customFormat="1" x14ac:dyDescent="0.2">
      <c r="A960" s="59">
        <f t="shared" si="17"/>
        <v>952</v>
      </c>
      <c r="B960" s="15" t="s">
        <v>744</v>
      </c>
      <c r="C960" s="15" t="s">
        <v>2101</v>
      </c>
      <c r="D960" s="34" t="s">
        <v>745</v>
      </c>
      <c r="E960" s="56">
        <v>2020.04</v>
      </c>
      <c r="F960" s="35" t="s">
        <v>746</v>
      </c>
      <c r="G960" s="17">
        <v>2622</v>
      </c>
      <c r="H960" s="17">
        <v>6304</v>
      </c>
      <c r="I960" s="37" t="s">
        <v>41</v>
      </c>
      <c r="J960" s="37" t="s">
        <v>50</v>
      </c>
      <c r="K960" s="8" t="s">
        <v>2482</v>
      </c>
      <c r="L960" s="3"/>
    </row>
    <row r="961" spans="1:12" s="60" customFormat="1" x14ac:dyDescent="0.2">
      <c r="A961" s="59">
        <f t="shared" si="17"/>
        <v>953</v>
      </c>
      <c r="B961" s="11" t="s">
        <v>939</v>
      </c>
      <c r="C961" s="11" t="s">
        <v>2101</v>
      </c>
      <c r="D961" s="11" t="s">
        <v>745</v>
      </c>
      <c r="E961" s="55">
        <v>2020.07</v>
      </c>
      <c r="F961" s="12" t="s">
        <v>651</v>
      </c>
      <c r="G961" s="13">
        <v>1572</v>
      </c>
      <c r="H961" s="13">
        <v>3332</v>
      </c>
      <c r="I961" s="14" t="s">
        <v>41</v>
      </c>
      <c r="J961" s="46" t="s">
        <v>50</v>
      </c>
      <c r="K961" s="8" t="s">
        <v>2482</v>
      </c>
      <c r="L961" s="3"/>
    </row>
    <row r="962" spans="1:12" s="60" customFormat="1" x14ac:dyDescent="0.2">
      <c r="A962" s="59">
        <f t="shared" si="17"/>
        <v>954</v>
      </c>
      <c r="B962" s="11" t="s">
        <v>940</v>
      </c>
      <c r="C962" s="11" t="s">
        <v>2101</v>
      </c>
      <c r="D962" s="11" t="s">
        <v>745</v>
      </c>
      <c r="E962" s="55">
        <v>2020.07</v>
      </c>
      <c r="F962" s="12" t="s">
        <v>775</v>
      </c>
      <c r="G962" s="13">
        <v>1256</v>
      </c>
      <c r="H962" s="13">
        <v>2336</v>
      </c>
      <c r="I962" s="37" t="s">
        <v>2205</v>
      </c>
      <c r="J962" s="46" t="s">
        <v>50</v>
      </c>
      <c r="K962" s="8" t="s">
        <v>2482</v>
      </c>
      <c r="L962" s="3"/>
    </row>
    <row r="963" spans="1:12" s="60" customFormat="1" x14ac:dyDescent="0.2">
      <c r="A963" s="59">
        <f t="shared" si="17"/>
        <v>955</v>
      </c>
      <c r="B963" s="11" t="s">
        <v>941</v>
      </c>
      <c r="C963" s="11" t="s">
        <v>2101</v>
      </c>
      <c r="D963" s="11" t="s">
        <v>745</v>
      </c>
      <c r="E963" s="55">
        <v>2020.07</v>
      </c>
      <c r="F963" s="12" t="s">
        <v>764</v>
      </c>
      <c r="G963" s="13">
        <v>481</v>
      </c>
      <c r="H963" s="13">
        <v>934</v>
      </c>
      <c r="I963" s="37" t="s">
        <v>2205</v>
      </c>
      <c r="J963" s="46" t="s">
        <v>50</v>
      </c>
      <c r="K963" s="8" t="s">
        <v>2634</v>
      </c>
      <c r="L963" s="73"/>
    </row>
    <row r="964" spans="1:12" s="60" customFormat="1" x14ac:dyDescent="0.2">
      <c r="A964" s="59">
        <f t="shared" si="17"/>
        <v>956</v>
      </c>
      <c r="B964" s="11" t="s">
        <v>942</v>
      </c>
      <c r="C964" s="11" t="s">
        <v>2101</v>
      </c>
      <c r="D964" s="11" t="s">
        <v>745</v>
      </c>
      <c r="E964" s="55">
        <v>2020.07</v>
      </c>
      <c r="F964" s="12" t="s">
        <v>618</v>
      </c>
      <c r="G964" s="13">
        <v>1501</v>
      </c>
      <c r="H964" s="13">
        <v>3561</v>
      </c>
      <c r="I964" s="37" t="s">
        <v>2205</v>
      </c>
      <c r="J964" s="46" t="s">
        <v>50</v>
      </c>
      <c r="K964" s="8" t="s">
        <v>2634</v>
      </c>
    </row>
    <row r="965" spans="1:12" s="60" customFormat="1" x14ac:dyDescent="0.2">
      <c r="A965" s="59">
        <f t="shared" si="17"/>
        <v>957</v>
      </c>
      <c r="B965" s="11" t="s">
        <v>796</v>
      </c>
      <c r="C965" s="11" t="s">
        <v>2101</v>
      </c>
      <c r="D965" s="11" t="s">
        <v>745</v>
      </c>
      <c r="E965" s="55">
        <v>2020.09</v>
      </c>
      <c r="F965" s="12" t="s">
        <v>660</v>
      </c>
      <c r="G965" s="13">
        <v>2313</v>
      </c>
      <c r="H965" s="13">
        <v>5547</v>
      </c>
      <c r="I965" s="14" t="s">
        <v>41</v>
      </c>
      <c r="J965" s="46" t="s">
        <v>50</v>
      </c>
      <c r="K965" s="8" t="s">
        <v>784</v>
      </c>
    </row>
    <row r="966" spans="1:12" s="60" customFormat="1" x14ac:dyDescent="0.2">
      <c r="A966" s="59">
        <f t="shared" si="17"/>
        <v>958</v>
      </c>
      <c r="B966" s="11" t="s">
        <v>797</v>
      </c>
      <c r="C966" s="11" t="s">
        <v>2101</v>
      </c>
      <c r="D966" s="11" t="s">
        <v>745</v>
      </c>
      <c r="E966" s="55">
        <v>2020.09</v>
      </c>
      <c r="F966" s="12" t="s">
        <v>798</v>
      </c>
      <c r="G966" s="13">
        <v>3648</v>
      </c>
      <c r="H966" s="13">
        <v>7341</v>
      </c>
      <c r="I966" s="37" t="s">
        <v>711</v>
      </c>
      <c r="J966" s="46" t="s">
        <v>50</v>
      </c>
      <c r="K966" s="8" t="s">
        <v>784</v>
      </c>
    </row>
    <row r="967" spans="1:12" s="60" customFormat="1" x14ac:dyDescent="0.2">
      <c r="A967" s="59">
        <f t="shared" ref="A967:A1035" si="18">ROW()-8</f>
        <v>959</v>
      </c>
      <c r="B967" s="11" t="s">
        <v>943</v>
      </c>
      <c r="C967" s="11" t="s">
        <v>2101</v>
      </c>
      <c r="D967" s="11" t="s">
        <v>745</v>
      </c>
      <c r="E967" s="55" t="s">
        <v>803</v>
      </c>
      <c r="F967" s="12" t="s">
        <v>804</v>
      </c>
      <c r="G967" s="13">
        <v>3013</v>
      </c>
      <c r="H967" s="13">
        <v>6477</v>
      </c>
      <c r="I967" s="37" t="s">
        <v>51</v>
      </c>
      <c r="J967" s="46" t="s">
        <v>50</v>
      </c>
      <c r="K967" s="8" t="s">
        <v>784</v>
      </c>
    </row>
    <row r="968" spans="1:12" s="60" customFormat="1" x14ac:dyDescent="0.2">
      <c r="A968" s="59">
        <f t="shared" si="18"/>
        <v>960</v>
      </c>
      <c r="B968" s="11" t="s">
        <v>944</v>
      </c>
      <c r="C968" s="11" t="s">
        <v>2101</v>
      </c>
      <c r="D968" s="11" t="s">
        <v>745</v>
      </c>
      <c r="E968" s="55">
        <v>2020.11</v>
      </c>
      <c r="F968" s="12" t="s">
        <v>945</v>
      </c>
      <c r="G968" s="13">
        <v>1318</v>
      </c>
      <c r="H968" s="13">
        <v>2534</v>
      </c>
      <c r="I968" s="14" t="s">
        <v>711</v>
      </c>
      <c r="J968" s="46" t="s">
        <v>50</v>
      </c>
      <c r="K968" s="8"/>
    </row>
    <row r="969" spans="1:12" s="60" customFormat="1" x14ac:dyDescent="0.2">
      <c r="A969" s="59">
        <f t="shared" si="18"/>
        <v>961</v>
      </c>
      <c r="B969" s="11" t="s">
        <v>946</v>
      </c>
      <c r="C969" s="11" t="s">
        <v>2101</v>
      </c>
      <c r="D969" s="11" t="s">
        <v>745</v>
      </c>
      <c r="E969" s="55">
        <v>2020.11</v>
      </c>
      <c r="F969" s="12" t="s">
        <v>753</v>
      </c>
      <c r="G969" s="13">
        <v>1776</v>
      </c>
      <c r="H969" s="13">
        <v>4120</v>
      </c>
      <c r="I969" s="14" t="s">
        <v>54</v>
      </c>
      <c r="J969" s="46" t="s">
        <v>50</v>
      </c>
      <c r="K969" s="8" t="s">
        <v>784</v>
      </c>
    </row>
    <row r="970" spans="1:12" s="60" customFormat="1" x14ac:dyDescent="0.2">
      <c r="A970" s="59">
        <f t="shared" si="18"/>
        <v>962</v>
      </c>
      <c r="B970" s="11" t="s">
        <v>947</v>
      </c>
      <c r="C970" s="11" t="s">
        <v>2101</v>
      </c>
      <c r="D970" s="11" t="s">
        <v>745</v>
      </c>
      <c r="E970" s="55">
        <v>2020.11</v>
      </c>
      <c r="F970" s="12" t="s">
        <v>660</v>
      </c>
      <c r="G970" s="13">
        <v>16</v>
      </c>
      <c r="H970" s="13">
        <v>27</v>
      </c>
      <c r="I970" s="14" t="s">
        <v>572</v>
      </c>
      <c r="J970" s="46" t="s">
        <v>50</v>
      </c>
      <c r="K970" s="8"/>
      <c r="L970" s="3"/>
    </row>
    <row r="971" spans="1:12" s="60" customFormat="1" x14ac:dyDescent="0.2">
      <c r="A971" s="59">
        <f t="shared" si="18"/>
        <v>963</v>
      </c>
      <c r="B971" s="11" t="s">
        <v>2056</v>
      </c>
      <c r="C971" s="11" t="s">
        <v>2101</v>
      </c>
      <c r="D971" s="11" t="s">
        <v>745</v>
      </c>
      <c r="E971" s="55">
        <v>2020.12</v>
      </c>
      <c r="F971" s="12" t="s">
        <v>2057</v>
      </c>
      <c r="G971" s="13">
        <v>789</v>
      </c>
      <c r="H971" s="13">
        <v>2015</v>
      </c>
      <c r="I971" s="14" t="s">
        <v>51</v>
      </c>
      <c r="J971" s="46" t="s">
        <v>50</v>
      </c>
      <c r="K971" s="8" t="s">
        <v>784</v>
      </c>
      <c r="L971" s="3"/>
    </row>
    <row r="972" spans="1:12" s="60" customFormat="1" x14ac:dyDescent="0.2">
      <c r="A972" s="59">
        <f t="shared" si="18"/>
        <v>964</v>
      </c>
      <c r="B972" s="11" t="s">
        <v>2675</v>
      </c>
      <c r="C972" s="11" t="s">
        <v>2101</v>
      </c>
      <c r="D972" s="11" t="s">
        <v>745</v>
      </c>
      <c r="E972" s="11" t="s">
        <v>2069</v>
      </c>
      <c r="F972" s="12" t="s">
        <v>154</v>
      </c>
      <c r="G972" s="13">
        <v>2394</v>
      </c>
      <c r="H972" s="13">
        <v>5255</v>
      </c>
      <c r="I972" s="14" t="s">
        <v>711</v>
      </c>
      <c r="J972" s="46" t="s">
        <v>50</v>
      </c>
      <c r="K972" s="8" t="s">
        <v>784</v>
      </c>
      <c r="L972" s="3"/>
    </row>
    <row r="973" spans="1:12" s="60" customFormat="1" x14ac:dyDescent="0.2">
      <c r="A973" s="59">
        <f t="shared" si="18"/>
        <v>965</v>
      </c>
      <c r="B973" s="11" t="s">
        <v>2070</v>
      </c>
      <c r="C973" s="11" t="s">
        <v>2101</v>
      </c>
      <c r="D973" s="11" t="s">
        <v>745</v>
      </c>
      <c r="E973" s="11" t="s">
        <v>2069</v>
      </c>
      <c r="F973" s="12" t="s">
        <v>399</v>
      </c>
      <c r="G973" s="13">
        <v>1173</v>
      </c>
      <c r="H973" s="13">
        <v>2543</v>
      </c>
      <c r="I973" s="14" t="s">
        <v>41</v>
      </c>
      <c r="J973" s="46" t="s">
        <v>50</v>
      </c>
      <c r="K973" s="8" t="s">
        <v>784</v>
      </c>
    </row>
    <row r="974" spans="1:12" s="60" customFormat="1" x14ac:dyDescent="0.2">
      <c r="A974" s="59">
        <f t="shared" si="18"/>
        <v>966</v>
      </c>
      <c r="B974" s="11" t="s">
        <v>2071</v>
      </c>
      <c r="C974" s="11" t="s">
        <v>2101</v>
      </c>
      <c r="D974" s="11" t="s">
        <v>745</v>
      </c>
      <c r="E974" s="11" t="s">
        <v>2069</v>
      </c>
      <c r="F974" s="12" t="s">
        <v>2072</v>
      </c>
      <c r="G974" s="13">
        <v>916</v>
      </c>
      <c r="H974" s="13">
        <v>1796</v>
      </c>
      <c r="I974" s="14" t="s">
        <v>41</v>
      </c>
      <c r="J974" s="46" t="s">
        <v>50</v>
      </c>
      <c r="K974" s="8" t="s">
        <v>784</v>
      </c>
    </row>
    <row r="975" spans="1:12" s="60" customFormat="1" x14ac:dyDescent="0.2">
      <c r="A975" s="59">
        <f t="shared" si="18"/>
        <v>967</v>
      </c>
      <c r="B975" s="11" t="s">
        <v>2084</v>
      </c>
      <c r="C975" s="11" t="s">
        <v>2101</v>
      </c>
      <c r="D975" s="11" t="s">
        <v>745</v>
      </c>
      <c r="E975" s="11" t="s">
        <v>2080</v>
      </c>
      <c r="F975" s="12" t="s">
        <v>746</v>
      </c>
      <c r="G975" s="13">
        <v>2702</v>
      </c>
      <c r="H975" s="13">
        <v>4995</v>
      </c>
      <c r="I975" s="14" t="s">
        <v>2</v>
      </c>
      <c r="J975" s="46" t="s">
        <v>50</v>
      </c>
      <c r="K975" s="8" t="s">
        <v>784</v>
      </c>
      <c r="L975" s="3"/>
    </row>
    <row r="976" spans="1:12" s="60" customFormat="1" x14ac:dyDescent="0.2">
      <c r="A976" s="59">
        <f t="shared" si="18"/>
        <v>968</v>
      </c>
      <c r="B976" s="11" t="s">
        <v>2676</v>
      </c>
      <c r="C976" s="11" t="s">
        <v>2101</v>
      </c>
      <c r="D976" s="11" t="s">
        <v>745</v>
      </c>
      <c r="E976" s="11" t="s">
        <v>2080</v>
      </c>
      <c r="F976" s="12" t="s">
        <v>300</v>
      </c>
      <c r="G976" s="13">
        <v>940</v>
      </c>
      <c r="H976" s="13">
        <v>1338</v>
      </c>
      <c r="I976" s="14" t="s">
        <v>41</v>
      </c>
      <c r="J976" s="46" t="s">
        <v>50</v>
      </c>
      <c r="K976" s="8" t="s">
        <v>785</v>
      </c>
      <c r="L976" s="3"/>
    </row>
    <row r="977" spans="1:12" s="60" customFormat="1" x14ac:dyDescent="0.2">
      <c r="A977" s="59">
        <f t="shared" si="18"/>
        <v>969</v>
      </c>
      <c r="B977" s="11" t="s">
        <v>2677</v>
      </c>
      <c r="C977" s="11" t="s">
        <v>2101</v>
      </c>
      <c r="D977" s="11" t="s">
        <v>745</v>
      </c>
      <c r="E977" s="11" t="s">
        <v>2080</v>
      </c>
      <c r="F977" s="12" t="s">
        <v>2085</v>
      </c>
      <c r="G977" s="13">
        <v>483</v>
      </c>
      <c r="H977" s="13">
        <v>1091</v>
      </c>
      <c r="I977" s="14" t="s">
        <v>41</v>
      </c>
      <c r="J977" s="46" t="s">
        <v>50</v>
      </c>
      <c r="K977" s="8"/>
      <c r="L977" s="3"/>
    </row>
    <row r="978" spans="1:12" s="60" customFormat="1" x14ac:dyDescent="0.2">
      <c r="A978" s="59">
        <f t="shared" si="18"/>
        <v>970</v>
      </c>
      <c r="B978" s="11" t="s">
        <v>2679</v>
      </c>
      <c r="C978" s="11" t="s">
        <v>2101</v>
      </c>
      <c r="D978" s="11" t="s">
        <v>745</v>
      </c>
      <c r="E978" s="11" t="s">
        <v>2092</v>
      </c>
      <c r="F978" s="12" t="s">
        <v>710</v>
      </c>
      <c r="G978" s="13">
        <v>1445</v>
      </c>
      <c r="H978" s="13">
        <v>4492</v>
      </c>
      <c r="I978" s="14" t="s">
        <v>51</v>
      </c>
      <c r="J978" s="46" t="s">
        <v>50</v>
      </c>
      <c r="K978" s="8" t="s">
        <v>784</v>
      </c>
    </row>
    <row r="979" spans="1:12" s="60" customFormat="1" x14ac:dyDescent="0.2">
      <c r="A979" s="59">
        <f t="shared" si="18"/>
        <v>971</v>
      </c>
      <c r="B979" s="11" t="s">
        <v>2680</v>
      </c>
      <c r="C979" s="11" t="s">
        <v>2101</v>
      </c>
      <c r="D979" s="11" t="s">
        <v>745</v>
      </c>
      <c r="E979" s="11" t="s">
        <v>2092</v>
      </c>
      <c r="F979" s="12" t="s">
        <v>91</v>
      </c>
      <c r="G979" s="13">
        <v>598</v>
      </c>
      <c r="H979" s="13">
        <v>1494</v>
      </c>
      <c r="I979" s="14" t="s">
        <v>41</v>
      </c>
      <c r="J979" s="46" t="s">
        <v>50</v>
      </c>
      <c r="K979" s="8"/>
    </row>
    <row r="980" spans="1:12" x14ac:dyDescent="0.2">
      <c r="A980" s="59">
        <f t="shared" si="18"/>
        <v>972</v>
      </c>
      <c r="B980" s="11" t="s">
        <v>2733</v>
      </c>
      <c r="C980" s="11" t="s">
        <v>2101</v>
      </c>
      <c r="D980" s="11" t="s">
        <v>745</v>
      </c>
      <c r="E980" s="11" t="s">
        <v>2721</v>
      </c>
      <c r="F980" s="12" t="s">
        <v>414</v>
      </c>
      <c r="G980" s="13">
        <v>449</v>
      </c>
      <c r="H980" s="13">
        <v>875</v>
      </c>
      <c r="I980" s="14" t="s">
        <v>41</v>
      </c>
      <c r="J980" s="46" t="s">
        <v>50</v>
      </c>
    </row>
    <row r="981" spans="1:12" x14ac:dyDescent="0.2">
      <c r="A981" s="59">
        <f t="shared" si="18"/>
        <v>973</v>
      </c>
      <c r="B981" s="11" t="s">
        <v>2751</v>
      </c>
      <c r="C981" s="11" t="s">
        <v>2101</v>
      </c>
      <c r="D981" s="11" t="s">
        <v>745</v>
      </c>
      <c r="E981" s="11" t="s">
        <v>2735</v>
      </c>
      <c r="F981" s="12" t="s">
        <v>2752</v>
      </c>
      <c r="G981" s="13">
        <v>1972</v>
      </c>
      <c r="H981" s="13">
        <v>3981</v>
      </c>
      <c r="I981" s="14" t="s">
        <v>711</v>
      </c>
      <c r="J981" s="46" t="s">
        <v>50</v>
      </c>
      <c r="K981" s="8" t="s">
        <v>784</v>
      </c>
    </row>
    <row r="982" spans="1:12" x14ac:dyDescent="0.2">
      <c r="A982" s="59">
        <f t="shared" si="18"/>
        <v>974</v>
      </c>
      <c r="B982" s="11" t="s">
        <v>2753</v>
      </c>
      <c r="C982" s="11" t="s">
        <v>2101</v>
      </c>
      <c r="D982" s="11" t="s">
        <v>745</v>
      </c>
      <c r="E982" s="11" t="s">
        <v>2735</v>
      </c>
      <c r="F982" s="12" t="s">
        <v>788</v>
      </c>
      <c r="G982" s="13">
        <v>1310</v>
      </c>
      <c r="H982" s="13">
        <v>3190</v>
      </c>
      <c r="I982" s="14" t="s">
        <v>54</v>
      </c>
      <c r="J982" s="46" t="s">
        <v>50</v>
      </c>
    </row>
    <row r="983" spans="1:12" x14ac:dyDescent="0.2">
      <c r="A983" s="59">
        <f t="shared" si="18"/>
        <v>975</v>
      </c>
      <c r="B983" s="11" t="s">
        <v>2782</v>
      </c>
      <c r="C983" s="11" t="s">
        <v>2783</v>
      </c>
      <c r="D983" s="11" t="s">
        <v>745</v>
      </c>
      <c r="E983" s="11" t="s">
        <v>2763</v>
      </c>
      <c r="F983" s="12" t="s">
        <v>2731</v>
      </c>
      <c r="G983" s="13">
        <v>2253</v>
      </c>
      <c r="H983" s="13">
        <v>5616</v>
      </c>
      <c r="I983" s="14" t="s">
        <v>711</v>
      </c>
      <c r="J983" s="46" t="s">
        <v>50</v>
      </c>
    </row>
    <row r="984" spans="1:12" s="60" customFormat="1" x14ac:dyDescent="0.2">
      <c r="A984" s="122">
        <f t="shared" si="18"/>
        <v>976</v>
      </c>
      <c r="B984" s="41" t="s">
        <v>1978</v>
      </c>
      <c r="C984" s="40" t="s">
        <v>2101</v>
      </c>
      <c r="D984" s="41" t="s">
        <v>2124</v>
      </c>
      <c r="E984" s="67">
        <v>2007.04</v>
      </c>
      <c r="F984" s="102" t="s">
        <v>392</v>
      </c>
      <c r="G984" s="103">
        <v>1062</v>
      </c>
      <c r="H984" s="103">
        <v>1380</v>
      </c>
      <c r="I984" s="106" t="s">
        <v>2</v>
      </c>
      <c r="J984" s="125" t="s">
        <v>50</v>
      </c>
      <c r="K984" s="107"/>
      <c r="L984" s="3"/>
    </row>
    <row r="985" spans="1:12" s="60" customFormat="1" x14ac:dyDescent="0.2">
      <c r="A985" s="59">
        <f t="shared" si="18"/>
        <v>977</v>
      </c>
      <c r="B985" s="11" t="s">
        <v>1979</v>
      </c>
      <c r="C985" s="11" t="s">
        <v>2101</v>
      </c>
      <c r="D985" s="15" t="s">
        <v>2140</v>
      </c>
      <c r="E985" s="56">
        <v>2009.04</v>
      </c>
      <c r="F985" s="12" t="s">
        <v>460</v>
      </c>
      <c r="G985" s="13">
        <v>1918</v>
      </c>
      <c r="H985" s="13">
        <v>3655</v>
      </c>
      <c r="I985" s="46" t="s">
        <v>2</v>
      </c>
      <c r="J985" s="46" t="s">
        <v>50</v>
      </c>
      <c r="K985" s="8"/>
      <c r="L985" s="3"/>
    </row>
    <row r="986" spans="1:12" s="60" customFormat="1" x14ac:dyDescent="0.2">
      <c r="A986" s="59">
        <f t="shared" si="18"/>
        <v>978</v>
      </c>
      <c r="B986" s="11" t="s">
        <v>1980</v>
      </c>
      <c r="C986" s="11" t="s">
        <v>2101</v>
      </c>
      <c r="D986" s="15" t="s">
        <v>1981</v>
      </c>
      <c r="E986" s="56">
        <v>2010.09</v>
      </c>
      <c r="F986" s="12" t="s">
        <v>334</v>
      </c>
      <c r="G986" s="13">
        <v>1600</v>
      </c>
      <c r="H986" s="13">
        <v>2923</v>
      </c>
      <c r="I986" s="46" t="s">
        <v>4</v>
      </c>
      <c r="J986" s="46" t="s">
        <v>50</v>
      </c>
      <c r="K986" s="8"/>
      <c r="L986" s="3"/>
    </row>
    <row r="987" spans="1:12" s="60" customFormat="1" x14ac:dyDescent="0.2">
      <c r="A987" s="59">
        <f t="shared" si="18"/>
        <v>979</v>
      </c>
      <c r="B987" s="11" t="s">
        <v>65</v>
      </c>
      <c r="C987" s="11" t="s">
        <v>2101</v>
      </c>
      <c r="D987" s="15" t="s">
        <v>1981</v>
      </c>
      <c r="E987" s="56" t="s">
        <v>2152</v>
      </c>
      <c r="F987" s="12" t="s">
        <v>433</v>
      </c>
      <c r="G987" s="13">
        <v>192</v>
      </c>
      <c r="H987" s="13">
        <v>336</v>
      </c>
      <c r="I987" s="14" t="s">
        <v>2</v>
      </c>
      <c r="J987" s="46" t="s">
        <v>50</v>
      </c>
      <c r="K987" s="39"/>
      <c r="L987" s="3"/>
    </row>
    <row r="988" spans="1:12" s="60" customFormat="1" x14ac:dyDescent="0.2">
      <c r="A988" s="59">
        <f t="shared" si="18"/>
        <v>980</v>
      </c>
      <c r="B988" s="11" t="s">
        <v>1982</v>
      </c>
      <c r="C988" s="11" t="s">
        <v>2101</v>
      </c>
      <c r="D988" s="15" t="s">
        <v>1981</v>
      </c>
      <c r="E988" s="56">
        <v>2010.12</v>
      </c>
      <c r="F988" s="12" t="s">
        <v>438</v>
      </c>
      <c r="G988" s="13">
        <v>359</v>
      </c>
      <c r="H988" s="13">
        <v>432</v>
      </c>
      <c r="I988" s="58" t="s">
        <v>2135</v>
      </c>
      <c r="J988" s="58" t="s">
        <v>50</v>
      </c>
      <c r="K988" s="39"/>
      <c r="L988" s="3"/>
    </row>
    <row r="989" spans="1:12" s="60" customFormat="1" x14ac:dyDescent="0.2">
      <c r="A989" s="59">
        <f t="shared" si="18"/>
        <v>981</v>
      </c>
      <c r="B989" s="11" t="s">
        <v>1983</v>
      </c>
      <c r="C989" s="11" t="s">
        <v>2101</v>
      </c>
      <c r="D989" s="15" t="s">
        <v>1981</v>
      </c>
      <c r="E989" s="56">
        <v>2011.03</v>
      </c>
      <c r="F989" s="12" t="s">
        <v>433</v>
      </c>
      <c r="G989" s="13">
        <v>945</v>
      </c>
      <c r="H989" s="13">
        <v>1376</v>
      </c>
      <c r="I989" s="14" t="s">
        <v>2</v>
      </c>
      <c r="J989" s="46" t="s">
        <v>50</v>
      </c>
      <c r="K989" s="8"/>
      <c r="L989" s="3"/>
    </row>
    <row r="990" spans="1:12" s="60" customFormat="1" x14ac:dyDescent="0.2">
      <c r="A990" s="59">
        <f t="shared" si="18"/>
        <v>982</v>
      </c>
      <c r="B990" s="11" t="s">
        <v>1984</v>
      </c>
      <c r="C990" s="11" t="s">
        <v>2101</v>
      </c>
      <c r="D990" s="15" t="s">
        <v>1981</v>
      </c>
      <c r="E990" s="56">
        <v>2011.07</v>
      </c>
      <c r="F990" s="12" t="s">
        <v>378</v>
      </c>
      <c r="G990" s="13">
        <v>418</v>
      </c>
      <c r="H990" s="13">
        <v>649</v>
      </c>
      <c r="I990" s="14" t="s">
        <v>2135</v>
      </c>
      <c r="J990" s="46" t="s">
        <v>50</v>
      </c>
      <c r="K990" s="8"/>
      <c r="L990" s="3"/>
    </row>
    <row r="991" spans="1:12" s="60" customFormat="1" x14ac:dyDescent="0.2">
      <c r="A991" s="59">
        <f t="shared" si="18"/>
        <v>983</v>
      </c>
      <c r="B991" s="11" t="s">
        <v>2167</v>
      </c>
      <c r="C991" s="11" t="s">
        <v>2101</v>
      </c>
      <c r="D991" s="15" t="s">
        <v>1981</v>
      </c>
      <c r="E991" s="56">
        <v>2011.09</v>
      </c>
      <c r="F991" s="12" t="s">
        <v>383</v>
      </c>
      <c r="G991" s="13">
        <v>1194</v>
      </c>
      <c r="H991" s="13">
        <v>1937</v>
      </c>
      <c r="I991" s="14" t="s">
        <v>2135</v>
      </c>
      <c r="J991" s="46" t="s">
        <v>50</v>
      </c>
      <c r="K991" s="8"/>
      <c r="L991" s="3"/>
    </row>
    <row r="992" spans="1:12" s="60" customFormat="1" x14ac:dyDescent="0.2">
      <c r="A992" s="59">
        <f t="shared" si="18"/>
        <v>984</v>
      </c>
      <c r="B992" s="11" t="s">
        <v>44</v>
      </c>
      <c r="C992" s="11" t="s">
        <v>2101</v>
      </c>
      <c r="D992" s="15" t="s">
        <v>1981</v>
      </c>
      <c r="E992" s="56">
        <v>2011.12</v>
      </c>
      <c r="F992" s="12" t="s">
        <v>129</v>
      </c>
      <c r="G992" s="13">
        <v>384</v>
      </c>
      <c r="H992" s="13">
        <v>842</v>
      </c>
      <c r="I992" s="46" t="s">
        <v>4</v>
      </c>
      <c r="J992" s="46" t="s">
        <v>50</v>
      </c>
      <c r="K992" s="8"/>
      <c r="L992" s="3"/>
    </row>
    <row r="993" spans="1:12" s="60" customFormat="1" x14ac:dyDescent="0.2">
      <c r="A993" s="59">
        <f t="shared" si="18"/>
        <v>985</v>
      </c>
      <c r="B993" s="11" t="s">
        <v>1985</v>
      </c>
      <c r="C993" s="11" t="s">
        <v>2101</v>
      </c>
      <c r="D993" s="15" t="s">
        <v>1981</v>
      </c>
      <c r="E993" s="55">
        <v>2012.06</v>
      </c>
      <c r="F993" s="12" t="s">
        <v>138</v>
      </c>
      <c r="G993" s="13">
        <v>775</v>
      </c>
      <c r="H993" s="13">
        <v>1647</v>
      </c>
      <c r="I993" s="14" t="s">
        <v>863</v>
      </c>
      <c r="J993" s="46" t="s">
        <v>50</v>
      </c>
      <c r="K993" s="8"/>
      <c r="L993" s="3"/>
    </row>
    <row r="994" spans="1:12" s="60" customFormat="1" x14ac:dyDescent="0.2">
      <c r="A994" s="59">
        <f t="shared" si="18"/>
        <v>986</v>
      </c>
      <c r="B994" s="11" t="s">
        <v>1986</v>
      </c>
      <c r="C994" s="11" t="s">
        <v>2101</v>
      </c>
      <c r="D994" s="15" t="s">
        <v>1981</v>
      </c>
      <c r="E994" s="55">
        <v>2012.08</v>
      </c>
      <c r="F994" s="12" t="s">
        <v>352</v>
      </c>
      <c r="G994" s="13">
        <v>2828</v>
      </c>
      <c r="H994" s="13">
        <v>6965</v>
      </c>
      <c r="I994" s="14" t="s">
        <v>863</v>
      </c>
      <c r="J994" s="46" t="s">
        <v>50</v>
      </c>
      <c r="K994" s="8"/>
      <c r="L994" s="3"/>
    </row>
    <row r="995" spans="1:12" s="60" customFormat="1" x14ac:dyDescent="0.2">
      <c r="A995" s="59">
        <f t="shared" si="18"/>
        <v>987</v>
      </c>
      <c r="B995" s="15" t="s">
        <v>1987</v>
      </c>
      <c r="C995" s="11" t="s">
        <v>2101</v>
      </c>
      <c r="D995" s="15" t="s">
        <v>1981</v>
      </c>
      <c r="E995" s="55">
        <v>2013.02</v>
      </c>
      <c r="F995" s="12" t="s">
        <v>370</v>
      </c>
      <c r="G995" s="13">
        <v>1197</v>
      </c>
      <c r="H995" s="13">
        <v>2423</v>
      </c>
      <c r="I995" s="14" t="s">
        <v>2137</v>
      </c>
      <c r="J995" s="46" t="s">
        <v>50</v>
      </c>
      <c r="K995" s="8"/>
      <c r="L995" s="3"/>
    </row>
    <row r="996" spans="1:12" s="60" customFormat="1" x14ac:dyDescent="0.2">
      <c r="A996" s="59">
        <f t="shared" si="18"/>
        <v>988</v>
      </c>
      <c r="B996" s="15" t="s">
        <v>1988</v>
      </c>
      <c r="C996" s="15" t="s">
        <v>2101</v>
      </c>
      <c r="D996" s="15" t="s">
        <v>1981</v>
      </c>
      <c r="E996" s="55">
        <v>2013.09</v>
      </c>
      <c r="F996" s="12" t="s">
        <v>345</v>
      </c>
      <c r="G996" s="13">
        <v>431</v>
      </c>
      <c r="H996" s="13">
        <v>978</v>
      </c>
      <c r="I996" s="14" t="s">
        <v>2212</v>
      </c>
      <c r="J996" s="46" t="s">
        <v>50</v>
      </c>
      <c r="K996" s="8"/>
      <c r="L996" s="3"/>
    </row>
    <row r="997" spans="1:12" s="60" customFormat="1" x14ac:dyDescent="0.2">
      <c r="A997" s="59">
        <f t="shared" si="18"/>
        <v>989</v>
      </c>
      <c r="B997" s="15" t="s">
        <v>1989</v>
      </c>
      <c r="C997" s="15" t="s">
        <v>2101</v>
      </c>
      <c r="D997" s="15" t="s">
        <v>1981</v>
      </c>
      <c r="E997" s="55">
        <v>2013.09</v>
      </c>
      <c r="F997" s="12" t="s">
        <v>245</v>
      </c>
      <c r="G997" s="13">
        <v>795</v>
      </c>
      <c r="H997" s="13">
        <v>1798</v>
      </c>
      <c r="I997" s="14" t="s">
        <v>2230</v>
      </c>
      <c r="J997" s="46" t="s">
        <v>50</v>
      </c>
      <c r="K997" s="8"/>
      <c r="L997" s="3"/>
    </row>
    <row r="998" spans="1:12" s="60" customFormat="1" x14ac:dyDescent="0.2">
      <c r="A998" s="59">
        <f t="shared" si="18"/>
        <v>990</v>
      </c>
      <c r="B998" s="15" t="s">
        <v>1991</v>
      </c>
      <c r="C998" s="15" t="s">
        <v>2101</v>
      </c>
      <c r="D998" s="15" t="s">
        <v>1981</v>
      </c>
      <c r="E998" s="55">
        <v>2013.09</v>
      </c>
      <c r="F998" s="12" t="s">
        <v>346</v>
      </c>
      <c r="G998" s="13">
        <v>3874</v>
      </c>
      <c r="H998" s="13">
        <v>6835</v>
      </c>
      <c r="I998" s="14" t="s">
        <v>2205</v>
      </c>
      <c r="J998" s="46" t="s">
        <v>50</v>
      </c>
      <c r="K998" s="8"/>
      <c r="L998" s="3"/>
    </row>
    <row r="999" spans="1:12" s="60" customFormat="1" x14ac:dyDescent="0.2">
      <c r="A999" s="59">
        <f t="shared" si="18"/>
        <v>991</v>
      </c>
      <c r="B999" s="15" t="s">
        <v>1992</v>
      </c>
      <c r="C999" s="11" t="s">
        <v>2101</v>
      </c>
      <c r="D999" s="15" t="s">
        <v>1981</v>
      </c>
      <c r="E999" s="56">
        <v>2014.03</v>
      </c>
      <c r="F999" s="42" t="s">
        <v>499</v>
      </c>
      <c r="G999" s="43">
        <v>743</v>
      </c>
      <c r="H999" s="13">
        <v>1550</v>
      </c>
      <c r="I999" s="14" t="s">
        <v>2135</v>
      </c>
      <c r="J999" s="46" t="s">
        <v>50</v>
      </c>
      <c r="K999" s="9"/>
      <c r="L999" s="3"/>
    </row>
    <row r="1000" spans="1:12" s="60" customFormat="1" x14ac:dyDescent="0.2">
      <c r="A1000" s="59">
        <f t="shared" si="18"/>
        <v>992</v>
      </c>
      <c r="B1000" s="15" t="s">
        <v>1993</v>
      </c>
      <c r="C1000" s="15" t="s">
        <v>2101</v>
      </c>
      <c r="D1000" s="15" t="s">
        <v>1981</v>
      </c>
      <c r="E1000" s="56">
        <v>2014.04</v>
      </c>
      <c r="F1000" s="42" t="s">
        <v>231</v>
      </c>
      <c r="G1000" s="43">
        <v>2043</v>
      </c>
      <c r="H1000" s="13">
        <v>2043</v>
      </c>
      <c r="I1000" s="14" t="s">
        <v>2</v>
      </c>
      <c r="J1000" s="46" t="s">
        <v>50</v>
      </c>
      <c r="K1000" s="9"/>
      <c r="L1000" s="3"/>
    </row>
    <row r="1001" spans="1:12" s="60" customFormat="1" x14ac:dyDescent="0.2">
      <c r="A1001" s="59">
        <f t="shared" si="18"/>
        <v>993</v>
      </c>
      <c r="B1001" s="11" t="s">
        <v>1995</v>
      </c>
      <c r="C1001" s="11" t="s">
        <v>2101</v>
      </c>
      <c r="D1001" s="15" t="s">
        <v>1981</v>
      </c>
      <c r="E1001" s="56">
        <v>2014.07</v>
      </c>
      <c r="F1001" s="12" t="s">
        <v>330</v>
      </c>
      <c r="G1001" s="13">
        <v>333</v>
      </c>
      <c r="H1001" s="13">
        <v>432</v>
      </c>
      <c r="I1001" s="14" t="s">
        <v>2174</v>
      </c>
      <c r="J1001" s="46" t="s">
        <v>50</v>
      </c>
      <c r="K1001" s="8" t="s">
        <v>2188</v>
      </c>
      <c r="L1001" s="3"/>
    </row>
    <row r="1002" spans="1:12" s="60" customFormat="1" x14ac:dyDescent="0.2">
      <c r="A1002" s="59">
        <f t="shared" si="18"/>
        <v>994</v>
      </c>
      <c r="B1002" s="11" t="s">
        <v>1996</v>
      </c>
      <c r="C1002" s="11" t="s">
        <v>2101</v>
      </c>
      <c r="D1002" s="15" t="s">
        <v>1981</v>
      </c>
      <c r="E1002" s="56">
        <v>2014.07</v>
      </c>
      <c r="F1002" s="12" t="s">
        <v>331</v>
      </c>
      <c r="G1002" s="13">
        <v>516</v>
      </c>
      <c r="H1002" s="13">
        <v>1126</v>
      </c>
      <c r="I1002" s="14" t="s">
        <v>2205</v>
      </c>
      <c r="J1002" s="46" t="s">
        <v>50</v>
      </c>
      <c r="K1002" s="8"/>
      <c r="L1002" s="3"/>
    </row>
    <row r="1003" spans="1:12" s="60" customFormat="1" x14ac:dyDescent="0.2">
      <c r="A1003" s="59">
        <f t="shared" si="18"/>
        <v>995</v>
      </c>
      <c r="B1003" s="11" t="s">
        <v>1997</v>
      </c>
      <c r="C1003" s="11" t="s">
        <v>2101</v>
      </c>
      <c r="D1003" s="15" t="s">
        <v>1981</v>
      </c>
      <c r="E1003" s="56">
        <v>2014.09</v>
      </c>
      <c r="F1003" s="12" t="s">
        <v>221</v>
      </c>
      <c r="G1003" s="13">
        <v>360</v>
      </c>
      <c r="H1003" s="13">
        <v>774</v>
      </c>
      <c r="I1003" s="14" t="s">
        <v>2135</v>
      </c>
      <c r="J1003" s="46" t="s">
        <v>50</v>
      </c>
      <c r="K1003" s="8"/>
      <c r="L1003" s="3"/>
    </row>
    <row r="1004" spans="1:12" x14ac:dyDescent="0.2">
      <c r="A1004" s="59">
        <f t="shared" si="18"/>
        <v>996</v>
      </c>
      <c r="B1004" s="15" t="s">
        <v>1999</v>
      </c>
      <c r="C1004" s="15" t="s">
        <v>2101</v>
      </c>
      <c r="D1004" s="15" t="s">
        <v>1981</v>
      </c>
      <c r="E1004" s="56">
        <v>2015.07</v>
      </c>
      <c r="F1004" s="16" t="s">
        <v>270</v>
      </c>
      <c r="G1004" s="17">
        <v>1168</v>
      </c>
      <c r="H1004" s="17">
        <v>1228</v>
      </c>
      <c r="I1004" s="18" t="s">
        <v>2135</v>
      </c>
      <c r="J1004" s="52" t="s">
        <v>50</v>
      </c>
      <c r="K1004" s="10"/>
    </row>
    <row r="1005" spans="1:12" x14ac:dyDescent="0.2">
      <c r="A1005" s="59">
        <f t="shared" si="18"/>
        <v>997</v>
      </c>
      <c r="B1005" s="15" t="s">
        <v>2324</v>
      </c>
      <c r="C1005" s="15" t="s">
        <v>2101</v>
      </c>
      <c r="D1005" s="15" t="s">
        <v>1981</v>
      </c>
      <c r="E1005" s="56">
        <v>2015.08</v>
      </c>
      <c r="F1005" s="16" t="s">
        <v>285</v>
      </c>
      <c r="G1005" s="17">
        <v>561</v>
      </c>
      <c r="H1005" s="17">
        <v>841</v>
      </c>
      <c r="I1005" s="18" t="s">
        <v>2185</v>
      </c>
      <c r="J1005" s="52" t="s">
        <v>50</v>
      </c>
      <c r="K1005" s="10"/>
    </row>
    <row r="1006" spans="1:12" x14ac:dyDescent="0.2">
      <c r="A1006" s="59">
        <f t="shared" si="18"/>
        <v>998</v>
      </c>
      <c r="B1006" s="15" t="s">
        <v>2348</v>
      </c>
      <c r="C1006" s="15" t="s">
        <v>2101</v>
      </c>
      <c r="D1006" s="15" t="s">
        <v>1981</v>
      </c>
      <c r="E1006" s="56">
        <v>2015.11</v>
      </c>
      <c r="F1006" s="16" t="s">
        <v>147</v>
      </c>
      <c r="G1006" s="17">
        <v>669</v>
      </c>
      <c r="H1006" s="17">
        <v>1141</v>
      </c>
      <c r="I1006" s="18" t="s">
        <v>2174</v>
      </c>
      <c r="J1006" s="52" t="s">
        <v>50</v>
      </c>
      <c r="K1006" s="10"/>
    </row>
    <row r="1007" spans="1:12" x14ac:dyDescent="0.2">
      <c r="A1007" s="59">
        <f t="shared" si="18"/>
        <v>999</v>
      </c>
      <c r="B1007" s="15" t="s">
        <v>2001</v>
      </c>
      <c r="C1007" s="15" t="s">
        <v>2101</v>
      </c>
      <c r="D1007" s="15" t="s">
        <v>2124</v>
      </c>
      <c r="E1007" s="56">
        <v>2016.03</v>
      </c>
      <c r="F1007" s="16" t="s">
        <v>234</v>
      </c>
      <c r="G1007" s="17">
        <v>4183</v>
      </c>
      <c r="H1007" s="17">
        <v>10382</v>
      </c>
      <c r="I1007" s="18" t="s">
        <v>2205</v>
      </c>
      <c r="J1007" s="52" t="s">
        <v>50</v>
      </c>
      <c r="K1007" s="10"/>
    </row>
    <row r="1008" spans="1:12" x14ac:dyDescent="0.2">
      <c r="A1008" s="59">
        <f t="shared" si="18"/>
        <v>1000</v>
      </c>
      <c r="B1008" s="15" t="s">
        <v>2002</v>
      </c>
      <c r="C1008" s="15" t="s">
        <v>2101</v>
      </c>
      <c r="D1008" s="15" t="s">
        <v>1981</v>
      </c>
      <c r="E1008" s="56">
        <v>2016.05</v>
      </c>
      <c r="F1008" s="16" t="s">
        <v>147</v>
      </c>
      <c r="G1008" s="17">
        <v>1496</v>
      </c>
      <c r="H1008" s="17">
        <v>3711</v>
      </c>
      <c r="I1008" s="18" t="s">
        <v>4</v>
      </c>
      <c r="J1008" s="52" t="s">
        <v>50</v>
      </c>
      <c r="K1008" s="10"/>
    </row>
    <row r="1009" spans="1:12" x14ac:dyDescent="0.2">
      <c r="A1009" s="59">
        <f t="shared" si="18"/>
        <v>1001</v>
      </c>
      <c r="B1009" s="15" t="s">
        <v>2004</v>
      </c>
      <c r="C1009" s="15" t="s">
        <v>2101</v>
      </c>
      <c r="D1009" s="15" t="s">
        <v>1981</v>
      </c>
      <c r="E1009" s="56">
        <v>2016.07</v>
      </c>
      <c r="F1009" s="16" t="s">
        <v>213</v>
      </c>
      <c r="G1009" s="17">
        <v>874</v>
      </c>
      <c r="H1009" s="17">
        <v>1681</v>
      </c>
      <c r="I1009" s="18" t="s">
        <v>2213</v>
      </c>
      <c r="J1009" s="52" t="s">
        <v>50</v>
      </c>
      <c r="K1009" s="10"/>
    </row>
    <row r="1010" spans="1:12" x14ac:dyDescent="0.2">
      <c r="A1010" s="59">
        <f t="shared" si="18"/>
        <v>1002</v>
      </c>
      <c r="B1010" s="15" t="s">
        <v>2005</v>
      </c>
      <c r="C1010" s="15" t="s">
        <v>2101</v>
      </c>
      <c r="D1010" s="15" t="s">
        <v>1981</v>
      </c>
      <c r="E1010" s="56">
        <v>2016.08</v>
      </c>
      <c r="F1010" s="16" t="s">
        <v>160</v>
      </c>
      <c r="G1010" s="17">
        <v>1053</v>
      </c>
      <c r="H1010" s="17">
        <v>2091</v>
      </c>
      <c r="I1010" s="18" t="s">
        <v>2137</v>
      </c>
      <c r="J1010" s="52" t="s">
        <v>50</v>
      </c>
      <c r="K1010" s="9"/>
    </row>
    <row r="1011" spans="1:12" x14ac:dyDescent="0.2">
      <c r="A1011" s="59">
        <f t="shared" si="18"/>
        <v>1003</v>
      </c>
      <c r="B1011" s="15" t="s">
        <v>2006</v>
      </c>
      <c r="C1011" s="15" t="s">
        <v>2101</v>
      </c>
      <c r="D1011" s="15" t="s">
        <v>1981</v>
      </c>
      <c r="E1011" s="56" t="s">
        <v>900</v>
      </c>
      <c r="F1011" s="16" t="s">
        <v>187</v>
      </c>
      <c r="G1011" s="17">
        <v>899</v>
      </c>
      <c r="H1011" s="17">
        <v>1724</v>
      </c>
      <c r="I1011" s="18" t="s">
        <v>40</v>
      </c>
      <c r="J1011" s="52" t="s">
        <v>50</v>
      </c>
      <c r="K1011" s="10"/>
    </row>
    <row r="1012" spans="1:12" x14ac:dyDescent="0.2">
      <c r="A1012" s="59">
        <f t="shared" si="18"/>
        <v>1004</v>
      </c>
      <c r="B1012" s="15" t="s">
        <v>2007</v>
      </c>
      <c r="C1012" s="15" t="s">
        <v>2101</v>
      </c>
      <c r="D1012" s="15" t="s">
        <v>1981</v>
      </c>
      <c r="E1012" s="56">
        <v>2016.12</v>
      </c>
      <c r="F1012" s="16" t="s">
        <v>132</v>
      </c>
      <c r="G1012" s="17">
        <v>2105</v>
      </c>
      <c r="H1012" s="17">
        <v>5035</v>
      </c>
      <c r="I1012" s="18" t="s">
        <v>40</v>
      </c>
      <c r="J1012" s="22" t="s">
        <v>50</v>
      </c>
      <c r="K1012" s="10"/>
    </row>
    <row r="1013" spans="1:12" x14ac:dyDescent="0.2">
      <c r="A1013" s="59">
        <f t="shared" si="18"/>
        <v>1005</v>
      </c>
      <c r="B1013" s="15" t="s">
        <v>1368</v>
      </c>
      <c r="C1013" s="15" t="s">
        <v>2101</v>
      </c>
      <c r="D1013" s="15" t="s">
        <v>2124</v>
      </c>
      <c r="E1013" s="56">
        <v>2017.02</v>
      </c>
      <c r="F1013" s="16" t="s">
        <v>140</v>
      </c>
      <c r="G1013" s="23">
        <v>2067</v>
      </c>
      <c r="H1013" s="17">
        <v>3497</v>
      </c>
      <c r="I1013" s="18" t="s">
        <v>4</v>
      </c>
      <c r="J1013" s="22" t="s">
        <v>2195</v>
      </c>
      <c r="K1013" s="10"/>
    </row>
    <row r="1014" spans="1:12" x14ac:dyDescent="0.2">
      <c r="A1014" s="59">
        <f t="shared" si="18"/>
        <v>1006</v>
      </c>
      <c r="B1014" s="15" t="s">
        <v>2008</v>
      </c>
      <c r="C1014" s="15" t="s">
        <v>2101</v>
      </c>
      <c r="D1014" s="15" t="s">
        <v>1981</v>
      </c>
      <c r="E1014" s="56">
        <v>2017.02</v>
      </c>
      <c r="F1014" s="16" t="s">
        <v>127</v>
      </c>
      <c r="G1014" s="20">
        <v>1208</v>
      </c>
      <c r="H1014" s="17">
        <v>2910</v>
      </c>
      <c r="I1014" s="18" t="s">
        <v>40</v>
      </c>
      <c r="J1014" s="22" t="s">
        <v>50</v>
      </c>
      <c r="K1014" s="10"/>
    </row>
    <row r="1015" spans="1:12" x14ac:dyDescent="0.2">
      <c r="A1015" s="59">
        <f t="shared" si="18"/>
        <v>1007</v>
      </c>
      <c r="B1015" s="25" t="s">
        <v>2436</v>
      </c>
      <c r="C1015" s="25" t="s">
        <v>2101</v>
      </c>
      <c r="D1015" s="15" t="s">
        <v>1981</v>
      </c>
      <c r="E1015" s="56">
        <v>2017.04</v>
      </c>
      <c r="F1015" s="16" t="s">
        <v>147</v>
      </c>
      <c r="G1015" s="17">
        <v>2307</v>
      </c>
      <c r="H1015" s="17">
        <v>4485</v>
      </c>
      <c r="I1015" s="18" t="s">
        <v>2194</v>
      </c>
      <c r="J1015" s="22" t="s">
        <v>50</v>
      </c>
      <c r="K1015" s="10"/>
    </row>
    <row r="1016" spans="1:12" x14ac:dyDescent="0.2">
      <c r="A1016" s="59">
        <f t="shared" si="18"/>
        <v>1008</v>
      </c>
      <c r="B1016" s="15" t="s">
        <v>2009</v>
      </c>
      <c r="C1016" s="25" t="s">
        <v>2101</v>
      </c>
      <c r="D1016" s="15" t="s">
        <v>1981</v>
      </c>
      <c r="E1016" s="56">
        <v>2017.05</v>
      </c>
      <c r="F1016" s="16" t="s">
        <v>106</v>
      </c>
      <c r="G1016" s="17">
        <v>2191</v>
      </c>
      <c r="H1016" s="17">
        <v>4156</v>
      </c>
      <c r="I1016" s="18" t="s">
        <v>2135</v>
      </c>
      <c r="J1016" s="22" t="s">
        <v>50</v>
      </c>
      <c r="K1016" s="10"/>
    </row>
    <row r="1017" spans="1:12" x14ac:dyDescent="0.2">
      <c r="A1017" s="59">
        <f t="shared" si="18"/>
        <v>1009</v>
      </c>
      <c r="B1017" s="25" t="s">
        <v>2010</v>
      </c>
      <c r="C1017" s="25" t="s">
        <v>2101</v>
      </c>
      <c r="D1017" s="15" t="s">
        <v>1981</v>
      </c>
      <c r="E1017" s="56">
        <v>2017.06</v>
      </c>
      <c r="F1017" s="16" t="s">
        <v>88</v>
      </c>
      <c r="G1017" s="17">
        <v>2680</v>
      </c>
      <c r="H1017" s="17">
        <v>5541</v>
      </c>
      <c r="I1017" s="18" t="s">
        <v>40</v>
      </c>
      <c r="J1017" s="52" t="s">
        <v>50</v>
      </c>
      <c r="K1017" s="10"/>
    </row>
    <row r="1018" spans="1:12" x14ac:dyDescent="0.2">
      <c r="A1018" s="59">
        <f t="shared" si="18"/>
        <v>1010</v>
      </c>
      <c r="B1018" s="25" t="s">
        <v>1370</v>
      </c>
      <c r="C1018" s="15" t="s">
        <v>2101</v>
      </c>
      <c r="D1018" s="15" t="s">
        <v>2090</v>
      </c>
      <c r="E1018" s="56">
        <v>2017.11</v>
      </c>
      <c r="F1018" s="16" t="s">
        <v>296</v>
      </c>
      <c r="G1018" s="17">
        <v>363</v>
      </c>
      <c r="H1018" s="17">
        <v>835</v>
      </c>
      <c r="I1018" s="18" t="s">
        <v>4</v>
      </c>
      <c r="J1018" s="52" t="s">
        <v>50</v>
      </c>
      <c r="K1018" s="10"/>
    </row>
    <row r="1019" spans="1:12" x14ac:dyDescent="0.2">
      <c r="A1019" s="59">
        <f t="shared" si="18"/>
        <v>1011</v>
      </c>
      <c r="B1019" s="25" t="s">
        <v>2013</v>
      </c>
      <c r="C1019" s="25" t="s">
        <v>2101</v>
      </c>
      <c r="D1019" s="15" t="s">
        <v>1981</v>
      </c>
      <c r="E1019" s="56">
        <v>2017.11</v>
      </c>
      <c r="F1019" s="16" t="s">
        <v>379</v>
      </c>
      <c r="G1019" s="17">
        <v>1953</v>
      </c>
      <c r="H1019" s="17">
        <v>2007</v>
      </c>
      <c r="I1019" s="18" t="s">
        <v>4</v>
      </c>
      <c r="J1019" s="52" t="s">
        <v>50</v>
      </c>
      <c r="K1019" s="10" t="s">
        <v>2188</v>
      </c>
    </row>
    <row r="1020" spans="1:12" x14ac:dyDescent="0.2">
      <c r="A1020" s="59">
        <f t="shared" si="18"/>
        <v>1012</v>
      </c>
      <c r="B1020" s="15" t="s">
        <v>2520</v>
      </c>
      <c r="C1020" s="15" t="s">
        <v>2101</v>
      </c>
      <c r="D1020" s="15" t="s">
        <v>2090</v>
      </c>
      <c r="E1020" s="56">
        <v>2018.05</v>
      </c>
      <c r="F1020" s="16" t="s">
        <v>2521</v>
      </c>
      <c r="G1020" s="17">
        <v>1356</v>
      </c>
      <c r="H1020" s="17">
        <v>2755</v>
      </c>
      <c r="I1020" s="18" t="s">
        <v>2</v>
      </c>
      <c r="J1020" s="52" t="s">
        <v>2103</v>
      </c>
      <c r="K1020" s="10"/>
    </row>
    <row r="1021" spans="1:12" x14ac:dyDescent="0.2">
      <c r="A1021" s="59">
        <f t="shared" si="18"/>
        <v>1013</v>
      </c>
      <c r="B1021" s="25" t="s">
        <v>2014</v>
      </c>
      <c r="C1021" s="15" t="s">
        <v>2101</v>
      </c>
      <c r="D1021" s="15" t="s">
        <v>1981</v>
      </c>
      <c r="E1021" s="56">
        <v>2018.05</v>
      </c>
      <c r="F1021" s="16" t="s">
        <v>79</v>
      </c>
      <c r="G1021" s="17">
        <v>1006</v>
      </c>
      <c r="H1021" s="17">
        <v>2349</v>
      </c>
      <c r="I1021" s="18" t="s">
        <v>4</v>
      </c>
      <c r="J1021" s="52" t="s">
        <v>2494</v>
      </c>
      <c r="K1021" s="10"/>
    </row>
    <row r="1022" spans="1:12" x14ac:dyDescent="0.2">
      <c r="A1022" s="59">
        <f t="shared" si="18"/>
        <v>1014</v>
      </c>
      <c r="B1022" s="15" t="s">
        <v>2016</v>
      </c>
      <c r="C1022" s="15" t="s">
        <v>2101</v>
      </c>
      <c r="D1022" s="15" t="s">
        <v>1981</v>
      </c>
      <c r="E1022" s="56">
        <v>2019.03</v>
      </c>
      <c r="F1022" s="35" t="s">
        <v>604</v>
      </c>
      <c r="G1022" s="17">
        <v>625</v>
      </c>
      <c r="H1022" s="17">
        <v>1269</v>
      </c>
      <c r="I1022" s="50" t="s">
        <v>2205</v>
      </c>
      <c r="J1022" s="37" t="s">
        <v>33</v>
      </c>
    </row>
    <row r="1023" spans="1:12" x14ac:dyDescent="0.2">
      <c r="A1023" s="59">
        <f t="shared" si="18"/>
        <v>1015</v>
      </c>
      <c r="B1023" s="15" t="s">
        <v>2017</v>
      </c>
      <c r="C1023" s="15" t="s">
        <v>2101</v>
      </c>
      <c r="D1023" s="15" t="s">
        <v>1981</v>
      </c>
      <c r="E1023" s="56">
        <v>2019.04</v>
      </c>
      <c r="F1023" s="35" t="s">
        <v>620</v>
      </c>
      <c r="G1023" s="17">
        <v>865</v>
      </c>
      <c r="H1023" s="17">
        <v>1787</v>
      </c>
      <c r="I1023" s="37" t="s">
        <v>41</v>
      </c>
      <c r="J1023" s="37" t="s">
        <v>50</v>
      </c>
      <c r="K1023" s="8" t="s">
        <v>2633</v>
      </c>
    </row>
    <row r="1024" spans="1:12" s="60" customFormat="1" x14ac:dyDescent="0.2">
      <c r="A1024" s="59">
        <f t="shared" si="18"/>
        <v>1016</v>
      </c>
      <c r="B1024" s="15" t="s">
        <v>2018</v>
      </c>
      <c r="C1024" s="15" t="s">
        <v>2101</v>
      </c>
      <c r="D1024" s="15" t="s">
        <v>1981</v>
      </c>
      <c r="E1024" s="56">
        <v>2019.04</v>
      </c>
      <c r="F1024" s="35" t="s">
        <v>620</v>
      </c>
      <c r="G1024" s="17">
        <v>2116</v>
      </c>
      <c r="H1024" s="17">
        <v>4120</v>
      </c>
      <c r="I1024" s="37" t="s">
        <v>41</v>
      </c>
      <c r="J1024" s="37" t="s">
        <v>50</v>
      </c>
      <c r="K1024" s="8" t="s">
        <v>2216</v>
      </c>
      <c r="L1024" s="3"/>
    </row>
    <row r="1025" spans="1:12" s="60" customFormat="1" x14ac:dyDescent="0.2">
      <c r="A1025" s="59">
        <f t="shared" si="18"/>
        <v>1017</v>
      </c>
      <c r="B1025" s="15" t="s">
        <v>643</v>
      </c>
      <c r="C1025" s="15" t="s">
        <v>2101</v>
      </c>
      <c r="D1025" s="15" t="s">
        <v>1981</v>
      </c>
      <c r="E1025" s="56">
        <v>2019.06</v>
      </c>
      <c r="F1025" s="35" t="s">
        <v>637</v>
      </c>
      <c r="G1025" s="17">
        <v>1763</v>
      </c>
      <c r="H1025" s="17">
        <v>2797</v>
      </c>
      <c r="I1025" s="50" t="s">
        <v>2205</v>
      </c>
      <c r="J1025" s="37" t="s">
        <v>33</v>
      </c>
      <c r="K1025" s="8"/>
      <c r="L1025" s="3"/>
    </row>
    <row r="1026" spans="1:12" x14ac:dyDescent="0.2">
      <c r="A1026" s="59">
        <f t="shared" si="18"/>
        <v>1018</v>
      </c>
      <c r="B1026" s="15" t="s">
        <v>2019</v>
      </c>
      <c r="C1026" s="15" t="s">
        <v>2101</v>
      </c>
      <c r="D1026" s="15" t="s">
        <v>1981</v>
      </c>
      <c r="E1026" s="56">
        <v>2019.11</v>
      </c>
      <c r="F1026" s="35" t="s">
        <v>627</v>
      </c>
      <c r="G1026" s="17">
        <v>1682</v>
      </c>
      <c r="H1026" s="17">
        <v>3579</v>
      </c>
      <c r="I1026" s="37" t="s">
        <v>41</v>
      </c>
      <c r="J1026" s="37" t="s">
        <v>50</v>
      </c>
    </row>
    <row r="1027" spans="1:12" x14ac:dyDescent="0.2">
      <c r="A1027" s="59">
        <f t="shared" si="18"/>
        <v>1019</v>
      </c>
      <c r="B1027" s="11" t="s">
        <v>760</v>
      </c>
      <c r="C1027" s="11" t="s">
        <v>2101</v>
      </c>
      <c r="D1027" s="11" t="s">
        <v>1981</v>
      </c>
      <c r="E1027" s="55">
        <v>2020.06</v>
      </c>
      <c r="F1027" s="12" t="s">
        <v>761</v>
      </c>
      <c r="G1027" s="13">
        <v>1696</v>
      </c>
      <c r="H1027" s="13">
        <v>3150</v>
      </c>
      <c r="I1027" s="14" t="s">
        <v>41</v>
      </c>
      <c r="J1027" s="46" t="s">
        <v>50</v>
      </c>
      <c r="K1027" s="8" t="s">
        <v>2482</v>
      </c>
    </row>
    <row r="1028" spans="1:12" x14ac:dyDescent="0.2">
      <c r="A1028" s="59">
        <f t="shared" si="18"/>
        <v>1020</v>
      </c>
      <c r="B1028" s="11" t="s">
        <v>2020</v>
      </c>
      <c r="C1028" s="11" t="s">
        <v>2101</v>
      </c>
      <c r="D1028" s="11" t="s">
        <v>1981</v>
      </c>
      <c r="E1028" s="55">
        <v>2020.07</v>
      </c>
      <c r="F1028" s="12" t="s">
        <v>770</v>
      </c>
      <c r="G1028" s="13">
        <v>1364</v>
      </c>
      <c r="H1028" s="13">
        <v>1968</v>
      </c>
      <c r="I1028" s="14" t="s">
        <v>41</v>
      </c>
      <c r="J1028" s="46" t="s">
        <v>50</v>
      </c>
    </row>
    <row r="1029" spans="1:12" s="60" customFormat="1" x14ac:dyDescent="0.2">
      <c r="A1029" s="59">
        <f t="shared" si="18"/>
        <v>1021</v>
      </c>
      <c r="B1029" s="11" t="s">
        <v>2021</v>
      </c>
      <c r="C1029" s="11" t="s">
        <v>2101</v>
      </c>
      <c r="D1029" s="11" t="s">
        <v>1981</v>
      </c>
      <c r="E1029" s="55">
        <v>2020.07</v>
      </c>
      <c r="F1029" s="12" t="s">
        <v>610</v>
      </c>
      <c r="G1029" s="13">
        <v>1249</v>
      </c>
      <c r="H1029" s="13">
        <v>2313</v>
      </c>
      <c r="I1029" s="14" t="s">
        <v>41</v>
      </c>
      <c r="J1029" s="46" t="s">
        <v>50</v>
      </c>
      <c r="K1029" s="8"/>
      <c r="L1029" s="3"/>
    </row>
    <row r="1030" spans="1:12" s="60" customFormat="1" x14ac:dyDescent="0.2">
      <c r="A1030" s="59">
        <f t="shared" si="18"/>
        <v>1022</v>
      </c>
      <c r="B1030" s="11" t="s">
        <v>2673</v>
      </c>
      <c r="C1030" s="11" t="s">
        <v>2101</v>
      </c>
      <c r="D1030" s="11" t="s">
        <v>1981</v>
      </c>
      <c r="E1030" s="55">
        <v>2020.11</v>
      </c>
      <c r="F1030" s="12" t="s">
        <v>739</v>
      </c>
      <c r="G1030" s="13">
        <v>1062</v>
      </c>
      <c r="H1030" s="13">
        <v>2057</v>
      </c>
      <c r="I1030" s="14" t="s">
        <v>41</v>
      </c>
      <c r="J1030" s="46" t="s">
        <v>50</v>
      </c>
      <c r="K1030" s="8" t="s">
        <v>784</v>
      </c>
      <c r="L1030" s="3"/>
    </row>
    <row r="1031" spans="1:12" s="60" customFormat="1" x14ac:dyDescent="0.2">
      <c r="A1031" s="59">
        <f t="shared" si="18"/>
        <v>1023</v>
      </c>
      <c r="B1031" s="11" t="s">
        <v>2089</v>
      </c>
      <c r="C1031" s="11" t="s">
        <v>2101</v>
      </c>
      <c r="D1031" s="11" t="s">
        <v>2090</v>
      </c>
      <c r="E1031" s="11" t="s">
        <v>2080</v>
      </c>
      <c r="F1031" s="12" t="s">
        <v>104</v>
      </c>
      <c r="G1031" s="13">
        <v>1769</v>
      </c>
      <c r="H1031" s="13">
        <v>3574</v>
      </c>
      <c r="I1031" s="14" t="s">
        <v>41</v>
      </c>
      <c r="J1031" s="46" t="s">
        <v>50</v>
      </c>
      <c r="K1031" s="8" t="s">
        <v>783</v>
      </c>
      <c r="L1031" s="3"/>
    </row>
    <row r="1032" spans="1:12" x14ac:dyDescent="0.2">
      <c r="A1032" s="59">
        <f t="shared" si="18"/>
        <v>1024</v>
      </c>
      <c r="B1032" s="11" t="s">
        <v>2754</v>
      </c>
      <c r="C1032" s="11" t="s">
        <v>2101</v>
      </c>
      <c r="D1032" s="11" t="s">
        <v>1981</v>
      </c>
      <c r="E1032" s="11" t="s">
        <v>2735</v>
      </c>
      <c r="F1032" s="12" t="s">
        <v>468</v>
      </c>
      <c r="G1032" s="13">
        <v>163</v>
      </c>
      <c r="H1032" s="13">
        <v>367</v>
      </c>
      <c r="I1032" s="14" t="s">
        <v>54</v>
      </c>
      <c r="J1032" s="46" t="s">
        <v>611</v>
      </c>
      <c r="K1032" s="8" t="s">
        <v>783</v>
      </c>
    </row>
    <row r="1033" spans="1:12" s="60" customFormat="1" x14ac:dyDescent="0.2">
      <c r="A1033" s="59">
        <f t="shared" si="18"/>
        <v>1025</v>
      </c>
      <c r="B1033" s="11" t="s">
        <v>1893</v>
      </c>
      <c r="C1033" s="11" t="s">
        <v>2101</v>
      </c>
      <c r="D1033" s="11" t="s">
        <v>21</v>
      </c>
      <c r="E1033" s="55">
        <v>2002.12</v>
      </c>
      <c r="F1033" s="12" t="s">
        <v>114</v>
      </c>
      <c r="G1033" s="13">
        <v>2997</v>
      </c>
      <c r="H1033" s="13">
        <v>4105</v>
      </c>
      <c r="I1033" s="46" t="s">
        <v>2</v>
      </c>
      <c r="J1033" s="46" t="s">
        <v>50</v>
      </c>
      <c r="K1033" s="8"/>
      <c r="L1033" s="3"/>
    </row>
    <row r="1034" spans="1:12" s="60" customFormat="1" x14ac:dyDescent="0.2">
      <c r="A1034" s="59">
        <f t="shared" si="18"/>
        <v>1026</v>
      </c>
      <c r="B1034" s="11" t="s">
        <v>1894</v>
      </c>
      <c r="C1034" s="11" t="s">
        <v>2101</v>
      </c>
      <c r="D1034" s="11" t="s">
        <v>21</v>
      </c>
      <c r="E1034" s="55">
        <v>2003.04</v>
      </c>
      <c r="F1034" s="12" t="s">
        <v>80</v>
      </c>
      <c r="G1034" s="13">
        <v>3375</v>
      </c>
      <c r="H1034" s="13">
        <v>3526</v>
      </c>
      <c r="I1034" s="46" t="s">
        <v>2</v>
      </c>
      <c r="J1034" s="46" t="s">
        <v>50</v>
      </c>
      <c r="K1034" s="8"/>
      <c r="L1034" s="3"/>
    </row>
    <row r="1035" spans="1:12" s="60" customFormat="1" x14ac:dyDescent="0.2">
      <c r="A1035" s="59">
        <f t="shared" si="18"/>
        <v>1027</v>
      </c>
      <c r="B1035" s="11" t="s">
        <v>1895</v>
      </c>
      <c r="C1035" s="11" t="s">
        <v>2101</v>
      </c>
      <c r="D1035" s="11" t="s">
        <v>21</v>
      </c>
      <c r="E1035" s="55">
        <v>2004.04</v>
      </c>
      <c r="F1035" s="12" t="s">
        <v>80</v>
      </c>
      <c r="G1035" s="13">
        <v>1219</v>
      </c>
      <c r="H1035" s="13">
        <v>447</v>
      </c>
      <c r="I1035" s="14" t="s">
        <v>2</v>
      </c>
      <c r="J1035" s="46" t="s">
        <v>50</v>
      </c>
      <c r="K1035" s="8"/>
      <c r="L1035" s="3"/>
    </row>
    <row r="1036" spans="1:12" s="60" customFormat="1" x14ac:dyDescent="0.2">
      <c r="A1036" s="59">
        <f t="shared" ref="A1036:A1099" si="19">ROW()-8</f>
        <v>1028</v>
      </c>
      <c r="B1036" s="11" t="s">
        <v>1896</v>
      </c>
      <c r="C1036" s="11" t="s">
        <v>2101</v>
      </c>
      <c r="D1036" s="11" t="s">
        <v>21</v>
      </c>
      <c r="E1036" s="55">
        <v>2005.03</v>
      </c>
      <c r="F1036" s="12" t="s">
        <v>481</v>
      </c>
      <c r="G1036" s="13">
        <v>2954</v>
      </c>
      <c r="H1036" s="13">
        <v>4100</v>
      </c>
      <c r="I1036" s="46" t="s">
        <v>2</v>
      </c>
      <c r="J1036" s="46" t="s">
        <v>50</v>
      </c>
      <c r="K1036" s="8"/>
      <c r="L1036" s="3"/>
    </row>
    <row r="1037" spans="1:12" s="60" customFormat="1" x14ac:dyDescent="0.2">
      <c r="A1037" s="59">
        <f t="shared" si="19"/>
        <v>1029</v>
      </c>
      <c r="B1037" s="11" t="s">
        <v>1897</v>
      </c>
      <c r="C1037" s="11" t="s">
        <v>2101</v>
      </c>
      <c r="D1037" s="11" t="s">
        <v>21</v>
      </c>
      <c r="E1037" s="55">
        <v>2005.09</v>
      </c>
      <c r="F1037" s="12" t="s">
        <v>80</v>
      </c>
      <c r="G1037" s="13">
        <v>6941</v>
      </c>
      <c r="H1037" s="13">
        <v>10070</v>
      </c>
      <c r="I1037" s="14" t="s">
        <v>2</v>
      </c>
      <c r="J1037" s="46" t="s">
        <v>50</v>
      </c>
      <c r="K1037" s="8"/>
      <c r="L1037" s="3"/>
    </row>
    <row r="1038" spans="1:12" s="60" customFormat="1" x14ac:dyDescent="0.2">
      <c r="A1038" s="59">
        <f t="shared" si="19"/>
        <v>1030</v>
      </c>
      <c r="B1038" s="11" t="s">
        <v>6</v>
      </c>
      <c r="C1038" s="11" t="s">
        <v>2101</v>
      </c>
      <c r="D1038" s="11" t="s">
        <v>21</v>
      </c>
      <c r="E1038" s="55">
        <v>2006.04</v>
      </c>
      <c r="F1038" s="12" t="s">
        <v>483</v>
      </c>
      <c r="G1038" s="13">
        <v>396</v>
      </c>
      <c r="H1038" s="13">
        <v>434</v>
      </c>
      <c r="I1038" s="14" t="s">
        <v>2</v>
      </c>
      <c r="J1038" s="46" t="s">
        <v>50</v>
      </c>
      <c r="K1038" s="8"/>
      <c r="L1038" s="3"/>
    </row>
    <row r="1039" spans="1:12" s="60" customFormat="1" x14ac:dyDescent="0.2">
      <c r="A1039" s="59">
        <f t="shared" si="19"/>
        <v>1031</v>
      </c>
      <c r="B1039" s="11" t="s">
        <v>8</v>
      </c>
      <c r="C1039" s="11" t="s">
        <v>2101</v>
      </c>
      <c r="D1039" s="11" t="s">
        <v>21</v>
      </c>
      <c r="E1039" s="55">
        <v>2006.04</v>
      </c>
      <c r="F1039" s="12" t="s">
        <v>129</v>
      </c>
      <c r="G1039" s="13">
        <v>1360</v>
      </c>
      <c r="H1039" s="13">
        <v>2601</v>
      </c>
      <c r="I1039" s="14" t="s">
        <v>2</v>
      </c>
      <c r="J1039" s="46" t="s">
        <v>50</v>
      </c>
      <c r="K1039" s="8"/>
      <c r="L1039" s="3"/>
    </row>
    <row r="1040" spans="1:12" s="60" customFormat="1" x14ac:dyDescent="0.2">
      <c r="A1040" s="59">
        <f t="shared" si="19"/>
        <v>1032</v>
      </c>
      <c r="B1040" s="11" t="s">
        <v>7</v>
      </c>
      <c r="C1040" s="11" t="s">
        <v>2101</v>
      </c>
      <c r="D1040" s="11" t="s">
        <v>21</v>
      </c>
      <c r="E1040" s="55">
        <v>2006.07</v>
      </c>
      <c r="F1040" s="12" t="s">
        <v>485</v>
      </c>
      <c r="G1040" s="13">
        <v>2660</v>
      </c>
      <c r="H1040" s="13">
        <v>3164</v>
      </c>
      <c r="I1040" s="14" t="s">
        <v>2</v>
      </c>
      <c r="J1040" s="46" t="s">
        <v>50</v>
      </c>
      <c r="K1040" s="8"/>
      <c r="L1040" s="3"/>
    </row>
    <row r="1041" spans="1:12" s="60" customFormat="1" x14ac:dyDescent="0.2">
      <c r="A1041" s="59">
        <f t="shared" si="19"/>
        <v>1033</v>
      </c>
      <c r="B1041" s="11" t="s">
        <v>1898</v>
      </c>
      <c r="C1041" s="11" t="s">
        <v>2101</v>
      </c>
      <c r="D1041" s="11" t="s">
        <v>21</v>
      </c>
      <c r="E1041" s="55">
        <v>2006.09</v>
      </c>
      <c r="F1041" s="12" t="s">
        <v>80</v>
      </c>
      <c r="G1041" s="13">
        <v>5766</v>
      </c>
      <c r="H1041" s="13">
        <v>12129</v>
      </c>
      <c r="I1041" s="14" t="s">
        <v>2</v>
      </c>
      <c r="J1041" s="46" t="s">
        <v>50</v>
      </c>
      <c r="K1041" s="8"/>
      <c r="L1041" s="3"/>
    </row>
    <row r="1042" spans="1:12" s="60" customFormat="1" x14ac:dyDescent="0.2">
      <c r="A1042" s="59">
        <f t="shared" si="19"/>
        <v>1034</v>
      </c>
      <c r="B1042" s="11" t="s">
        <v>1899</v>
      </c>
      <c r="C1042" s="11" t="s">
        <v>2101</v>
      </c>
      <c r="D1042" s="11" t="s">
        <v>21</v>
      </c>
      <c r="E1042" s="55">
        <v>2006.09</v>
      </c>
      <c r="F1042" s="12" t="s">
        <v>80</v>
      </c>
      <c r="G1042" s="13">
        <v>971</v>
      </c>
      <c r="H1042" s="13">
        <v>889</v>
      </c>
      <c r="I1042" s="14" t="s">
        <v>2</v>
      </c>
      <c r="J1042" s="46" t="s">
        <v>50</v>
      </c>
      <c r="K1042" s="8"/>
      <c r="L1042" s="3"/>
    </row>
    <row r="1043" spans="1:12" x14ac:dyDescent="0.2">
      <c r="A1043" s="59">
        <f t="shared" si="19"/>
        <v>1035</v>
      </c>
      <c r="B1043" s="15" t="s">
        <v>1900</v>
      </c>
      <c r="C1043" s="11" t="s">
        <v>2101</v>
      </c>
      <c r="D1043" s="15" t="s">
        <v>21</v>
      </c>
      <c r="E1043" s="56">
        <v>2007.06</v>
      </c>
      <c r="F1043" s="16" t="s">
        <v>483</v>
      </c>
      <c r="G1043" s="17">
        <v>3275</v>
      </c>
      <c r="H1043" s="17">
        <v>3872</v>
      </c>
      <c r="I1043" s="52" t="s">
        <v>2</v>
      </c>
      <c r="J1043" s="46" t="s">
        <v>50</v>
      </c>
      <c r="K1043" s="10"/>
    </row>
    <row r="1044" spans="1:12" x14ac:dyDescent="0.2">
      <c r="A1044" s="59">
        <f t="shared" si="19"/>
        <v>1036</v>
      </c>
      <c r="B1044" s="15" t="s">
        <v>9</v>
      </c>
      <c r="C1044" s="11" t="s">
        <v>2101</v>
      </c>
      <c r="D1044" s="15" t="s">
        <v>21</v>
      </c>
      <c r="E1044" s="56">
        <v>2007.07</v>
      </c>
      <c r="F1044" s="16" t="s">
        <v>342</v>
      </c>
      <c r="G1044" s="17">
        <v>3753</v>
      </c>
      <c r="H1044" s="17">
        <v>4225</v>
      </c>
      <c r="I1044" s="52" t="s">
        <v>2</v>
      </c>
      <c r="J1044" s="52" t="s">
        <v>50</v>
      </c>
      <c r="K1044" s="10"/>
      <c r="L1044" s="60"/>
    </row>
    <row r="1045" spans="1:12" x14ac:dyDescent="0.2">
      <c r="A1045" s="59">
        <f t="shared" si="19"/>
        <v>1037</v>
      </c>
      <c r="B1045" s="11" t="s">
        <v>1901</v>
      </c>
      <c r="C1045" s="11" t="s">
        <v>2101</v>
      </c>
      <c r="D1045" s="15" t="s">
        <v>21</v>
      </c>
      <c r="E1045" s="56">
        <v>2008.05</v>
      </c>
      <c r="F1045" s="16" t="s">
        <v>454</v>
      </c>
      <c r="G1045" s="17">
        <v>1626</v>
      </c>
      <c r="H1045" s="17">
        <v>2925</v>
      </c>
      <c r="I1045" s="52" t="s">
        <v>2</v>
      </c>
      <c r="J1045" s="52" t="s">
        <v>50</v>
      </c>
      <c r="L1045" s="60"/>
    </row>
    <row r="1046" spans="1:12" x14ac:dyDescent="0.2">
      <c r="A1046" s="59">
        <f t="shared" si="19"/>
        <v>1038</v>
      </c>
      <c r="B1046" s="11" t="s">
        <v>1902</v>
      </c>
      <c r="C1046" s="11" t="s">
        <v>2101</v>
      </c>
      <c r="D1046" s="15" t="s">
        <v>21</v>
      </c>
      <c r="E1046" s="56">
        <v>2008.07</v>
      </c>
      <c r="F1046" s="12" t="s">
        <v>455</v>
      </c>
      <c r="G1046" s="13">
        <v>1257</v>
      </c>
      <c r="H1046" s="13">
        <v>2339</v>
      </c>
      <c r="I1046" s="14" t="s">
        <v>41</v>
      </c>
      <c r="J1046" s="46" t="s">
        <v>50</v>
      </c>
    </row>
    <row r="1047" spans="1:12" x14ac:dyDescent="0.2">
      <c r="A1047" s="59">
        <f t="shared" si="19"/>
        <v>1039</v>
      </c>
      <c r="B1047" s="11" t="s">
        <v>1903</v>
      </c>
      <c r="C1047" s="11" t="s">
        <v>2101</v>
      </c>
      <c r="D1047" s="15" t="s">
        <v>2134</v>
      </c>
      <c r="E1047" s="56">
        <v>2008.07</v>
      </c>
      <c r="F1047" s="16" t="s">
        <v>456</v>
      </c>
      <c r="G1047" s="17">
        <v>1342</v>
      </c>
      <c r="H1047" s="17">
        <v>2356</v>
      </c>
      <c r="I1047" s="18" t="s">
        <v>2135</v>
      </c>
      <c r="J1047" s="52" t="s">
        <v>50</v>
      </c>
    </row>
    <row r="1048" spans="1:12" x14ac:dyDescent="0.2">
      <c r="A1048" s="59">
        <f t="shared" si="19"/>
        <v>1040</v>
      </c>
      <c r="B1048" s="11" t="s">
        <v>1904</v>
      </c>
      <c r="C1048" s="11" t="s">
        <v>2101</v>
      </c>
      <c r="D1048" s="15" t="s">
        <v>21</v>
      </c>
      <c r="E1048" s="56">
        <v>2008.08</v>
      </c>
      <c r="F1048" s="16" t="s">
        <v>101</v>
      </c>
      <c r="G1048" s="17">
        <v>3721</v>
      </c>
      <c r="H1048" s="17">
        <v>5865</v>
      </c>
      <c r="I1048" s="52" t="s">
        <v>2135</v>
      </c>
      <c r="J1048" s="52" t="s">
        <v>50</v>
      </c>
    </row>
    <row r="1049" spans="1:12" x14ac:dyDescent="0.2">
      <c r="A1049" s="59">
        <f t="shared" si="19"/>
        <v>1041</v>
      </c>
      <c r="B1049" s="11" t="s">
        <v>1905</v>
      </c>
      <c r="C1049" s="11" t="s">
        <v>2101</v>
      </c>
      <c r="D1049" s="15" t="s">
        <v>21</v>
      </c>
      <c r="E1049" s="55">
        <v>2009.03</v>
      </c>
      <c r="F1049" s="12" t="s">
        <v>459</v>
      </c>
      <c r="G1049" s="13">
        <v>2488</v>
      </c>
      <c r="H1049" s="13">
        <v>5193</v>
      </c>
      <c r="I1049" s="46" t="s">
        <v>2</v>
      </c>
      <c r="J1049" s="46" t="s">
        <v>50</v>
      </c>
    </row>
    <row r="1050" spans="1:12" x14ac:dyDescent="0.2">
      <c r="A1050" s="59">
        <f t="shared" si="19"/>
        <v>1042</v>
      </c>
      <c r="B1050" s="11" t="s">
        <v>1340</v>
      </c>
      <c r="C1050" s="11" t="s">
        <v>2101</v>
      </c>
      <c r="D1050" s="15" t="s">
        <v>2138</v>
      </c>
      <c r="E1050" s="55">
        <v>2009.04</v>
      </c>
      <c r="F1050" s="12" t="s">
        <v>460</v>
      </c>
      <c r="G1050" s="13">
        <v>5459</v>
      </c>
      <c r="H1050" s="13">
        <v>9511</v>
      </c>
      <c r="I1050" s="46" t="s">
        <v>2</v>
      </c>
      <c r="J1050" s="46" t="s">
        <v>50</v>
      </c>
    </row>
    <row r="1051" spans="1:12" x14ac:dyDescent="0.2">
      <c r="A1051" s="59">
        <f t="shared" si="19"/>
        <v>1043</v>
      </c>
      <c r="B1051" s="11" t="s">
        <v>1341</v>
      </c>
      <c r="C1051" s="11" t="s">
        <v>2101</v>
      </c>
      <c r="D1051" s="15" t="s">
        <v>2110</v>
      </c>
      <c r="E1051" s="56">
        <v>2009.04</v>
      </c>
      <c r="F1051" s="12" t="s">
        <v>461</v>
      </c>
      <c r="G1051" s="13">
        <v>2630</v>
      </c>
      <c r="H1051" s="13">
        <v>6602</v>
      </c>
      <c r="I1051" s="46" t="s">
        <v>2</v>
      </c>
      <c r="J1051" s="46" t="s">
        <v>50</v>
      </c>
    </row>
    <row r="1052" spans="1:12" x14ac:dyDescent="0.2">
      <c r="A1052" s="59">
        <f t="shared" si="19"/>
        <v>1044</v>
      </c>
      <c r="B1052" s="11" t="s">
        <v>1906</v>
      </c>
      <c r="C1052" s="11" t="s">
        <v>2101</v>
      </c>
      <c r="D1052" s="15" t="s">
        <v>2139</v>
      </c>
      <c r="E1052" s="55">
        <v>2009.04</v>
      </c>
      <c r="F1052" s="12" t="s">
        <v>460</v>
      </c>
      <c r="G1052" s="13">
        <v>16260</v>
      </c>
      <c r="H1052" s="13">
        <v>31067</v>
      </c>
      <c r="I1052" s="46" t="s">
        <v>2</v>
      </c>
      <c r="J1052" s="46" t="s">
        <v>50</v>
      </c>
    </row>
    <row r="1053" spans="1:12" x14ac:dyDescent="0.2">
      <c r="A1053" s="59">
        <f t="shared" si="19"/>
        <v>1045</v>
      </c>
      <c r="B1053" s="11" t="s">
        <v>1907</v>
      </c>
      <c r="C1053" s="11" t="s">
        <v>2101</v>
      </c>
      <c r="D1053" s="15" t="s">
        <v>2139</v>
      </c>
      <c r="E1053" s="56">
        <v>2009.04</v>
      </c>
      <c r="F1053" s="12" t="s">
        <v>461</v>
      </c>
      <c r="G1053" s="13">
        <v>8989</v>
      </c>
      <c r="H1053" s="13">
        <v>17618</v>
      </c>
      <c r="I1053" s="46" t="s">
        <v>2</v>
      </c>
      <c r="J1053" s="46" t="s">
        <v>50</v>
      </c>
    </row>
    <row r="1054" spans="1:12" s="60" customFormat="1" x14ac:dyDescent="0.2">
      <c r="A1054" s="59">
        <f t="shared" si="19"/>
        <v>1046</v>
      </c>
      <c r="B1054" s="11" t="s">
        <v>1908</v>
      </c>
      <c r="C1054" s="11" t="s">
        <v>2101</v>
      </c>
      <c r="D1054" s="15" t="s">
        <v>2139</v>
      </c>
      <c r="E1054" s="56">
        <v>2009.07</v>
      </c>
      <c r="F1054" s="12" t="s">
        <v>361</v>
      </c>
      <c r="G1054" s="13">
        <v>2698</v>
      </c>
      <c r="H1054" s="13">
        <v>6252</v>
      </c>
      <c r="I1054" s="46" t="s">
        <v>4</v>
      </c>
      <c r="J1054" s="46" t="s">
        <v>50</v>
      </c>
      <c r="K1054" s="8"/>
      <c r="L1054" s="3"/>
    </row>
    <row r="1055" spans="1:12" s="60" customFormat="1" x14ac:dyDescent="0.2">
      <c r="A1055" s="59">
        <f t="shared" si="19"/>
        <v>1047</v>
      </c>
      <c r="B1055" s="11" t="s">
        <v>1909</v>
      </c>
      <c r="C1055" s="11" t="s">
        <v>2101</v>
      </c>
      <c r="D1055" s="15" t="s">
        <v>21</v>
      </c>
      <c r="E1055" s="56">
        <v>2009.08</v>
      </c>
      <c r="F1055" s="12" t="s">
        <v>465</v>
      </c>
      <c r="G1055" s="13">
        <v>4718</v>
      </c>
      <c r="H1055" s="13">
        <v>10496</v>
      </c>
      <c r="I1055" s="18" t="s">
        <v>2</v>
      </c>
      <c r="J1055" s="46" t="s">
        <v>50</v>
      </c>
      <c r="K1055" s="8"/>
      <c r="L1055" s="3"/>
    </row>
    <row r="1056" spans="1:12" s="60" customFormat="1" x14ac:dyDescent="0.2">
      <c r="A1056" s="59">
        <f t="shared" si="19"/>
        <v>1048</v>
      </c>
      <c r="B1056" s="11" t="s">
        <v>1910</v>
      </c>
      <c r="C1056" s="11" t="s">
        <v>2101</v>
      </c>
      <c r="D1056" s="15" t="s">
        <v>21</v>
      </c>
      <c r="E1056" s="56">
        <v>2009.08</v>
      </c>
      <c r="F1056" s="12" t="s">
        <v>97</v>
      </c>
      <c r="G1056" s="13">
        <v>3761</v>
      </c>
      <c r="H1056" s="13">
        <v>10248</v>
      </c>
      <c r="I1056" s="46" t="s">
        <v>4</v>
      </c>
      <c r="J1056" s="46" t="s">
        <v>50</v>
      </c>
      <c r="K1056" s="8"/>
      <c r="L1056" s="3"/>
    </row>
    <row r="1057" spans="1:12" s="60" customFormat="1" x14ac:dyDescent="0.2">
      <c r="A1057" s="59">
        <f t="shared" si="19"/>
        <v>1049</v>
      </c>
      <c r="B1057" s="11" t="s">
        <v>1911</v>
      </c>
      <c r="C1057" s="11" t="s">
        <v>2101</v>
      </c>
      <c r="D1057" s="11" t="s">
        <v>2110</v>
      </c>
      <c r="E1057" s="55" t="s">
        <v>2142</v>
      </c>
      <c r="F1057" s="12" t="s">
        <v>467</v>
      </c>
      <c r="G1057" s="13">
        <v>21734</v>
      </c>
      <c r="H1057" s="13">
        <v>60066</v>
      </c>
      <c r="I1057" s="46" t="s">
        <v>4</v>
      </c>
      <c r="J1057" s="46" t="s">
        <v>50</v>
      </c>
      <c r="K1057" s="8" t="s">
        <v>2143</v>
      </c>
      <c r="L1057" s="3"/>
    </row>
    <row r="1058" spans="1:12" s="60" customFormat="1" x14ac:dyDescent="0.2">
      <c r="A1058" s="59">
        <f t="shared" si="19"/>
        <v>1050</v>
      </c>
      <c r="B1058" s="11" t="s">
        <v>1912</v>
      </c>
      <c r="C1058" s="11" t="s">
        <v>2101</v>
      </c>
      <c r="D1058" s="11" t="s">
        <v>21</v>
      </c>
      <c r="E1058" s="55">
        <v>2009.12</v>
      </c>
      <c r="F1058" s="12" t="s">
        <v>470</v>
      </c>
      <c r="G1058" s="13">
        <v>3625</v>
      </c>
      <c r="H1058" s="13">
        <v>10412</v>
      </c>
      <c r="I1058" s="18" t="s">
        <v>995</v>
      </c>
      <c r="J1058" s="46" t="s">
        <v>50</v>
      </c>
      <c r="K1058" s="8"/>
      <c r="L1058" s="3"/>
    </row>
    <row r="1059" spans="1:12" s="60" customFormat="1" x14ac:dyDescent="0.2">
      <c r="A1059" s="59">
        <f t="shared" si="19"/>
        <v>1051</v>
      </c>
      <c r="B1059" s="11" t="s">
        <v>1913</v>
      </c>
      <c r="C1059" s="11" t="s">
        <v>2101</v>
      </c>
      <c r="D1059" s="15" t="s">
        <v>2110</v>
      </c>
      <c r="E1059" s="56">
        <v>2010.04</v>
      </c>
      <c r="F1059" s="12" t="s">
        <v>341</v>
      </c>
      <c r="G1059" s="13">
        <v>6761</v>
      </c>
      <c r="H1059" s="13">
        <v>6743</v>
      </c>
      <c r="I1059" s="14" t="s">
        <v>2</v>
      </c>
      <c r="J1059" s="46" t="s">
        <v>50</v>
      </c>
      <c r="K1059" s="8"/>
      <c r="L1059" s="3"/>
    </row>
    <row r="1060" spans="1:12" s="60" customFormat="1" x14ac:dyDescent="0.2">
      <c r="A1060" s="59">
        <f t="shared" si="19"/>
        <v>1052</v>
      </c>
      <c r="B1060" s="11" t="s">
        <v>1914</v>
      </c>
      <c r="C1060" s="11" t="s">
        <v>2101</v>
      </c>
      <c r="D1060" s="11" t="s">
        <v>2110</v>
      </c>
      <c r="E1060" s="55">
        <v>2010.04</v>
      </c>
      <c r="F1060" s="12" t="s">
        <v>108</v>
      </c>
      <c r="G1060" s="13">
        <v>4490</v>
      </c>
      <c r="H1060" s="13">
        <v>3871</v>
      </c>
      <c r="I1060" s="18" t="s">
        <v>995</v>
      </c>
      <c r="J1060" s="46" t="s">
        <v>50</v>
      </c>
      <c r="K1060" s="8" t="s">
        <v>2143</v>
      </c>
      <c r="L1060" s="3"/>
    </row>
    <row r="1061" spans="1:12" s="60" customFormat="1" x14ac:dyDescent="0.2">
      <c r="A1061" s="59">
        <f t="shared" si="19"/>
        <v>1053</v>
      </c>
      <c r="B1061" s="11" t="s">
        <v>1915</v>
      </c>
      <c r="C1061" s="11" t="s">
        <v>2101</v>
      </c>
      <c r="D1061" s="11" t="s">
        <v>2110</v>
      </c>
      <c r="E1061" s="55">
        <v>2010.06</v>
      </c>
      <c r="F1061" s="12" t="s">
        <v>417</v>
      </c>
      <c r="G1061" s="13">
        <v>9931</v>
      </c>
      <c r="H1061" s="13">
        <v>15318</v>
      </c>
      <c r="I1061" s="14" t="s">
        <v>2</v>
      </c>
      <c r="J1061" s="46" t="s">
        <v>50</v>
      </c>
      <c r="K1061" s="8"/>
      <c r="L1061" s="3"/>
    </row>
    <row r="1062" spans="1:12" s="60" customFormat="1" x14ac:dyDescent="0.2">
      <c r="A1062" s="59">
        <f t="shared" si="19"/>
        <v>1054</v>
      </c>
      <c r="B1062" s="11" t="s">
        <v>1345</v>
      </c>
      <c r="C1062" s="11" t="s">
        <v>2101</v>
      </c>
      <c r="D1062" s="15" t="s">
        <v>2147</v>
      </c>
      <c r="E1062" s="56">
        <v>2010.09</v>
      </c>
      <c r="F1062" s="12" t="s">
        <v>428</v>
      </c>
      <c r="G1062" s="13">
        <v>26460</v>
      </c>
      <c r="H1062" s="13">
        <v>56412</v>
      </c>
      <c r="I1062" s="46" t="s">
        <v>4</v>
      </c>
      <c r="J1062" s="46" t="s">
        <v>50</v>
      </c>
      <c r="K1062" s="39"/>
      <c r="L1062" s="3"/>
    </row>
    <row r="1063" spans="1:12" s="60" customFormat="1" x14ac:dyDescent="0.2">
      <c r="A1063" s="59">
        <f t="shared" si="19"/>
        <v>1055</v>
      </c>
      <c r="B1063" s="11" t="s">
        <v>1916</v>
      </c>
      <c r="C1063" s="11" t="s">
        <v>2101</v>
      </c>
      <c r="D1063" s="15" t="s">
        <v>2110</v>
      </c>
      <c r="E1063" s="56">
        <v>2010.09</v>
      </c>
      <c r="F1063" s="12" t="s">
        <v>430</v>
      </c>
      <c r="G1063" s="13">
        <v>597</v>
      </c>
      <c r="H1063" s="13">
        <v>658</v>
      </c>
      <c r="I1063" s="58" t="s">
        <v>2</v>
      </c>
      <c r="J1063" s="58" t="s">
        <v>50</v>
      </c>
      <c r="K1063" s="39"/>
    </row>
    <row r="1064" spans="1:12" s="60" customFormat="1" x14ac:dyDescent="0.2">
      <c r="A1064" s="59">
        <f t="shared" si="19"/>
        <v>1056</v>
      </c>
      <c r="B1064" s="11" t="s">
        <v>2160</v>
      </c>
      <c r="C1064" s="11" t="s">
        <v>2101</v>
      </c>
      <c r="D1064" s="15" t="s">
        <v>2110</v>
      </c>
      <c r="E1064" s="56">
        <v>2011.08</v>
      </c>
      <c r="F1064" s="12" t="s">
        <v>381</v>
      </c>
      <c r="G1064" s="13">
        <v>14130</v>
      </c>
      <c r="H1064" s="13">
        <v>29563</v>
      </c>
      <c r="I1064" s="46" t="s">
        <v>4</v>
      </c>
      <c r="J1064" s="46" t="s">
        <v>50</v>
      </c>
      <c r="K1064" s="8"/>
    </row>
    <row r="1065" spans="1:12" s="60" customFormat="1" x14ac:dyDescent="0.2">
      <c r="A1065" s="59">
        <f t="shared" si="19"/>
        <v>1057</v>
      </c>
      <c r="B1065" s="11" t="s">
        <v>2178</v>
      </c>
      <c r="C1065" s="11" t="s">
        <v>2101</v>
      </c>
      <c r="D1065" s="15" t="s">
        <v>2179</v>
      </c>
      <c r="E1065" s="56">
        <v>2011.12</v>
      </c>
      <c r="F1065" s="12" t="s">
        <v>397</v>
      </c>
      <c r="G1065" s="13">
        <v>2695</v>
      </c>
      <c r="H1065" s="13">
        <v>2981</v>
      </c>
      <c r="I1065" s="46" t="s">
        <v>4</v>
      </c>
      <c r="J1065" s="46" t="s">
        <v>50</v>
      </c>
      <c r="K1065" s="8"/>
      <c r="L1065" s="3"/>
    </row>
    <row r="1066" spans="1:12" s="60" customFormat="1" x14ac:dyDescent="0.2">
      <c r="A1066" s="59">
        <f t="shared" si="19"/>
        <v>1058</v>
      </c>
      <c r="B1066" s="11" t="s">
        <v>1917</v>
      </c>
      <c r="C1066" s="11" t="s">
        <v>2101</v>
      </c>
      <c r="D1066" s="15" t="s">
        <v>2110</v>
      </c>
      <c r="E1066" s="56">
        <v>2012.01</v>
      </c>
      <c r="F1066" s="12" t="s">
        <v>398</v>
      </c>
      <c r="G1066" s="13">
        <v>18116</v>
      </c>
      <c r="H1066" s="13">
        <v>30477</v>
      </c>
      <c r="I1066" s="46" t="s">
        <v>4</v>
      </c>
      <c r="J1066" s="46" t="s">
        <v>50</v>
      </c>
      <c r="K1066" s="8"/>
      <c r="L1066" s="3"/>
    </row>
    <row r="1067" spans="1:12" s="60" customFormat="1" x14ac:dyDescent="0.2">
      <c r="A1067" s="59">
        <f t="shared" si="19"/>
        <v>1059</v>
      </c>
      <c r="B1067" s="11" t="s">
        <v>1918</v>
      </c>
      <c r="C1067" s="11" t="s">
        <v>2101</v>
      </c>
      <c r="D1067" s="15" t="s">
        <v>2110</v>
      </c>
      <c r="E1067" s="56">
        <v>2012.02</v>
      </c>
      <c r="F1067" s="12" t="s">
        <v>496</v>
      </c>
      <c r="G1067" s="13">
        <v>13055</v>
      </c>
      <c r="H1067" s="13">
        <v>19716</v>
      </c>
      <c r="I1067" s="14" t="s">
        <v>2183</v>
      </c>
      <c r="J1067" s="46" t="s">
        <v>50</v>
      </c>
      <c r="K1067" s="8"/>
      <c r="L1067" s="3"/>
    </row>
    <row r="1068" spans="1:12" s="60" customFormat="1" x14ac:dyDescent="0.2">
      <c r="A1068" s="59">
        <f t="shared" si="19"/>
        <v>1060</v>
      </c>
      <c r="B1068" s="11" t="s">
        <v>1919</v>
      </c>
      <c r="C1068" s="11" t="s">
        <v>2101</v>
      </c>
      <c r="D1068" s="15" t="s">
        <v>2110</v>
      </c>
      <c r="E1068" s="56">
        <v>2012.02</v>
      </c>
      <c r="F1068" s="12" t="s">
        <v>401</v>
      </c>
      <c r="G1068" s="13">
        <v>12475</v>
      </c>
      <c r="H1068" s="13">
        <v>20037</v>
      </c>
      <c r="I1068" s="14" t="s">
        <v>2135</v>
      </c>
      <c r="J1068" s="46" t="s">
        <v>50</v>
      </c>
      <c r="K1068" s="8"/>
      <c r="L1068" s="71"/>
    </row>
    <row r="1069" spans="1:12" s="60" customFormat="1" x14ac:dyDescent="0.2">
      <c r="A1069" s="59">
        <f t="shared" si="19"/>
        <v>1061</v>
      </c>
      <c r="B1069" s="11" t="s">
        <v>1920</v>
      </c>
      <c r="C1069" s="11" t="s">
        <v>2101</v>
      </c>
      <c r="D1069" s="15" t="s">
        <v>2110</v>
      </c>
      <c r="E1069" s="55">
        <v>2012.05</v>
      </c>
      <c r="F1069" s="12" t="s">
        <v>410</v>
      </c>
      <c r="G1069" s="13">
        <v>7627</v>
      </c>
      <c r="H1069" s="13">
        <v>15293</v>
      </c>
      <c r="I1069" s="14" t="s">
        <v>863</v>
      </c>
      <c r="J1069" s="46" t="s">
        <v>50</v>
      </c>
      <c r="K1069" s="8"/>
      <c r="L1069" s="71"/>
    </row>
    <row r="1070" spans="1:12" s="60" customFormat="1" x14ac:dyDescent="0.2">
      <c r="A1070" s="59">
        <f t="shared" si="19"/>
        <v>1062</v>
      </c>
      <c r="B1070" s="11" t="s">
        <v>2190</v>
      </c>
      <c r="C1070" s="11" t="s">
        <v>2101</v>
      </c>
      <c r="D1070" s="15" t="s">
        <v>2110</v>
      </c>
      <c r="E1070" s="55">
        <v>2012.06</v>
      </c>
      <c r="F1070" s="12" t="s">
        <v>296</v>
      </c>
      <c r="G1070" s="13">
        <v>22931</v>
      </c>
      <c r="H1070" s="13">
        <v>33394</v>
      </c>
      <c r="I1070" s="14" t="s">
        <v>2</v>
      </c>
      <c r="J1070" s="46" t="s">
        <v>50</v>
      </c>
      <c r="K1070" s="8"/>
      <c r="L1070" s="71"/>
    </row>
    <row r="1071" spans="1:12" s="60" customFormat="1" x14ac:dyDescent="0.2">
      <c r="A1071" s="59">
        <f t="shared" si="19"/>
        <v>1063</v>
      </c>
      <c r="B1071" s="11" t="s">
        <v>1921</v>
      </c>
      <c r="C1071" s="11" t="s">
        <v>2101</v>
      </c>
      <c r="D1071" s="15" t="s">
        <v>2138</v>
      </c>
      <c r="E1071" s="55">
        <v>2012.06</v>
      </c>
      <c r="F1071" s="12" t="s">
        <v>296</v>
      </c>
      <c r="G1071" s="13">
        <v>760</v>
      </c>
      <c r="H1071" s="13">
        <v>1084</v>
      </c>
      <c r="I1071" s="14" t="s">
        <v>2</v>
      </c>
      <c r="J1071" s="46" t="s">
        <v>50</v>
      </c>
      <c r="K1071" s="8"/>
      <c r="L1071" s="71"/>
    </row>
    <row r="1072" spans="1:12" s="60" customFormat="1" x14ac:dyDescent="0.2">
      <c r="A1072" s="59">
        <f t="shared" si="19"/>
        <v>1064</v>
      </c>
      <c r="B1072" s="15" t="s">
        <v>1922</v>
      </c>
      <c r="C1072" s="11" t="s">
        <v>2101</v>
      </c>
      <c r="D1072" s="15" t="s">
        <v>2110</v>
      </c>
      <c r="E1072" s="55">
        <v>2013.01</v>
      </c>
      <c r="F1072" s="12" t="s">
        <v>367</v>
      </c>
      <c r="G1072" s="13">
        <v>1328</v>
      </c>
      <c r="H1072" s="13">
        <v>2180</v>
      </c>
      <c r="I1072" s="14" t="s">
        <v>2135</v>
      </c>
      <c r="J1072" s="46" t="s">
        <v>50</v>
      </c>
      <c r="K1072" s="8"/>
      <c r="L1072" s="71"/>
    </row>
    <row r="1073" spans="1:12" s="60" customFormat="1" x14ac:dyDescent="0.2">
      <c r="A1073" s="59">
        <f t="shared" si="19"/>
        <v>1065</v>
      </c>
      <c r="B1073" s="15" t="s">
        <v>1923</v>
      </c>
      <c r="C1073" s="15" t="s">
        <v>2101</v>
      </c>
      <c r="D1073" s="15" t="s">
        <v>2110</v>
      </c>
      <c r="E1073" s="55">
        <v>2013.07</v>
      </c>
      <c r="F1073" s="12" t="s">
        <v>296</v>
      </c>
      <c r="G1073" s="13">
        <v>26526</v>
      </c>
      <c r="H1073" s="13">
        <v>56146</v>
      </c>
      <c r="I1073" s="14" t="s">
        <v>2205</v>
      </c>
      <c r="J1073" s="46" t="s">
        <v>50</v>
      </c>
      <c r="K1073" s="8"/>
      <c r="L1073" s="71"/>
    </row>
    <row r="1074" spans="1:12" x14ac:dyDescent="0.2">
      <c r="A1074" s="59">
        <f t="shared" si="19"/>
        <v>1066</v>
      </c>
      <c r="B1074" s="15" t="s">
        <v>1924</v>
      </c>
      <c r="C1074" s="15" t="s">
        <v>2101</v>
      </c>
      <c r="D1074" s="15" t="s">
        <v>2110</v>
      </c>
      <c r="E1074" s="55">
        <v>2013.08</v>
      </c>
      <c r="F1074" s="12" t="s">
        <v>498</v>
      </c>
      <c r="G1074" s="13">
        <v>8850</v>
      </c>
      <c r="H1074" s="13">
        <v>13468</v>
      </c>
      <c r="I1074" s="14" t="s">
        <v>2135</v>
      </c>
      <c r="J1074" s="46" t="s">
        <v>50</v>
      </c>
      <c r="L1074" s="71"/>
    </row>
    <row r="1075" spans="1:12" x14ac:dyDescent="0.2">
      <c r="A1075" s="59">
        <f t="shared" si="19"/>
        <v>1067</v>
      </c>
      <c r="B1075" s="15" t="s">
        <v>1925</v>
      </c>
      <c r="C1075" s="15" t="s">
        <v>2101</v>
      </c>
      <c r="D1075" s="15" t="s">
        <v>2110</v>
      </c>
      <c r="E1075" s="55">
        <v>2013.09</v>
      </c>
      <c r="F1075" s="12" t="s">
        <v>261</v>
      </c>
      <c r="G1075" s="13">
        <v>21848</v>
      </c>
      <c r="H1075" s="13">
        <v>52791</v>
      </c>
      <c r="I1075" s="14" t="s">
        <v>2227</v>
      </c>
      <c r="J1075" s="46" t="s">
        <v>50</v>
      </c>
      <c r="L1075" s="71"/>
    </row>
    <row r="1076" spans="1:12" x14ac:dyDescent="0.2">
      <c r="A1076" s="59">
        <f t="shared" si="19"/>
        <v>1068</v>
      </c>
      <c r="B1076" s="15" t="s">
        <v>1926</v>
      </c>
      <c r="C1076" s="11" t="s">
        <v>2101</v>
      </c>
      <c r="D1076" s="15" t="s">
        <v>2110</v>
      </c>
      <c r="E1076" s="56">
        <v>2014.01</v>
      </c>
      <c r="F1076" s="42" t="s">
        <v>309</v>
      </c>
      <c r="G1076" s="43">
        <v>8728</v>
      </c>
      <c r="H1076" s="13">
        <v>14712</v>
      </c>
      <c r="I1076" s="14" t="s">
        <v>2205</v>
      </c>
      <c r="J1076" s="46" t="s">
        <v>50</v>
      </c>
      <c r="K1076" s="9"/>
      <c r="L1076" s="60"/>
    </row>
    <row r="1077" spans="1:12" x14ac:dyDescent="0.2">
      <c r="A1077" s="59">
        <f t="shared" si="19"/>
        <v>1069</v>
      </c>
      <c r="B1077" s="15" t="s">
        <v>1927</v>
      </c>
      <c r="C1077" s="11" t="s">
        <v>2101</v>
      </c>
      <c r="D1077" s="15" t="s">
        <v>2110</v>
      </c>
      <c r="E1077" s="56">
        <v>2014.03</v>
      </c>
      <c r="F1077" s="42" t="s">
        <v>318</v>
      </c>
      <c r="G1077" s="43">
        <v>6305</v>
      </c>
      <c r="H1077" s="13">
        <v>12550</v>
      </c>
      <c r="I1077" s="14" t="s">
        <v>2205</v>
      </c>
      <c r="J1077" s="46" t="s">
        <v>50</v>
      </c>
      <c r="K1077" s="9"/>
      <c r="L1077" s="60"/>
    </row>
    <row r="1078" spans="1:12" x14ac:dyDescent="0.2">
      <c r="A1078" s="59">
        <f t="shared" si="19"/>
        <v>1070</v>
      </c>
      <c r="B1078" s="15" t="s">
        <v>1928</v>
      </c>
      <c r="C1078" s="15" t="s">
        <v>2101</v>
      </c>
      <c r="D1078" s="15" t="s">
        <v>2110</v>
      </c>
      <c r="E1078" s="56">
        <v>2014.05</v>
      </c>
      <c r="F1078" s="42" t="s">
        <v>324</v>
      </c>
      <c r="G1078" s="43">
        <v>14721</v>
      </c>
      <c r="H1078" s="13">
        <v>46379</v>
      </c>
      <c r="I1078" s="14" t="s">
        <v>2</v>
      </c>
      <c r="J1078" s="46" t="s">
        <v>50</v>
      </c>
      <c r="K1078" s="8" t="s">
        <v>2265</v>
      </c>
      <c r="L1078" s="60"/>
    </row>
    <row r="1079" spans="1:12" x14ac:dyDescent="0.2">
      <c r="A1079" s="59">
        <f t="shared" si="19"/>
        <v>1071</v>
      </c>
      <c r="B1079" s="11" t="s">
        <v>1929</v>
      </c>
      <c r="C1079" s="11" t="s">
        <v>2101</v>
      </c>
      <c r="D1079" s="11" t="s">
        <v>2110</v>
      </c>
      <c r="E1079" s="56">
        <v>2014.07</v>
      </c>
      <c r="F1079" s="12" t="s">
        <v>333</v>
      </c>
      <c r="G1079" s="13">
        <v>10514</v>
      </c>
      <c r="H1079" s="13">
        <v>20350</v>
      </c>
      <c r="I1079" s="14" t="s">
        <v>2137</v>
      </c>
      <c r="J1079" s="46" t="s">
        <v>50</v>
      </c>
      <c r="L1079" s="60"/>
    </row>
    <row r="1080" spans="1:12" s="60" customFormat="1" x14ac:dyDescent="0.2">
      <c r="A1080" s="59">
        <f t="shared" si="19"/>
        <v>1072</v>
      </c>
      <c r="B1080" s="11" t="s">
        <v>1930</v>
      </c>
      <c r="C1080" s="11" t="s">
        <v>2101</v>
      </c>
      <c r="D1080" s="11" t="s">
        <v>2273</v>
      </c>
      <c r="E1080" s="56">
        <v>2014.07</v>
      </c>
      <c r="F1080" s="12" t="s">
        <v>333</v>
      </c>
      <c r="G1080" s="13">
        <v>6262</v>
      </c>
      <c r="H1080" s="13">
        <v>11582</v>
      </c>
      <c r="I1080" s="14" t="s">
        <v>2135</v>
      </c>
      <c r="J1080" s="46" t="s">
        <v>50</v>
      </c>
      <c r="K1080" s="8"/>
    </row>
    <row r="1081" spans="1:12" s="60" customFormat="1" x14ac:dyDescent="0.2">
      <c r="A1081" s="59">
        <f t="shared" si="19"/>
        <v>1073</v>
      </c>
      <c r="B1081" s="11" t="s">
        <v>1931</v>
      </c>
      <c r="C1081" s="11" t="s">
        <v>2101</v>
      </c>
      <c r="D1081" s="11" t="s">
        <v>2110</v>
      </c>
      <c r="E1081" s="56">
        <v>2014.08</v>
      </c>
      <c r="F1081" s="12" t="s">
        <v>100</v>
      </c>
      <c r="G1081" s="13">
        <v>11586</v>
      </c>
      <c r="H1081" s="13">
        <v>18451</v>
      </c>
      <c r="I1081" s="14" t="s">
        <v>2275</v>
      </c>
      <c r="J1081" s="46" t="s">
        <v>50</v>
      </c>
      <c r="K1081" s="8"/>
    </row>
    <row r="1082" spans="1:12" s="60" customFormat="1" x14ac:dyDescent="0.2">
      <c r="A1082" s="59">
        <f t="shared" si="19"/>
        <v>1074</v>
      </c>
      <c r="B1082" s="11" t="s">
        <v>1932</v>
      </c>
      <c r="C1082" s="11" t="s">
        <v>2101</v>
      </c>
      <c r="D1082" s="11" t="s">
        <v>2134</v>
      </c>
      <c r="E1082" s="56">
        <v>2014.12</v>
      </c>
      <c r="F1082" s="12" t="s">
        <v>234</v>
      </c>
      <c r="G1082" s="13">
        <v>7034</v>
      </c>
      <c r="H1082" s="13">
        <v>12221</v>
      </c>
      <c r="I1082" s="14" t="s">
        <v>2290</v>
      </c>
      <c r="J1082" s="46" t="s">
        <v>50</v>
      </c>
      <c r="K1082" s="8"/>
    </row>
    <row r="1083" spans="1:12" s="60" customFormat="1" x14ac:dyDescent="0.2">
      <c r="A1083" s="59">
        <f t="shared" si="19"/>
        <v>1075</v>
      </c>
      <c r="B1083" s="11" t="s">
        <v>2291</v>
      </c>
      <c r="C1083" s="11" t="s">
        <v>2101</v>
      </c>
      <c r="D1083" s="11" t="s">
        <v>2110</v>
      </c>
      <c r="E1083" s="56">
        <v>2015.01</v>
      </c>
      <c r="F1083" s="12" t="s">
        <v>234</v>
      </c>
      <c r="G1083" s="13">
        <v>137</v>
      </c>
      <c r="H1083" s="13">
        <v>280</v>
      </c>
      <c r="I1083" s="14" t="s">
        <v>2292</v>
      </c>
      <c r="J1083" s="46" t="s">
        <v>50</v>
      </c>
      <c r="K1083" s="8"/>
    </row>
    <row r="1084" spans="1:12" s="60" customFormat="1" x14ac:dyDescent="0.2">
      <c r="A1084" s="59">
        <f t="shared" si="19"/>
        <v>1076</v>
      </c>
      <c r="B1084" s="15" t="s">
        <v>1933</v>
      </c>
      <c r="C1084" s="11" t="s">
        <v>2101</v>
      </c>
      <c r="D1084" s="15" t="s">
        <v>2110</v>
      </c>
      <c r="E1084" s="56">
        <v>2015.04</v>
      </c>
      <c r="F1084" s="16" t="s">
        <v>259</v>
      </c>
      <c r="G1084" s="17">
        <v>4127</v>
      </c>
      <c r="H1084" s="17">
        <v>8816</v>
      </c>
      <c r="I1084" s="18" t="s">
        <v>2135</v>
      </c>
      <c r="J1084" s="52" t="s">
        <v>50</v>
      </c>
      <c r="K1084" s="10"/>
    </row>
    <row r="1085" spans="1:12" s="60" customFormat="1" x14ac:dyDescent="0.2">
      <c r="A1085" s="59">
        <f t="shared" si="19"/>
        <v>1077</v>
      </c>
      <c r="B1085" s="15" t="s">
        <v>1934</v>
      </c>
      <c r="C1085" s="15" t="s">
        <v>2101</v>
      </c>
      <c r="D1085" s="15" t="s">
        <v>2110</v>
      </c>
      <c r="E1085" s="56">
        <v>2015.05</v>
      </c>
      <c r="F1085" s="16" t="s">
        <v>262</v>
      </c>
      <c r="G1085" s="17">
        <v>9713</v>
      </c>
      <c r="H1085" s="17">
        <v>16251</v>
      </c>
      <c r="I1085" s="18" t="s">
        <v>2304</v>
      </c>
      <c r="J1085" s="52" t="s">
        <v>50</v>
      </c>
      <c r="K1085" s="9"/>
    </row>
    <row r="1086" spans="1:12" s="60" customFormat="1" x14ac:dyDescent="0.2">
      <c r="A1086" s="59">
        <f t="shared" si="19"/>
        <v>1078</v>
      </c>
      <c r="B1086" s="15" t="s">
        <v>1935</v>
      </c>
      <c r="C1086" s="15" t="s">
        <v>2101</v>
      </c>
      <c r="D1086" s="15" t="s">
        <v>2134</v>
      </c>
      <c r="E1086" s="56">
        <v>2015.06</v>
      </c>
      <c r="F1086" s="16" t="s">
        <v>266</v>
      </c>
      <c r="G1086" s="17">
        <v>18028</v>
      </c>
      <c r="H1086" s="17">
        <v>25331</v>
      </c>
      <c r="I1086" s="18" t="s">
        <v>2135</v>
      </c>
      <c r="J1086" s="52" t="s">
        <v>50</v>
      </c>
      <c r="K1086" s="10"/>
    </row>
    <row r="1087" spans="1:12" s="60" customFormat="1" x14ac:dyDescent="0.2">
      <c r="A1087" s="59">
        <f t="shared" si="19"/>
        <v>1079</v>
      </c>
      <c r="B1087" s="15" t="s">
        <v>1936</v>
      </c>
      <c r="C1087" s="15" t="s">
        <v>2101</v>
      </c>
      <c r="D1087" s="15" t="s">
        <v>2317</v>
      </c>
      <c r="E1087" s="56">
        <v>2015.07</v>
      </c>
      <c r="F1087" s="16" t="s">
        <v>85</v>
      </c>
      <c r="G1087" s="17">
        <v>9452</v>
      </c>
      <c r="H1087" s="17">
        <v>15471</v>
      </c>
      <c r="I1087" s="18" t="s">
        <v>2205</v>
      </c>
      <c r="J1087" s="52" t="s">
        <v>50</v>
      </c>
      <c r="K1087" s="10"/>
    </row>
    <row r="1088" spans="1:12" x14ac:dyDescent="0.2">
      <c r="A1088" s="59">
        <f t="shared" si="19"/>
        <v>1080</v>
      </c>
      <c r="B1088" s="15" t="s">
        <v>1937</v>
      </c>
      <c r="C1088" s="15" t="s">
        <v>2101</v>
      </c>
      <c r="D1088" s="15" t="s">
        <v>2179</v>
      </c>
      <c r="E1088" s="56">
        <v>2016.03</v>
      </c>
      <c r="F1088" s="16" t="s">
        <v>244</v>
      </c>
      <c r="G1088" s="17">
        <v>7040</v>
      </c>
      <c r="H1088" s="17">
        <v>13569</v>
      </c>
      <c r="I1088" s="18" t="s">
        <v>2205</v>
      </c>
      <c r="J1088" s="52" t="s">
        <v>50</v>
      </c>
      <c r="K1088" s="10"/>
      <c r="L1088" s="60"/>
    </row>
    <row r="1089" spans="1:12" x14ac:dyDescent="0.2">
      <c r="A1089" s="59">
        <f t="shared" si="19"/>
        <v>1081</v>
      </c>
      <c r="B1089" s="15" t="s">
        <v>1938</v>
      </c>
      <c r="C1089" s="15" t="s">
        <v>2101</v>
      </c>
      <c r="D1089" s="15" t="s">
        <v>2110</v>
      </c>
      <c r="E1089" s="56">
        <v>2016.04</v>
      </c>
      <c r="F1089" s="16" t="s">
        <v>197</v>
      </c>
      <c r="G1089" s="17">
        <v>6287</v>
      </c>
      <c r="H1089" s="17">
        <v>12929</v>
      </c>
      <c r="I1089" s="18" t="s">
        <v>2187</v>
      </c>
      <c r="J1089" s="52" t="s">
        <v>50</v>
      </c>
      <c r="K1089" s="9" t="s">
        <v>2352</v>
      </c>
      <c r="L1089" s="60"/>
    </row>
    <row r="1090" spans="1:12" x14ac:dyDescent="0.2">
      <c r="A1090" s="59">
        <f t="shared" si="19"/>
        <v>1082</v>
      </c>
      <c r="B1090" s="15" t="s">
        <v>1939</v>
      </c>
      <c r="C1090" s="15" t="s">
        <v>2101</v>
      </c>
      <c r="D1090" s="15" t="s">
        <v>2110</v>
      </c>
      <c r="E1090" s="56">
        <v>2016.08</v>
      </c>
      <c r="F1090" s="16" t="s">
        <v>217</v>
      </c>
      <c r="G1090" s="17">
        <v>11351</v>
      </c>
      <c r="H1090" s="17">
        <v>22775</v>
      </c>
      <c r="I1090" s="18" t="s">
        <v>2241</v>
      </c>
      <c r="J1090" s="52" t="s">
        <v>50</v>
      </c>
      <c r="K1090" s="9"/>
      <c r="L1090" s="60"/>
    </row>
    <row r="1091" spans="1:12" x14ac:dyDescent="0.2">
      <c r="A1091" s="59">
        <f t="shared" si="19"/>
        <v>1083</v>
      </c>
      <c r="B1091" s="15" t="s">
        <v>1940</v>
      </c>
      <c r="C1091" s="15" t="s">
        <v>2101</v>
      </c>
      <c r="D1091" s="15" t="s">
        <v>2110</v>
      </c>
      <c r="E1091" s="56">
        <v>2016.08</v>
      </c>
      <c r="F1091" s="16" t="s">
        <v>221</v>
      </c>
      <c r="G1091" s="17">
        <v>1674</v>
      </c>
      <c r="H1091" s="17">
        <v>3001</v>
      </c>
      <c r="I1091" s="18" t="s">
        <v>2135</v>
      </c>
      <c r="J1091" s="52" t="s">
        <v>50</v>
      </c>
      <c r="K1091" s="9"/>
      <c r="L1091" s="60"/>
    </row>
    <row r="1092" spans="1:12" x14ac:dyDescent="0.2">
      <c r="A1092" s="59">
        <f t="shared" si="19"/>
        <v>1084</v>
      </c>
      <c r="B1092" s="15" t="s">
        <v>1941</v>
      </c>
      <c r="C1092" s="15" t="s">
        <v>2101</v>
      </c>
      <c r="D1092" s="15" t="s">
        <v>2379</v>
      </c>
      <c r="E1092" s="56" t="s">
        <v>900</v>
      </c>
      <c r="F1092" s="16" t="s">
        <v>88</v>
      </c>
      <c r="G1092" s="17">
        <v>5579</v>
      </c>
      <c r="H1092" s="17">
        <v>15775</v>
      </c>
      <c r="I1092" s="18" t="s">
        <v>4</v>
      </c>
      <c r="J1092" s="52" t="s">
        <v>50</v>
      </c>
      <c r="K1092" s="9" t="s">
        <v>2262</v>
      </c>
      <c r="L1092" s="60"/>
    </row>
    <row r="1093" spans="1:12" x14ac:dyDescent="0.2">
      <c r="A1093" s="59">
        <f t="shared" si="19"/>
        <v>1085</v>
      </c>
      <c r="B1093" s="15" t="s">
        <v>1939</v>
      </c>
      <c r="C1093" s="15" t="s">
        <v>2101</v>
      </c>
      <c r="D1093" s="19" t="s">
        <v>2110</v>
      </c>
      <c r="E1093" s="56">
        <v>2016.11</v>
      </c>
      <c r="F1093" s="16" t="s">
        <v>173</v>
      </c>
      <c r="G1093" s="20">
        <v>147</v>
      </c>
      <c r="H1093" s="21">
        <v>367</v>
      </c>
      <c r="I1093" s="22" t="s">
        <v>2129</v>
      </c>
      <c r="J1093" s="22" t="s">
        <v>2129</v>
      </c>
      <c r="K1093" s="10"/>
      <c r="L1093" s="60"/>
    </row>
    <row r="1094" spans="1:12" x14ac:dyDescent="0.2">
      <c r="A1094" s="59">
        <f t="shared" si="19"/>
        <v>1086</v>
      </c>
      <c r="B1094" s="15" t="s">
        <v>1942</v>
      </c>
      <c r="C1094" s="15" t="s">
        <v>2101</v>
      </c>
      <c r="D1094" s="15" t="s">
        <v>2110</v>
      </c>
      <c r="E1094" s="56">
        <v>2017.02</v>
      </c>
      <c r="F1094" s="16" t="s">
        <v>149</v>
      </c>
      <c r="G1094" s="20">
        <v>10149</v>
      </c>
      <c r="H1094" s="17">
        <v>21584</v>
      </c>
      <c r="I1094" s="18" t="s">
        <v>4</v>
      </c>
      <c r="J1094" s="22" t="s">
        <v>50</v>
      </c>
      <c r="K1094" s="10"/>
      <c r="L1094" s="60"/>
    </row>
    <row r="1095" spans="1:12" x14ac:dyDescent="0.2">
      <c r="A1095" s="59">
        <f t="shared" si="19"/>
        <v>1087</v>
      </c>
      <c r="B1095" s="15" t="s">
        <v>2417</v>
      </c>
      <c r="C1095" s="15" t="s">
        <v>2101</v>
      </c>
      <c r="D1095" s="15" t="s">
        <v>2110</v>
      </c>
      <c r="E1095" s="56">
        <v>2017.03</v>
      </c>
      <c r="F1095" s="16" t="s">
        <v>147</v>
      </c>
      <c r="G1095" s="17">
        <v>8466</v>
      </c>
      <c r="H1095" s="17">
        <v>16020</v>
      </c>
      <c r="I1095" s="22" t="s">
        <v>2194</v>
      </c>
      <c r="J1095" s="22" t="s">
        <v>50</v>
      </c>
      <c r="K1095" s="10"/>
      <c r="L1095" s="60"/>
    </row>
    <row r="1096" spans="1:12" x14ac:dyDescent="0.2">
      <c r="A1096" s="59">
        <f t="shared" si="19"/>
        <v>1088</v>
      </c>
      <c r="B1096" s="15" t="s">
        <v>1943</v>
      </c>
      <c r="C1096" s="25" t="s">
        <v>2101</v>
      </c>
      <c r="D1096" s="15" t="s">
        <v>2110</v>
      </c>
      <c r="E1096" s="56">
        <v>2017.05</v>
      </c>
      <c r="F1096" s="16" t="s">
        <v>118</v>
      </c>
      <c r="G1096" s="17">
        <v>1622</v>
      </c>
      <c r="H1096" s="17">
        <v>3502</v>
      </c>
      <c r="I1096" s="18" t="s">
        <v>2135</v>
      </c>
      <c r="J1096" s="22" t="s">
        <v>50</v>
      </c>
      <c r="K1096" s="10"/>
      <c r="L1096" s="60"/>
    </row>
    <row r="1097" spans="1:12" x14ac:dyDescent="0.2">
      <c r="A1097" s="59">
        <f t="shared" si="19"/>
        <v>1089</v>
      </c>
      <c r="B1097" s="25" t="s">
        <v>1944</v>
      </c>
      <c r="C1097" s="25" t="s">
        <v>2101</v>
      </c>
      <c r="D1097" s="15" t="s">
        <v>2448</v>
      </c>
      <c r="E1097" s="56">
        <v>2017.07</v>
      </c>
      <c r="F1097" s="16" t="s">
        <v>103</v>
      </c>
      <c r="G1097" s="17">
        <v>14104</v>
      </c>
      <c r="H1097" s="17">
        <v>29392</v>
      </c>
      <c r="I1097" s="18" t="s">
        <v>71</v>
      </c>
      <c r="J1097" s="52" t="s">
        <v>50</v>
      </c>
      <c r="K1097" s="10"/>
      <c r="L1097" s="60"/>
    </row>
    <row r="1098" spans="1:12" x14ac:dyDescent="0.2">
      <c r="A1098" s="59">
        <f t="shared" si="19"/>
        <v>1090</v>
      </c>
      <c r="B1098" s="25" t="s">
        <v>73</v>
      </c>
      <c r="C1098" s="25" t="s">
        <v>2101</v>
      </c>
      <c r="D1098" s="15" t="s">
        <v>2110</v>
      </c>
      <c r="E1098" s="56">
        <v>2017.07</v>
      </c>
      <c r="F1098" s="16" t="s">
        <v>87</v>
      </c>
      <c r="G1098" s="17">
        <v>13097</v>
      </c>
      <c r="H1098" s="17">
        <v>15986</v>
      </c>
      <c r="I1098" s="18" t="s">
        <v>2135</v>
      </c>
      <c r="J1098" s="52" t="s">
        <v>50</v>
      </c>
      <c r="K1098" s="10"/>
      <c r="L1098" s="60"/>
    </row>
    <row r="1099" spans="1:12" x14ac:dyDescent="0.2">
      <c r="A1099" s="59">
        <f t="shared" si="19"/>
        <v>1091</v>
      </c>
      <c r="B1099" s="25" t="s">
        <v>1945</v>
      </c>
      <c r="C1099" s="25" t="s">
        <v>2101</v>
      </c>
      <c r="D1099" s="15" t="s">
        <v>2110</v>
      </c>
      <c r="E1099" s="56">
        <v>2017.07</v>
      </c>
      <c r="F1099" s="16" t="s">
        <v>84</v>
      </c>
      <c r="G1099" s="17">
        <v>10251</v>
      </c>
      <c r="H1099" s="17">
        <v>9014</v>
      </c>
      <c r="I1099" s="18" t="s">
        <v>2135</v>
      </c>
      <c r="J1099" s="52" t="s">
        <v>50</v>
      </c>
      <c r="K1099" s="10"/>
      <c r="L1099" s="60"/>
    </row>
    <row r="1100" spans="1:12" x14ac:dyDescent="0.2">
      <c r="A1100" s="59">
        <f t="shared" ref="A1100:A1165" si="20">ROW()-8</f>
        <v>1092</v>
      </c>
      <c r="B1100" s="25" t="s">
        <v>1946</v>
      </c>
      <c r="C1100" s="25" t="s">
        <v>2101</v>
      </c>
      <c r="D1100" s="15" t="s">
        <v>2110</v>
      </c>
      <c r="E1100" s="56">
        <v>2017.08</v>
      </c>
      <c r="F1100" s="16" t="s">
        <v>82</v>
      </c>
      <c r="G1100" s="17">
        <v>3499</v>
      </c>
      <c r="H1100" s="17">
        <v>6999</v>
      </c>
      <c r="I1100" s="18" t="s">
        <v>2</v>
      </c>
      <c r="J1100" s="52" t="s">
        <v>50</v>
      </c>
      <c r="K1100" s="10"/>
      <c r="L1100" s="60"/>
    </row>
    <row r="1101" spans="1:12" x14ac:dyDescent="0.2">
      <c r="A1101" s="59">
        <f t="shared" si="20"/>
        <v>1093</v>
      </c>
      <c r="B1101" s="25" t="s">
        <v>1947</v>
      </c>
      <c r="C1101" s="25" t="s">
        <v>2101</v>
      </c>
      <c r="D1101" s="15" t="s">
        <v>2110</v>
      </c>
      <c r="E1101" s="56">
        <v>2017.12</v>
      </c>
      <c r="F1101" s="26" t="s">
        <v>2483</v>
      </c>
      <c r="G1101" s="17">
        <v>1576</v>
      </c>
      <c r="H1101" s="17">
        <v>2796</v>
      </c>
      <c r="I1101" s="18" t="s">
        <v>2174</v>
      </c>
      <c r="J1101" s="52" t="s">
        <v>50</v>
      </c>
      <c r="K1101" s="10" t="s">
        <v>2216</v>
      </c>
      <c r="L1101" s="60"/>
    </row>
    <row r="1102" spans="1:12" x14ac:dyDescent="0.2">
      <c r="A1102" s="59">
        <f t="shared" si="20"/>
        <v>1094</v>
      </c>
      <c r="B1102" s="15" t="s">
        <v>1948</v>
      </c>
      <c r="C1102" s="15" t="s">
        <v>2101</v>
      </c>
      <c r="D1102" s="15" t="s">
        <v>2110</v>
      </c>
      <c r="E1102" s="56">
        <v>2018.06</v>
      </c>
      <c r="F1102" s="16" t="s">
        <v>2528</v>
      </c>
      <c r="G1102" s="17">
        <v>10227</v>
      </c>
      <c r="H1102" s="17">
        <v>19414</v>
      </c>
      <c r="I1102" s="18" t="s">
        <v>40</v>
      </c>
      <c r="J1102" s="52" t="s">
        <v>2103</v>
      </c>
      <c r="K1102" s="10"/>
      <c r="L1102" s="60"/>
    </row>
    <row r="1103" spans="1:12" x14ac:dyDescent="0.2">
      <c r="A1103" s="59">
        <f t="shared" si="20"/>
        <v>1095</v>
      </c>
      <c r="B1103" s="27" t="s">
        <v>1949</v>
      </c>
      <c r="C1103" s="28" t="s">
        <v>2101</v>
      </c>
      <c r="D1103" s="28" t="s">
        <v>2110</v>
      </c>
      <c r="E1103" s="69">
        <v>2018.07</v>
      </c>
      <c r="F1103" s="29" t="s">
        <v>2544</v>
      </c>
      <c r="G1103" s="30">
        <v>20176</v>
      </c>
      <c r="H1103" s="30">
        <v>40027</v>
      </c>
      <c r="I1103" s="31" t="s">
        <v>2135</v>
      </c>
      <c r="J1103" s="84" t="s">
        <v>2103</v>
      </c>
      <c r="K1103" s="10" t="s">
        <v>2482</v>
      </c>
      <c r="L1103" s="60"/>
    </row>
    <row r="1104" spans="1:12" x14ac:dyDescent="0.2">
      <c r="A1104" s="59">
        <f t="shared" si="20"/>
        <v>1096</v>
      </c>
      <c r="B1104" s="25" t="s">
        <v>556</v>
      </c>
      <c r="C1104" s="15" t="s">
        <v>2101</v>
      </c>
      <c r="D1104" s="34" t="s">
        <v>2110</v>
      </c>
      <c r="E1104" s="56">
        <v>2018.11</v>
      </c>
      <c r="F1104" s="35" t="s">
        <v>2596</v>
      </c>
      <c r="G1104" s="36">
        <v>20154</v>
      </c>
      <c r="H1104" s="33">
        <v>44811</v>
      </c>
      <c r="I1104" s="37" t="s">
        <v>2597</v>
      </c>
      <c r="J1104" s="37" t="s">
        <v>2103</v>
      </c>
      <c r="K1104" s="10"/>
      <c r="L1104" s="60"/>
    </row>
    <row r="1105" spans="1:12" x14ac:dyDescent="0.2">
      <c r="A1105" s="59">
        <f t="shared" si="20"/>
        <v>1097</v>
      </c>
      <c r="B1105" s="25" t="s">
        <v>1950</v>
      </c>
      <c r="C1105" s="15" t="s">
        <v>2101</v>
      </c>
      <c r="D1105" s="34" t="s">
        <v>2110</v>
      </c>
      <c r="E1105" s="56">
        <v>2018.11</v>
      </c>
      <c r="F1105" s="16" t="s">
        <v>2598</v>
      </c>
      <c r="G1105" s="33">
        <v>3389</v>
      </c>
      <c r="H1105" s="33">
        <v>5732</v>
      </c>
      <c r="I1105" s="37" t="s">
        <v>2135</v>
      </c>
      <c r="J1105" s="37" t="s">
        <v>2103</v>
      </c>
      <c r="K1105" s="10" t="s">
        <v>2482</v>
      </c>
      <c r="L1105" s="60"/>
    </row>
    <row r="1106" spans="1:12" x14ac:dyDescent="0.2">
      <c r="A1106" s="59">
        <f t="shared" si="20"/>
        <v>1098</v>
      </c>
      <c r="B1106" s="25" t="s">
        <v>1951</v>
      </c>
      <c r="C1106" s="15" t="s">
        <v>2101</v>
      </c>
      <c r="D1106" s="34" t="s">
        <v>2110</v>
      </c>
      <c r="E1106" s="56">
        <v>2018.11</v>
      </c>
      <c r="F1106" s="35" t="s">
        <v>2599</v>
      </c>
      <c r="G1106" s="36">
        <v>355</v>
      </c>
      <c r="H1106" s="33">
        <v>1060</v>
      </c>
      <c r="I1106" s="37" t="s">
        <v>2135</v>
      </c>
      <c r="J1106" s="37" t="s">
        <v>2600</v>
      </c>
      <c r="K1106" s="10"/>
      <c r="L1106" s="60"/>
    </row>
    <row r="1107" spans="1:12" x14ac:dyDescent="0.2">
      <c r="A1107" s="59">
        <f t="shared" si="20"/>
        <v>1099</v>
      </c>
      <c r="B1107" s="11" t="s">
        <v>588</v>
      </c>
      <c r="C1107" s="15" t="s">
        <v>2101</v>
      </c>
      <c r="D1107" s="12" t="s">
        <v>2110</v>
      </c>
      <c r="E1107" s="70" t="s">
        <v>2614</v>
      </c>
      <c r="F1107" s="11" t="s">
        <v>334</v>
      </c>
      <c r="G1107" s="49">
        <v>785</v>
      </c>
      <c r="H1107" s="49">
        <v>1350</v>
      </c>
      <c r="I1107" s="48" t="s">
        <v>41</v>
      </c>
      <c r="J1107" s="50" t="s">
        <v>33</v>
      </c>
      <c r="L1107" s="60"/>
    </row>
    <row r="1108" spans="1:12" x14ac:dyDescent="0.2">
      <c r="A1108" s="59">
        <f t="shared" si="20"/>
        <v>1100</v>
      </c>
      <c r="B1108" s="15" t="s">
        <v>1530</v>
      </c>
      <c r="C1108" s="34" t="s">
        <v>2101</v>
      </c>
      <c r="D1108" s="34" t="s">
        <v>2110</v>
      </c>
      <c r="E1108" s="56">
        <v>2019.11</v>
      </c>
      <c r="F1108" s="35" t="s">
        <v>698</v>
      </c>
      <c r="G1108" s="17">
        <v>1502</v>
      </c>
      <c r="H1108" s="17">
        <v>2247</v>
      </c>
      <c r="I1108" s="37" t="s">
        <v>41</v>
      </c>
      <c r="J1108" s="37" t="s">
        <v>50</v>
      </c>
      <c r="K1108" s="8" t="s">
        <v>2482</v>
      </c>
      <c r="L1108" s="60"/>
    </row>
    <row r="1109" spans="1:12" x14ac:dyDescent="0.2">
      <c r="A1109" s="59">
        <f t="shared" si="20"/>
        <v>1101</v>
      </c>
      <c r="B1109" s="15" t="s">
        <v>743</v>
      </c>
      <c r="C1109" s="15" t="s">
        <v>2101</v>
      </c>
      <c r="D1109" s="34" t="s">
        <v>21</v>
      </c>
      <c r="E1109" s="56">
        <v>2020.04</v>
      </c>
      <c r="F1109" s="35" t="s">
        <v>739</v>
      </c>
      <c r="G1109" s="17">
        <v>10434</v>
      </c>
      <c r="H1109" s="17">
        <v>22243</v>
      </c>
      <c r="I1109" s="37" t="s">
        <v>41</v>
      </c>
      <c r="J1109" s="37" t="s">
        <v>50</v>
      </c>
      <c r="K1109" s="8" t="s">
        <v>2482</v>
      </c>
      <c r="L1109" s="60"/>
    </row>
    <row r="1110" spans="1:12" x14ac:dyDescent="0.2">
      <c r="A1110" s="59">
        <f t="shared" si="20"/>
        <v>1102</v>
      </c>
      <c r="B1110" s="11" t="s">
        <v>1952</v>
      </c>
      <c r="C1110" s="11" t="s">
        <v>2101</v>
      </c>
      <c r="D1110" s="11" t="s">
        <v>21</v>
      </c>
      <c r="E1110" s="55">
        <v>2020.07</v>
      </c>
      <c r="F1110" s="12" t="s">
        <v>774</v>
      </c>
      <c r="G1110" s="13">
        <v>996</v>
      </c>
      <c r="H1110" s="13">
        <v>1829</v>
      </c>
      <c r="I1110" s="14" t="s">
        <v>41</v>
      </c>
      <c r="J1110" s="46" t="s">
        <v>50</v>
      </c>
      <c r="K1110" s="8" t="s">
        <v>2482</v>
      </c>
      <c r="L1110" s="60"/>
    </row>
    <row r="1111" spans="1:12" x14ac:dyDescent="0.2">
      <c r="A1111" s="59">
        <f t="shared" si="20"/>
        <v>1103</v>
      </c>
      <c r="B1111" s="11" t="s">
        <v>2067</v>
      </c>
      <c r="C1111" s="11" t="s">
        <v>2101</v>
      </c>
      <c r="D1111" s="11" t="s">
        <v>21</v>
      </c>
      <c r="E1111" s="11">
        <v>2021.01</v>
      </c>
      <c r="F1111" s="12" t="s">
        <v>2068</v>
      </c>
      <c r="G1111" s="13">
        <v>24565</v>
      </c>
      <c r="H1111" s="13">
        <v>46675</v>
      </c>
      <c r="I1111" s="14" t="s">
        <v>807</v>
      </c>
      <c r="J1111" s="46" t="s">
        <v>50</v>
      </c>
      <c r="K1111" s="8" t="s">
        <v>784</v>
      </c>
    </row>
    <row r="1112" spans="1:12" x14ac:dyDescent="0.2">
      <c r="A1112" s="59">
        <f t="shared" si="20"/>
        <v>1104</v>
      </c>
      <c r="B1112" s="11" t="s">
        <v>2755</v>
      </c>
      <c r="C1112" s="11" t="s">
        <v>2101</v>
      </c>
      <c r="D1112" s="11" t="s">
        <v>21</v>
      </c>
      <c r="E1112" s="11" t="s">
        <v>2735</v>
      </c>
      <c r="F1112" s="12" t="s">
        <v>570</v>
      </c>
      <c r="G1112" s="13">
        <v>14780</v>
      </c>
      <c r="H1112" s="13">
        <v>29700</v>
      </c>
      <c r="I1112" s="14" t="s">
        <v>41</v>
      </c>
      <c r="J1112" s="46" t="s">
        <v>50</v>
      </c>
      <c r="K1112" s="8" t="s">
        <v>784</v>
      </c>
    </row>
    <row r="1113" spans="1:12" x14ac:dyDescent="0.2">
      <c r="A1113" s="59">
        <f t="shared" si="20"/>
        <v>1105</v>
      </c>
      <c r="B1113" s="11" t="s">
        <v>2759</v>
      </c>
      <c r="C1113" s="11" t="s">
        <v>2101</v>
      </c>
      <c r="D1113" s="11" t="s">
        <v>21</v>
      </c>
      <c r="E1113" s="11" t="s">
        <v>2735</v>
      </c>
      <c r="F1113" s="12" t="s">
        <v>2760</v>
      </c>
      <c r="G1113" s="13">
        <v>26390</v>
      </c>
      <c r="H1113" s="13">
        <v>52099</v>
      </c>
      <c r="I1113" s="14" t="s">
        <v>2761</v>
      </c>
      <c r="J1113" s="46" t="s">
        <v>50</v>
      </c>
      <c r="K1113" s="8" t="s">
        <v>784</v>
      </c>
    </row>
    <row r="1114" spans="1:12" x14ac:dyDescent="0.2">
      <c r="A1114" s="59">
        <f t="shared" si="20"/>
        <v>1106</v>
      </c>
      <c r="B1114" s="11" t="s">
        <v>962</v>
      </c>
      <c r="C1114" s="11" t="s">
        <v>2101</v>
      </c>
      <c r="D1114" s="15" t="s">
        <v>32</v>
      </c>
      <c r="E1114" s="56">
        <v>2009.04</v>
      </c>
      <c r="F1114" s="12" t="s">
        <v>460</v>
      </c>
      <c r="G1114" s="13">
        <v>3211</v>
      </c>
      <c r="H1114" s="13">
        <v>5966</v>
      </c>
      <c r="I1114" s="46" t="s">
        <v>2</v>
      </c>
      <c r="J1114" s="46" t="s">
        <v>50</v>
      </c>
    </row>
    <row r="1115" spans="1:12" x14ac:dyDescent="0.2">
      <c r="A1115" s="59">
        <f t="shared" si="20"/>
        <v>1107</v>
      </c>
      <c r="B1115" s="11" t="s">
        <v>963</v>
      </c>
      <c r="C1115" s="11" t="s">
        <v>2101</v>
      </c>
      <c r="D1115" s="15" t="s">
        <v>31</v>
      </c>
      <c r="E1115" s="56">
        <v>2009.04</v>
      </c>
      <c r="F1115" s="12" t="s">
        <v>461</v>
      </c>
      <c r="G1115" s="13">
        <v>2485</v>
      </c>
      <c r="H1115" s="13">
        <v>5322</v>
      </c>
      <c r="I1115" s="46" t="s">
        <v>2</v>
      </c>
      <c r="J1115" s="46" t="s">
        <v>50</v>
      </c>
    </row>
    <row r="1116" spans="1:12" x14ac:dyDescent="0.2">
      <c r="A1116" s="59">
        <f t="shared" si="20"/>
        <v>1108</v>
      </c>
      <c r="B1116" s="11" t="s">
        <v>964</v>
      </c>
      <c r="C1116" s="11" t="s">
        <v>2101</v>
      </c>
      <c r="D1116" s="15" t="s">
        <v>32</v>
      </c>
      <c r="E1116" s="56">
        <v>2009.08</v>
      </c>
      <c r="F1116" s="12" t="s">
        <v>108</v>
      </c>
      <c r="G1116" s="13">
        <v>10008</v>
      </c>
      <c r="H1116" s="13">
        <v>17868</v>
      </c>
      <c r="I1116" s="18" t="s">
        <v>2135</v>
      </c>
      <c r="J1116" s="46" t="s">
        <v>50</v>
      </c>
      <c r="L1116" s="73"/>
    </row>
    <row r="1117" spans="1:12" x14ac:dyDescent="0.2">
      <c r="A1117" s="59">
        <f t="shared" si="20"/>
        <v>1109</v>
      </c>
      <c r="B1117" s="11" t="s">
        <v>965</v>
      </c>
      <c r="C1117" s="11" t="s">
        <v>2101</v>
      </c>
      <c r="D1117" s="11" t="s">
        <v>32</v>
      </c>
      <c r="E1117" s="55">
        <v>2010.02</v>
      </c>
      <c r="F1117" s="12" t="s">
        <v>471</v>
      </c>
      <c r="G1117" s="13">
        <v>6090</v>
      </c>
      <c r="H1117" s="13">
        <v>7812</v>
      </c>
      <c r="I1117" s="14" t="s">
        <v>2</v>
      </c>
      <c r="J1117" s="46" t="s">
        <v>50</v>
      </c>
      <c r="L1117" s="73"/>
    </row>
    <row r="1118" spans="1:12" x14ac:dyDescent="0.2">
      <c r="A1118" s="59">
        <f t="shared" si="20"/>
        <v>1110</v>
      </c>
      <c r="B1118" s="11" t="s">
        <v>966</v>
      </c>
      <c r="C1118" s="11" t="s">
        <v>2101</v>
      </c>
      <c r="D1118" s="15" t="s">
        <v>37</v>
      </c>
      <c r="E1118" s="56">
        <v>2011.04</v>
      </c>
      <c r="F1118" s="12" t="s">
        <v>445</v>
      </c>
      <c r="G1118" s="13">
        <v>4540</v>
      </c>
      <c r="H1118" s="13">
        <v>8611</v>
      </c>
      <c r="I1118" s="14" t="s">
        <v>2</v>
      </c>
      <c r="J1118" s="46" t="s">
        <v>50</v>
      </c>
      <c r="L1118" s="60"/>
    </row>
    <row r="1119" spans="1:12" x14ac:dyDescent="0.2">
      <c r="A1119" s="59">
        <f t="shared" si="20"/>
        <v>1111</v>
      </c>
      <c r="B1119" s="11" t="s">
        <v>967</v>
      </c>
      <c r="C1119" s="11" t="s">
        <v>2101</v>
      </c>
      <c r="D1119" s="15" t="s">
        <v>32</v>
      </c>
      <c r="E1119" s="56">
        <v>2011.05</v>
      </c>
      <c r="F1119" s="12" t="s">
        <v>447</v>
      </c>
      <c r="G1119" s="13">
        <v>6342</v>
      </c>
      <c r="H1119" s="13">
        <v>12163</v>
      </c>
      <c r="I1119" s="14" t="s">
        <v>2</v>
      </c>
      <c r="J1119" s="46" t="s">
        <v>50</v>
      </c>
      <c r="L1119" s="60"/>
    </row>
    <row r="1120" spans="1:12" x14ac:dyDescent="0.2">
      <c r="A1120" s="59">
        <f t="shared" si="20"/>
        <v>1112</v>
      </c>
      <c r="B1120" s="11" t="s">
        <v>2161</v>
      </c>
      <c r="C1120" s="11" t="s">
        <v>2101</v>
      </c>
      <c r="D1120" s="15" t="s">
        <v>2162</v>
      </c>
      <c r="E1120" s="56">
        <v>2011.08</v>
      </c>
      <c r="F1120" s="12" t="s">
        <v>380</v>
      </c>
      <c r="G1120" s="13">
        <v>3304</v>
      </c>
      <c r="H1120" s="13">
        <v>4768</v>
      </c>
      <c r="I1120" s="14" t="s">
        <v>2135</v>
      </c>
      <c r="J1120" s="46" t="s">
        <v>50</v>
      </c>
      <c r="L1120" s="60"/>
    </row>
    <row r="1121" spans="1:12" x14ac:dyDescent="0.2">
      <c r="A1121" s="59">
        <f t="shared" si="20"/>
        <v>1113</v>
      </c>
      <c r="B1121" s="11" t="s">
        <v>968</v>
      </c>
      <c r="C1121" s="11" t="s">
        <v>2101</v>
      </c>
      <c r="D1121" s="15" t="s">
        <v>32</v>
      </c>
      <c r="E1121" s="56">
        <v>2014.08</v>
      </c>
      <c r="F1121" s="12" t="s">
        <v>289</v>
      </c>
      <c r="G1121" s="13">
        <v>3419</v>
      </c>
      <c r="H1121" s="13">
        <v>6626</v>
      </c>
      <c r="I1121" s="14" t="s">
        <v>2137</v>
      </c>
      <c r="J1121" s="46" t="s">
        <v>50</v>
      </c>
    </row>
    <row r="1122" spans="1:12" x14ac:dyDescent="0.2">
      <c r="A1122" s="59">
        <f t="shared" si="20"/>
        <v>1114</v>
      </c>
      <c r="B1122" s="15" t="s">
        <v>969</v>
      </c>
      <c r="C1122" s="15" t="s">
        <v>2101</v>
      </c>
      <c r="D1122" s="15" t="s">
        <v>32</v>
      </c>
      <c r="E1122" s="56">
        <v>2015.08</v>
      </c>
      <c r="F1122" s="16" t="s">
        <v>280</v>
      </c>
      <c r="G1122" s="17">
        <v>4082</v>
      </c>
      <c r="H1122" s="17">
        <v>10857</v>
      </c>
      <c r="I1122" s="18" t="s">
        <v>2135</v>
      </c>
      <c r="J1122" s="52" t="s">
        <v>50</v>
      </c>
      <c r="K1122" s="10"/>
    </row>
    <row r="1123" spans="1:12" x14ac:dyDescent="0.2">
      <c r="A1123" s="59">
        <f t="shared" si="20"/>
        <v>1115</v>
      </c>
      <c r="B1123" s="15" t="s">
        <v>970</v>
      </c>
      <c r="C1123" s="15" t="s">
        <v>2101</v>
      </c>
      <c r="D1123" s="15" t="s">
        <v>32</v>
      </c>
      <c r="E1123" s="56">
        <v>2016.02</v>
      </c>
      <c r="F1123" s="16" t="s">
        <v>242</v>
      </c>
      <c r="G1123" s="17">
        <v>4854</v>
      </c>
      <c r="H1123" s="17">
        <v>10459</v>
      </c>
      <c r="I1123" s="18" t="s">
        <v>2205</v>
      </c>
      <c r="J1123" s="52" t="s">
        <v>50</v>
      </c>
      <c r="K1123" s="10"/>
    </row>
    <row r="1124" spans="1:12" x14ac:dyDescent="0.2">
      <c r="A1124" s="59">
        <f t="shared" si="20"/>
        <v>1116</v>
      </c>
      <c r="B1124" s="15" t="s">
        <v>971</v>
      </c>
      <c r="C1124" s="15" t="s">
        <v>2101</v>
      </c>
      <c r="D1124" s="15" t="s">
        <v>32</v>
      </c>
      <c r="E1124" s="56">
        <v>2016.09</v>
      </c>
      <c r="F1124" s="16" t="s">
        <v>173</v>
      </c>
      <c r="G1124" s="17">
        <v>4234</v>
      </c>
      <c r="H1124" s="17">
        <v>12036</v>
      </c>
      <c r="I1124" s="18" t="s">
        <v>40</v>
      </c>
      <c r="J1124" s="52" t="s">
        <v>50</v>
      </c>
      <c r="K1124" s="10"/>
      <c r="L1124" s="60"/>
    </row>
    <row r="1125" spans="1:12" x14ac:dyDescent="0.2">
      <c r="A1125" s="59">
        <f t="shared" si="20"/>
        <v>1117</v>
      </c>
      <c r="B1125" s="15" t="s">
        <v>972</v>
      </c>
      <c r="C1125" s="15" t="s">
        <v>2101</v>
      </c>
      <c r="D1125" s="19" t="s">
        <v>32</v>
      </c>
      <c r="E1125" s="56">
        <v>2016.11</v>
      </c>
      <c r="F1125" s="16" t="s">
        <v>88</v>
      </c>
      <c r="G1125" s="20">
        <v>5961</v>
      </c>
      <c r="H1125" s="21">
        <v>14412</v>
      </c>
      <c r="I1125" s="18" t="s">
        <v>4</v>
      </c>
      <c r="J1125" s="22" t="s">
        <v>50</v>
      </c>
      <c r="K1125" s="9" t="s">
        <v>2359</v>
      </c>
      <c r="L1125" s="60"/>
    </row>
    <row r="1126" spans="1:12" x14ac:dyDescent="0.2">
      <c r="A1126" s="59">
        <f t="shared" si="20"/>
        <v>1118</v>
      </c>
      <c r="B1126" s="25" t="s">
        <v>973</v>
      </c>
      <c r="C1126" s="15" t="s">
        <v>2101</v>
      </c>
      <c r="D1126" s="34" t="s">
        <v>32</v>
      </c>
      <c r="E1126" s="56" t="s">
        <v>555</v>
      </c>
      <c r="F1126" s="35" t="s">
        <v>2568</v>
      </c>
      <c r="G1126" s="36">
        <v>3437</v>
      </c>
      <c r="H1126" s="33">
        <v>7973</v>
      </c>
      <c r="I1126" s="37" t="s">
        <v>2416</v>
      </c>
      <c r="J1126" s="37" t="s">
        <v>50</v>
      </c>
      <c r="K1126" s="10"/>
      <c r="L1126" s="60"/>
    </row>
    <row r="1127" spans="1:12" x14ac:dyDescent="0.2">
      <c r="A1127" s="59">
        <f t="shared" si="20"/>
        <v>1119</v>
      </c>
      <c r="B1127" s="11" t="s">
        <v>799</v>
      </c>
      <c r="C1127" s="11" t="s">
        <v>2101</v>
      </c>
      <c r="D1127" s="11" t="s">
        <v>800</v>
      </c>
      <c r="E1127" s="55">
        <v>2020.09</v>
      </c>
      <c r="F1127" s="12" t="s">
        <v>124</v>
      </c>
      <c r="G1127" s="13">
        <v>5160</v>
      </c>
      <c r="H1127" s="13">
        <v>9484</v>
      </c>
      <c r="I1127" s="37" t="s">
        <v>711</v>
      </c>
      <c r="J1127" s="46" t="s">
        <v>50</v>
      </c>
    </row>
    <row r="1128" spans="1:12" x14ac:dyDescent="0.2">
      <c r="A1128" s="59">
        <f t="shared" si="20"/>
        <v>1120</v>
      </c>
      <c r="B1128" s="11" t="s">
        <v>974</v>
      </c>
      <c r="C1128" s="11" t="s">
        <v>2101</v>
      </c>
      <c r="D1128" s="11" t="s">
        <v>800</v>
      </c>
      <c r="E1128" s="55">
        <v>2020.09</v>
      </c>
      <c r="F1128" s="12" t="s">
        <v>761</v>
      </c>
      <c r="G1128" s="13">
        <v>3812</v>
      </c>
      <c r="H1128" s="13">
        <v>6967</v>
      </c>
      <c r="I1128" s="14" t="s">
        <v>41</v>
      </c>
      <c r="J1128" s="46" t="s">
        <v>50</v>
      </c>
      <c r="K1128" s="8" t="s">
        <v>784</v>
      </c>
    </row>
    <row r="1129" spans="1:12" x14ac:dyDescent="0.2">
      <c r="A1129" s="59">
        <f t="shared" si="20"/>
        <v>1121</v>
      </c>
      <c r="B1129" s="11" t="s">
        <v>2022</v>
      </c>
      <c r="C1129" s="11" t="s">
        <v>2101</v>
      </c>
      <c r="D1129" s="11" t="s">
        <v>32</v>
      </c>
      <c r="E1129" s="55">
        <v>2020.09</v>
      </c>
      <c r="F1129" s="12" t="s">
        <v>794</v>
      </c>
      <c r="G1129" s="13">
        <v>4673</v>
      </c>
      <c r="H1129" s="13">
        <v>7096</v>
      </c>
      <c r="I1129" s="14" t="s">
        <v>41</v>
      </c>
      <c r="J1129" s="46" t="s">
        <v>50</v>
      </c>
    </row>
    <row r="1130" spans="1:12" x14ac:dyDescent="0.2">
      <c r="A1130" s="59">
        <f t="shared" si="20"/>
        <v>1122</v>
      </c>
      <c r="B1130" s="11" t="s">
        <v>1712</v>
      </c>
      <c r="C1130" s="11" t="s">
        <v>2101</v>
      </c>
      <c r="D1130" s="11" t="s">
        <v>2112</v>
      </c>
      <c r="E1130" s="55">
        <v>2005.09</v>
      </c>
      <c r="F1130" s="12" t="s">
        <v>102</v>
      </c>
      <c r="G1130" s="13">
        <v>1079</v>
      </c>
      <c r="H1130" s="13">
        <v>1515</v>
      </c>
      <c r="I1130" s="14" t="s">
        <v>2</v>
      </c>
      <c r="J1130" s="46" t="s">
        <v>50</v>
      </c>
    </row>
    <row r="1131" spans="1:12" x14ac:dyDescent="0.2">
      <c r="A1131" s="59">
        <f t="shared" si="20"/>
        <v>1123</v>
      </c>
      <c r="B1131" s="11" t="s">
        <v>1713</v>
      </c>
      <c r="C1131" s="11" t="s">
        <v>2101</v>
      </c>
      <c r="D1131" s="11" t="s">
        <v>2112</v>
      </c>
      <c r="E1131" s="56">
        <v>2012.03</v>
      </c>
      <c r="F1131" s="12" t="s">
        <v>403</v>
      </c>
      <c r="G1131" s="13">
        <v>7874</v>
      </c>
      <c r="H1131" s="13">
        <v>14934</v>
      </c>
      <c r="I1131" s="14" t="s">
        <v>2135</v>
      </c>
      <c r="J1131" s="46" t="s">
        <v>50</v>
      </c>
    </row>
    <row r="1132" spans="1:12" x14ac:dyDescent="0.2">
      <c r="A1132" s="59">
        <f t="shared" si="20"/>
        <v>1124</v>
      </c>
      <c r="B1132" s="11" t="s">
        <v>1714</v>
      </c>
      <c r="C1132" s="11" t="s">
        <v>2101</v>
      </c>
      <c r="D1132" s="11" t="s">
        <v>2112</v>
      </c>
      <c r="E1132" s="55">
        <v>2012.05</v>
      </c>
      <c r="F1132" s="12" t="s">
        <v>409</v>
      </c>
      <c r="G1132" s="13">
        <v>7761</v>
      </c>
      <c r="H1132" s="13">
        <v>19288</v>
      </c>
      <c r="I1132" s="14" t="s">
        <v>995</v>
      </c>
      <c r="J1132" s="46" t="s">
        <v>50</v>
      </c>
    </row>
    <row r="1133" spans="1:12" x14ac:dyDescent="0.2">
      <c r="A1133" s="59">
        <f t="shared" si="20"/>
        <v>1125</v>
      </c>
      <c r="B1133" s="15" t="s">
        <v>53</v>
      </c>
      <c r="C1133" s="11" t="s">
        <v>2101</v>
      </c>
      <c r="D1133" s="11" t="s">
        <v>2112</v>
      </c>
      <c r="E1133" s="55">
        <v>2013.01</v>
      </c>
      <c r="F1133" s="12" t="s">
        <v>361</v>
      </c>
      <c r="G1133" s="13">
        <v>842</v>
      </c>
      <c r="H1133" s="13">
        <v>1465</v>
      </c>
      <c r="I1133" s="14" t="s">
        <v>2135</v>
      </c>
      <c r="J1133" s="46" t="s">
        <v>50</v>
      </c>
    </row>
    <row r="1134" spans="1:12" x14ac:dyDescent="0.2">
      <c r="A1134" s="59">
        <f t="shared" si="20"/>
        <v>1126</v>
      </c>
      <c r="B1134" s="15" t="s">
        <v>1715</v>
      </c>
      <c r="C1134" s="15" t="s">
        <v>2101</v>
      </c>
      <c r="D1134" s="11" t="s">
        <v>2112</v>
      </c>
      <c r="E1134" s="55">
        <v>2013.05</v>
      </c>
      <c r="F1134" s="12" t="s">
        <v>93</v>
      </c>
      <c r="G1134" s="13">
        <v>3723</v>
      </c>
      <c r="H1134" s="13">
        <v>7399</v>
      </c>
      <c r="I1134" s="14" t="s">
        <v>2205</v>
      </c>
      <c r="J1134" s="46" t="s">
        <v>50</v>
      </c>
    </row>
    <row r="1135" spans="1:12" x14ac:dyDescent="0.2">
      <c r="A1135" s="59">
        <f t="shared" si="20"/>
        <v>1127</v>
      </c>
      <c r="B1135" s="15" t="s">
        <v>1716</v>
      </c>
      <c r="C1135" s="15" t="s">
        <v>2101</v>
      </c>
      <c r="D1135" s="11" t="s">
        <v>2220</v>
      </c>
      <c r="E1135" s="55">
        <v>2013.06</v>
      </c>
      <c r="F1135" s="12" t="s">
        <v>336</v>
      </c>
      <c r="G1135" s="13">
        <v>7787</v>
      </c>
      <c r="H1135" s="13">
        <v>15449</v>
      </c>
      <c r="I1135" s="14" t="s">
        <v>2135</v>
      </c>
      <c r="J1135" s="46" t="s">
        <v>50</v>
      </c>
    </row>
    <row r="1136" spans="1:12" x14ac:dyDescent="0.2">
      <c r="A1136" s="59">
        <f t="shared" si="20"/>
        <v>1128</v>
      </c>
      <c r="B1136" s="15" t="s">
        <v>1717</v>
      </c>
      <c r="C1136" s="15" t="s">
        <v>2101</v>
      </c>
      <c r="D1136" s="11" t="s">
        <v>2112</v>
      </c>
      <c r="E1136" s="55">
        <v>2013.07</v>
      </c>
      <c r="F1136" s="12" t="s">
        <v>338</v>
      </c>
      <c r="G1136" s="13">
        <v>4628</v>
      </c>
      <c r="H1136" s="13">
        <v>7069</v>
      </c>
      <c r="I1136" s="14" t="s">
        <v>2205</v>
      </c>
      <c r="J1136" s="46" t="s">
        <v>50</v>
      </c>
    </row>
    <row r="1137" spans="1:12" x14ac:dyDescent="0.2">
      <c r="A1137" s="59">
        <f t="shared" si="20"/>
        <v>1129</v>
      </c>
      <c r="B1137" s="15" t="s">
        <v>1718</v>
      </c>
      <c r="C1137" s="15" t="s">
        <v>2101</v>
      </c>
      <c r="D1137" s="11" t="s">
        <v>2112</v>
      </c>
      <c r="E1137" s="55">
        <v>2013.08</v>
      </c>
      <c r="F1137" s="12" t="s">
        <v>139</v>
      </c>
      <c r="G1137" s="13">
        <v>807</v>
      </c>
      <c r="H1137" s="13">
        <v>1546</v>
      </c>
      <c r="I1137" s="14" t="s">
        <v>2225</v>
      </c>
      <c r="J1137" s="46" t="s">
        <v>50</v>
      </c>
    </row>
    <row r="1138" spans="1:12" x14ac:dyDescent="0.2">
      <c r="A1138" s="59">
        <f t="shared" si="20"/>
        <v>1130</v>
      </c>
      <c r="B1138" s="15" t="s">
        <v>1363</v>
      </c>
      <c r="C1138" s="11" t="s">
        <v>2101</v>
      </c>
      <c r="D1138" s="15" t="s">
        <v>2259</v>
      </c>
      <c r="E1138" s="56">
        <v>2014.03</v>
      </c>
      <c r="F1138" s="42" t="s">
        <v>139</v>
      </c>
      <c r="G1138" s="43">
        <v>6354</v>
      </c>
      <c r="H1138" s="13">
        <v>14958</v>
      </c>
      <c r="I1138" s="14" t="s">
        <v>2260</v>
      </c>
      <c r="J1138" s="46" t="s">
        <v>50</v>
      </c>
      <c r="K1138" s="9"/>
    </row>
    <row r="1139" spans="1:12" x14ac:dyDescent="0.2">
      <c r="A1139" s="59">
        <f t="shared" si="20"/>
        <v>1131</v>
      </c>
      <c r="B1139" s="11" t="s">
        <v>1719</v>
      </c>
      <c r="C1139" s="11" t="s">
        <v>2101</v>
      </c>
      <c r="D1139" s="11" t="s">
        <v>2112</v>
      </c>
      <c r="E1139" s="56" t="s">
        <v>2281</v>
      </c>
      <c r="F1139" s="12" t="s">
        <v>295</v>
      </c>
      <c r="G1139" s="13">
        <v>4126</v>
      </c>
      <c r="H1139" s="13">
        <v>9381</v>
      </c>
      <c r="I1139" s="14" t="s">
        <v>2205</v>
      </c>
      <c r="J1139" s="46" t="s">
        <v>50</v>
      </c>
    </row>
    <row r="1140" spans="1:12" x14ac:dyDescent="0.2">
      <c r="A1140" s="59">
        <f t="shared" si="20"/>
        <v>1132</v>
      </c>
      <c r="B1140" s="11" t="s">
        <v>1720</v>
      </c>
      <c r="C1140" s="11" t="s">
        <v>2101</v>
      </c>
      <c r="D1140" s="11" t="s">
        <v>2112</v>
      </c>
      <c r="E1140" s="56">
        <v>2015.01</v>
      </c>
      <c r="F1140" s="12" t="s">
        <v>112</v>
      </c>
      <c r="G1140" s="13">
        <v>3049</v>
      </c>
      <c r="H1140" s="13">
        <v>5308</v>
      </c>
      <c r="I1140" s="14" t="s">
        <v>2174</v>
      </c>
      <c r="J1140" s="46" t="s">
        <v>50</v>
      </c>
    </row>
    <row r="1141" spans="1:12" x14ac:dyDescent="0.2">
      <c r="A1141" s="59">
        <f t="shared" si="20"/>
        <v>1133</v>
      </c>
      <c r="B1141" s="15" t="s">
        <v>1721</v>
      </c>
      <c r="C1141" s="15" t="s">
        <v>2101</v>
      </c>
      <c r="D1141" s="11" t="s">
        <v>2347</v>
      </c>
      <c r="E1141" s="56">
        <v>2015.11</v>
      </c>
      <c r="F1141" s="16" t="s">
        <v>100</v>
      </c>
      <c r="G1141" s="17">
        <v>2767</v>
      </c>
      <c r="H1141" s="17">
        <v>7550</v>
      </c>
      <c r="I1141" s="18" t="s">
        <v>2208</v>
      </c>
      <c r="J1141" s="52" t="s">
        <v>50</v>
      </c>
      <c r="K1141" s="10"/>
    </row>
    <row r="1142" spans="1:12" x14ac:dyDescent="0.2">
      <c r="A1142" s="59">
        <f t="shared" si="20"/>
        <v>1134</v>
      </c>
      <c r="B1142" s="25" t="s">
        <v>2431</v>
      </c>
      <c r="C1142" s="25" t="s">
        <v>2101</v>
      </c>
      <c r="D1142" s="11" t="s">
        <v>2432</v>
      </c>
      <c r="E1142" s="56">
        <v>2017.04</v>
      </c>
      <c r="F1142" s="16" t="s">
        <v>133</v>
      </c>
      <c r="G1142" s="17">
        <v>1020</v>
      </c>
      <c r="H1142" s="17">
        <v>1995</v>
      </c>
      <c r="I1142" s="18" t="s">
        <v>2293</v>
      </c>
      <c r="J1142" s="22" t="s">
        <v>50</v>
      </c>
      <c r="K1142" s="10"/>
    </row>
    <row r="1143" spans="1:12" x14ac:dyDescent="0.2">
      <c r="A1143" s="59">
        <f t="shared" si="20"/>
        <v>1135</v>
      </c>
      <c r="B1143" s="25" t="s">
        <v>1722</v>
      </c>
      <c r="C1143" s="25" t="s">
        <v>2101</v>
      </c>
      <c r="D1143" s="11" t="s">
        <v>2481</v>
      </c>
      <c r="E1143" s="56">
        <v>2017.12</v>
      </c>
      <c r="F1143" s="26" t="s">
        <v>480</v>
      </c>
      <c r="G1143" s="17">
        <v>1550</v>
      </c>
      <c r="H1143" s="17">
        <v>3157</v>
      </c>
      <c r="I1143" s="18" t="s">
        <v>2135</v>
      </c>
      <c r="J1143" s="52" t="s">
        <v>50</v>
      </c>
      <c r="K1143" s="10" t="s">
        <v>2482</v>
      </c>
    </row>
    <row r="1144" spans="1:12" x14ac:dyDescent="0.2">
      <c r="A1144" s="59">
        <f t="shared" si="20"/>
        <v>1136</v>
      </c>
      <c r="B1144" s="15" t="s">
        <v>1723</v>
      </c>
      <c r="C1144" s="15" t="s">
        <v>2101</v>
      </c>
      <c r="D1144" s="11" t="s">
        <v>2112</v>
      </c>
      <c r="E1144" s="56">
        <v>2018.05</v>
      </c>
      <c r="F1144" s="16" t="s">
        <v>546</v>
      </c>
      <c r="G1144" s="17">
        <v>3038</v>
      </c>
      <c r="H1144" s="17">
        <v>3830</v>
      </c>
      <c r="I1144" s="18" t="s">
        <v>2135</v>
      </c>
      <c r="J1144" s="52" t="s">
        <v>2494</v>
      </c>
      <c r="K1144" s="10"/>
    </row>
    <row r="1145" spans="1:12" x14ac:dyDescent="0.2">
      <c r="A1145" s="59">
        <f t="shared" si="20"/>
        <v>1137</v>
      </c>
      <c r="B1145" s="28" t="s">
        <v>1724</v>
      </c>
      <c r="C1145" s="28" t="s">
        <v>2101</v>
      </c>
      <c r="D1145" s="11" t="s">
        <v>2542</v>
      </c>
      <c r="E1145" s="69">
        <v>2018.07</v>
      </c>
      <c r="F1145" s="29" t="s">
        <v>2543</v>
      </c>
      <c r="G1145" s="30">
        <v>4609</v>
      </c>
      <c r="H1145" s="30">
        <v>8856</v>
      </c>
      <c r="I1145" s="31" t="s">
        <v>2241</v>
      </c>
      <c r="J1145" s="84" t="s">
        <v>2495</v>
      </c>
      <c r="K1145" s="24"/>
    </row>
    <row r="1146" spans="1:12" x14ac:dyDescent="0.2">
      <c r="A1146" s="59">
        <f t="shared" si="20"/>
        <v>1138</v>
      </c>
      <c r="B1146" s="15" t="s">
        <v>1725</v>
      </c>
      <c r="C1146" s="15" t="s">
        <v>2101</v>
      </c>
      <c r="D1146" s="11" t="s">
        <v>2112</v>
      </c>
      <c r="E1146" s="56">
        <v>2018.08</v>
      </c>
      <c r="F1146" s="32" t="s">
        <v>548</v>
      </c>
      <c r="G1146" s="17">
        <v>1048</v>
      </c>
      <c r="H1146" s="17">
        <v>2066</v>
      </c>
      <c r="I1146" s="18" t="s">
        <v>2135</v>
      </c>
      <c r="J1146" s="52" t="s">
        <v>2103</v>
      </c>
      <c r="K1146" s="10"/>
    </row>
    <row r="1147" spans="1:12" x14ac:dyDescent="0.2">
      <c r="A1147" s="59">
        <f t="shared" si="20"/>
        <v>1139</v>
      </c>
      <c r="B1147" s="11" t="s">
        <v>1953</v>
      </c>
      <c r="C1147" s="11" t="s">
        <v>2101</v>
      </c>
      <c r="D1147" s="15" t="s">
        <v>2191</v>
      </c>
      <c r="E1147" s="55">
        <v>2012.06</v>
      </c>
      <c r="F1147" s="12" t="s">
        <v>412</v>
      </c>
      <c r="G1147" s="13">
        <v>2417</v>
      </c>
      <c r="H1147" s="13">
        <v>3954</v>
      </c>
      <c r="I1147" s="14" t="s">
        <v>863</v>
      </c>
      <c r="J1147" s="46" t="s">
        <v>50</v>
      </c>
    </row>
    <row r="1148" spans="1:12" x14ac:dyDescent="0.2">
      <c r="A1148" s="59">
        <f t="shared" si="20"/>
        <v>1140</v>
      </c>
      <c r="B1148" s="11" t="s">
        <v>1954</v>
      </c>
      <c r="C1148" s="11" t="s">
        <v>2101</v>
      </c>
      <c r="D1148" s="15" t="s">
        <v>518</v>
      </c>
      <c r="E1148" s="55">
        <v>2012.09</v>
      </c>
      <c r="F1148" s="12" t="s">
        <v>78</v>
      </c>
      <c r="G1148" s="13">
        <v>3901</v>
      </c>
      <c r="H1148" s="13">
        <v>6823</v>
      </c>
      <c r="I1148" s="14" t="s">
        <v>2197</v>
      </c>
      <c r="J1148" s="46" t="s">
        <v>50</v>
      </c>
    </row>
    <row r="1149" spans="1:12" x14ac:dyDescent="0.2">
      <c r="A1149" s="59">
        <f t="shared" si="20"/>
        <v>1141</v>
      </c>
      <c r="B1149" s="11" t="s">
        <v>1955</v>
      </c>
      <c r="C1149" s="11" t="s">
        <v>2101</v>
      </c>
      <c r="D1149" s="15" t="s">
        <v>518</v>
      </c>
      <c r="E1149" s="55">
        <v>2012.09</v>
      </c>
      <c r="F1149" s="12" t="s">
        <v>359</v>
      </c>
      <c r="G1149" s="13">
        <v>3299</v>
      </c>
      <c r="H1149" s="13">
        <v>4169</v>
      </c>
      <c r="I1149" s="14" t="s">
        <v>2197</v>
      </c>
      <c r="J1149" s="46" t="s">
        <v>50</v>
      </c>
      <c r="L1149" s="71"/>
    </row>
    <row r="1150" spans="1:12" x14ac:dyDescent="0.2">
      <c r="A1150" s="59">
        <f t="shared" si="20"/>
        <v>1142</v>
      </c>
      <c r="B1150" s="15" t="s">
        <v>1956</v>
      </c>
      <c r="C1150" s="15" t="s">
        <v>2101</v>
      </c>
      <c r="D1150" s="15" t="s">
        <v>518</v>
      </c>
      <c r="E1150" s="55">
        <v>2013.06</v>
      </c>
      <c r="F1150" s="12" t="s">
        <v>334</v>
      </c>
      <c r="G1150" s="13">
        <v>6274</v>
      </c>
      <c r="H1150" s="13">
        <v>14181</v>
      </c>
      <c r="I1150" s="14" t="s">
        <v>2205</v>
      </c>
      <c r="J1150" s="46" t="s">
        <v>50</v>
      </c>
      <c r="L1150" s="71"/>
    </row>
    <row r="1151" spans="1:12" x14ac:dyDescent="0.2">
      <c r="A1151" s="59">
        <f t="shared" si="20"/>
        <v>1143</v>
      </c>
      <c r="B1151" s="15" t="s">
        <v>1957</v>
      </c>
      <c r="C1151" s="15" t="s">
        <v>2101</v>
      </c>
      <c r="D1151" s="15" t="s">
        <v>518</v>
      </c>
      <c r="E1151" s="55">
        <v>2013.07</v>
      </c>
      <c r="F1151" s="12" t="s">
        <v>139</v>
      </c>
      <c r="G1151" s="13">
        <v>1167</v>
      </c>
      <c r="H1151" s="13">
        <v>3070</v>
      </c>
      <c r="I1151" s="14" t="s">
        <v>2221</v>
      </c>
      <c r="J1151" s="46" t="s">
        <v>50</v>
      </c>
      <c r="L1151" s="60"/>
    </row>
    <row r="1152" spans="1:12" x14ac:dyDescent="0.2">
      <c r="A1152" s="59">
        <f t="shared" si="20"/>
        <v>1144</v>
      </c>
      <c r="B1152" s="15" t="s">
        <v>1958</v>
      </c>
      <c r="C1152" s="11" t="s">
        <v>2101</v>
      </c>
      <c r="D1152" s="11" t="s">
        <v>518</v>
      </c>
      <c r="E1152" s="56">
        <v>2014.09</v>
      </c>
      <c r="F1152" s="12" t="s">
        <v>144</v>
      </c>
      <c r="G1152" s="13">
        <v>7658</v>
      </c>
      <c r="H1152" s="13">
        <v>17615</v>
      </c>
      <c r="I1152" s="14" t="s">
        <v>2279</v>
      </c>
      <c r="J1152" s="46" t="s">
        <v>50</v>
      </c>
    </row>
    <row r="1153" spans="1:12" x14ac:dyDescent="0.2">
      <c r="A1153" s="59">
        <f t="shared" si="20"/>
        <v>1145</v>
      </c>
      <c r="B1153" s="11" t="s">
        <v>1959</v>
      </c>
      <c r="C1153" s="11" t="s">
        <v>2101</v>
      </c>
      <c r="D1153" s="11" t="s">
        <v>518</v>
      </c>
      <c r="E1153" s="56" t="s">
        <v>2280</v>
      </c>
      <c r="F1153" s="12" t="s">
        <v>294</v>
      </c>
      <c r="G1153" s="13">
        <v>2354</v>
      </c>
      <c r="H1153" s="13">
        <v>2770</v>
      </c>
      <c r="I1153" s="14" t="s">
        <v>2135</v>
      </c>
      <c r="J1153" s="46" t="s">
        <v>50</v>
      </c>
    </row>
    <row r="1154" spans="1:12" x14ac:dyDescent="0.2">
      <c r="A1154" s="59">
        <f t="shared" si="20"/>
        <v>1146</v>
      </c>
      <c r="B1154" s="15" t="s">
        <v>1960</v>
      </c>
      <c r="C1154" s="15" t="s">
        <v>2101</v>
      </c>
      <c r="D1154" s="15" t="s">
        <v>2318</v>
      </c>
      <c r="E1154" s="56">
        <v>2015.07</v>
      </c>
      <c r="F1154" s="16" t="s">
        <v>275</v>
      </c>
      <c r="G1154" s="17">
        <v>312</v>
      </c>
      <c r="H1154" s="17">
        <v>728</v>
      </c>
      <c r="I1154" s="18" t="s">
        <v>2271</v>
      </c>
      <c r="J1154" s="52" t="s">
        <v>50</v>
      </c>
      <c r="K1154" s="10"/>
    </row>
    <row r="1155" spans="1:12" x14ac:dyDescent="0.2">
      <c r="A1155" s="59">
        <f t="shared" si="20"/>
        <v>1147</v>
      </c>
      <c r="B1155" s="15" t="s">
        <v>1961</v>
      </c>
      <c r="C1155" s="15" t="s">
        <v>2101</v>
      </c>
      <c r="D1155" s="15" t="s">
        <v>518</v>
      </c>
      <c r="E1155" s="56">
        <v>2015.08</v>
      </c>
      <c r="F1155" s="16" t="s">
        <v>281</v>
      </c>
      <c r="G1155" s="17">
        <v>2643</v>
      </c>
      <c r="H1155" s="17">
        <v>5478</v>
      </c>
      <c r="I1155" s="18" t="s">
        <v>2135</v>
      </c>
      <c r="J1155" s="52" t="s">
        <v>50</v>
      </c>
      <c r="K1155" s="10"/>
    </row>
    <row r="1156" spans="1:12" x14ac:dyDescent="0.2">
      <c r="A1156" s="59">
        <f t="shared" si="20"/>
        <v>1148</v>
      </c>
      <c r="B1156" s="15" t="s">
        <v>1962</v>
      </c>
      <c r="C1156" s="15" t="s">
        <v>2101</v>
      </c>
      <c r="D1156" s="15" t="s">
        <v>2343</v>
      </c>
      <c r="E1156" s="56" t="s">
        <v>1000</v>
      </c>
      <c r="F1156" s="16" t="s">
        <v>232</v>
      </c>
      <c r="G1156" s="17">
        <v>2161</v>
      </c>
      <c r="H1156" s="17">
        <v>3665</v>
      </c>
      <c r="I1156" s="18" t="s">
        <v>2135</v>
      </c>
      <c r="J1156" s="52" t="s">
        <v>50</v>
      </c>
      <c r="K1156" s="9"/>
    </row>
    <row r="1157" spans="1:12" x14ac:dyDescent="0.2">
      <c r="A1157" s="59">
        <f t="shared" si="20"/>
        <v>1149</v>
      </c>
      <c r="B1157" s="15" t="s">
        <v>1963</v>
      </c>
      <c r="C1157" s="15" t="s">
        <v>2101</v>
      </c>
      <c r="D1157" s="15" t="s">
        <v>2343</v>
      </c>
      <c r="E1157" s="56" t="s">
        <v>1000</v>
      </c>
      <c r="F1157" s="16" t="s">
        <v>153</v>
      </c>
      <c r="G1157" s="17">
        <v>1617</v>
      </c>
      <c r="H1157" s="17">
        <v>2153</v>
      </c>
      <c r="I1157" s="18" t="s">
        <v>2194</v>
      </c>
      <c r="J1157" s="52" t="s">
        <v>2195</v>
      </c>
      <c r="K1157" s="10"/>
    </row>
    <row r="1158" spans="1:12" x14ac:dyDescent="0.2">
      <c r="A1158" s="59">
        <f t="shared" si="20"/>
        <v>1150</v>
      </c>
      <c r="B1158" s="15" t="s">
        <v>1964</v>
      </c>
      <c r="C1158" s="15" t="s">
        <v>2101</v>
      </c>
      <c r="D1158" s="15" t="s">
        <v>518</v>
      </c>
      <c r="E1158" s="56">
        <v>2015.12</v>
      </c>
      <c r="F1158" s="16" t="s">
        <v>240</v>
      </c>
      <c r="G1158" s="17">
        <v>1601</v>
      </c>
      <c r="H1158" s="17">
        <v>3186</v>
      </c>
      <c r="I1158" s="18" t="s">
        <v>2135</v>
      </c>
      <c r="J1158" s="52" t="s">
        <v>50</v>
      </c>
      <c r="K1158" s="10"/>
    </row>
    <row r="1159" spans="1:12" x14ac:dyDescent="0.2">
      <c r="A1159" s="59">
        <f t="shared" si="20"/>
        <v>1151</v>
      </c>
      <c r="B1159" s="15" t="s">
        <v>1965</v>
      </c>
      <c r="C1159" s="15" t="s">
        <v>2101</v>
      </c>
      <c r="D1159" s="15" t="s">
        <v>518</v>
      </c>
      <c r="E1159" s="56">
        <v>2016.07</v>
      </c>
      <c r="F1159" s="16" t="s">
        <v>210</v>
      </c>
      <c r="G1159" s="17">
        <v>2613</v>
      </c>
      <c r="H1159" s="17">
        <v>6699</v>
      </c>
      <c r="I1159" s="18" t="s">
        <v>2361</v>
      </c>
      <c r="J1159" s="52" t="s">
        <v>50</v>
      </c>
      <c r="K1159" s="10"/>
    </row>
    <row r="1160" spans="1:12" x14ac:dyDescent="0.2">
      <c r="A1160" s="59">
        <f t="shared" si="20"/>
        <v>1152</v>
      </c>
      <c r="B1160" s="15" t="s">
        <v>1966</v>
      </c>
      <c r="C1160" s="15" t="s">
        <v>2101</v>
      </c>
      <c r="D1160" s="15" t="s">
        <v>518</v>
      </c>
      <c r="E1160" s="56">
        <v>2016.07</v>
      </c>
      <c r="F1160" s="16" t="s">
        <v>211</v>
      </c>
      <c r="G1160" s="17">
        <v>4723</v>
      </c>
      <c r="H1160" s="17">
        <v>10008</v>
      </c>
      <c r="I1160" s="18" t="s">
        <v>2135</v>
      </c>
      <c r="J1160" s="52" t="s">
        <v>50</v>
      </c>
      <c r="K1160" s="10"/>
    </row>
    <row r="1161" spans="1:12" x14ac:dyDescent="0.2">
      <c r="A1161" s="59">
        <f t="shared" si="20"/>
        <v>1153</v>
      </c>
      <c r="B1161" s="15" t="s">
        <v>1967</v>
      </c>
      <c r="C1161" s="15" t="s">
        <v>2101</v>
      </c>
      <c r="D1161" s="19" t="s">
        <v>2394</v>
      </c>
      <c r="E1161" s="56">
        <v>2016.11</v>
      </c>
      <c r="F1161" s="16" t="s">
        <v>162</v>
      </c>
      <c r="G1161" s="20">
        <v>2066</v>
      </c>
      <c r="H1161" s="21">
        <v>3471</v>
      </c>
      <c r="I1161" s="18" t="s">
        <v>40</v>
      </c>
      <c r="J1161" s="22" t="s">
        <v>50</v>
      </c>
      <c r="K1161" s="10"/>
    </row>
    <row r="1162" spans="1:12" x14ac:dyDescent="0.2">
      <c r="A1162" s="59">
        <f t="shared" si="20"/>
        <v>1154</v>
      </c>
      <c r="B1162" s="25" t="s">
        <v>1968</v>
      </c>
      <c r="C1162" s="25" t="s">
        <v>2101</v>
      </c>
      <c r="D1162" s="15" t="s">
        <v>518</v>
      </c>
      <c r="E1162" s="56">
        <v>2018.01</v>
      </c>
      <c r="F1162" s="16" t="s">
        <v>2490</v>
      </c>
      <c r="G1162" s="17">
        <v>5495</v>
      </c>
      <c r="H1162" s="17">
        <v>11529</v>
      </c>
      <c r="I1162" s="18" t="s">
        <v>40</v>
      </c>
      <c r="J1162" s="52" t="s">
        <v>50</v>
      </c>
      <c r="K1162" s="10" t="s">
        <v>2482</v>
      </c>
    </row>
    <row r="1163" spans="1:12" x14ac:dyDescent="0.2">
      <c r="A1163" s="59">
        <f t="shared" si="20"/>
        <v>1155</v>
      </c>
      <c r="B1163" s="15" t="s">
        <v>1969</v>
      </c>
      <c r="C1163" s="25" t="s">
        <v>2101</v>
      </c>
      <c r="D1163" s="15" t="s">
        <v>518</v>
      </c>
      <c r="E1163" s="56">
        <v>2018.03</v>
      </c>
      <c r="F1163" s="16" t="s">
        <v>527</v>
      </c>
      <c r="G1163" s="17">
        <v>1961</v>
      </c>
      <c r="H1163" s="17">
        <v>3596</v>
      </c>
      <c r="I1163" s="18" t="s">
        <v>2</v>
      </c>
      <c r="J1163" s="52" t="s">
        <v>2503</v>
      </c>
      <c r="K1163" s="10"/>
    </row>
    <row r="1164" spans="1:12" x14ac:dyDescent="0.2">
      <c r="A1164" s="59">
        <f t="shared" si="20"/>
        <v>1156</v>
      </c>
      <c r="B1164" s="15" t="s">
        <v>1970</v>
      </c>
      <c r="C1164" s="15" t="s">
        <v>2101</v>
      </c>
      <c r="D1164" s="15" t="s">
        <v>518</v>
      </c>
      <c r="E1164" s="56">
        <v>2019.05</v>
      </c>
      <c r="F1164" s="35" t="s">
        <v>589</v>
      </c>
      <c r="G1164" s="17">
        <v>1596</v>
      </c>
      <c r="H1164" s="17">
        <v>3799</v>
      </c>
      <c r="I1164" s="37" t="s">
        <v>41</v>
      </c>
      <c r="J1164" s="37" t="s">
        <v>50</v>
      </c>
      <c r="L1164" s="60"/>
    </row>
    <row r="1165" spans="1:12" x14ac:dyDescent="0.2">
      <c r="A1165" s="59">
        <f t="shared" si="20"/>
        <v>1157</v>
      </c>
      <c r="B1165" s="15" t="s">
        <v>1971</v>
      </c>
      <c r="C1165" s="15" t="s">
        <v>2101</v>
      </c>
      <c r="D1165" s="34" t="s">
        <v>518</v>
      </c>
      <c r="E1165" s="56">
        <v>2019.07</v>
      </c>
      <c r="F1165" s="35" t="s">
        <v>652</v>
      </c>
      <c r="G1165" s="17">
        <v>4634</v>
      </c>
      <c r="H1165" s="17">
        <v>11003</v>
      </c>
      <c r="I1165" s="50" t="s">
        <v>2205</v>
      </c>
      <c r="J1165" s="37" t="s">
        <v>33</v>
      </c>
    </row>
    <row r="1166" spans="1:12" x14ac:dyDescent="0.2">
      <c r="A1166" s="59">
        <f t="shared" ref="A1166:A1230" si="21">ROW()-8</f>
        <v>1158</v>
      </c>
      <c r="B1166" s="15" t="s">
        <v>1972</v>
      </c>
      <c r="C1166" s="15" t="s">
        <v>2101</v>
      </c>
      <c r="D1166" s="34" t="s">
        <v>518</v>
      </c>
      <c r="E1166" s="56">
        <v>2019.09</v>
      </c>
      <c r="F1166" s="35" t="s">
        <v>675</v>
      </c>
      <c r="G1166" s="17">
        <v>4103</v>
      </c>
      <c r="H1166" s="17">
        <v>8987</v>
      </c>
      <c r="I1166" s="37" t="s">
        <v>41</v>
      </c>
      <c r="J1166" s="37" t="s">
        <v>50</v>
      </c>
      <c r="K1166" s="8" t="s">
        <v>2482</v>
      </c>
    </row>
    <row r="1167" spans="1:12" x14ac:dyDescent="0.2">
      <c r="A1167" s="59">
        <f t="shared" si="21"/>
        <v>1159</v>
      </c>
      <c r="B1167" s="15" t="s">
        <v>1973</v>
      </c>
      <c r="C1167" s="34" t="s">
        <v>2101</v>
      </c>
      <c r="D1167" s="34" t="s">
        <v>518</v>
      </c>
      <c r="E1167" s="56" t="s">
        <v>936</v>
      </c>
      <c r="F1167" s="35" t="s">
        <v>687</v>
      </c>
      <c r="G1167" s="17">
        <v>3904</v>
      </c>
      <c r="H1167" s="17">
        <v>11885</v>
      </c>
      <c r="I1167" s="50" t="s">
        <v>2205</v>
      </c>
      <c r="J1167" s="37" t="s">
        <v>50</v>
      </c>
      <c r="K1167" s="8" t="s">
        <v>2143</v>
      </c>
      <c r="L1167" s="60"/>
    </row>
    <row r="1168" spans="1:12" x14ac:dyDescent="0.2">
      <c r="A1168" s="59">
        <f t="shared" si="21"/>
        <v>1160</v>
      </c>
      <c r="B1168" s="11" t="s">
        <v>2695</v>
      </c>
      <c r="C1168" s="11" t="s">
        <v>2101</v>
      </c>
      <c r="D1168" s="11" t="s">
        <v>518</v>
      </c>
      <c r="E1168" s="11" t="s">
        <v>2689</v>
      </c>
      <c r="F1168" s="12" t="s">
        <v>374</v>
      </c>
      <c r="G1168" s="13">
        <v>4951</v>
      </c>
      <c r="H1168" s="13">
        <v>11094</v>
      </c>
      <c r="I1168" s="14" t="s">
        <v>711</v>
      </c>
      <c r="J1168" s="46" t="s">
        <v>50</v>
      </c>
      <c r="K1168" s="8" t="s">
        <v>784</v>
      </c>
    </row>
    <row r="1169" spans="1:12" x14ac:dyDescent="0.2">
      <c r="A1169" s="59">
        <f t="shared" si="21"/>
        <v>1161</v>
      </c>
      <c r="B1169" s="11" t="s">
        <v>2779</v>
      </c>
      <c r="C1169" s="11" t="s">
        <v>2101</v>
      </c>
      <c r="D1169" s="11" t="s">
        <v>2780</v>
      </c>
      <c r="E1169" s="11" t="s">
        <v>2763</v>
      </c>
      <c r="F1169" s="12" t="s">
        <v>2781</v>
      </c>
      <c r="G1169" s="13">
        <v>555</v>
      </c>
      <c r="H1169" s="13">
        <v>963</v>
      </c>
      <c r="I1169" s="14" t="s">
        <v>41</v>
      </c>
      <c r="J1169" s="46" t="s">
        <v>50</v>
      </c>
    </row>
    <row r="1170" spans="1:12" x14ac:dyDescent="0.2">
      <c r="A1170" s="59">
        <f t="shared" si="21"/>
        <v>1162</v>
      </c>
      <c r="B1170" s="11" t="s">
        <v>840</v>
      </c>
      <c r="C1170" s="11" t="s">
        <v>2101</v>
      </c>
      <c r="D1170" s="11" t="s">
        <v>16</v>
      </c>
      <c r="E1170" s="55">
        <v>2005.09</v>
      </c>
      <c r="F1170" s="12" t="s">
        <v>102</v>
      </c>
      <c r="G1170" s="13">
        <v>199</v>
      </c>
      <c r="H1170" s="13">
        <v>332</v>
      </c>
      <c r="I1170" s="14" t="s">
        <v>2</v>
      </c>
      <c r="J1170" s="46" t="s">
        <v>50</v>
      </c>
      <c r="L1170" s="60"/>
    </row>
    <row r="1171" spans="1:12" x14ac:dyDescent="0.2">
      <c r="A1171" s="59">
        <f t="shared" si="21"/>
        <v>1163</v>
      </c>
      <c r="B1171" s="11" t="s">
        <v>841</v>
      </c>
      <c r="C1171" s="11" t="s">
        <v>2101</v>
      </c>
      <c r="D1171" s="11" t="s">
        <v>16</v>
      </c>
      <c r="E1171" s="55">
        <v>2005.09</v>
      </c>
      <c r="F1171" s="12" t="s">
        <v>102</v>
      </c>
      <c r="G1171" s="13">
        <v>338</v>
      </c>
      <c r="H1171" s="13">
        <v>396</v>
      </c>
      <c r="I1171" s="14" t="s">
        <v>2</v>
      </c>
      <c r="J1171" s="46" t="s">
        <v>50</v>
      </c>
      <c r="L1171" s="60"/>
    </row>
    <row r="1172" spans="1:12" x14ac:dyDescent="0.2">
      <c r="A1172" s="59">
        <f t="shared" si="21"/>
        <v>1164</v>
      </c>
      <c r="B1172" s="11" t="s">
        <v>842</v>
      </c>
      <c r="C1172" s="11" t="s">
        <v>2101</v>
      </c>
      <c r="D1172" s="15" t="s">
        <v>2246</v>
      </c>
      <c r="E1172" s="55">
        <v>2013.12</v>
      </c>
      <c r="F1172" s="12" t="s">
        <v>144</v>
      </c>
      <c r="G1172" s="13">
        <v>570</v>
      </c>
      <c r="H1172" s="13">
        <v>1021</v>
      </c>
      <c r="I1172" s="14" t="s">
        <v>2247</v>
      </c>
      <c r="J1172" s="46" t="s">
        <v>2103</v>
      </c>
      <c r="L1172" s="60"/>
    </row>
    <row r="1173" spans="1:12" x14ac:dyDescent="0.2">
      <c r="A1173" s="59">
        <f t="shared" si="21"/>
        <v>1165</v>
      </c>
      <c r="B1173" s="15" t="s">
        <v>1575</v>
      </c>
      <c r="C1173" s="11" t="s">
        <v>2101</v>
      </c>
      <c r="D1173" s="11" t="s">
        <v>16</v>
      </c>
      <c r="E1173" s="56">
        <v>2015.04</v>
      </c>
      <c r="F1173" s="16" t="s">
        <v>260</v>
      </c>
      <c r="G1173" s="17">
        <v>1991</v>
      </c>
      <c r="H1173" s="17">
        <v>4614</v>
      </c>
      <c r="I1173" s="18" t="s">
        <v>2205</v>
      </c>
      <c r="J1173" s="52" t="s">
        <v>50</v>
      </c>
      <c r="K1173" s="10"/>
      <c r="L1173" s="60"/>
    </row>
    <row r="1174" spans="1:12" x14ac:dyDescent="0.2">
      <c r="A1174" s="59">
        <f t="shared" si="21"/>
        <v>1166</v>
      </c>
      <c r="B1174" s="15" t="s">
        <v>843</v>
      </c>
      <c r="C1174" s="15" t="s">
        <v>2101</v>
      </c>
      <c r="D1174" s="15" t="s">
        <v>16</v>
      </c>
      <c r="E1174" s="56">
        <v>2015.08</v>
      </c>
      <c r="F1174" s="16" t="s">
        <v>279</v>
      </c>
      <c r="G1174" s="17">
        <v>341</v>
      </c>
      <c r="H1174" s="17">
        <v>719</v>
      </c>
      <c r="I1174" s="18" t="s">
        <v>2217</v>
      </c>
      <c r="J1174" s="52" t="s">
        <v>50</v>
      </c>
      <c r="K1174" s="10"/>
      <c r="L1174" s="60"/>
    </row>
    <row r="1175" spans="1:12" x14ac:dyDescent="0.2">
      <c r="A1175" s="59">
        <f t="shared" si="21"/>
        <v>1167</v>
      </c>
      <c r="B1175" s="15" t="s">
        <v>845</v>
      </c>
      <c r="C1175" s="15" t="s">
        <v>2101</v>
      </c>
      <c r="D1175" s="15" t="s">
        <v>16</v>
      </c>
      <c r="E1175" s="56">
        <v>2016.07</v>
      </c>
      <c r="F1175" s="16" t="s">
        <v>139</v>
      </c>
      <c r="G1175" s="17">
        <v>437</v>
      </c>
      <c r="H1175" s="17">
        <v>1007</v>
      </c>
      <c r="I1175" s="18" t="s">
        <v>4</v>
      </c>
      <c r="J1175" s="52" t="s">
        <v>50</v>
      </c>
      <c r="K1175" s="10"/>
      <c r="L1175" s="60"/>
    </row>
    <row r="1176" spans="1:12" x14ac:dyDescent="0.2">
      <c r="A1176" s="59">
        <f t="shared" si="21"/>
        <v>1168</v>
      </c>
      <c r="B1176" s="15" t="s">
        <v>2367</v>
      </c>
      <c r="C1176" s="15" t="s">
        <v>2101</v>
      </c>
      <c r="D1176" s="15" t="s">
        <v>16</v>
      </c>
      <c r="E1176" s="56">
        <v>2016.09</v>
      </c>
      <c r="F1176" s="16" t="s">
        <v>174</v>
      </c>
      <c r="G1176" s="17">
        <v>584</v>
      </c>
      <c r="H1176" s="17">
        <v>1034</v>
      </c>
      <c r="I1176" s="18" t="s">
        <v>40</v>
      </c>
      <c r="J1176" s="52" t="s">
        <v>50</v>
      </c>
      <c r="K1176" s="10"/>
      <c r="L1176" s="60"/>
    </row>
    <row r="1177" spans="1:12" x14ac:dyDescent="0.2">
      <c r="A1177" s="59">
        <f t="shared" si="21"/>
        <v>1169</v>
      </c>
      <c r="B1177" s="15" t="s">
        <v>847</v>
      </c>
      <c r="C1177" s="15" t="s">
        <v>2101</v>
      </c>
      <c r="D1177" s="15" t="s">
        <v>2398</v>
      </c>
      <c r="E1177" s="56">
        <v>2016.12</v>
      </c>
      <c r="F1177" s="16" t="s">
        <v>127</v>
      </c>
      <c r="G1177" s="17">
        <v>399</v>
      </c>
      <c r="H1177" s="17">
        <v>806</v>
      </c>
      <c r="I1177" s="18" t="s">
        <v>4</v>
      </c>
      <c r="J1177" s="22" t="s">
        <v>50</v>
      </c>
      <c r="K1177" s="10"/>
      <c r="L1177" s="60"/>
    </row>
    <row r="1178" spans="1:12" x14ac:dyDescent="0.2">
      <c r="A1178" s="59">
        <f t="shared" si="21"/>
        <v>1170</v>
      </c>
      <c r="B1178" s="25" t="s">
        <v>2419</v>
      </c>
      <c r="C1178" s="15" t="s">
        <v>2101</v>
      </c>
      <c r="D1178" s="15" t="s">
        <v>16</v>
      </c>
      <c r="E1178" s="56">
        <v>2017.04</v>
      </c>
      <c r="F1178" s="16" t="s">
        <v>144</v>
      </c>
      <c r="G1178" s="17">
        <v>588</v>
      </c>
      <c r="H1178" s="17">
        <v>1378</v>
      </c>
      <c r="I1178" s="18" t="s">
        <v>40</v>
      </c>
      <c r="J1178" s="22" t="s">
        <v>50</v>
      </c>
      <c r="K1178" s="10"/>
      <c r="L1178" s="60"/>
    </row>
    <row r="1179" spans="1:12" x14ac:dyDescent="0.2">
      <c r="A1179" s="59">
        <f t="shared" si="21"/>
        <v>1171</v>
      </c>
      <c r="B1179" s="25" t="s">
        <v>848</v>
      </c>
      <c r="C1179" s="25" t="s">
        <v>2101</v>
      </c>
      <c r="D1179" s="15" t="s">
        <v>16</v>
      </c>
      <c r="E1179" s="56">
        <v>2017.06</v>
      </c>
      <c r="F1179" s="16" t="s">
        <v>117</v>
      </c>
      <c r="G1179" s="17">
        <v>595</v>
      </c>
      <c r="H1179" s="17">
        <v>833</v>
      </c>
      <c r="I1179" s="18" t="s">
        <v>71</v>
      </c>
      <c r="J1179" s="52" t="s">
        <v>50</v>
      </c>
      <c r="K1179" s="10"/>
      <c r="L1179" s="60"/>
    </row>
    <row r="1180" spans="1:12" x14ac:dyDescent="0.2">
      <c r="A1180" s="59">
        <f t="shared" si="21"/>
        <v>1172</v>
      </c>
      <c r="B1180" s="25" t="s">
        <v>849</v>
      </c>
      <c r="C1180" s="25" t="s">
        <v>2101</v>
      </c>
      <c r="D1180" s="15" t="s">
        <v>16</v>
      </c>
      <c r="E1180" s="56">
        <v>2017.07</v>
      </c>
      <c r="F1180" s="16" t="s">
        <v>94</v>
      </c>
      <c r="G1180" s="17">
        <v>823</v>
      </c>
      <c r="H1180" s="17">
        <v>1503</v>
      </c>
      <c r="I1180" s="18" t="s">
        <v>4</v>
      </c>
      <c r="J1180" s="52" t="s">
        <v>50</v>
      </c>
      <c r="K1180" s="10"/>
    </row>
    <row r="1181" spans="1:12" x14ac:dyDescent="0.2">
      <c r="A1181" s="59">
        <f t="shared" si="21"/>
        <v>1173</v>
      </c>
      <c r="B1181" s="25" t="s">
        <v>850</v>
      </c>
      <c r="C1181" s="34" t="s">
        <v>2101</v>
      </c>
      <c r="D1181" s="34" t="s">
        <v>16</v>
      </c>
      <c r="E1181" s="56">
        <v>2018.11</v>
      </c>
      <c r="F1181" s="16" t="s">
        <v>2452</v>
      </c>
      <c r="G1181" s="33">
        <v>2265</v>
      </c>
      <c r="H1181" s="33">
        <v>4114</v>
      </c>
      <c r="I1181" s="31" t="s">
        <v>4</v>
      </c>
      <c r="J1181" s="37" t="s">
        <v>2588</v>
      </c>
      <c r="K1181" s="10"/>
    </row>
    <row r="1182" spans="1:12" x14ac:dyDescent="0.2">
      <c r="A1182" s="59">
        <f t="shared" si="21"/>
        <v>1174</v>
      </c>
      <c r="B1182" s="15" t="s">
        <v>852</v>
      </c>
      <c r="C1182" s="15" t="s">
        <v>2101</v>
      </c>
      <c r="D1182" s="34" t="s">
        <v>16</v>
      </c>
      <c r="E1182" s="56">
        <v>2018.12</v>
      </c>
      <c r="F1182" s="35" t="s">
        <v>119</v>
      </c>
      <c r="G1182" s="17">
        <v>687</v>
      </c>
      <c r="H1182" s="17">
        <v>1508</v>
      </c>
      <c r="I1182" s="37" t="s">
        <v>2135</v>
      </c>
      <c r="J1182" s="37" t="s">
        <v>33</v>
      </c>
    </row>
    <row r="1183" spans="1:12" x14ac:dyDescent="0.2">
      <c r="A1183" s="59">
        <f t="shared" si="21"/>
        <v>1175</v>
      </c>
      <c r="B1183" s="15" t="s">
        <v>853</v>
      </c>
      <c r="C1183" s="34" t="s">
        <v>2101</v>
      </c>
      <c r="D1183" s="34" t="s">
        <v>16</v>
      </c>
      <c r="E1183" s="56">
        <v>2019.03</v>
      </c>
      <c r="F1183" s="35" t="s">
        <v>583</v>
      </c>
      <c r="G1183" s="17">
        <v>632</v>
      </c>
      <c r="H1183" s="17">
        <v>1247</v>
      </c>
      <c r="I1183" s="37" t="s">
        <v>41</v>
      </c>
      <c r="J1183" s="37" t="s">
        <v>611</v>
      </c>
    </row>
    <row r="1184" spans="1:12" x14ac:dyDescent="0.2">
      <c r="A1184" s="59">
        <f t="shared" si="21"/>
        <v>1176</v>
      </c>
      <c r="B1184" s="15" t="s">
        <v>2640</v>
      </c>
      <c r="C1184" s="11" t="s">
        <v>2101</v>
      </c>
      <c r="D1184" s="34" t="s">
        <v>16</v>
      </c>
      <c r="E1184" s="56">
        <v>2019.08</v>
      </c>
      <c r="F1184" s="35" t="s">
        <v>662</v>
      </c>
      <c r="G1184" s="17">
        <v>886</v>
      </c>
      <c r="H1184" s="17">
        <v>1900</v>
      </c>
      <c r="I1184" s="50" t="s">
        <v>2205</v>
      </c>
      <c r="J1184" s="37" t="s">
        <v>33</v>
      </c>
      <c r="K1184" s="45"/>
    </row>
    <row r="1185" spans="1:12" x14ac:dyDescent="0.2">
      <c r="A1185" s="59">
        <f t="shared" si="21"/>
        <v>1177</v>
      </c>
      <c r="B1185" s="15" t="s">
        <v>854</v>
      </c>
      <c r="C1185" s="11" t="s">
        <v>2101</v>
      </c>
      <c r="D1185" s="34" t="s">
        <v>16</v>
      </c>
      <c r="E1185" s="56">
        <v>2019.09</v>
      </c>
      <c r="F1185" s="35" t="s">
        <v>677</v>
      </c>
      <c r="G1185" s="17">
        <v>888</v>
      </c>
      <c r="H1185" s="17">
        <v>1670</v>
      </c>
      <c r="I1185" s="50" t="s">
        <v>2205</v>
      </c>
      <c r="J1185" s="37" t="s">
        <v>50</v>
      </c>
    </row>
    <row r="1186" spans="1:12" x14ac:dyDescent="0.2">
      <c r="A1186" s="59">
        <f t="shared" si="21"/>
        <v>1178</v>
      </c>
      <c r="B1186" s="11" t="s">
        <v>855</v>
      </c>
      <c r="C1186" s="11" t="s">
        <v>2101</v>
      </c>
      <c r="D1186" s="11" t="s">
        <v>16</v>
      </c>
      <c r="E1186" s="55" t="s">
        <v>803</v>
      </c>
      <c r="F1186" s="12" t="s">
        <v>810</v>
      </c>
      <c r="G1186" s="13">
        <v>308</v>
      </c>
      <c r="H1186" s="13">
        <v>553</v>
      </c>
      <c r="I1186" s="14" t="s">
        <v>41</v>
      </c>
      <c r="J1186" s="46" t="s">
        <v>50</v>
      </c>
      <c r="K1186" s="8" t="s">
        <v>784</v>
      </c>
    </row>
    <row r="1187" spans="1:12" x14ac:dyDescent="0.2">
      <c r="A1187" s="59">
        <f t="shared" si="21"/>
        <v>1179</v>
      </c>
      <c r="B1187" s="11" t="s">
        <v>811</v>
      </c>
      <c r="C1187" s="11" t="s">
        <v>2101</v>
      </c>
      <c r="D1187" s="11" t="s">
        <v>16</v>
      </c>
      <c r="E1187" s="55" t="s">
        <v>803</v>
      </c>
      <c r="F1187" s="12" t="s">
        <v>812</v>
      </c>
      <c r="G1187" s="13">
        <v>486</v>
      </c>
      <c r="H1187" s="13">
        <v>1161</v>
      </c>
      <c r="I1187" s="37" t="s">
        <v>51</v>
      </c>
      <c r="J1187" s="46" t="s">
        <v>50</v>
      </c>
      <c r="K1187" s="8" t="s">
        <v>784</v>
      </c>
    </row>
    <row r="1188" spans="1:12" x14ac:dyDescent="0.2">
      <c r="A1188" s="59">
        <f t="shared" si="21"/>
        <v>1180</v>
      </c>
      <c r="B1188" s="11" t="s">
        <v>1197</v>
      </c>
      <c r="C1188" s="11" t="s">
        <v>2101</v>
      </c>
      <c r="D1188" s="11" t="s">
        <v>27</v>
      </c>
      <c r="E1188" s="56">
        <v>2006.07</v>
      </c>
      <c r="F1188" s="12" t="s">
        <v>342</v>
      </c>
      <c r="G1188" s="17">
        <v>261</v>
      </c>
      <c r="H1188" s="13">
        <v>1628</v>
      </c>
      <c r="I1188" s="14" t="s">
        <v>2</v>
      </c>
      <c r="J1188" s="46" t="s">
        <v>50</v>
      </c>
      <c r="L1188" s="60"/>
    </row>
    <row r="1189" spans="1:12" x14ac:dyDescent="0.2">
      <c r="A1189" s="59">
        <f t="shared" si="21"/>
        <v>1181</v>
      </c>
      <c r="B1189" s="11" t="s">
        <v>1198</v>
      </c>
      <c r="C1189" s="11" t="s">
        <v>2101</v>
      </c>
      <c r="D1189" s="11" t="s">
        <v>27</v>
      </c>
      <c r="E1189" s="55">
        <v>2006.08</v>
      </c>
      <c r="F1189" s="12" t="s">
        <v>478</v>
      </c>
      <c r="G1189" s="13">
        <v>279</v>
      </c>
      <c r="H1189" s="13">
        <v>1744</v>
      </c>
      <c r="I1189" s="14" t="s">
        <v>2</v>
      </c>
      <c r="J1189" s="46" t="s">
        <v>50</v>
      </c>
    </row>
    <row r="1190" spans="1:12" x14ac:dyDescent="0.2">
      <c r="A1190" s="59">
        <f t="shared" si="21"/>
        <v>1182</v>
      </c>
      <c r="B1190" s="11" t="s">
        <v>1199</v>
      </c>
      <c r="C1190" s="11" t="s">
        <v>2101</v>
      </c>
      <c r="D1190" s="15" t="s">
        <v>27</v>
      </c>
      <c r="E1190" s="56">
        <v>2008.02</v>
      </c>
      <c r="F1190" s="16" t="s">
        <v>489</v>
      </c>
      <c r="G1190" s="17">
        <v>463</v>
      </c>
      <c r="H1190" s="17">
        <v>1336</v>
      </c>
      <c r="I1190" s="18" t="s">
        <v>2</v>
      </c>
      <c r="J1190" s="52" t="s">
        <v>50</v>
      </c>
      <c r="K1190" s="10"/>
      <c r="L1190" s="60"/>
    </row>
    <row r="1191" spans="1:12" x14ac:dyDescent="0.2">
      <c r="A1191" s="59">
        <f t="shared" si="21"/>
        <v>1183</v>
      </c>
      <c r="B1191" s="11" t="s">
        <v>1200</v>
      </c>
      <c r="C1191" s="11" t="s">
        <v>2101</v>
      </c>
      <c r="D1191" s="15" t="s">
        <v>27</v>
      </c>
      <c r="E1191" s="56">
        <v>2008.05</v>
      </c>
      <c r="F1191" s="16" t="s">
        <v>453</v>
      </c>
      <c r="G1191" s="17">
        <v>318</v>
      </c>
      <c r="H1191" s="17">
        <v>265</v>
      </c>
      <c r="I1191" s="52" t="s">
        <v>2</v>
      </c>
      <c r="J1191" s="52" t="s">
        <v>50</v>
      </c>
      <c r="K1191" s="10"/>
    </row>
    <row r="1192" spans="1:12" x14ac:dyDescent="0.2">
      <c r="A1192" s="59">
        <f t="shared" si="21"/>
        <v>1184</v>
      </c>
      <c r="B1192" s="11" t="s">
        <v>1201</v>
      </c>
      <c r="C1192" s="11" t="s">
        <v>2101</v>
      </c>
      <c r="D1192" s="15" t="s">
        <v>2136</v>
      </c>
      <c r="E1192" s="56">
        <v>2008.12</v>
      </c>
      <c r="F1192" s="12" t="s">
        <v>457</v>
      </c>
      <c r="G1192" s="13">
        <v>464</v>
      </c>
      <c r="H1192" s="13">
        <v>503</v>
      </c>
      <c r="I1192" s="18" t="s">
        <v>2135</v>
      </c>
      <c r="J1192" s="46" t="s">
        <v>50</v>
      </c>
    </row>
    <row r="1193" spans="1:12" x14ac:dyDescent="0.2">
      <c r="A1193" s="59">
        <f t="shared" si="21"/>
        <v>1185</v>
      </c>
      <c r="B1193" s="11" t="s">
        <v>1202</v>
      </c>
      <c r="C1193" s="11" t="s">
        <v>2101</v>
      </c>
      <c r="D1193" s="15" t="s">
        <v>27</v>
      </c>
      <c r="E1193" s="56">
        <v>2009.09</v>
      </c>
      <c r="F1193" s="12" t="s">
        <v>127</v>
      </c>
      <c r="G1193" s="13">
        <v>206</v>
      </c>
      <c r="H1193" s="13">
        <v>214</v>
      </c>
      <c r="I1193" s="18" t="s">
        <v>2141</v>
      </c>
      <c r="J1193" s="46" t="s">
        <v>50</v>
      </c>
    </row>
    <row r="1194" spans="1:12" x14ac:dyDescent="0.2">
      <c r="A1194" s="59">
        <f t="shared" si="21"/>
        <v>1186</v>
      </c>
      <c r="B1194" s="11" t="s">
        <v>1203</v>
      </c>
      <c r="C1194" s="11" t="s">
        <v>2101</v>
      </c>
      <c r="D1194" s="11" t="s">
        <v>2113</v>
      </c>
      <c r="E1194" s="56">
        <v>2014.12</v>
      </c>
      <c r="F1194" s="12" t="s">
        <v>304</v>
      </c>
      <c r="G1194" s="13">
        <v>440</v>
      </c>
      <c r="H1194" s="13">
        <v>545</v>
      </c>
      <c r="I1194" s="14" t="s">
        <v>2135</v>
      </c>
      <c r="J1194" s="46" t="s">
        <v>50</v>
      </c>
    </row>
    <row r="1195" spans="1:12" x14ac:dyDescent="0.2">
      <c r="A1195" s="59">
        <f t="shared" si="21"/>
        <v>1187</v>
      </c>
      <c r="B1195" s="15" t="s">
        <v>1204</v>
      </c>
      <c r="C1195" s="15" t="s">
        <v>2101</v>
      </c>
      <c r="D1195" s="15" t="s">
        <v>2113</v>
      </c>
      <c r="E1195" s="56">
        <v>2016.01</v>
      </c>
      <c r="F1195" s="16" t="s">
        <v>241</v>
      </c>
      <c r="G1195" s="17">
        <v>290</v>
      </c>
      <c r="H1195" s="17">
        <v>473</v>
      </c>
      <c r="I1195" s="18" t="s">
        <v>2205</v>
      </c>
      <c r="J1195" s="52" t="s">
        <v>50</v>
      </c>
      <c r="K1195" s="10"/>
    </row>
    <row r="1196" spans="1:12" x14ac:dyDescent="0.2">
      <c r="A1196" s="59">
        <f t="shared" si="21"/>
        <v>1188</v>
      </c>
      <c r="B1196" s="15" t="s">
        <v>2003</v>
      </c>
      <c r="C1196" s="15" t="s">
        <v>2101</v>
      </c>
      <c r="D1196" s="15" t="s">
        <v>2113</v>
      </c>
      <c r="E1196" s="56">
        <v>2016.06</v>
      </c>
      <c r="F1196" s="16" t="s">
        <v>206</v>
      </c>
      <c r="G1196" s="17">
        <v>430</v>
      </c>
      <c r="H1196" s="17">
        <v>424</v>
      </c>
      <c r="I1196" s="18" t="s">
        <v>2194</v>
      </c>
      <c r="J1196" s="52" t="s">
        <v>50</v>
      </c>
      <c r="K1196" s="10"/>
    </row>
    <row r="1197" spans="1:12" x14ac:dyDescent="0.2">
      <c r="A1197" s="59">
        <f t="shared" si="21"/>
        <v>1189</v>
      </c>
      <c r="B1197" s="15" t="s">
        <v>1205</v>
      </c>
      <c r="C1197" s="15" t="s">
        <v>2101</v>
      </c>
      <c r="D1197" s="15" t="s">
        <v>2113</v>
      </c>
      <c r="E1197" s="56">
        <v>2017.01</v>
      </c>
      <c r="F1197" s="16" t="s">
        <v>117</v>
      </c>
      <c r="G1197" s="20">
        <v>329</v>
      </c>
      <c r="H1197" s="17">
        <v>458</v>
      </c>
      <c r="I1197" s="18" t="s">
        <v>40</v>
      </c>
      <c r="J1197" s="22" t="s">
        <v>50</v>
      </c>
      <c r="K1197" s="10"/>
    </row>
    <row r="1198" spans="1:12" x14ac:dyDescent="0.2">
      <c r="A1198" s="59">
        <f t="shared" si="21"/>
        <v>1190</v>
      </c>
      <c r="B1198" s="11" t="s">
        <v>818</v>
      </c>
      <c r="C1198" s="11" t="s">
        <v>2101</v>
      </c>
      <c r="D1198" s="11" t="s">
        <v>716</v>
      </c>
      <c r="E1198" s="55">
        <v>2005.04</v>
      </c>
      <c r="F1198" s="12" t="s">
        <v>80</v>
      </c>
      <c r="G1198" s="13">
        <v>674</v>
      </c>
      <c r="H1198" s="13">
        <v>2162</v>
      </c>
      <c r="I1198" s="14" t="s">
        <v>2</v>
      </c>
      <c r="J1198" s="46" t="s">
        <v>50</v>
      </c>
    </row>
    <row r="1199" spans="1:12" x14ac:dyDescent="0.2">
      <c r="A1199" s="59">
        <f t="shared" si="21"/>
        <v>1191</v>
      </c>
      <c r="B1199" s="11" t="s">
        <v>819</v>
      </c>
      <c r="C1199" s="11" t="s">
        <v>2101</v>
      </c>
      <c r="D1199" s="11" t="s">
        <v>716</v>
      </c>
      <c r="E1199" s="55">
        <v>2005.09</v>
      </c>
      <c r="F1199" s="12" t="s">
        <v>102</v>
      </c>
      <c r="G1199" s="13">
        <v>948</v>
      </c>
      <c r="H1199" s="13">
        <v>1395</v>
      </c>
      <c r="I1199" s="14" t="s">
        <v>2</v>
      </c>
      <c r="J1199" s="46" t="s">
        <v>50</v>
      </c>
    </row>
    <row r="1200" spans="1:12" x14ac:dyDescent="0.2">
      <c r="A1200" s="59">
        <f t="shared" si="21"/>
        <v>1192</v>
      </c>
      <c r="B1200" s="11" t="s">
        <v>820</v>
      </c>
      <c r="C1200" s="11" t="s">
        <v>2101</v>
      </c>
      <c r="D1200" s="15" t="s">
        <v>716</v>
      </c>
      <c r="E1200" s="56">
        <v>2009.06</v>
      </c>
      <c r="F1200" s="12" t="s">
        <v>463</v>
      </c>
      <c r="G1200" s="13">
        <v>1574</v>
      </c>
      <c r="H1200" s="13">
        <v>2677</v>
      </c>
      <c r="I1200" s="46" t="s">
        <v>2</v>
      </c>
      <c r="J1200" s="46" t="s">
        <v>50</v>
      </c>
    </row>
    <row r="1201" spans="1:12" x14ac:dyDescent="0.2">
      <c r="A1201" s="59">
        <f t="shared" si="21"/>
        <v>1193</v>
      </c>
      <c r="B1201" s="11" t="s">
        <v>822</v>
      </c>
      <c r="C1201" s="11" t="s">
        <v>2101</v>
      </c>
      <c r="D1201" s="11" t="s">
        <v>716</v>
      </c>
      <c r="E1201" s="55">
        <v>2009.12</v>
      </c>
      <c r="F1201" s="12" t="s">
        <v>402</v>
      </c>
      <c r="G1201" s="13">
        <v>1586</v>
      </c>
      <c r="H1201" s="13">
        <v>1989</v>
      </c>
      <c r="I1201" s="14" t="s">
        <v>2</v>
      </c>
      <c r="J1201" s="46" t="s">
        <v>50</v>
      </c>
      <c r="L1201" s="60"/>
    </row>
    <row r="1202" spans="1:12" x14ac:dyDescent="0.2">
      <c r="A1202" s="59">
        <f t="shared" si="21"/>
        <v>1194</v>
      </c>
      <c r="B1202" s="11" t="s">
        <v>823</v>
      </c>
      <c r="C1202" s="11" t="s">
        <v>2101</v>
      </c>
      <c r="D1202" s="15" t="s">
        <v>716</v>
      </c>
      <c r="E1202" s="56">
        <v>2010.08</v>
      </c>
      <c r="F1202" s="12" t="s">
        <v>424</v>
      </c>
      <c r="G1202" s="13">
        <v>1001</v>
      </c>
      <c r="H1202" s="13">
        <v>1385</v>
      </c>
      <c r="I1202" s="46" t="s">
        <v>4</v>
      </c>
      <c r="J1202" s="46" t="s">
        <v>50</v>
      </c>
    </row>
    <row r="1203" spans="1:12" x14ac:dyDescent="0.2">
      <c r="A1203" s="59">
        <f t="shared" si="21"/>
        <v>1195</v>
      </c>
      <c r="B1203" s="11" t="s">
        <v>824</v>
      </c>
      <c r="C1203" s="11" t="s">
        <v>2101</v>
      </c>
      <c r="D1203" s="15" t="s">
        <v>716</v>
      </c>
      <c r="E1203" s="56">
        <v>2010.12</v>
      </c>
      <c r="F1203" s="12" t="s">
        <v>438</v>
      </c>
      <c r="G1203" s="13">
        <v>1260</v>
      </c>
      <c r="H1203" s="13">
        <v>1600</v>
      </c>
      <c r="I1203" s="58" t="s">
        <v>2137</v>
      </c>
      <c r="J1203" s="58" t="s">
        <v>50</v>
      </c>
      <c r="K1203" s="39"/>
      <c r="L1203" s="60"/>
    </row>
    <row r="1204" spans="1:12" x14ac:dyDescent="0.2">
      <c r="A1204" s="59">
        <f t="shared" si="21"/>
        <v>1196</v>
      </c>
      <c r="B1204" s="11" t="s">
        <v>825</v>
      </c>
      <c r="C1204" s="11" t="s">
        <v>2101</v>
      </c>
      <c r="D1204" s="15" t="s">
        <v>716</v>
      </c>
      <c r="E1204" s="56">
        <v>2011.08</v>
      </c>
      <c r="F1204" s="12" t="s">
        <v>379</v>
      </c>
      <c r="G1204" s="13">
        <v>998</v>
      </c>
      <c r="H1204" s="13">
        <v>1185</v>
      </c>
      <c r="I1204" s="46" t="s">
        <v>4</v>
      </c>
      <c r="J1204" s="46" t="s">
        <v>50</v>
      </c>
      <c r="L1204" s="60"/>
    </row>
    <row r="1205" spans="1:12" x14ac:dyDescent="0.2">
      <c r="A1205" s="59">
        <f t="shared" si="21"/>
        <v>1197</v>
      </c>
      <c r="B1205" s="11" t="s">
        <v>827</v>
      </c>
      <c r="C1205" s="11" t="s">
        <v>2101</v>
      </c>
      <c r="D1205" s="15" t="s">
        <v>716</v>
      </c>
      <c r="E1205" s="56">
        <v>2012.02</v>
      </c>
      <c r="F1205" s="12" t="s">
        <v>497</v>
      </c>
      <c r="G1205" s="13">
        <v>165</v>
      </c>
      <c r="H1205" s="13">
        <v>331</v>
      </c>
      <c r="I1205" s="14" t="s">
        <v>2135</v>
      </c>
      <c r="J1205" s="46" t="s">
        <v>50</v>
      </c>
      <c r="L1205" s="60"/>
    </row>
    <row r="1206" spans="1:12" x14ac:dyDescent="0.2">
      <c r="A1206" s="59">
        <f t="shared" si="21"/>
        <v>1198</v>
      </c>
      <c r="B1206" s="11" t="s">
        <v>828</v>
      </c>
      <c r="C1206" s="11" t="s">
        <v>2101</v>
      </c>
      <c r="D1206" s="15" t="s">
        <v>716</v>
      </c>
      <c r="E1206" s="55">
        <v>2012.09</v>
      </c>
      <c r="F1206" s="12" t="s">
        <v>255</v>
      </c>
      <c r="G1206" s="13">
        <v>1854</v>
      </c>
      <c r="H1206" s="13">
        <v>4078</v>
      </c>
      <c r="I1206" s="14" t="s">
        <v>2193</v>
      </c>
      <c r="J1206" s="46" t="s">
        <v>50</v>
      </c>
      <c r="L1206" s="60"/>
    </row>
    <row r="1207" spans="1:12" x14ac:dyDescent="0.2">
      <c r="A1207" s="59">
        <f t="shared" si="21"/>
        <v>1199</v>
      </c>
      <c r="B1207" s="15" t="s">
        <v>829</v>
      </c>
      <c r="C1207" s="15" t="s">
        <v>2101</v>
      </c>
      <c r="D1207" s="15" t="s">
        <v>716</v>
      </c>
      <c r="E1207" s="55">
        <v>2013.08</v>
      </c>
      <c r="F1207" s="12" t="s">
        <v>139</v>
      </c>
      <c r="G1207" s="13">
        <v>1248</v>
      </c>
      <c r="H1207" s="13">
        <v>2604</v>
      </c>
      <c r="I1207" s="14" t="s">
        <v>2222</v>
      </c>
      <c r="J1207" s="46" t="s">
        <v>50</v>
      </c>
      <c r="L1207" s="60"/>
    </row>
    <row r="1208" spans="1:12" x14ac:dyDescent="0.2">
      <c r="A1208" s="59">
        <f t="shared" si="21"/>
        <v>1200</v>
      </c>
      <c r="B1208" s="15" t="s">
        <v>830</v>
      </c>
      <c r="C1208" s="15" t="s">
        <v>2101</v>
      </c>
      <c r="D1208" s="15" t="s">
        <v>716</v>
      </c>
      <c r="E1208" s="55">
        <v>2013.09</v>
      </c>
      <c r="F1208" s="12" t="s">
        <v>344</v>
      </c>
      <c r="G1208" s="13">
        <v>1143</v>
      </c>
      <c r="H1208" s="13">
        <v>1879</v>
      </c>
      <c r="I1208" s="14" t="s">
        <v>2225</v>
      </c>
      <c r="J1208" s="46" t="s">
        <v>50</v>
      </c>
      <c r="L1208" s="60"/>
    </row>
    <row r="1209" spans="1:12" x14ac:dyDescent="0.2">
      <c r="A1209" s="59">
        <f t="shared" si="21"/>
        <v>1201</v>
      </c>
      <c r="B1209" s="15" t="s">
        <v>832</v>
      </c>
      <c r="C1209" s="15" t="s">
        <v>2101</v>
      </c>
      <c r="D1209" s="15" t="s">
        <v>716</v>
      </c>
      <c r="E1209" s="56">
        <v>2016.09</v>
      </c>
      <c r="F1209" s="16" t="s">
        <v>165</v>
      </c>
      <c r="G1209" s="17">
        <v>2311</v>
      </c>
      <c r="H1209" s="17">
        <v>4829</v>
      </c>
      <c r="I1209" s="18" t="s">
        <v>40</v>
      </c>
      <c r="J1209" s="52" t="s">
        <v>50</v>
      </c>
      <c r="K1209" s="10"/>
      <c r="L1209" s="60"/>
    </row>
    <row r="1210" spans="1:12" x14ac:dyDescent="0.2">
      <c r="A1210" s="59">
        <f t="shared" si="21"/>
        <v>1202</v>
      </c>
      <c r="B1210" s="15" t="s">
        <v>834</v>
      </c>
      <c r="C1210" s="15" t="s">
        <v>2101</v>
      </c>
      <c r="D1210" s="15" t="s">
        <v>716</v>
      </c>
      <c r="E1210" s="56">
        <v>2017.02</v>
      </c>
      <c r="F1210" s="16" t="s">
        <v>144</v>
      </c>
      <c r="G1210" s="20">
        <v>1501</v>
      </c>
      <c r="H1210" s="17">
        <v>3623</v>
      </c>
      <c r="I1210" s="18" t="s">
        <v>4</v>
      </c>
      <c r="J1210" s="22" t="s">
        <v>50</v>
      </c>
      <c r="K1210" s="10"/>
      <c r="L1210" s="60"/>
    </row>
    <row r="1211" spans="1:12" x14ac:dyDescent="0.2">
      <c r="A1211" s="59">
        <f t="shared" si="21"/>
        <v>1203</v>
      </c>
      <c r="B1211" s="15" t="s">
        <v>835</v>
      </c>
      <c r="C1211" s="28" t="s">
        <v>2101</v>
      </c>
      <c r="D1211" s="15" t="s">
        <v>716</v>
      </c>
      <c r="E1211" s="56">
        <v>2018.08</v>
      </c>
      <c r="F1211" s="32" t="s">
        <v>548</v>
      </c>
      <c r="G1211" s="17">
        <v>1554</v>
      </c>
      <c r="H1211" s="17">
        <v>3051</v>
      </c>
      <c r="I1211" s="18" t="s">
        <v>2135</v>
      </c>
      <c r="J1211" s="52" t="s">
        <v>2513</v>
      </c>
      <c r="K1211" s="10"/>
      <c r="L1211" s="60"/>
    </row>
    <row r="1212" spans="1:12" x14ac:dyDescent="0.2">
      <c r="A1212" s="59">
        <f t="shared" si="21"/>
        <v>1204</v>
      </c>
      <c r="B1212" s="15" t="s">
        <v>836</v>
      </c>
      <c r="C1212" s="28" t="s">
        <v>2101</v>
      </c>
      <c r="D1212" s="15" t="s">
        <v>716</v>
      </c>
      <c r="E1212" s="56">
        <v>2018.08</v>
      </c>
      <c r="F1212" s="32" t="s">
        <v>548</v>
      </c>
      <c r="G1212" s="17">
        <v>1255</v>
      </c>
      <c r="H1212" s="17">
        <v>2442</v>
      </c>
      <c r="I1212" s="18" t="s">
        <v>2135</v>
      </c>
      <c r="J1212" s="52" t="s">
        <v>2103</v>
      </c>
      <c r="K1212" s="10"/>
      <c r="L1212" s="60"/>
    </row>
    <row r="1213" spans="1:12" x14ac:dyDescent="0.2">
      <c r="A1213" s="59">
        <f t="shared" si="21"/>
        <v>1205</v>
      </c>
      <c r="B1213" s="25" t="s">
        <v>837</v>
      </c>
      <c r="C1213" s="28" t="s">
        <v>2101</v>
      </c>
      <c r="D1213" s="15" t="s">
        <v>716</v>
      </c>
      <c r="E1213" s="56">
        <v>2018.08</v>
      </c>
      <c r="F1213" s="26" t="s">
        <v>2550</v>
      </c>
      <c r="G1213" s="17">
        <v>1662</v>
      </c>
      <c r="H1213" s="17">
        <v>3118</v>
      </c>
      <c r="I1213" s="18" t="s">
        <v>2135</v>
      </c>
      <c r="J1213" s="52" t="s">
        <v>2103</v>
      </c>
      <c r="K1213" s="10"/>
      <c r="L1213" s="60"/>
    </row>
    <row r="1214" spans="1:12" x14ac:dyDescent="0.2">
      <c r="A1214" s="59">
        <f t="shared" si="21"/>
        <v>1206</v>
      </c>
      <c r="B1214" s="15" t="s">
        <v>838</v>
      </c>
      <c r="C1214" s="15" t="s">
        <v>2101</v>
      </c>
      <c r="D1214" s="19" t="s">
        <v>716</v>
      </c>
      <c r="E1214" s="56">
        <v>2018.09</v>
      </c>
      <c r="F1214" s="16" t="s">
        <v>2561</v>
      </c>
      <c r="G1214" s="33">
        <v>2551</v>
      </c>
      <c r="H1214" s="33">
        <v>5421</v>
      </c>
      <c r="I1214" s="37" t="s">
        <v>41</v>
      </c>
      <c r="J1214" s="37" t="s">
        <v>50</v>
      </c>
      <c r="K1214" s="10"/>
      <c r="L1214" s="60"/>
    </row>
    <row r="1215" spans="1:12" x14ac:dyDescent="0.2">
      <c r="A1215" s="59">
        <f t="shared" si="21"/>
        <v>1207</v>
      </c>
      <c r="B1215" s="15" t="s">
        <v>737</v>
      </c>
      <c r="C1215" s="15" t="s">
        <v>2101</v>
      </c>
      <c r="D1215" s="34" t="s">
        <v>738</v>
      </c>
      <c r="E1215" s="56">
        <v>2020.04</v>
      </c>
      <c r="F1215" s="35" t="s">
        <v>739</v>
      </c>
      <c r="G1215" s="17">
        <v>2578</v>
      </c>
      <c r="H1215" s="17">
        <v>5093</v>
      </c>
      <c r="I1215" s="37" t="s">
        <v>41</v>
      </c>
      <c r="J1215" s="37" t="s">
        <v>50</v>
      </c>
      <c r="K1215" s="8" t="s">
        <v>2482</v>
      </c>
      <c r="L1215" s="60"/>
    </row>
    <row r="1216" spans="1:12" x14ac:dyDescent="0.2">
      <c r="A1216" s="59">
        <f t="shared" si="21"/>
        <v>1208</v>
      </c>
      <c r="B1216" s="11" t="s">
        <v>2668</v>
      </c>
      <c r="C1216" s="11" t="s">
        <v>2101</v>
      </c>
      <c r="D1216" s="11" t="s">
        <v>2669</v>
      </c>
      <c r="E1216" s="55">
        <v>2020.07</v>
      </c>
      <c r="F1216" s="12" t="s">
        <v>771</v>
      </c>
      <c r="G1216" s="13">
        <v>1357</v>
      </c>
      <c r="H1216" s="13">
        <v>2323</v>
      </c>
      <c r="I1216" s="14" t="s">
        <v>41</v>
      </c>
      <c r="J1216" s="46" t="s">
        <v>50</v>
      </c>
      <c r="L1216" s="60"/>
    </row>
    <row r="1217" spans="1:12" x14ac:dyDescent="0.2">
      <c r="A1217" s="59">
        <f t="shared" si="21"/>
        <v>1209</v>
      </c>
      <c r="B1217" s="11" t="s">
        <v>948</v>
      </c>
      <c r="C1217" s="11" t="s">
        <v>2101</v>
      </c>
      <c r="D1217" s="15" t="s">
        <v>2196</v>
      </c>
      <c r="E1217" s="55">
        <v>2012.09</v>
      </c>
      <c r="F1217" s="12" t="s">
        <v>120</v>
      </c>
      <c r="G1217" s="13">
        <v>6733</v>
      </c>
      <c r="H1217" s="13">
        <v>10466</v>
      </c>
      <c r="I1217" s="14" t="s">
        <v>2135</v>
      </c>
      <c r="J1217" s="46" t="s">
        <v>50</v>
      </c>
      <c r="L1217" s="60"/>
    </row>
    <row r="1218" spans="1:12" x14ac:dyDescent="0.2">
      <c r="A1218" s="59">
        <f t="shared" si="21"/>
        <v>1210</v>
      </c>
      <c r="B1218" s="15" t="s">
        <v>949</v>
      </c>
      <c r="C1218" s="15" t="s">
        <v>2101</v>
      </c>
      <c r="D1218" s="15" t="s">
        <v>2310</v>
      </c>
      <c r="E1218" s="56">
        <v>2015.06</v>
      </c>
      <c r="F1218" s="16" t="s">
        <v>267</v>
      </c>
      <c r="G1218" s="17">
        <v>1004</v>
      </c>
      <c r="H1218" s="17">
        <v>1896</v>
      </c>
      <c r="I1218" s="18" t="s">
        <v>2205</v>
      </c>
      <c r="J1218" s="52" t="s">
        <v>50</v>
      </c>
      <c r="K1218" s="10" t="s">
        <v>2311</v>
      </c>
    </row>
    <row r="1219" spans="1:12" x14ac:dyDescent="0.2">
      <c r="A1219" s="59">
        <f t="shared" si="21"/>
        <v>1211</v>
      </c>
      <c r="B1219" s="15" t="s">
        <v>2368</v>
      </c>
      <c r="C1219" s="15" t="s">
        <v>2101</v>
      </c>
      <c r="D1219" s="15" t="s">
        <v>2196</v>
      </c>
      <c r="E1219" s="56">
        <v>2016.09</v>
      </c>
      <c r="F1219" s="16" t="s">
        <v>168</v>
      </c>
      <c r="G1219" s="17">
        <v>664</v>
      </c>
      <c r="H1219" s="17">
        <v>1328</v>
      </c>
      <c r="I1219" s="18" t="s">
        <v>40</v>
      </c>
      <c r="J1219" s="52" t="s">
        <v>50</v>
      </c>
      <c r="K1219" s="10"/>
    </row>
    <row r="1220" spans="1:12" x14ac:dyDescent="0.2">
      <c r="A1220" s="59">
        <f t="shared" si="21"/>
        <v>1212</v>
      </c>
      <c r="B1220" s="15" t="s">
        <v>950</v>
      </c>
      <c r="C1220" s="15" t="s">
        <v>2101</v>
      </c>
      <c r="D1220" s="19" t="s">
        <v>2381</v>
      </c>
      <c r="E1220" s="56">
        <v>2016.11</v>
      </c>
      <c r="F1220" s="16" t="s">
        <v>151</v>
      </c>
      <c r="G1220" s="20">
        <v>212</v>
      </c>
      <c r="H1220" s="21">
        <v>127</v>
      </c>
      <c r="I1220" s="22" t="s">
        <v>2382</v>
      </c>
      <c r="J1220" s="22" t="s">
        <v>2383</v>
      </c>
      <c r="K1220" s="10" t="s">
        <v>2384</v>
      </c>
      <c r="L1220" s="60"/>
    </row>
    <row r="1221" spans="1:12" x14ac:dyDescent="0.2">
      <c r="A1221" s="59">
        <f t="shared" si="21"/>
        <v>1213</v>
      </c>
      <c r="B1221" s="15" t="s">
        <v>951</v>
      </c>
      <c r="C1221" s="15" t="s">
        <v>2101</v>
      </c>
      <c r="D1221" s="15" t="s">
        <v>2196</v>
      </c>
      <c r="E1221" s="56">
        <v>2017.02</v>
      </c>
      <c r="F1221" s="16" t="s">
        <v>151</v>
      </c>
      <c r="G1221" s="20">
        <v>827</v>
      </c>
      <c r="H1221" s="17">
        <v>857</v>
      </c>
      <c r="I1221" s="18" t="s">
        <v>2383</v>
      </c>
      <c r="J1221" s="52" t="s">
        <v>2383</v>
      </c>
      <c r="K1221" s="10"/>
      <c r="L1221" s="60"/>
    </row>
    <row r="1222" spans="1:12" x14ac:dyDescent="0.2">
      <c r="A1222" s="59">
        <f t="shared" si="21"/>
        <v>1214</v>
      </c>
      <c r="B1222" s="25" t="s">
        <v>953</v>
      </c>
      <c r="C1222" s="25" t="s">
        <v>2101</v>
      </c>
      <c r="D1222" s="15" t="s">
        <v>2196</v>
      </c>
      <c r="E1222" s="56">
        <v>2017.09</v>
      </c>
      <c r="F1222" s="16" t="s">
        <v>2451</v>
      </c>
      <c r="G1222" s="17">
        <v>1296</v>
      </c>
      <c r="H1222" s="17">
        <v>3023</v>
      </c>
      <c r="I1222" s="18" t="s">
        <v>41</v>
      </c>
      <c r="J1222" s="52" t="s">
        <v>50</v>
      </c>
      <c r="K1222" s="10"/>
      <c r="L1222" s="60"/>
    </row>
    <row r="1223" spans="1:12" x14ac:dyDescent="0.2">
      <c r="A1223" s="59">
        <f t="shared" si="21"/>
        <v>1215</v>
      </c>
      <c r="B1223" s="25" t="s">
        <v>954</v>
      </c>
      <c r="C1223" s="15" t="s">
        <v>2101</v>
      </c>
      <c r="D1223" s="15" t="s">
        <v>2505</v>
      </c>
      <c r="E1223" s="56">
        <v>2018.04</v>
      </c>
      <c r="F1223" s="26" t="s">
        <v>533</v>
      </c>
      <c r="G1223" s="17">
        <v>1953</v>
      </c>
      <c r="H1223" s="17">
        <v>4262</v>
      </c>
      <c r="I1223" s="18" t="s">
        <v>2304</v>
      </c>
      <c r="J1223" s="52" t="s">
        <v>2504</v>
      </c>
      <c r="K1223" s="10" t="s">
        <v>2506</v>
      </c>
      <c r="L1223" s="60"/>
    </row>
    <row r="1224" spans="1:12" x14ac:dyDescent="0.2">
      <c r="A1224" s="59">
        <f t="shared" si="21"/>
        <v>1216</v>
      </c>
      <c r="B1224" s="15" t="s">
        <v>955</v>
      </c>
      <c r="C1224" s="28" t="s">
        <v>2101</v>
      </c>
      <c r="D1224" s="15" t="s">
        <v>2196</v>
      </c>
      <c r="E1224" s="56">
        <v>2018.08</v>
      </c>
      <c r="F1224" s="32" t="s">
        <v>550</v>
      </c>
      <c r="G1224" s="17">
        <v>6033</v>
      </c>
      <c r="H1224" s="17">
        <v>9483</v>
      </c>
      <c r="I1224" s="18" t="s">
        <v>2135</v>
      </c>
      <c r="J1224" s="52" t="s">
        <v>2103</v>
      </c>
      <c r="K1224" s="10" t="s">
        <v>2311</v>
      </c>
      <c r="L1224" s="60"/>
    </row>
    <row r="1225" spans="1:12" x14ac:dyDescent="0.2">
      <c r="A1225" s="59">
        <f t="shared" si="21"/>
        <v>1217</v>
      </c>
      <c r="B1225" s="11" t="s">
        <v>2082</v>
      </c>
      <c r="C1225" s="11" t="s">
        <v>2101</v>
      </c>
      <c r="D1225" s="11" t="s">
        <v>957</v>
      </c>
      <c r="E1225" s="11" t="s">
        <v>2080</v>
      </c>
      <c r="F1225" s="12" t="s">
        <v>316</v>
      </c>
      <c r="G1225" s="13">
        <v>5307</v>
      </c>
      <c r="H1225" s="13">
        <v>7661</v>
      </c>
      <c r="I1225" s="14" t="s">
        <v>41</v>
      </c>
      <c r="J1225" s="46" t="s">
        <v>50</v>
      </c>
      <c r="K1225" s="8" t="s">
        <v>2083</v>
      </c>
    </row>
    <row r="1226" spans="1:12" x14ac:dyDescent="0.2">
      <c r="A1226" s="59">
        <f t="shared" si="21"/>
        <v>1218</v>
      </c>
      <c r="B1226" s="11" t="s">
        <v>1539</v>
      </c>
      <c r="C1226" s="11" t="s">
        <v>2101</v>
      </c>
      <c r="D1226" s="11" t="s">
        <v>2180</v>
      </c>
      <c r="E1226" s="56">
        <v>2012.01</v>
      </c>
      <c r="F1226" s="12" t="s">
        <v>357</v>
      </c>
      <c r="G1226" s="13">
        <v>1709</v>
      </c>
      <c r="H1226" s="13">
        <v>4529</v>
      </c>
      <c r="I1226" s="14" t="s">
        <v>2181</v>
      </c>
      <c r="J1226" s="46" t="s">
        <v>50</v>
      </c>
      <c r="L1226" s="60"/>
    </row>
    <row r="1227" spans="1:12" x14ac:dyDescent="0.2">
      <c r="A1227" s="59">
        <f t="shared" si="21"/>
        <v>1219</v>
      </c>
      <c r="B1227" s="15" t="s">
        <v>1541</v>
      </c>
      <c r="C1227" s="15" t="s">
        <v>2101</v>
      </c>
      <c r="D1227" s="15" t="s">
        <v>2326</v>
      </c>
      <c r="E1227" s="56">
        <v>2015.09</v>
      </c>
      <c r="F1227" s="16" t="s">
        <v>227</v>
      </c>
      <c r="G1227" s="17">
        <v>957</v>
      </c>
      <c r="H1227" s="17">
        <v>1528</v>
      </c>
      <c r="I1227" s="18" t="s">
        <v>2294</v>
      </c>
      <c r="J1227" s="52" t="s">
        <v>50</v>
      </c>
      <c r="K1227" s="10"/>
    </row>
    <row r="1228" spans="1:12" x14ac:dyDescent="0.2">
      <c r="A1228" s="59">
        <f t="shared" si="21"/>
        <v>1220</v>
      </c>
      <c r="B1228" s="15" t="s">
        <v>1857</v>
      </c>
      <c r="C1228" s="25" t="s">
        <v>2101</v>
      </c>
      <c r="D1228" s="15" t="s">
        <v>2501</v>
      </c>
      <c r="E1228" s="56">
        <v>2018.03</v>
      </c>
      <c r="F1228" s="16" t="s">
        <v>2502</v>
      </c>
      <c r="G1228" s="17">
        <v>1971</v>
      </c>
      <c r="H1228" s="17">
        <v>4621</v>
      </c>
      <c r="I1228" s="18" t="s">
        <v>2</v>
      </c>
      <c r="J1228" s="52" t="s">
        <v>2103</v>
      </c>
      <c r="K1228" s="10"/>
      <c r="L1228" s="60"/>
    </row>
    <row r="1229" spans="1:12" x14ac:dyDescent="0.2">
      <c r="A1229" s="59">
        <f t="shared" si="21"/>
        <v>1221</v>
      </c>
      <c r="B1229" s="15" t="s">
        <v>1858</v>
      </c>
      <c r="C1229" s="15" t="s">
        <v>2101</v>
      </c>
      <c r="D1229" s="15" t="s">
        <v>2326</v>
      </c>
      <c r="E1229" s="56">
        <v>2018.11</v>
      </c>
      <c r="F1229" s="16" t="s">
        <v>2595</v>
      </c>
      <c r="G1229" s="33">
        <v>2138</v>
      </c>
      <c r="H1229" s="33">
        <v>4596</v>
      </c>
      <c r="I1229" s="37" t="s">
        <v>2135</v>
      </c>
      <c r="J1229" s="37" t="s">
        <v>2103</v>
      </c>
      <c r="K1229" s="10"/>
    </row>
    <row r="1230" spans="1:12" x14ac:dyDescent="0.2">
      <c r="A1230" s="59">
        <f t="shared" si="21"/>
        <v>1222</v>
      </c>
      <c r="B1230" s="15" t="s">
        <v>686</v>
      </c>
      <c r="C1230" s="15" t="s">
        <v>2101</v>
      </c>
      <c r="D1230" s="15" t="s">
        <v>2326</v>
      </c>
      <c r="E1230" s="56" t="s">
        <v>936</v>
      </c>
      <c r="F1230" s="35" t="s">
        <v>591</v>
      </c>
      <c r="G1230" s="17">
        <v>1660</v>
      </c>
      <c r="H1230" s="17">
        <v>3186</v>
      </c>
      <c r="I1230" s="37" t="s">
        <v>41</v>
      </c>
      <c r="J1230" s="37" t="s">
        <v>50</v>
      </c>
    </row>
    <row r="1231" spans="1:12" x14ac:dyDescent="0.2">
      <c r="A1231" s="59">
        <f t="shared" ref="A1231:A1269" si="22">ROW()-8</f>
        <v>1223</v>
      </c>
      <c r="B1231" s="11" t="s">
        <v>1012</v>
      </c>
      <c r="C1231" s="11" t="s">
        <v>2101</v>
      </c>
      <c r="D1231" s="15" t="s">
        <v>720</v>
      </c>
      <c r="E1231" s="55">
        <v>2012.09</v>
      </c>
      <c r="F1231" s="12" t="s">
        <v>167</v>
      </c>
      <c r="G1231" s="13">
        <v>619</v>
      </c>
      <c r="H1231" s="13">
        <v>1276</v>
      </c>
      <c r="I1231" s="14" t="s">
        <v>863</v>
      </c>
      <c r="J1231" s="46" t="s">
        <v>50</v>
      </c>
    </row>
    <row r="1232" spans="1:12" x14ac:dyDescent="0.2">
      <c r="A1232" s="59">
        <f t="shared" si="22"/>
        <v>1224</v>
      </c>
      <c r="B1232" s="15" t="s">
        <v>1013</v>
      </c>
      <c r="C1232" s="11" t="s">
        <v>2101</v>
      </c>
      <c r="D1232" s="15" t="s">
        <v>720</v>
      </c>
      <c r="E1232" s="56">
        <v>2014.04</v>
      </c>
      <c r="F1232" s="42" t="s">
        <v>234</v>
      </c>
      <c r="G1232" s="43">
        <v>1161</v>
      </c>
      <c r="H1232" s="13">
        <v>1425</v>
      </c>
      <c r="I1232" s="14" t="s">
        <v>2</v>
      </c>
      <c r="J1232" s="46" t="s">
        <v>50</v>
      </c>
      <c r="K1232" s="9"/>
      <c r="L1232" s="60"/>
    </row>
    <row r="1233" spans="1:12" x14ac:dyDescent="0.2">
      <c r="A1233" s="59">
        <f t="shared" si="22"/>
        <v>1225</v>
      </c>
      <c r="B1233" s="11" t="s">
        <v>1014</v>
      </c>
      <c r="C1233" s="11" t="s">
        <v>2101</v>
      </c>
      <c r="D1233" s="11" t="s">
        <v>720</v>
      </c>
      <c r="E1233" s="56">
        <v>2015.01</v>
      </c>
      <c r="F1233" s="12" t="s">
        <v>185</v>
      </c>
      <c r="G1233" s="13">
        <v>231</v>
      </c>
      <c r="H1233" s="13">
        <v>360</v>
      </c>
      <c r="I1233" s="14" t="s">
        <v>2135</v>
      </c>
      <c r="J1233" s="46" t="s">
        <v>50</v>
      </c>
    </row>
    <row r="1234" spans="1:12" x14ac:dyDescent="0.2">
      <c r="A1234" s="59">
        <f t="shared" si="22"/>
        <v>1226</v>
      </c>
      <c r="B1234" s="15" t="s">
        <v>1015</v>
      </c>
      <c r="C1234" s="15" t="s">
        <v>2101</v>
      </c>
      <c r="D1234" s="15" t="s">
        <v>720</v>
      </c>
      <c r="E1234" s="56">
        <v>2015.11</v>
      </c>
      <c r="F1234" s="16" t="s">
        <v>140</v>
      </c>
      <c r="G1234" s="17">
        <v>517</v>
      </c>
      <c r="H1234" s="17">
        <v>1101</v>
      </c>
      <c r="I1234" s="18" t="s">
        <v>2344</v>
      </c>
      <c r="J1234" s="52" t="s">
        <v>50</v>
      </c>
      <c r="K1234" s="10"/>
    </row>
    <row r="1235" spans="1:12" x14ac:dyDescent="0.2">
      <c r="A1235" s="59">
        <f t="shared" si="22"/>
        <v>1227</v>
      </c>
      <c r="B1235" s="15" t="s">
        <v>1016</v>
      </c>
      <c r="C1235" s="25" t="s">
        <v>2101</v>
      </c>
      <c r="D1235" s="15" t="s">
        <v>720</v>
      </c>
      <c r="E1235" s="56">
        <v>2017.05</v>
      </c>
      <c r="F1235" s="16" t="s">
        <v>121</v>
      </c>
      <c r="G1235" s="17">
        <v>384</v>
      </c>
      <c r="H1235" s="17">
        <v>888</v>
      </c>
      <c r="I1235" s="18" t="s">
        <v>4</v>
      </c>
      <c r="J1235" s="22" t="s">
        <v>50</v>
      </c>
      <c r="K1235" s="10"/>
      <c r="L1235" s="60"/>
    </row>
    <row r="1236" spans="1:12" x14ac:dyDescent="0.2">
      <c r="A1236" s="59">
        <f t="shared" si="22"/>
        <v>1228</v>
      </c>
      <c r="B1236" s="25" t="s">
        <v>1017</v>
      </c>
      <c r="C1236" s="15" t="s">
        <v>2101</v>
      </c>
      <c r="D1236" s="15" t="s">
        <v>720</v>
      </c>
      <c r="E1236" s="56">
        <v>2017.11</v>
      </c>
      <c r="F1236" s="16" t="s">
        <v>506</v>
      </c>
      <c r="G1236" s="17">
        <v>500</v>
      </c>
      <c r="H1236" s="17">
        <v>1162</v>
      </c>
      <c r="I1236" s="18" t="s">
        <v>40</v>
      </c>
      <c r="J1236" s="52" t="s">
        <v>50</v>
      </c>
      <c r="K1236" s="10"/>
      <c r="L1236" s="60"/>
    </row>
    <row r="1237" spans="1:12" x14ac:dyDescent="0.2">
      <c r="A1237" s="59">
        <f t="shared" si="22"/>
        <v>1229</v>
      </c>
      <c r="B1237" s="15" t="s">
        <v>856</v>
      </c>
      <c r="C1237" s="11" t="s">
        <v>2101</v>
      </c>
      <c r="D1237" s="15" t="s">
        <v>56</v>
      </c>
      <c r="E1237" s="55">
        <v>2013.04</v>
      </c>
      <c r="F1237" s="12" t="s">
        <v>374</v>
      </c>
      <c r="G1237" s="13">
        <v>2022</v>
      </c>
      <c r="H1237" s="13">
        <v>6006</v>
      </c>
      <c r="I1237" s="14" t="s">
        <v>2135</v>
      </c>
      <c r="J1237" s="46" t="s">
        <v>50</v>
      </c>
      <c r="K1237" s="8" t="s">
        <v>2188</v>
      </c>
    </row>
    <row r="1238" spans="1:12" x14ac:dyDescent="0.2">
      <c r="A1238" s="59">
        <f t="shared" si="22"/>
        <v>1230</v>
      </c>
      <c r="B1238" s="15" t="s">
        <v>857</v>
      </c>
      <c r="C1238" s="34" t="s">
        <v>2101</v>
      </c>
      <c r="D1238" s="34" t="s">
        <v>56</v>
      </c>
      <c r="E1238" s="56">
        <v>2019.03</v>
      </c>
      <c r="F1238" s="35" t="s">
        <v>610</v>
      </c>
      <c r="G1238" s="17">
        <v>747</v>
      </c>
      <c r="H1238" s="17">
        <v>2015</v>
      </c>
      <c r="I1238" s="37" t="s">
        <v>40</v>
      </c>
      <c r="J1238" s="37" t="s">
        <v>33</v>
      </c>
      <c r="K1238" s="8" t="s">
        <v>2626</v>
      </c>
    </row>
    <row r="1239" spans="1:12" x14ac:dyDescent="0.2">
      <c r="A1239" s="59">
        <f t="shared" si="22"/>
        <v>1231</v>
      </c>
      <c r="B1239" s="11" t="s">
        <v>1336</v>
      </c>
      <c r="C1239" s="11" t="s">
        <v>2101</v>
      </c>
      <c r="D1239" s="15" t="s">
        <v>2123</v>
      </c>
      <c r="E1239" s="55">
        <v>2006.04</v>
      </c>
      <c r="F1239" s="12" t="s">
        <v>145</v>
      </c>
      <c r="G1239" s="13">
        <v>5450</v>
      </c>
      <c r="H1239" s="13">
        <v>2840</v>
      </c>
      <c r="I1239" s="14" t="s">
        <v>2</v>
      </c>
      <c r="J1239" s="46" t="s">
        <v>50</v>
      </c>
    </row>
    <row r="1240" spans="1:12" x14ac:dyDescent="0.2">
      <c r="A1240" s="59">
        <f t="shared" si="22"/>
        <v>1232</v>
      </c>
      <c r="B1240" s="15" t="s">
        <v>1338</v>
      </c>
      <c r="C1240" s="11" t="s">
        <v>2101</v>
      </c>
      <c r="D1240" s="15" t="s">
        <v>2127</v>
      </c>
      <c r="E1240" s="56" t="s">
        <v>2126</v>
      </c>
      <c r="F1240" s="16" t="s">
        <v>245</v>
      </c>
      <c r="G1240" s="17">
        <v>22452</v>
      </c>
      <c r="H1240" s="17">
        <v>41751</v>
      </c>
      <c r="I1240" s="18" t="s">
        <v>2</v>
      </c>
      <c r="J1240" s="52" t="s">
        <v>50</v>
      </c>
      <c r="K1240" s="10"/>
    </row>
    <row r="1241" spans="1:12" x14ac:dyDescent="0.2">
      <c r="A1241" s="59">
        <f t="shared" si="22"/>
        <v>1233</v>
      </c>
      <c r="B1241" s="11" t="s">
        <v>1343</v>
      </c>
      <c r="C1241" s="11" t="s">
        <v>2101</v>
      </c>
      <c r="D1241" s="15" t="s">
        <v>2127</v>
      </c>
      <c r="E1241" s="55">
        <v>2009.12</v>
      </c>
      <c r="F1241" s="12" t="s">
        <v>469</v>
      </c>
      <c r="G1241" s="13">
        <v>19644</v>
      </c>
      <c r="H1241" s="13">
        <v>39848</v>
      </c>
      <c r="I1241" s="14" t="s">
        <v>2</v>
      </c>
      <c r="J1241" s="46" t="s">
        <v>50</v>
      </c>
    </row>
    <row r="1242" spans="1:12" x14ac:dyDescent="0.2">
      <c r="A1242" s="59">
        <f t="shared" si="22"/>
        <v>1234</v>
      </c>
      <c r="B1242" s="11" t="s">
        <v>58</v>
      </c>
      <c r="C1242" s="11" t="s">
        <v>2101</v>
      </c>
      <c r="D1242" s="15" t="s">
        <v>2127</v>
      </c>
      <c r="E1242" s="56">
        <v>2010.08</v>
      </c>
      <c r="F1242" s="12" t="s">
        <v>426</v>
      </c>
      <c r="G1242" s="13">
        <v>3209</v>
      </c>
      <c r="H1242" s="13">
        <v>4052</v>
      </c>
      <c r="I1242" s="14" t="s">
        <v>2</v>
      </c>
      <c r="J1242" s="46" t="s">
        <v>50</v>
      </c>
    </row>
    <row r="1243" spans="1:12" x14ac:dyDescent="0.2">
      <c r="A1243" s="59">
        <f t="shared" si="22"/>
        <v>1235</v>
      </c>
      <c r="B1243" s="11" t="s">
        <v>59</v>
      </c>
      <c r="C1243" s="11" t="s">
        <v>2101</v>
      </c>
      <c r="D1243" s="15" t="s">
        <v>2127</v>
      </c>
      <c r="E1243" s="56">
        <v>2010.08</v>
      </c>
      <c r="F1243" s="12" t="s">
        <v>426</v>
      </c>
      <c r="G1243" s="13">
        <v>2549</v>
      </c>
      <c r="H1243" s="13">
        <v>3169</v>
      </c>
      <c r="I1243" s="14" t="s">
        <v>2</v>
      </c>
      <c r="J1243" s="46" t="s">
        <v>50</v>
      </c>
    </row>
    <row r="1244" spans="1:12" x14ac:dyDescent="0.2">
      <c r="A1244" s="59">
        <f t="shared" si="22"/>
        <v>1236</v>
      </c>
      <c r="B1244" s="11" t="s">
        <v>60</v>
      </c>
      <c r="C1244" s="11" t="s">
        <v>2101</v>
      </c>
      <c r="D1244" s="15" t="s">
        <v>2127</v>
      </c>
      <c r="E1244" s="56">
        <v>2010.08</v>
      </c>
      <c r="F1244" s="12" t="s">
        <v>426</v>
      </c>
      <c r="G1244" s="13">
        <v>1180</v>
      </c>
      <c r="H1244" s="13">
        <v>1483</v>
      </c>
      <c r="I1244" s="14" t="s">
        <v>2</v>
      </c>
      <c r="J1244" s="46" t="s">
        <v>50</v>
      </c>
    </row>
    <row r="1245" spans="1:12" x14ac:dyDescent="0.2">
      <c r="A1245" s="59">
        <f t="shared" si="22"/>
        <v>1237</v>
      </c>
      <c r="B1245" s="11" t="s">
        <v>61</v>
      </c>
      <c r="C1245" s="11" t="s">
        <v>2101</v>
      </c>
      <c r="D1245" s="15" t="s">
        <v>2127</v>
      </c>
      <c r="E1245" s="56">
        <v>2010.08</v>
      </c>
      <c r="F1245" s="12" t="s">
        <v>426</v>
      </c>
      <c r="G1245" s="13">
        <v>2551</v>
      </c>
      <c r="H1245" s="13">
        <v>1789</v>
      </c>
      <c r="I1245" s="14" t="s">
        <v>2</v>
      </c>
      <c r="J1245" s="46" t="s">
        <v>50</v>
      </c>
    </row>
    <row r="1246" spans="1:12" x14ac:dyDescent="0.2">
      <c r="A1246" s="59">
        <f t="shared" si="22"/>
        <v>1238</v>
      </c>
      <c r="B1246" s="15" t="s">
        <v>1349</v>
      </c>
      <c r="C1246" s="11" t="s">
        <v>2101</v>
      </c>
      <c r="D1246" s="15" t="s">
        <v>2127</v>
      </c>
      <c r="E1246" s="55">
        <v>2013.03</v>
      </c>
      <c r="F1246" s="12" t="s">
        <v>372</v>
      </c>
      <c r="G1246" s="13">
        <v>8195</v>
      </c>
      <c r="H1246" s="13">
        <v>19782</v>
      </c>
      <c r="I1246" s="14" t="s">
        <v>2209</v>
      </c>
      <c r="J1246" s="46" t="s">
        <v>50</v>
      </c>
    </row>
    <row r="1247" spans="1:12" x14ac:dyDescent="0.2">
      <c r="A1247" s="59">
        <f t="shared" si="22"/>
        <v>1239</v>
      </c>
      <c r="B1247" s="15" t="s">
        <v>1350</v>
      </c>
      <c r="C1247" s="11" t="s">
        <v>2101</v>
      </c>
      <c r="D1247" s="15" t="s">
        <v>2210</v>
      </c>
      <c r="E1247" s="55">
        <v>2013.03</v>
      </c>
      <c r="F1247" s="12" t="s">
        <v>372</v>
      </c>
      <c r="G1247" s="13">
        <v>4316</v>
      </c>
      <c r="H1247" s="13">
        <v>8892</v>
      </c>
      <c r="I1247" s="14" t="s">
        <v>2211</v>
      </c>
      <c r="J1247" s="46" t="s">
        <v>50</v>
      </c>
    </row>
    <row r="1248" spans="1:12" x14ac:dyDescent="0.2">
      <c r="A1248" s="59">
        <f t="shared" si="22"/>
        <v>1240</v>
      </c>
      <c r="B1248" s="15" t="s">
        <v>1351</v>
      </c>
      <c r="C1248" s="11" t="s">
        <v>2101</v>
      </c>
      <c r="D1248" s="15" t="s">
        <v>2127</v>
      </c>
      <c r="E1248" s="55">
        <v>2013.03</v>
      </c>
      <c r="F1248" s="12" t="s">
        <v>372</v>
      </c>
      <c r="G1248" s="13">
        <v>1335</v>
      </c>
      <c r="H1248" s="13">
        <v>2893</v>
      </c>
      <c r="I1248" s="14" t="s">
        <v>2206</v>
      </c>
      <c r="J1248" s="46" t="s">
        <v>50</v>
      </c>
    </row>
    <row r="1249" spans="1:12" x14ac:dyDescent="0.2">
      <c r="A1249" s="59">
        <f t="shared" si="22"/>
        <v>1241</v>
      </c>
      <c r="B1249" s="15" t="s">
        <v>1352</v>
      </c>
      <c r="C1249" s="11" t="s">
        <v>2101</v>
      </c>
      <c r="D1249" s="15" t="s">
        <v>2127</v>
      </c>
      <c r="E1249" s="55">
        <v>2013.12</v>
      </c>
      <c r="F1249" s="12" t="s">
        <v>310</v>
      </c>
      <c r="G1249" s="13">
        <v>1762</v>
      </c>
      <c r="H1249" s="13">
        <v>2432</v>
      </c>
      <c r="I1249" s="14" t="s">
        <v>2135</v>
      </c>
      <c r="J1249" s="46" t="s">
        <v>50</v>
      </c>
    </row>
    <row r="1250" spans="1:12" x14ac:dyDescent="0.2">
      <c r="A1250" s="59">
        <f t="shared" si="22"/>
        <v>1242</v>
      </c>
      <c r="B1250" s="15" t="s">
        <v>1353</v>
      </c>
      <c r="C1250" s="11" t="s">
        <v>2101</v>
      </c>
      <c r="D1250" s="15" t="s">
        <v>2127</v>
      </c>
      <c r="E1250" s="55">
        <v>2013.12</v>
      </c>
      <c r="F1250" s="12" t="s">
        <v>310</v>
      </c>
      <c r="G1250" s="13">
        <v>1648</v>
      </c>
      <c r="H1250" s="13">
        <v>2736</v>
      </c>
      <c r="I1250" s="14" t="s">
        <v>2135</v>
      </c>
      <c r="J1250" s="46" t="s">
        <v>50</v>
      </c>
    </row>
    <row r="1251" spans="1:12" x14ac:dyDescent="0.2">
      <c r="A1251" s="59">
        <f t="shared" si="22"/>
        <v>1243</v>
      </c>
      <c r="B1251" s="15" t="s">
        <v>1354</v>
      </c>
      <c r="C1251" s="11" t="s">
        <v>2101</v>
      </c>
      <c r="D1251" s="15" t="s">
        <v>2127</v>
      </c>
      <c r="E1251" s="55">
        <v>2013.12</v>
      </c>
      <c r="F1251" s="12" t="s">
        <v>310</v>
      </c>
      <c r="G1251" s="13">
        <v>2337</v>
      </c>
      <c r="H1251" s="13">
        <v>4203</v>
      </c>
      <c r="I1251" s="14" t="s">
        <v>2135</v>
      </c>
      <c r="J1251" s="46" t="s">
        <v>50</v>
      </c>
    </row>
    <row r="1252" spans="1:12" x14ac:dyDescent="0.2">
      <c r="A1252" s="59">
        <f t="shared" si="22"/>
        <v>1244</v>
      </c>
      <c r="B1252" s="15" t="s">
        <v>1355</v>
      </c>
      <c r="C1252" s="11" t="s">
        <v>2101</v>
      </c>
      <c r="D1252" s="15" t="s">
        <v>2240</v>
      </c>
      <c r="E1252" s="55">
        <v>2013.12</v>
      </c>
      <c r="F1252" s="12" t="s">
        <v>310</v>
      </c>
      <c r="G1252" s="13">
        <v>1900</v>
      </c>
      <c r="H1252" s="13">
        <v>2721</v>
      </c>
      <c r="I1252" s="14" t="s">
        <v>2135</v>
      </c>
      <c r="J1252" s="46" t="s">
        <v>50</v>
      </c>
    </row>
    <row r="1253" spans="1:12" x14ac:dyDescent="0.2">
      <c r="A1253" s="59">
        <f t="shared" si="22"/>
        <v>1245</v>
      </c>
      <c r="B1253" s="15" t="s">
        <v>1356</v>
      </c>
      <c r="C1253" s="11" t="s">
        <v>2101</v>
      </c>
      <c r="D1253" s="15" t="s">
        <v>2127</v>
      </c>
      <c r="E1253" s="55">
        <v>2013.12</v>
      </c>
      <c r="F1253" s="12" t="s">
        <v>310</v>
      </c>
      <c r="G1253" s="13">
        <v>1949</v>
      </c>
      <c r="H1253" s="13">
        <v>2761</v>
      </c>
      <c r="I1253" s="14" t="s">
        <v>2241</v>
      </c>
      <c r="J1253" s="46" t="s">
        <v>50</v>
      </c>
    </row>
    <row r="1254" spans="1:12" x14ac:dyDescent="0.2">
      <c r="A1254" s="59">
        <f t="shared" si="22"/>
        <v>1246</v>
      </c>
      <c r="B1254" s="15" t="s">
        <v>1357</v>
      </c>
      <c r="C1254" s="11" t="s">
        <v>2101</v>
      </c>
      <c r="D1254" s="15" t="s">
        <v>2127</v>
      </c>
      <c r="E1254" s="55">
        <v>2013.12</v>
      </c>
      <c r="F1254" s="12" t="s">
        <v>310</v>
      </c>
      <c r="G1254" s="13">
        <v>1949</v>
      </c>
      <c r="H1254" s="13">
        <v>2761</v>
      </c>
      <c r="I1254" s="14" t="s">
        <v>2135</v>
      </c>
      <c r="J1254" s="46" t="s">
        <v>50</v>
      </c>
    </row>
    <row r="1255" spans="1:12" x14ac:dyDescent="0.2">
      <c r="A1255" s="59">
        <f t="shared" si="22"/>
        <v>1247</v>
      </c>
      <c r="B1255" s="15" t="s">
        <v>1358</v>
      </c>
      <c r="C1255" s="11" t="s">
        <v>2101</v>
      </c>
      <c r="D1255" s="15" t="s">
        <v>2240</v>
      </c>
      <c r="E1255" s="55">
        <v>2013.12</v>
      </c>
      <c r="F1255" s="12" t="s">
        <v>310</v>
      </c>
      <c r="G1255" s="13">
        <v>2388</v>
      </c>
      <c r="H1255" s="13">
        <v>3995</v>
      </c>
      <c r="I1255" s="14" t="s">
        <v>2241</v>
      </c>
      <c r="J1255" s="46" t="s">
        <v>50</v>
      </c>
    </row>
    <row r="1256" spans="1:12" x14ac:dyDescent="0.2">
      <c r="A1256" s="59">
        <f t="shared" si="22"/>
        <v>1248</v>
      </c>
      <c r="B1256" s="15" t="s">
        <v>1359</v>
      </c>
      <c r="C1256" s="11" t="s">
        <v>2101</v>
      </c>
      <c r="D1256" s="15" t="s">
        <v>2127</v>
      </c>
      <c r="E1256" s="55">
        <v>2013.12</v>
      </c>
      <c r="F1256" s="12" t="s">
        <v>310</v>
      </c>
      <c r="G1256" s="13">
        <v>1077</v>
      </c>
      <c r="H1256" s="13">
        <v>1655</v>
      </c>
      <c r="I1256" s="14" t="s">
        <v>2241</v>
      </c>
      <c r="J1256" s="46" t="s">
        <v>50</v>
      </c>
    </row>
    <row r="1257" spans="1:12" x14ac:dyDescent="0.2">
      <c r="A1257" s="59">
        <f t="shared" si="22"/>
        <v>1249</v>
      </c>
      <c r="B1257" s="15" t="s">
        <v>1360</v>
      </c>
      <c r="C1257" s="11" t="s">
        <v>2101</v>
      </c>
      <c r="D1257" s="15" t="s">
        <v>2127</v>
      </c>
      <c r="E1257" s="55">
        <v>2013.12</v>
      </c>
      <c r="F1257" s="12" t="s">
        <v>310</v>
      </c>
      <c r="G1257" s="13">
        <v>885</v>
      </c>
      <c r="H1257" s="13">
        <v>1309</v>
      </c>
      <c r="I1257" s="14" t="s">
        <v>2242</v>
      </c>
      <c r="J1257" s="46" t="s">
        <v>50</v>
      </c>
      <c r="L1257" s="60"/>
    </row>
    <row r="1258" spans="1:12" x14ac:dyDescent="0.2">
      <c r="A1258" s="59">
        <f t="shared" si="22"/>
        <v>1250</v>
      </c>
      <c r="B1258" s="15" t="s">
        <v>1361</v>
      </c>
      <c r="C1258" s="11" t="s">
        <v>2101</v>
      </c>
      <c r="D1258" s="15" t="s">
        <v>2127</v>
      </c>
      <c r="E1258" s="55">
        <v>2013.12</v>
      </c>
      <c r="F1258" s="12" t="s">
        <v>310</v>
      </c>
      <c r="G1258" s="13">
        <v>1149</v>
      </c>
      <c r="H1258" s="13">
        <v>1852</v>
      </c>
      <c r="I1258" s="14" t="s">
        <v>2135</v>
      </c>
      <c r="J1258" s="46" t="s">
        <v>50</v>
      </c>
      <c r="L1258" s="60"/>
    </row>
    <row r="1259" spans="1:12" x14ac:dyDescent="0.2">
      <c r="A1259" s="59">
        <f t="shared" si="22"/>
        <v>1251</v>
      </c>
      <c r="B1259" s="11" t="s">
        <v>1228</v>
      </c>
      <c r="C1259" s="11" t="s">
        <v>2101</v>
      </c>
      <c r="D1259" s="11" t="s">
        <v>2127</v>
      </c>
      <c r="E1259" s="56">
        <v>2014.09</v>
      </c>
      <c r="F1259" s="12" t="s">
        <v>145</v>
      </c>
      <c r="G1259" s="13">
        <v>389</v>
      </c>
      <c r="H1259" s="13">
        <v>655</v>
      </c>
      <c r="I1259" s="14" t="s">
        <v>2135</v>
      </c>
      <c r="J1259" s="46" t="s">
        <v>50</v>
      </c>
      <c r="L1259" s="60"/>
    </row>
    <row r="1260" spans="1:12" x14ac:dyDescent="0.2">
      <c r="A1260" s="59">
        <f t="shared" si="22"/>
        <v>1252</v>
      </c>
      <c r="B1260" s="11" t="s">
        <v>1540</v>
      </c>
      <c r="C1260" s="11" t="s">
        <v>2101</v>
      </c>
      <c r="D1260" s="15" t="s">
        <v>529</v>
      </c>
      <c r="E1260" s="55">
        <v>2012.08</v>
      </c>
      <c r="F1260" s="12" t="s">
        <v>355</v>
      </c>
      <c r="G1260" s="13">
        <v>1622</v>
      </c>
      <c r="H1260" s="13">
        <v>2596</v>
      </c>
      <c r="I1260" s="14" t="s">
        <v>2194</v>
      </c>
      <c r="J1260" s="46" t="s">
        <v>50</v>
      </c>
      <c r="L1260" s="60"/>
    </row>
    <row r="1261" spans="1:12" x14ac:dyDescent="0.2">
      <c r="A1261" s="59">
        <f>ROW()-8</f>
        <v>1253</v>
      </c>
      <c r="B1261" s="11" t="s">
        <v>1019</v>
      </c>
      <c r="C1261" s="11" t="s">
        <v>2101</v>
      </c>
      <c r="D1261" s="11" t="s">
        <v>2118</v>
      </c>
      <c r="E1261" s="55">
        <v>2005.09</v>
      </c>
      <c r="F1261" s="12" t="s">
        <v>484</v>
      </c>
      <c r="G1261" s="13">
        <v>83</v>
      </c>
      <c r="H1261" s="13">
        <v>126</v>
      </c>
      <c r="I1261" s="14" t="s">
        <v>2</v>
      </c>
      <c r="J1261" s="46" t="s">
        <v>50</v>
      </c>
      <c r="L1261" s="60"/>
    </row>
    <row r="1262" spans="1:12" x14ac:dyDescent="0.2">
      <c r="A1262" s="59">
        <f>ROW()-8</f>
        <v>1254</v>
      </c>
      <c r="B1262" s="11" t="s">
        <v>1389</v>
      </c>
      <c r="C1262" s="25" t="s">
        <v>2101</v>
      </c>
      <c r="D1262" s="15" t="s">
        <v>2118</v>
      </c>
      <c r="E1262" s="56">
        <v>2014.07</v>
      </c>
      <c r="F1262" s="12" t="s">
        <v>189</v>
      </c>
      <c r="G1262" s="13">
        <v>1055</v>
      </c>
      <c r="H1262" s="13">
        <v>2331</v>
      </c>
      <c r="I1262" s="14" t="s">
        <v>2271</v>
      </c>
      <c r="J1262" s="46" t="s">
        <v>50</v>
      </c>
      <c r="L1262" s="100"/>
    </row>
    <row r="1263" spans="1:12" x14ac:dyDescent="0.2">
      <c r="A1263" s="59">
        <f>ROW()-8</f>
        <v>1255</v>
      </c>
      <c r="B1263" s="15" t="s">
        <v>2356</v>
      </c>
      <c r="C1263" s="25" t="s">
        <v>2101</v>
      </c>
      <c r="D1263" s="15" t="s">
        <v>2118</v>
      </c>
      <c r="E1263" s="56">
        <v>2016.06</v>
      </c>
      <c r="F1263" s="16" t="s">
        <v>205</v>
      </c>
      <c r="G1263" s="17">
        <v>1177</v>
      </c>
      <c r="H1263" s="17">
        <v>2834</v>
      </c>
      <c r="I1263" s="18" t="s">
        <v>2187</v>
      </c>
      <c r="J1263" s="52" t="s">
        <v>50</v>
      </c>
      <c r="K1263" s="10"/>
      <c r="L1263" s="98" t="s">
        <v>2115</v>
      </c>
    </row>
    <row r="1264" spans="1:12" x14ac:dyDescent="0.2">
      <c r="A1264" s="59">
        <f>ROW()-8</f>
        <v>1256</v>
      </c>
      <c r="B1264" s="25" t="s">
        <v>1856</v>
      </c>
      <c r="C1264" s="25" t="s">
        <v>2101</v>
      </c>
      <c r="D1264" s="15" t="s">
        <v>2118</v>
      </c>
      <c r="E1264" s="56">
        <v>2017.08</v>
      </c>
      <c r="F1264" s="16" t="s">
        <v>76</v>
      </c>
      <c r="G1264" s="17">
        <v>155.68</v>
      </c>
      <c r="H1264" s="17">
        <v>307</v>
      </c>
      <c r="I1264" s="18" t="s">
        <v>2</v>
      </c>
      <c r="J1264" s="52" t="s">
        <v>50</v>
      </c>
      <c r="K1264" s="10"/>
      <c r="L1264" s="98" t="s">
        <v>2116</v>
      </c>
    </row>
    <row r="1265" spans="1:12" x14ac:dyDescent="0.2">
      <c r="A1265" s="59">
        <f>ROW()-8</f>
        <v>1257</v>
      </c>
      <c r="B1265" s="25" t="s">
        <v>2012</v>
      </c>
      <c r="C1265" s="25" t="s">
        <v>2101</v>
      </c>
      <c r="D1265" s="15" t="s">
        <v>2118</v>
      </c>
      <c r="E1265" s="56">
        <v>2017.11</v>
      </c>
      <c r="F1265" s="16" t="s">
        <v>139</v>
      </c>
      <c r="G1265" s="17">
        <v>483</v>
      </c>
      <c r="H1265" s="17">
        <v>1019</v>
      </c>
      <c r="I1265" s="18" t="s">
        <v>40</v>
      </c>
      <c r="J1265" s="52" t="s">
        <v>50</v>
      </c>
      <c r="K1265" s="10"/>
      <c r="L1265" s="98" t="s">
        <v>2117</v>
      </c>
    </row>
    <row r="1266" spans="1:12" x14ac:dyDescent="0.2">
      <c r="A1266" s="59">
        <f t="shared" si="22"/>
        <v>1258</v>
      </c>
      <c r="B1266" s="40" t="s">
        <v>1386</v>
      </c>
      <c r="C1266" s="41" t="s">
        <v>2101</v>
      </c>
      <c r="D1266" s="97" t="s">
        <v>597</v>
      </c>
      <c r="E1266" s="108" t="s">
        <v>2622</v>
      </c>
      <c r="F1266" s="40" t="s">
        <v>598</v>
      </c>
      <c r="G1266" s="109">
        <v>681</v>
      </c>
      <c r="H1266" s="109">
        <v>1548</v>
      </c>
      <c r="I1266" s="110" t="s">
        <v>2335</v>
      </c>
      <c r="J1266" s="111" t="s">
        <v>33</v>
      </c>
      <c r="K1266" s="112" t="s">
        <v>2613</v>
      </c>
    </row>
    <row r="1267" spans="1:12" x14ac:dyDescent="0.2">
      <c r="A1267" s="59">
        <f t="shared" si="22"/>
        <v>1259</v>
      </c>
      <c r="B1267" s="15" t="s">
        <v>1387</v>
      </c>
      <c r="C1267" s="15" t="s">
        <v>2101</v>
      </c>
      <c r="D1267" s="34" t="s">
        <v>597</v>
      </c>
      <c r="E1267" s="56">
        <v>2019.12</v>
      </c>
      <c r="F1267" s="35" t="s">
        <v>710</v>
      </c>
      <c r="G1267" s="17">
        <v>700</v>
      </c>
      <c r="H1267" s="17">
        <v>1524</v>
      </c>
      <c r="I1267" s="37" t="s">
        <v>41</v>
      </c>
      <c r="J1267" s="37" t="s">
        <v>50</v>
      </c>
      <c r="K1267" s="8" t="s">
        <v>2263</v>
      </c>
    </row>
    <row r="1268" spans="1:12" x14ac:dyDescent="0.2">
      <c r="A1268" s="59">
        <f t="shared" si="22"/>
        <v>1260</v>
      </c>
      <c r="B1268" s="15" t="s">
        <v>1388</v>
      </c>
      <c r="C1268" s="15" t="s">
        <v>2101</v>
      </c>
      <c r="D1268" s="34" t="s">
        <v>597</v>
      </c>
      <c r="E1268" s="56">
        <v>2020.02</v>
      </c>
      <c r="F1268" s="35" t="s">
        <v>715</v>
      </c>
      <c r="G1268" s="17">
        <v>848</v>
      </c>
      <c r="H1268" s="17">
        <v>2159</v>
      </c>
      <c r="I1268" s="37" t="s">
        <v>41</v>
      </c>
      <c r="J1268" s="37" t="s">
        <v>50</v>
      </c>
      <c r="K1268" s="8" t="s">
        <v>2263</v>
      </c>
    </row>
    <row r="1269" spans="1:12" x14ac:dyDescent="0.2">
      <c r="A1269" s="59">
        <f t="shared" si="22"/>
        <v>1261</v>
      </c>
      <c r="B1269" s="11" t="s">
        <v>956</v>
      </c>
      <c r="C1269" s="11" t="s">
        <v>2101</v>
      </c>
      <c r="D1269" s="12" t="s">
        <v>597</v>
      </c>
      <c r="E1269" s="55">
        <v>2020.11</v>
      </c>
      <c r="F1269" s="12" t="s">
        <v>958</v>
      </c>
      <c r="G1269" s="13">
        <v>726</v>
      </c>
      <c r="H1269" s="13">
        <v>1544</v>
      </c>
      <c r="I1269" s="14" t="s">
        <v>41</v>
      </c>
      <c r="J1269" s="46" t="s">
        <v>50</v>
      </c>
    </row>
    <row r="1270" spans="1:12" s="60" customFormat="1" x14ac:dyDescent="0.2">
      <c r="A1270" s="129" t="s">
        <v>2704</v>
      </c>
      <c r="B1270" s="130"/>
      <c r="C1270" s="130"/>
      <c r="D1270" s="130"/>
      <c r="E1270" s="130"/>
      <c r="F1270" s="130"/>
      <c r="G1270" s="130"/>
      <c r="H1270" s="130"/>
      <c r="I1270" s="130"/>
      <c r="J1270" s="130"/>
      <c r="K1270" s="131"/>
    </row>
    <row r="1271" spans="1:12" x14ac:dyDescent="0.2">
      <c r="A1271" s="44">
        <f t="shared" ref="A1271:A1349" si="23">ROW()-9</f>
        <v>1262</v>
      </c>
      <c r="B1271" s="11" t="s">
        <v>35</v>
      </c>
      <c r="C1271" s="11" t="s">
        <v>2145</v>
      </c>
      <c r="D1271" s="15" t="s">
        <v>846</v>
      </c>
      <c r="E1271" s="56">
        <v>2010.08</v>
      </c>
      <c r="F1271" s="12" t="s">
        <v>425</v>
      </c>
      <c r="G1271" s="13">
        <v>1506</v>
      </c>
      <c r="H1271" s="13">
        <v>2156</v>
      </c>
      <c r="I1271" s="14" t="s">
        <v>2</v>
      </c>
      <c r="J1271" s="46" t="s">
        <v>50</v>
      </c>
      <c r="L1271" s="66"/>
    </row>
    <row r="1272" spans="1:12" x14ac:dyDescent="0.2">
      <c r="A1272" s="44">
        <f t="shared" si="23"/>
        <v>1263</v>
      </c>
      <c r="B1272" s="11" t="s">
        <v>1861</v>
      </c>
      <c r="C1272" s="11" t="s">
        <v>2145</v>
      </c>
      <c r="D1272" s="15" t="s">
        <v>846</v>
      </c>
      <c r="E1272" s="55">
        <v>2012.09</v>
      </c>
      <c r="F1272" s="12" t="s">
        <v>129</v>
      </c>
      <c r="G1272" s="13">
        <v>1243</v>
      </c>
      <c r="H1272" s="13">
        <v>2321</v>
      </c>
      <c r="I1272" s="14" t="s">
        <v>2135</v>
      </c>
      <c r="J1272" s="46" t="s">
        <v>49</v>
      </c>
      <c r="L1272" s="66"/>
    </row>
    <row r="1273" spans="1:12" x14ac:dyDescent="0.2">
      <c r="A1273" s="44">
        <f t="shared" si="23"/>
        <v>1264</v>
      </c>
      <c r="B1273" s="15" t="s">
        <v>1864</v>
      </c>
      <c r="C1273" s="11" t="s">
        <v>2145</v>
      </c>
      <c r="D1273" s="15" t="s">
        <v>846</v>
      </c>
      <c r="E1273" s="55">
        <v>2013.02</v>
      </c>
      <c r="F1273" s="12" t="s">
        <v>371</v>
      </c>
      <c r="G1273" s="13">
        <v>714</v>
      </c>
      <c r="H1273" s="13">
        <v>1172</v>
      </c>
      <c r="I1273" s="14" t="s">
        <v>2185</v>
      </c>
      <c r="J1273" s="46" t="s">
        <v>50</v>
      </c>
      <c r="L1273" s="66"/>
    </row>
    <row r="1274" spans="1:12" x14ac:dyDescent="0.2">
      <c r="A1274" s="44">
        <f t="shared" si="23"/>
        <v>1265</v>
      </c>
      <c r="B1274" s="15" t="s">
        <v>1865</v>
      </c>
      <c r="C1274" s="15" t="s">
        <v>2145</v>
      </c>
      <c r="D1274" s="15" t="s">
        <v>846</v>
      </c>
      <c r="E1274" s="55" t="s">
        <v>2235</v>
      </c>
      <c r="F1274" s="12" t="s">
        <v>273</v>
      </c>
      <c r="G1274" s="13">
        <v>927</v>
      </c>
      <c r="H1274" s="13">
        <v>2164</v>
      </c>
      <c r="I1274" s="14" t="s">
        <v>2236</v>
      </c>
      <c r="J1274" s="46" t="s">
        <v>50</v>
      </c>
      <c r="L1274" s="66"/>
    </row>
    <row r="1275" spans="1:12" x14ac:dyDescent="0.2">
      <c r="A1275" s="44">
        <f t="shared" si="23"/>
        <v>1266</v>
      </c>
      <c r="B1275" s="75" t="s">
        <v>1866</v>
      </c>
      <c r="C1275" s="75" t="s">
        <v>2145</v>
      </c>
      <c r="D1275" s="15" t="s">
        <v>846</v>
      </c>
      <c r="E1275" s="55">
        <v>2013.11</v>
      </c>
      <c r="F1275" s="12" t="s">
        <v>348</v>
      </c>
      <c r="G1275" s="13">
        <v>884</v>
      </c>
      <c r="H1275" s="13">
        <v>2055</v>
      </c>
      <c r="I1275" s="14" t="s">
        <v>2205</v>
      </c>
      <c r="J1275" s="46" t="s">
        <v>50</v>
      </c>
      <c r="L1275" s="66"/>
    </row>
    <row r="1276" spans="1:12" x14ac:dyDescent="0.2">
      <c r="A1276" s="44">
        <f t="shared" si="23"/>
        <v>1267</v>
      </c>
      <c r="B1276" s="11" t="s">
        <v>1867</v>
      </c>
      <c r="C1276" s="11" t="s">
        <v>2145</v>
      </c>
      <c r="D1276" s="15" t="s">
        <v>846</v>
      </c>
      <c r="E1276" s="55">
        <v>2013.12</v>
      </c>
      <c r="F1276" s="12" t="s">
        <v>272</v>
      </c>
      <c r="G1276" s="13">
        <v>856</v>
      </c>
      <c r="H1276" s="13">
        <v>3080</v>
      </c>
      <c r="I1276" s="14" t="s">
        <v>2205</v>
      </c>
      <c r="J1276" s="46" t="s">
        <v>50</v>
      </c>
      <c r="K1276" s="8" t="s">
        <v>2245</v>
      </c>
      <c r="L1276" s="66"/>
    </row>
    <row r="1277" spans="1:12" x14ac:dyDescent="0.2">
      <c r="A1277" s="44">
        <f t="shared" si="23"/>
        <v>1268</v>
      </c>
      <c r="B1277" s="11" t="s">
        <v>1868</v>
      </c>
      <c r="C1277" s="11" t="s">
        <v>2145</v>
      </c>
      <c r="D1277" s="15" t="s">
        <v>846</v>
      </c>
      <c r="E1277" s="56">
        <v>2014.09</v>
      </c>
      <c r="F1277" s="12" t="s">
        <v>290</v>
      </c>
      <c r="G1277" s="13">
        <v>620</v>
      </c>
      <c r="H1277" s="13">
        <v>1407</v>
      </c>
      <c r="I1277" s="14" t="s">
        <v>2278</v>
      </c>
      <c r="J1277" s="46" t="s">
        <v>50</v>
      </c>
      <c r="L1277" s="61"/>
    </row>
    <row r="1278" spans="1:12" x14ac:dyDescent="0.2">
      <c r="A1278" s="44">
        <f t="shared" si="23"/>
        <v>1269</v>
      </c>
      <c r="B1278" s="11" t="s">
        <v>1870</v>
      </c>
      <c r="C1278" s="11" t="s">
        <v>2145</v>
      </c>
      <c r="D1278" s="15" t="s">
        <v>846</v>
      </c>
      <c r="E1278" s="56">
        <v>2014.11</v>
      </c>
      <c r="F1278" s="12" t="s">
        <v>130</v>
      </c>
      <c r="G1278" s="13">
        <v>935</v>
      </c>
      <c r="H1278" s="13">
        <v>2131</v>
      </c>
      <c r="I1278" s="14" t="s">
        <v>2135</v>
      </c>
      <c r="J1278" s="46" t="s">
        <v>50</v>
      </c>
      <c r="L1278" s="61"/>
    </row>
    <row r="1279" spans="1:12" x14ac:dyDescent="0.2">
      <c r="A1279" s="44">
        <f t="shared" si="23"/>
        <v>1270</v>
      </c>
      <c r="B1279" s="15" t="s">
        <v>1871</v>
      </c>
      <c r="C1279" s="11" t="s">
        <v>2145</v>
      </c>
      <c r="D1279" s="15" t="s">
        <v>846</v>
      </c>
      <c r="E1279" s="56">
        <v>2015.04</v>
      </c>
      <c r="F1279" s="16" t="s">
        <v>257</v>
      </c>
      <c r="G1279" s="17">
        <v>805</v>
      </c>
      <c r="H1279" s="17">
        <v>1697</v>
      </c>
      <c r="I1279" s="18" t="s">
        <v>2238</v>
      </c>
      <c r="J1279" s="52" t="s">
        <v>50</v>
      </c>
      <c r="K1279" s="10"/>
      <c r="L1279" s="61"/>
    </row>
    <row r="1280" spans="1:12" x14ac:dyDescent="0.2">
      <c r="A1280" s="44">
        <f t="shared" si="23"/>
        <v>1271</v>
      </c>
      <c r="B1280" s="15" t="s">
        <v>1872</v>
      </c>
      <c r="C1280" s="15" t="s">
        <v>2145</v>
      </c>
      <c r="D1280" s="15" t="s">
        <v>846</v>
      </c>
      <c r="E1280" s="56">
        <v>2015.06</v>
      </c>
      <c r="F1280" s="16" t="s">
        <v>129</v>
      </c>
      <c r="G1280" s="17">
        <v>1749</v>
      </c>
      <c r="H1280" s="17">
        <v>3615</v>
      </c>
      <c r="I1280" s="18" t="s">
        <v>2312</v>
      </c>
      <c r="J1280" s="52" t="s">
        <v>50</v>
      </c>
      <c r="K1280" s="10"/>
      <c r="L1280" s="61"/>
    </row>
    <row r="1281" spans="1:12" x14ac:dyDescent="0.2">
      <c r="A1281" s="44">
        <f t="shared" si="23"/>
        <v>1272</v>
      </c>
      <c r="B1281" s="15" t="s">
        <v>1873</v>
      </c>
      <c r="C1281" s="15" t="s">
        <v>2145</v>
      </c>
      <c r="D1281" s="15" t="s">
        <v>846</v>
      </c>
      <c r="E1281" s="56">
        <v>2015.08</v>
      </c>
      <c r="F1281" s="16" t="s">
        <v>283</v>
      </c>
      <c r="G1281" s="17">
        <v>1013</v>
      </c>
      <c r="H1281" s="17">
        <v>2042</v>
      </c>
      <c r="I1281" s="18" t="s">
        <v>2238</v>
      </c>
      <c r="J1281" s="52" t="s">
        <v>2321</v>
      </c>
      <c r="K1281" s="10"/>
      <c r="L1281" s="61"/>
    </row>
    <row r="1282" spans="1:12" x14ac:dyDescent="0.2">
      <c r="A1282" s="44">
        <f t="shared" si="23"/>
        <v>1273</v>
      </c>
      <c r="B1282" s="15" t="s">
        <v>1874</v>
      </c>
      <c r="C1282" s="15" t="s">
        <v>2145</v>
      </c>
      <c r="D1282" s="15" t="s">
        <v>846</v>
      </c>
      <c r="E1282" s="56">
        <v>2015.09</v>
      </c>
      <c r="F1282" s="16" t="s">
        <v>77</v>
      </c>
      <c r="G1282" s="17">
        <v>778</v>
      </c>
      <c r="H1282" s="17">
        <v>1522</v>
      </c>
      <c r="I1282" s="18" t="s">
        <v>2227</v>
      </c>
      <c r="J1282" s="52" t="s">
        <v>50</v>
      </c>
      <c r="K1282" s="10"/>
      <c r="L1282" s="61"/>
    </row>
    <row r="1283" spans="1:12" x14ac:dyDescent="0.2">
      <c r="A1283" s="44">
        <f t="shared" si="23"/>
        <v>1274</v>
      </c>
      <c r="B1283" s="15" t="s">
        <v>1875</v>
      </c>
      <c r="C1283" s="15" t="s">
        <v>2145</v>
      </c>
      <c r="D1283" s="15" t="s">
        <v>846</v>
      </c>
      <c r="E1283" s="56" t="s">
        <v>2342</v>
      </c>
      <c r="F1283" s="16" t="s">
        <v>139</v>
      </c>
      <c r="G1283" s="17">
        <v>350</v>
      </c>
      <c r="H1283" s="17">
        <v>634</v>
      </c>
      <c r="I1283" s="18" t="s">
        <v>2339</v>
      </c>
      <c r="J1283" s="52" t="s">
        <v>50</v>
      </c>
      <c r="K1283" s="9"/>
      <c r="L1283" s="61"/>
    </row>
    <row r="1284" spans="1:12" x14ac:dyDescent="0.2">
      <c r="A1284" s="44">
        <f t="shared" si="23"/>
        <v>1275</v>
      </c>
      <c r="B1284" s="15" t="s">
        <v>1876</v>
      </c>
      <c r="C1284" s="15" t="s">
        <v>2145</v>
      </c>
      <c r="D1284" s="15" t="s">
        <v>846</v>
      </c>
      <c r="E1284" s="56">
        <v>2015.11</v>
      </c>
      <c r="F1284" s="16" t="s">
        <v>236</v>
      </c>
      <c r="G1284" s="17">
        <v>880</v>
      </c>
      <c r="H1284" s="17">
        <v>1933</v>
      </c>
      <c r="I1284" s="18" t="s">
        <v>2135</v>
      </c>
      <c r="J1284" s="52" t="s">
        <v>50</v>
      </c>
      <c r="K1284" s="10"/>
      <c r="L1284" s="61"/>
    </row>
    <row r="1285" spans="1:12" x14ac:dyDescent="0.2">
      <c r="A1285" s="44">
        <f t="shared" si="23"/>
        <v>1276</v>
      </c>
      <c r="B1285" s="15" t="s">
        <v>1877</v>
      </c>
      <c r="C1285" s="15" t="s">
        <v>2145</v>
      </c>
      <c r="D1285" s="15" t="s">
        <v>846</v>
      </c>
      <c r="E1285" s="56">
        <v>2016.04</v>
      </c>
      <c r="F1285" s="16" t="s">
        <v>175</v>
      </c>
      <c r="G1285" s="17">
        <v>1098</v>
      </c>
      <c r="H1285" s="17">
        <v>2218</v>
      </c>
      <c r="I1285" s="18" t="s">
        <v>2205</v>
      </c>
      <c r="J1285" s="52" t="s">
        <v>50</v>
      </c>
      <c r="K1285" s="10"/>
      <c r="L1285" s="61"/>
    </row>
    <row r="1286" spans="1:12" x14ac:dyDescent="0.2">
      <c r="A1286" s="44">
        <f t="shared" si="23"/>
        <v>1277</v>
      </c>
      <c r="B1286" s="15" t="s">
        <v>1878</v>
      </c>
      <c r="C1286" s="15" t="s">
        <v>2145</v>
      </c>
      <c r="D1286" s="15" t="s">
        <v>846</v>
      </c>
      <c r="E1286" s="56">
        <v>2016.07</v>
      </c>
      <c r="F1286" s="16" t="s">
        <v>185</v>
      </c>
      <c r="G1286" s="17">
        <v>750</v>
      </c>
      <c r="H1286" s="17">
        <v>1819</v>
      </c>
      <c r="I1286" s="18" t="s">
        <v>4</v>
      </c>
      <c r="J1286" s="52" t="s">
        <v>50</v>
      </c>
      <c r="K1286" s="10"/>
      <c r="L1286" s="61"/>
    </row>
    <row r="1287" spans="1:12" x14ac:dyDescent="0.2">
      <c r="A1287" s="44">
        <f t="shared" si="23"/>
        <v>1278</v>
      </c>
      <c r="B1287" s="15" t="s">
        <v>2372</v>
      </c>
      <c r="C1287" s="15" t="s">
        <v>2145</v>
      </c>
      <c r="D1287" s="15" t="s">
        <v>846</v>
      </c>
      <c r="E1287" s="56">
        <v>2016.09</v>
      </c>
      <c r="F1287" s="16" t="s">
        <v>160</v>
      </c>
      <c r="G1287" s="17">
        <v>211</v>
      </c>
      <c r="H1287" s="17">
        <v>502</v>
      </c>
      <c r="I1287" s="18" t="s">
        <v>4</v>
      </c>
      <c r="J1287" s="52" t="s">
        <v>50</v>
      </c>
      <c r="K1287" s="10"/>
      <c r="L1287" s="61"/>
    </row>
    <row r="1288" spans="1:12" x14ac:dyDescent="0.2">
      <c r="A1288" s="44">
        <f t="shared" si="23"/>
        <v>1279</v>
      </c>
      <c r="B1288" s="15" t="s">
        <v>1879</v>
      </c>
      <c r="C1288" s="15" t="s">
        <v>2145</v>
      </c>
      <c r="D1288" s="15" t="s">
        <v>846</v>
      </c>
      <c r="E1288" s="56" t="s">
        <v>900</v>
      </c>
      <c r="F1288" s="16" t="s">
        <v>189</v>
      </c>
      <c r="G1288" s="17">
        <v>675</v>
      </c>
      <c r="H1288" s="17">
        <v>1654</v>
      </c>
      <c r="I1288" s="18" t="s">
        <v>4</v>
      </c>
      <c r="J1288" s="52" t="s">
        <v>50</v>
      </c>
      <c r="K1288" s="10"/>
      <c r="L1288" s="61"/>
    </row>
    <row r="1289" spans="1:12" x14ac:dyDescent="0.2">
      <c r="A1289" s="44">
        <f t="shared" si="23"/>
        <v>1280</v>
      </c>
      <c r="B1289" s="15" t="s">
        <v>1880</v>
      </c>
      <c r="C1289" s="15" t="s">
        <v>2145</v>
      </c>
      <c r="D1289" s="15" t="s">
        <v>846</v>
      </c>
      <c r="E1289" s="56">
        <v>2016.11</v>
      </c>
      <c r="F1289" s="16" t="s">
        <v>195</v>
      </c>
      <c r="G1289" s="20">
        <v>395</v>
      </c>
      <c r="H1289" s="21">
        <v>901</v>
      </c>
      <c r="I1289" s="22" t="s">
        <v>2206</v>
      </c>
      <c r="J1289" s="22" t="s">
        <v>50</v>
      </c>
      <c r="K1289" s="10"/>
    </row>
    <row r="1290" spans="1:12" x14ac:dyDescent="0.2">
      <c r="A1290" s="44">
        <f t="shared" si="23"/>
        <v>1281</v>
      </c>
      <c r="B1290" s="25" t="s">
        <v>1881</v>
      </c>
      <c r="C1290" s="25" t="s">
        <v>2145</v>
      </c>
      <c r="D1290" s="15" t="s">
        <v>846</v>
      </c>
      <c r="E1290" s="56">
        <v>2017.06</v>
      </c>
      <c r="F1290" s="16" t="s">
        <v>116</v>
      </c>
      <c r="G1290" s="17">
        <v>186</v>
      </c>
      <c r="H1290" s="17">
        <v>377</v>
      </c>
      <c r="I1290" s="18" t="s">
        <v>4</v>
      </c>
      <c r="J1290" s="52" t="s">
        <v>50</v>
      </c>
      <c r="K1290" s="10"/>
    </row>
    <row r="1291" spans="1:12" x14ac:dyDescent="0.2">
      <c r="A1291" s="44">
        <f t="shared" si="23"/>
        <v>1282</v>
      </c>
      <c r="B1291" s="25" t="s">
        <v>1882</v>
      </c>
      <c r="C1291" s="25" t="s">
        <v>2145</v>
      </c>
      <c r="D1291" s="15" t="s">
        <v>846</v>
      </c>
      <c r="E1291" s="56">
        <v>2017.08</v>
      </c>
      <c r="F1291" s="16" t="s">
        <v>77</v>
      </c>
      <c r="G1291" s="17">
        <v>954</v>
      </c>
      <c r="H1291" s="17">
        <v>2177</v>
      </c>
      <c r="I1291" s="18" t="s">
        <v>4</v>
      </c>
      <c r="J1291" s="52" t="s">
        <v>50</v>
      </c>
      <c r="K1291" s="10"/>
    </row>
    <row r="1292" spans="1:12" x14ac:dyDescent="0.2">
      <c r="A1292" s="44">
        <f t="shared" si="23"/>
        <v>1283</v>
      </c>
      <c r="B1292" s="25" t="s">
        <v>1883</v>
      </c>
      <c r="C1292" s="25" t="s">
        <v>2145</v>
      </c>
      <c r="D1292" s="15" t="s">
        <v>846</v>
      </c>
      <c r="E1292" s="56">
        <v>2018.03</v>
      </c>
      <c r="F1292" s="16" t="s">
        <v>528</v>
      </c>
      <c r="G1292" s="17">
        <v>2613</v>
      </c>
      <c r="H1292" s="17">
        <v>6144</v>
      </c>
      <c r="I1292" s="18" t="s">
        <v>2</v>
      </c>
      <c r="J1292" s="52" t="s">
        <v>2103</v>
      </c>
      <c r="K1292" s="10"/>
    </row>
    <row r="1293" spans="1:12" x14ac:dyDescent="0.2">
      <c r="A1293" s="44">
        <f t="shared" si="23"/>
        <v>1284</v>
      </c>
      <c r="B1293" s="15" t="s">
        <v>1885</v>
      </c>
      <c r="C1293" s="15" t="s">
        <v>2145</v>
      </c>
      <c r="D1293" s="15" t="s">
        <v>846</v>
      </c>
      <c r="E1293" s="56">
        <v>2018.04</v>
      </c>
      <c r="F1293" s="32" t="s">
        <v>538</v>
      </c>
      <c r="G1293" s="17">
        <v>618</v>
      </c>
      <c r="H1293" s="17">
        <v>1396</v>
      </c>
      <c r="I1293" s="18" t="s">
        <v>4</v>
      </c>
      <c r="J1293" s="52" t="s">
        <v>2513</v>
      </c>
      <c r="K1293" s="10"/>
    </row>
    <row r="1294" spans="1:12" x14ac:dyDescent="0.2">
      <c r="A1294" s="44">
        <f t="shared" si="23"/>
        <v>1285</v>
      </c>
      <c r="B1294" s="25" t="s">
        <v>1886</v>
      </c>
      <c r="C1294" s="15" t="s">
        <v>2145</v>
      </c>
      <c r="D1294" s="15" t="s">
        <v>846</v>
      </c>
      <c r="E1294" s="56">
        <v>2018.06</v>
      </c>
      <c r="F1294" s="16" t="s">
        <v>175</v>
      </c>
      <c r="G1294" s="17">
        <v>796</v>
      </c>
      <c r="H1294" s="17">
        <v>1605</v>
      </c>
      <c r="I1294" s="18" t="s">
        <v>2</v>
      </c>
      <c r="J1294" s="52" t="s">
        <v>33</v>
      </c>
      <c r="K1294" s="10"/>
    </row>
    <row r="1295" spans="1:12" x14ac:dyDescent="0.2">
      <c r="A1295" s="44">
        <f t="shared" si="23"/>
        <v>1286</v>
      </c>
      <c r="B1295" s="15" t="s">
        <v>1887</v>
      </c>
      <c r="C1295" s="15" t="s">
        <v>2145</v>
      </c>
      <c r="D1295" s="15" t="s">
        <v>846</v>
      </c>
      <c r="E1295" s="56" t="s">
        <v>555</v>
      </c>
      <c r="F1295" s="32" t="s">
        <v>2583</v>
      </c>
      <c r="G1295" s="17">
        <v>1454</v>
      </c>
      <c r="H1295" s="17">
        <v>3175</v>
      </c>
      <c r="I1295" s="18" t="s">
        <v>2170</v>
      </c>
      <c r="J1295" s="52" t="s">
        <v>2513</v>
      </c>
      <c r="K1295" s="10"/>
    </row>
    <row r="1296" spans="1:12" x14ac:dyDescent="0.2">
      <c r="A1296" s="44">
        <f t="shared" si="23"/>
        <v>1287</v>
      </c>
      <c r="B1296" s="15" t="s">
        <v>1888</v>
      </c>
      <c r="C1296" s="15" t="s">
        <v>2145</v>
      </c>
      <c r="D1296" s="15" t="s">
        <v>846</v>
      </c>
      <c r="E1296" s="56" t="s">
        <v>555</v>
      </c>
      <c r="F1296" s="26" t="s">
        <v>2515</v>
      </c>
      <c r="G1296" s="17">
        <v>279</v>
      </c>
      <c r="H1296" s="17">
        <v>810</v>
      </c>
      <c r="I1296" s="18" t="s">
        <v>2250</v>
      </c>
      <c r="J1296" s="52" t="s">
        <v>2492</v>
      </c>
      <c r="K1296" s="10"/>
    </row>
    <row r="1297" spans="1:12" x14ac:dyDescent="0.2">
      <c r="A1297" s="44">
        <f t="shared" si="23"/>
        <v>1288</v>
      </c>
      <c r="B1297" s="15" t="s">
        <v>629</v>
      </c>
      <c r="C1297" s="15" t="s">
        <v>2145</v>
      </c>
      <c r="D1297" s="15" t="s">
        <v>846</v>
      </c>
      <c r="E1297" s="56">
        <v>2019.05</v>
      </c>
      <c r="F1297" s="35" t="s">
        <v>623</v>
      </c>
      <c r="G1297" s="17">
        <v>1413</v>
      </c>
      <c r="H1297" s="17">
        <v>3040</v>
      </c>
      <c r="I1297" s="50" t="s">
        <v>2238</v>
      </c>
      <c r="J1297" s="37" t="s">
        <v>611</v>
      </c>
    </row>
    <row r="1298" spans="1:12" x14ac:dyDescent="0.2">
      <c r="A1298" s="44">
        <f t="shared" si="23"/>
        <v>1289</v>
      </c>
      <c r="B1298" s="15" t="s">
        <v>1890</v>
      </c>
      <c r="C1298" s="15" t="s">
        <v>2145</v>
      </c>
      <c r="D1298" s="15" t="s">
        <v>846</v>
      </c>
      <c r="E1298" s="56">
        <v>2020.01</v>
      </c>
      <c r="F1298" s="35" t="s">
        <v>697</v>
      </c>
      <c r="G1298" s="17">
        <v>1810</v>
      </c>
      <c r="H1298" s="17">
        <v>3726</v>
      </c>
      <c r="I1298" s="37" t="s">
        <v>41</v>
      </c>
      <c r="J1298" s="37" t="s">
        <v>50</v>
      </c>
    </row>
    <row r="1299" spans="1:12" x14ac:dyDescent="0.2">
      <c r="A1299" s="44">
        <f t="shared" si="23"/>
        <v>1290</v>
      </c>
      <c r="B1299" s="11" t="s">
        <v>1891</v>
      </c>
      <c r="C1299" s="11" t="s">
        <v>2145</v>
      </c>
      <c r="D1299" s="11" t="s">
        <v>2670</v>
      </c>
      <c r="E1299" s="55">
        <v>2020.07</v>
      </c>
      <c r="F1299" s="12" t="s">
        <v>614</v>
      </c>
      <c r="G1299" s="13">
        <v>698</v>
      </c>
      <c r="H1299" s="13">
        <v>1538</v>
      </c>
      <c r="I1299" s="37" t="s">
        <v>2205</v>
      </c>
      <c r="J1299" s="46" t="s">
        <v>50</v>
      </c>
    </row>
    <row r="1300" spans="1:12" x14ac:dyDescent="0.2">
      <c r="A1300" s="44">
        <f t="shared" si="23"/>
        <v>1291</v>
      </c>
      <c r="B1300" s="15" t="s">
        <v>1892</v>
      </c>
      <c r="C1300" s="15" t="s">
        <v>2145</v>
      </c>
      <c r="D1300" s="15" t="s">
        <v>2670</v>
      </c>
      <c r="E1300" s="56">
        <v>2020.08</v>
      </c>
      <c r="F1300" s="16" t="s">
        <v>637</v>
      </c>
      <c r="G1300" s="17">
        <v>673</v>
      </c>
      <c r="H1300" s="17">
        <v>1502</v>
      </c>
      <c r="I1300" s="18" t="s">
        <v>41</v>
      </c>
      <c r="J1300" s="52" t="s">
        <v>50</v>
      </c>
      <c r="K1300" s="10"/>
    </row>
    <row r="1301" spans="1:12" x14ac:dyDescent="0.2">
      <c r="A1301" s="44">
        <f t="shared" si="23"/>
        <v>1292</v>
      </c>
      <c r="B1301" s="11" t="s">
        <v>791</v>
      </c>
      <c r="C1301" s="11" t="s">
        <v>2145</v>
      </c>
      <c r="D1301" s="11" t="s">
        <v>792</v>
      </c>
      <c r="E1301" s="55">
        <v>2020.09</v>
      </c>
      <c r="F1301" s="12" t="s">
        <v>793</v>
      </c>
      <c r="G1301" s="13">
        <v>1296</v>
      </c>
      <c r="H1301" s="13">
        <v>3338</v>
      </c>
      <c r="I1301" s="37" t="s">
        <v>51</v>
      </c>
      <c r="J1301" s="46" t="s">
        <v>667</v>
      </c>
    </row>
    <row r="1302" spans="1:12" x14ac:dyDescent="0.2">
      <c r="A1302" s="44">
        <f t="shared" si="23"/>
        <v>1293</v>
      </c>
      <c r="B1302" s="11" t="s">
        <v>2693</v>
      </c>
      <c r="C1302" s="11" t="s">
        <v>2694</v>
      </c>
      <c r="D1302" s="11" t="s">
        <v>846</v>
      </c>
      <c r="E1302" s="11" t="s">
        <v>2689</v>
      </c>
      <c r="F1302" s="12" t="s">
        <v>2085</v>
      </c>
      <c r="G1302" s="13">
        <v>4492</v>
      </c>
      <c r="H1302" s="13">
        <v>10012</v>
      </c>
      <c r="I1302" s="14" t="s">
        <v>41</v>
      </c>
      <c r="J1302" s="46" t="s">
        <v>611</v>
      </c>
    </row>
    <row r="1303" spans="1:12" x14ac:dyDescent="0.2">
      <c r="A1303" s="44">
        <f t="shared" si="23"/>
        <v>1294</v>
      </c>
      <c r="B1303" s="11" t="s">
        <v>1862</v>
      </c>
      <c r="C1303" s="11" t="s">
        <v>2145</v>
      </c>
      <c r="D1303" s="15" t="s">
        <v>1863</v>
      </c>
      <c r="E1303" s="55">
        <v>2012.09</v>
      </c>
      <c r="F1303" s="12" t="s">
        <v>296</v>
      </c>
      <c r="G1303" s="13">
        <v>348</v>
      </c>
      <c r="H1303" s="13">
        <v>1005</v>
      </c>
      <c r="I1303" s="14" t="s">
        <v>995</v>
      </c>
      <c r="J1303" s="46" t="s">
        <v>50</v>
      </c>
      <c r="K1303" s="8" t="s">
        <v>2198</v>
      </c>
      <c r="L1303" s="66"/>
    </row>
    <row r="1304" spans="1:12" x14ac:dyDescent="0.2">
      <c r="A1304" s="44">
        <f t="shared" si="23"/>
        <v>1295</v>
      </c>
      <c r="B1304" s="11" t="s">
        <v>1869</v>
      </c>
      <c r="C1304" s="11" t="s">
        <v>2145</v>
      </c>
      <c r="D1304" s="15" t="s">
        <v>1863</v>
      </c>
      <c r="E1304" s="56" t="s">
        <v>2281</v>
      </c>
      <c r="F1304" s="12" t="s">
        <v>77</v>
      </c>
      <c r="G1304" s="13">
        <v>406</v>
      </c>
      <c r="H1304" s="13">
        <v>2469</v>
      </c>
      <c r="I1304" s="14" t="s">
        <v>2236</v>
      </c>
      <c r="J1304" s="46" t="s">
        <v>50</v>
      </c>
      <c r="L1304" s="61"/>
    </row>
    <row r="1305" spans="1:12" x14ac:dyDescent="0.2">
      <c r="A1305" s="44">
        <f t="shared" si="23"/>
        <v>1296</v>
      </c>
      <c r="B1305" s="25" t="s">
        <v>1884</v>
      </c>
      <c r="C1305" s="25" t="s">
        <v>2145</v>
      </c>
      <c r="D1305" s="15" t="s">
        <v>1863</v>
      </c>
      <c r="E1305" s="56">
        <v>2018.03</v>
      </c>
      <c r="F1305" s="16" t="s">
        <v>244</v>
      </c>
      <c r="G1305" s="17">
        <v>382</v>
      </c>
      <c r="H1305" s="17">
        <v>993</v>
      </c>
      <c r="I1305" s="18" t="s">
        <v>4</v>
      </c>
      <c r="J1305" s="52" t="s">
        <v>2504</v>
      </c>
      <c r="K1305" s="10"/>
    </row>
    <row r="1306" spans="1:12" x14ac:dyDescent="0.2">
      <c r="A1306" s="44">
        <f t="shared" si="23"/>
        <v>1297</v>
      </c>
      <c r="B1306" s="85" t="s">
        <v>1889</v>
      </c>
      <c r="C1306" s="15" t="s">
        <v>2145</v>
      </c>
      <c r="D1306" s="15" t="s">
        <v>1863</v>
      </c>
      <c r="E1306" s="56" t="s">
        <v>555</v>
      </c>
      <c r="F1306" s="16" t="s">
        <v>635</v>
      </c>
      <c r="G1306" s="33">
        <v>319</v>
      </c>
      <c r="H1306" s="33">
        <v>709</v>
      </c>
      <c r="I1306" s="18" t="s">
        <v>2584</v>
      </c>
      <c r="J1306" s="37" t="s">
        <v>2585</v>
      </c>
      <c r="K1306" s="10"/>
    </row>
    <row r="1307" spans="1:12" x14ac:dyDescent="0.2">
      <c r="A1307" s="44">
        <f t="shared" si="23"/>
        <v>1298</v>
      </c>
      <c r="B1307" s="11" t="s">
        <v>52</v>
      </c>
      <c r="C1307" s="11" t="s">
        <v>2145</v>
      </c>
      <c r="D1307" s="15" t="s">
        <v>2146</v>
      </c>
      <c r="E1307" s="56">
        <v>2010.08</v>
      </c>
      <c r="F1307" s="12" t="s">
        <v>129</v>
      </c>
      <c r="G1307" s="13">
        <v>1602</v>
      </c>
      <c r="H1307" s="13">
        <v>2755</v>
      </c>
      <c r="I1307" s="46" t="s">
        <v>4</v>
      </c>
      <c r="J1307" s="46" t="s">
        <v>50</v>
      </c>
      <c r="L1307" s="66"/>
    </row>
    <row r="1308" spans="1:12" x14ac:dyDescent="0.2">
      <c r="A1308" s="44">
        <f t="shared" si="23"/>
        <v>1299</v>
      </c>
      <c r="B1308" s="11" t="s">
        <v>2023</v>
      </c>
      <c r="C1308" s="11" t="s">
        <v>2145</v>
      </c>
      <c r="D1308" s="15" t="s">
        <v>2154</v>
      </c>
      <c r="E1308" s="56">
        <v>2011.03</v>
      </c>
      <c r="F1308" s="12" t="s">
        <v>182</v>
      </c>
      <c r="G1308" s="13">
        <v>1386</v>
      </c>
      <c r="H1308" s="13">
        <v>2733</v>
      </c>
      <c r="I1308" s="14" t="s">
        <v>995</v>
      </c>
      <c r="J1308" s="46" t="s">
        <v>50</v>
      </c>
      <c r="L1308" s="66"/>
    </row>
    <row r="1309" spans="1:12" x14ac:dyDescent="0.2">
      <c r="A1309" s="44">
        <f t="shared" si="23"/>
        <v>1300</v>
      </c>
      <c r="B1309" s="11" t="s">
        <v>2026</v>
      </c>
      <c r="C1309" s="11" t="s">
        <v>2145</v>
      </c>
      <c r="D1309" s="15" t="s">
        <v>2199</v>
      </c>
      <c r="E1309" s="55">
        <v>2012.09</v>
      </c>
      <c r="F1309" s="12" t="s">
        <v>313</v>
      </c>
      <c r="G1309" s="13">
        <v>989</v>
      </c>
      <c r="H1309" s="13">
        <v>2034</v>
      </c>
      <c r="I1309" s="14" t="s">
        <v>2187</v>
      </c>
      <c r="J1309" s="46" t="s">
        <v>50</v>
      </c>
      <c r="L1309" s="66"/>
    </row>
    <row r="1310" spans="1:12" x14ac:dyDescent="0.2">
      <c r="A1310" s="44">
        <f t="shared" si="23"/>
        <v>1301</v>
      </c>
      <c r="B1310" s="53" t="s">
        <v>2027</v>
      </c>
      <c r="C1310" s="11" t="s">
        <v>2145</v>
      </c>
      <c r="D1310" s="15" t="s">
        <v>2203</v>
      </c>
      <c r="E1310" s="56">
        <v>2012.11</v>
      </c>
      <c r="F1310" s="12" t="s">
        <v>362</v>
      </c>
      <c r="G1310" s="13">
        <v>967</v>
      </c>
      <c r="H1310" s="13">
        <v>3047</v>
      </c>
      <c r="I1310" s="14" t="s">
        <v>863</v>
      </c>
      <c r="J1310" s="46" t="s">
        <v>50</v>
      </c>
      <c r="L1310" s="66"/>
    </row>
    <row r="1311" spans="1:12" x14ac:dyDescent="0.2">
      <c r="A1311" s="44">
        <f t="shared" si="23"/>
        <v>1302</v>
      </c>
      <c r="B1311" s="15" t="s">
        <v>1320</v>
      </c>
      <c r="C1311" s="15" t="s">
        <v>2145</v>
      </c>
      <c r="D1311" s="15" t="s">
        <v>2226</v>
      </c>
      <c r="E1311" s="55">
        <v>2013.09</v>
      </c>
      <c r="F1311" s="12" t="s">
        <v>222</v>
      </c>
      <c r="G1311" s="13">
        <v>655</v>
      </c>
      <c r="H1311" s="13">
        <v>1526</v>
      </c>
      <c r="I1311" s="14" t="s">
        <v>2227</v>
      </c>
      <c r="J1311" s="46" t="s">
        <v>50</v>
      </c>
      <c r="L1311" s="66"/>
    </row>
    <row r="1312" spans="1:12" x14ac:dyDescent="0.2">
      <c r="A1312" s="44">
        <f t="shared" si="23"/>
        <v>1303</v>
      </c>
      <c r="B1312" s="15" t="s">
        <v>2028</v>
      </c>
      <c r="C1312" s="15" t="s">
        <v>2145</v>
      </c>
      <c r="D1312" s="15" t="s">
        <v>2232</v>
      </c>
      <c r="E1312" s="55">
        <v>2013.09</v>
      </c>
      <c r="F1312" s="12" t="s">
        <v>347</v>
      </c>
      <c r="G1312" s="13">
        <v>1706</v>
      </c>
      <c r="H1312" s="13">
        <v>4233</v>
      </c>
      <c r="I1312" s="14" t="s">
        <v>2233</v>
      </c>
      <c r="J1312" s="46" t="s">
        <v>50</v>
      </c>
      <c r="L1312" s="66"/>
    </row>
    <row r="1313" spans="1:12" x14ac:dyDescent="0.2">
      <c r="A1313" s="44">
        <f t="shared" si="23"/>
        <v>1304</v>
      </c>
      <c r="B1313" s="15" t="s">
        <v>1312</v>
      </c>
      <c r="C1313" s="11" t="s">
        <v>2145</v>
      </c>
      <c r="D1313" s="15" t="s">
        <v>2256</v>
      </c>
      <c r="E1313" s="56">
        <v>2014.01</v>
      </c>
      <c r="F1313" s="42" t="s">
        <v>313</v>
      </c>
      <c r="G1313" s="43">
        <v>653</v>
      </c>
      <c r="H1313" s="13">
        <v>875</v>
      </c>
      <c r="I1313" s="14" t="s">
        <v>2174</v>
      </c>
      <c r="J1313" s="46" t="s">
        <v>50</v>
      </c>
      <c r="K1313" s="9"/>
      <c r="L1313" s="66"/>
    </row>
    <row r="1314" spans="1:12" x14ac:dyDescent="0.2">
      <c r="A1314" s="44">
        <f t="shared" si="23"/>
        <v>1305</v>
      </c>
      <c r="B1314" s="15" t="s">
        <v>2029</v>
      </c>
      <c r="C1314" s="15" t="s">
        <v>2145</v>
      </c>
      <c r="D1314" s="15" t="s">
        <v>2226</v>
      </c>
      <c r="E1314" s="56">
        <v>2014.04</v>
      </c>
      <c r="F1314" s="42" t="s">
        <v>119</v>
      </c>
      <c r="G1314" s="43">
        <v>3664</v>
      </c>
      <c r="H1314" s="13">
        <v>3995</v>
      </c>
      <c r="I1314" s="14" t="s">
        <v>2</v>
      </c>
      <c r="J1314" s="46" t="s">
        <v>50</v>
      </c>
      <c r="K1314" s="9"/>
      <c r="L1314" s="66"/>
    </row>
    <row r="1315" spans="1:12" x14ac:dyDescent="0.2">
      <c r="A1315" s="44">
        <f t="shared" si="23"/>
        <v>1306</v>
      </c>
      <c r="B1315" s="11" t="s">
        <v>1377</v>
      </c>
      <c r="C1315" s="11" t="s">
        <v>2145</v>
      </c>
      <c r="D1315" s="15" t="s">
        <v>2270</v>
      </c>
      <c r="E1315" s="56">
        <v>2014.07</v>
      </c>
      <c r="F1315" s="12" t="s">
        <v>141</v>
      </c>
      <c r="G1315" s="13">
        <v>477</v>
      </c>
      <c r="H1315" s="13">
        <v>858</v>
      </c>
      <c r="I1315" s="14" t="s">
        <v>2205</v>
      </c>
      <c r="J1315" s="46" t="s">
        <v>50</v>
      </c>
      <c r="L1315" s="66"/>
    </row>
    <row r="1316" spans="1:12" x14ac:dyDescent="0.2">
      <c r="A1316" s="44">
        <f t="shared" si="23"/>
        <v>1307</v>
      </c>
      <c r="B1316" s="11" t="s">
        <v>2030</v>
      </c>
      <c r="C1316" s="11" t="s">
        <v>2145</v>
      </c>
      <c r="D1316" s="15" t="s">
        <v>2276</v>
      </c>
      <c r="E1316" s="56">
        <v>2014.08</v>
      </c>
      <c r="F1316" s="12" t="s">
        <v>286</v>
      </c>
      <c r="G1316" s="13">
        <v>1053</v>
      </c>
      <c r="H1316" s="13">
        <v>2208</v>
      </c>
      <c r="I1316" s="14" t="s">
        <v>2206</v>
      </c>
      <c r="J1316" s="46" t="s">
        <v>50</v>
      </c>
      <c r="L1316" s="61"/>
    </row>
    <row r="1317" spans="1:12" x14ac:dyDescent="0.2">
      <c r="A1317" s="44">
        <f t="shared" si="23"/>
        <v>1308</v>
      </c>
      <c r="B1317" s="11" t="s">
        <v>2031</v>
      </c>
      <c r="C1317" s="11" t="s">
        <v>2145</v>
      </c>
      <c r="D1317" s="15" t="s">
        <v>2226</v>
      </c>
      <c r="E1317" s="56">
        <v>2014.08</v>
      </c>
      <c r="F1317" s="12" t="s">
        <v>129</v>
      </c>
      <c r="G1317" s="13">
        <v>3090</v>
      </c>
      <c r="H1317" s="13">
        <v>6098</v>
      </c>
      <c r="I1317" s="14" t="s">
        <v>2205</v>
      </c>
      <c r="J1317" s="46" t="s">
        <v>50</v>
      </c>
      <c r="L1317" s="61"/>
    </row>
    <row r="1318" spans="1:12" x14ac:dyDescent="0.2">
      <c r="A1318" s="44">
        <f t="shared" si="23"/>
        <v>1309</v>
      </c>
      <c r="B1318" s="11" t="s">
        <v>2032</v>
      </c>
      <c r="C1318" s="11" t="s">
        <v>2145</v>
      </c>
      <c r="D1318" s="15" t="s">
        <v>2226</v>
      </c>
      <c r="E1318" s="56">
        <v>2014.09</v>
      </c>
      <c r="F1318" s="12" t="s">
        <v>293</v>
      </c>
      <c r="G1318" s="13">
        <v>2718</v>
      </c>
      <c r="H1318" s="13">
        <v>7025</v>
      </c>
      <c r="I1318" s="14" t="s">
        <v>2250</v>
      </c>
      <c r="J1318" s="46" t="s">
        <v>50</v>
      </c>
      <c r="L1318" s="61"/>
    </row>
    <row r="1319" spans="1:12" x14ac:dyDescent="0.2">
      <c r="A1319" s="44">
        <f t="shared" si="23"/>
        <v>1310</v>
      </c>
      <c r="B1319" s="11" t="s">
        <v>2034</v>
      </c>
      <c r="C1319" s="11" t="s">
        <v>2145</v>
      </c>
      <c r="D1319" s="15" t="s">
        <v>2226</v>
      </c>
      <c r="E1319" s="56">
        <v>2014.11</v>
      </c>
      <c r="F1319" s="12" t="s">
        <v>290</v>
      </c>
      <c r="G1319" s="13">
        <v>1061</v>
      </c>
      <c r="H1319" s="13">
        <v>1459</v>
      </c>
      <c r="I1319" s="14" t="s">
        <v>2285</v>
      </c>
      <c r="J1319" s="46" t="s">
        <v>50</v>
      </c>
      <c r="L1319" s="61"/>
    </row>
    <row r="1320" spans="1:12" x14ac:dyDescent="0.2">
      <c r="A1320" s="44">
        <f t="shared" si="23"/>
        <v>1311</v>
      </c>
      <c r="B1320" s="11" t="s">
        <v>2035</v>
      </c>
      <c r="C1320" s="11" t="s">
        <v>2145</v>
      </c>
      <c r="D1320" s="15" t="s">
        <v>2154</v>
      </c>
      <c r="E1320" s="56">
        <v>2014.12</v>
      </c>
      <c r="F1320" s="12" t="s">
        <v>286</v>
      </c>
      <c r="G1320" s="13">
        <v>447</v>
      </c>
      <c r="H1320" s="13">
        <v>905</v>
      </c>
      <c r="I1320" s="14" t="s">
        <v>2205</v>
      </c>
      <c r="J1320" s="46" t="s">
        <v>50</v>
      </c>
      <c r="L1320" s="61"/>
    </row>
    <row r="1321" spans="1:12" x14ac:dyDescent="0.2">
      <c r="A1321" s="44">
        <f t="shared" si="23"/>
        <v>1312</v>
      </c>
      <c r="B1321" s="15" t="s">
        <v>2036</v>
      </c>
      <c r="C1321" s="11" t="s">
        <v>2145</v>
      </c>
      <c r="D1321" s="15" t="s">
        <v>2270</v>
      </c>
      <c r="E1321" s="56">
        <v>2015.02</v>
      </c>
      <c r="F1321" s="16" t="s">
        <v>163</v>
      </c>
      <c r="G1321" s="17">
        <v>224</v>
      </c>
      <c r="H1321" s="17">
        <v>395</v>
      </c>
      <c r="I1321" s="14" t="s">
        <v>2221</v>
      </c>
      <c r="J1321" s="52" t="s">
        <v>50</v>
      </c>
      <c r="K1321" s="10"/>
      <c r="L1321" s="61"/>
    </row>
    <row r="1322" spans="1:12" x14ac:dyDescent="0.2">
      <c r="A1322" s="44">
        <f t="shared" si="23"/>
        <v>1313</v>
      </c>
      <c r="B1322" s="15" t="s">
        <v>2037</v>
      </c>
      <c r="C1322" s="11" t="s">
        <v>2145</v>
      </c>
      <c r="D1322" s="15" t="s">
        <v>2299</v>
      </c>
      <c r="E1322" s="56">
        <v>2015.04</v>
      </c>
      <c r="F1322" s="16" t="s">
        <v>261</v>
      </c>
      <c r="G1322" s="17">
        <v>856</v>
      </c>
      <c r="H1322" s="17">
        <v>1749</v>
      </c>
      <c r="I1322" s="18" t="s">
        <v>2300</v>
      </c>
      <c r="J1322" s="52" t="s">
        <v>50</v>
      </c>
      <c r="K1322" s="10"/>
      <c r="L1322" s="61"/>
    </row>
    <row r="1323" spans="1:12" x14ac:dyDescent="0.2">
      <c r="A1323" s="44">
        <f t="shared" si="23"/>
        <v>1314</v>
      </c>
      <c r="B1323" s="15" t="s">
        <v>2038</v>
      </c>
      <c r="C1323" s="15" t="s">
        <v>2145</v>
      </c>
      <c r="D1323" s="15" t="s">
        <v>2305</v>
      </c>
      <c r="E1323" s="56">
        <v>2015.05</v>
      </c>
      <c r="F1323" s="16" t="s">
        <v>263</v>
      </c>
      <c r="G1323" s="17">
        <v>1118</v>
      </c>
      <c r="H1323" s="17">
        <v>2086</v>
      </c>
      <c r="I1323" s="18" t="s">
        <v>2209</v>
      </c>
      <c r="J1323" s="52" t="s">
        <v>2306</v>
      </c>
      <c r="K1323" s="9"/>
      <c r="L1323" s="61"/>
    </row>
    <row r="1324" spans="1:12" x14ac:dyDescent="0.2">
      <c r="A1324" s="44">
        <f t="shared" si="23"/>
        <v>1315</v>
      </c>
      <c r="B1324" s="15" t="s">
        <v>2039</v>
      </c>
      <c r="C1324" s="15" t="s">
        <v>2145</v>
      </c>
      <c r="D1324" s="15" t="s">
        <v>2154</v>
      </c>
      <c r="E1324" s="56">
        <v>2015.08</v>
      </c>
      <c r="F1324" s="16" t="s">
        <v>282</v>
      </c>
      <c r="G1324" s="17">
        <v>1186</v>
      </c>
      <c r="H1324" s="17">
        <v>2572</v>
      </c>
      <c r="I1324" s="18" t="s">
        <v>2206</v>
      </c>
      <c r="J1324" s="52" t="s">
        <v>50</v>
      </c>
      <c r="K1324" s="10"/>
      <c r="L1324" s="61"/>
    </row>
    <row r="1325" spans="1:12" x14ac:dyDescent="0.2">
      <c r="A1325" s="44">
        <f t="shared" si="23"/>
        <v>1316</v>
      </c>
      <c r="B1325" s="15" t="s">
        <v>2345</v>
      </c>
      <c r="C1325" s="15" t="s">
        <v>2145</v>
      </c>
      <c r="D1325" s="15" t="s">
        <v>2346</v>
      </c>
      <c r="E1325" s="56">
        <v>2015.11</v>
      </c>
      <c r="F1325" s="16" t="s">
        <v>129</v>
      </c>
      <c r="G1325" s="17">
        <v>707</v>
      </c>
      <c r="H1325" s="17">
        <v>1462</v>
      </c>
      <c r="I1325" s="18" t="s">
        <v>2135</v>
      </c>
      <c r="J1325" s="52" t="s">
        <v>50</v>
      </c>
      <c r="K1325" s="10"/>
      <c r="L1325" s="61"/>
    </row>
    <row r="1326" spans="1:12" x14ac:dyDescent="0.2">
      <c r="A1326" s="44">
        <f t="shared" si="23"/>
        <v>1317</v>
      </c>
      <c r="B1326" s="15" t="s">
        <v>2040</v>
      </c>
      <c r="C1326" s="15" t="s">
        <v>2145</v>
      </c>
      <c r="D1326" s="15" t="s">
        <v>2362</v>
      </c>
      <c r="E1326" s="56">
        <v>2016.07</v>
      </c>
      <c r="F1326" s="16" t="s">
        <v>207</v>
      </c>
      <c r="G1326" s="17">
        <v>973</v>
      </c>
      <c r="H1326" s="17">
        <v>2083</v>
      </c>
      <c r="I1326" s="18" t="s">
        <v>4</v>
      </c>
      <c r="J1326" s="52" t="s">
        <v>50</v>
      </c>
      <c r="K1326" s="10"/>
      <c r="L1326" s="61"/>
    </row>
    <row r="1327" spans="1:12" x14ac:dyDescent="0.2">
      <c r="A1327" s="44">
        <f t="shared" si="23"/>
        <v>1318</v>
      </c>
      <c r="B1327" s="15" t="s">
        <v>2366</v>
      </c>
      <c r="C1327" s="15" t="s">
        <v>2713</v>
      </c>
      <c r="D1327" s="15" t="s">
        <v>2226</v>
      </c>
      <c r="E1327" s="56">
        <v>2016.08</v>
      </c>
      <c r="F1327" s="16" t="s">
        <v>145</v>
      </c>
      <c r="G1327" s="17">
        <v>494</v>
      </c>
      <c r="H1327" s="17">
        <v>995</v>
      </c>
      <c r="I1327" s="18" t="s">
        <v>4</v>
      </c>
      <c r="J1327" s="52" t="s">
        <v>50</v>
      </c>
      <c r="K1327" s="9"/>
    </row>
    <row r="1328" spans="1:12" x14ac:dyDescent="0.2">
      <c r="A1328" s="44">
        <f t="shared" si="23"/>
        <v>1319</v>
      </c>
      <c r="B1328" s="15" t="s">
        <v>2041</v>
      </c>
      <c r="C1328" s="15" t="s">
        <v>2145</v>
      </c>
      <c r="D1328" s="15" t="s">
        <v>2226</v>
      </c>
      <c r="E1328" s="56">
        <v>2016.08</v>
      </c>
      <c r="F1328" s="16" t="s">
        <v>123</v>
      </c>
      <c r="G1328" s="17">
        <v>2038</v>
      </c>
      <c r="H1328" s="17">
        <v>4193</v>
      </c>
      <c r="I1328" s="18" t="s">
        <v>4</v>
      </c>
      <c r="J1328" s="52" t="s">
        <v>50</v>
      </c>
      <c r="K1328" s="9"/>
      <c r="L1328" s="61"/>
    </row>
    <row r="1329" spans="1:12" x14ac:dyDescent="0.2">
      <c r="A1329" s="44">
        <f t="shared" si="23"/>
        <v>1320</v>
      </c>
      <c r="B1329" s="15" t="s">
        <v>2380</v>
      </c>
      <c r="C1329" s="15" t="s">
        <v>2145</v>
      </c>
      <c r="D1329" s="15" t="s">
        <v>2362</v>
      </c>
      <c r="E1329" s="56" t="s">
        <v>900</v>
      </c>
      <c r="F1329" s="16" t="s">
        <v>185</v>
      </c>
      <c r="G1329" s="17">
        <v>1531</v>
      </c>
      <c r="H1329" s="17">
        <v>2965</v>
      </c>
      <c r="I1329" s="18" t="s">
        <v>4</v>
      </c>
      <c r="J1329" s="52" t="s">
        <v>50</v>
      </c>
      <c r="K1329" s="10"/>
      <c r="L1329" s="61"/>
    </row>
    <row r="1330" spans="1:12" x14ac:dyDescent="0.2">
      <c r="A1330" s="44">
        <f t="shared" ref="A1330:A1342" si="24">ROW()-9</f>
        <v>1321</v>
      </c>
      <c r="B1330" s="15" t="s">
        <v>2042</v>
      </c>
      <c r="C1330" s="15" t="s">
        <v>2145</v>
      </c>
      <c r="D1330" s="15" t="s">
        <v>2395</v>
      </c>
      <c r="E1330" s="56">
        <v>2016.11</v>
      </c>
      <c r="F1330" s="16" t="s">
        <v>195</v>
      </c>
      <c r="G1330" s="20">
        <v>2379</v>
      </c>
      <c r="H1330" s="21">
        <v>4838</v>
      </c>
      <c r="I1330" s="22" t="s">
        <v>2325</v>
      </c>
      <c r="J1330" s="22" t="s">
        <v>50</v>
      </c>
      <c r="K1330" s="10"/>
      <c r="L1330" s="61"/>
    </row>
    <row r="1331" spans="1:12" x14ac:dyDescent="0.2">
      <c r="A1331" s="44">
        <f t="shared" si="24"/>
        <v>1322</v>
      </c>
      <c r="B1331" s="15" t="s">
        <v>2396</v>
      </c>
      <c r="C1331" s="15" t="s">
        <v>2145</v>
      </c>
      <c r="D1331" s="15" t="s">
        <v>2226</v>
      </c>
      <c r="E1331" s="56">
        <v>2016.11</v>
      </c>
      <c r="F1331" s="16" t="s">
        <v>184</v>
      </c>
      <c r="G1331" s="20">
        <v>512</v>
      </c>
      <c r="H1331" s="21">
        <v>1344</v>
      </c>
      <c r="I1331" s="18" t="s">
        <v>4</v>
      </c>
      <c r="J1331" s="22" t="s">
        <v>50</v>
      </c>
      <c r="K1331" s="10"/>
      <c r="L1331" s="61"/>
    </row>
    <row r="1332" spans="1:12" x14ac:dyDescent="0.2">
      <c r="A1332" s="44">
        <f t="shared" si="24"/>
        <v>1323</v>
      </c>
      <c r="B1332" s="15" t="s">
        <v>2403</v>
      </c>
      <c r="C1332" s="15" t="s">
        <v>2145</v>
      </c>
      <c r="D1332" s="15" t="s">
        <v>2154</v>
      </c>
      <c r="E1332" s="56">
        <v>2016.12</v>
      </c>
      <c r="F1332" s="16" t="s">
        <v>134</v>
      </c>
      <c r="G1332" s="20">
        <v>544</v>
      </c>
      <c r="H1332" s="21">
        <v>1137</v>
      </c>
      <c r="I1332" s="18" t="s">
        <v>40</v>
      </c>
      <c r="J1332" s="22" t="s">
        <v>50</v>
      </c>
      <c r="K1332" s="10"/>
    </row>
    <row r="1333" spans="1:12" x14ac:dyDescent="0.2">
      <c r="A1333" s="44">
        <f t="shared" si="24"/>
        <v>1324</v>
      </c>
      <c r="B1333" s="15" t="s">
        <v>2418</v>
      </c>
      <c r="C1333" s="15" t="s">
        <v>2145</v>
      </c>
      <c r="D1333" s="15" t="s">
        <v>2392</v>
      </c>
      <c r="E1333" s="56">
        <v>2017.03</v>
      </c>
      <c r="F1333" s="16" t="s">
        <v>106</v>
      </c>
      <c r="G1333" s="20">
        <v>1301</v>
      </c>
      <c r="H1333" s="17">
        <v>2116</v>
      </c>
      <c r="I1333" s="22" t="s">
        <v>2194</v>
      </c>
      <c r="J1333" s="22" t="s">
        <v>50</v>
      </c>
      <c r="K1333" s="10"/>
    </row>
    <row r="1334" spans="1:12" x14ac:dyDescent="0.2">
      <c r="A1334" s="44">
        <f t="shared" si="24"/>
        <v>1325</v>
      </c>
      <c r="B1334" s="15" t="s">
        <v>2043</v>
      </c>
      <c r="C1334" s="25" t="s">
        <v>2145</v>
      </c>
      <c r="D1334" s="15" t="s">
        <v>2226</v>
      </c>
      <c r="E1334" s="56">
        <v>2017.05</v>
      </c>
      <c r="F1334" s="16" t="s">
        <v>123</v>
      </c>
      <c r="G1334" s="17">
        <v>1487</v>
      </c>
      <c r="H1334" s="17">
        <v>3132</v>
      </c>
      <c r="I1334" s="18" t="s">
        <v>4</v>
      </c>
      <c r="J1334" s="22" t="s">
        <v>50</v>
      </c>
      <c r="K1334" s="10"/>
    </row>
    <row r="1335" spans="1:12" x14ac:dyDescent="0.2">
      <c r="A1335" s="44">
        <f t="shared" si="24"/>
        <v>1326</v>
      </c>
      <c r="B1335" s="15" t="s">
        <v>2044</v>
      </c>
      <c r="C1335" s="25" t="s">
        <v>2145</v>
      </c>
      <c r="D1335" s="15" t="s">
        <v>2226</v>
      </c>
      <c r="E1335" s="56">
        <v>2017.05</v>
      </c>
      <c r="F1335" s="16" t="s">
        <v>115</v>
      </c>
      <c r="G1335" s="17">
        <v>1309</v>
      </c>
      <c r="H1335" s="17">
        <v>2924</v>
      </c>
      <c r="I1335" s="18" t="s">
        <v>4</v>
      </c>
      <c r="J1335" s="22" t="s">
        <v>50</v>
      </c>
      <c r="K1335" s="10"/>
    </row>
    <row r="1336" spans="1:12" x14ac:dyDescent="0.2">
      <c r="A1336" s="44">
        <f t="shared" si="24"/>
        <v>1327</v>
      </c>
      <c r="B1336" s="25" t="s">
        <v>2045</v>
      </c>
      <c r="C1336" s="25" t="s">
        <v>2145</v>
      </c>
      <c r="D1336" s="15" t="s">
        <v>2299</v>
      </c>
      <c r="E1336" s="56">
        <v>2017.11</v>
      </c>
      <c r="F1336" s="16" t="s">
        <v>508</v>
      </c>
      <c r="G1336" s="17">
        <v>601</v>
      </c>
      <c r="H1336" s="17">
        <v>1035</v>
      </c>
      <c r="I1336" s="18" t="s">
        <v>4</v>
      </c>
      <c r="J1336" s="52" t="s">
        <v>50</v>
      </c>
      <c r="K1336" s="10"/>
    </row>
    <row r="1337" spans="1:12" x14ac:dyDescent="0.2">
      <c r="A1337" s="44">
        <f t="shared" si="24"/>
        <v>1328</v>
      </c>
      <c r="B1337" s="15" t="s">
        <v>1313</v>
      </c>
      <c r="C1337" s="34" t="s">
        <v>736</v>
      </c>
      <c r="D1337" s="34" t="s">
        <v>2659</v>
      </c>
      <c r="E1337" s="56">
        <v>2020.04</v>
      </c>
      <c r="F1337" s="35" t="s">
        <v>730</v>
      </c>
      <c r="G1337" s="17">
        <v>2102</v>
      </c>
      <c r="H1337" s="17">
        <v>4436</v>
      </c>
      <c r="I1337" s="37" t="s">
        <v>2218</v>
      </c>
      <c r="J1337" s="37" t="s">
        <v>50</v>
      </c>
      <c r="K1337" s="8" t="s">
        <v>2143</v>
      </c>
    </row>
    <row r="1338" spans="1:12" x14ac:dyDescent="0.2">
      <c r="A1338" s="44">
        <f t="shared" si="24"/>
        <v>1329</v>
      </c>
      <c r="B1338" s="11" t="s">
        <v>2047</v>
      </c>
      <c r="C1338" s="11" t="s">
        <v>2145</v>
      </c>
      <c r="D1338" s="11" t="s">
        <v>789</v>
      </c>
      <c r="E1338" s="55">
        <v>2020.09</v>
      </c>
      <c r="F1338" s="12" t="s">
        <v>790</v>
      </c>
      <c r="G1338" s="13">
        <v>6656</v>
      </c>
      <c r="H1338" s="13">
        <v>14917</v>
      </c>
      <c r="I1338" s="37" t="s">
        <v>51</v>
      </c>
      <c r="J1338" s="46" t="s">
        <v>667</v>
      </c>
    </row>
    <row r="1339" spans="1:12" x14ac:dyDescent="0.2">
      <c r="A1339" s="44">
        <f t="shared" si="24"/>
        <v>1330</v>
      </c>
      <c r="B1339" s="11" t="s">
        <v>808</v>
      </c>
      <c r="C1339" s="11" t="s">
        <v>2145</v>
      </c>
      <c r="D1339" s="11" t="s">
        <v>789</v>
      </c>
      <c r="E1339" s="55" t="s">
        <v>803</v>
      </c>
      <c r="F1339" s="12" t="s">
        <v>544</v>
      </c>
      <c r="G1339" s="13">
        <v>5095</v>
      </c>
      <c r="H1339" s="13">
        <v>10446</v>
      </c>
      <c r="I1339" s="14" t="s">
        <v>41</v>
      </c>
      <c r="J1339" s="46" t="s">
        <v>50</v>
      </c>
    </row>
    <row r="1340" spans="1:12" x14ac:dyDescent="0.2">
      <c r="A1340" s="44">
        <f t="shared" si="24"/>
        <v>1331</v>
      </c>
      <c r="B1340" s="11" t="s">
        <v>2674</v>
      </c>
      <c r="C1340" s="11" t="s">
        <v>2145</v>
      </c>
      <c r="D1340" s="11" t="s">
        <v>789</v>
      </c>
      <c r="E1340" s="55">
        <v>2020.12</v>
      </c>
      <c r="F1340" s="12" t="s">
        <v>2064</v>
      </c>
      <c r="G1340" s="13">
        <v>3075</v>
      </c>
      <c r="H1340" s="13">
        <v>7422</v>
      </c>
      <c r="I1340" s="14" t="s">
        <v>51</v>
      </c>
      <c r="J1340" s="46" t="s">
        <v>50</v>
      </c>
      <c r="K1340" s="8" t="s">
        <v>784</v>
      </c>
    </row>
    <row r="1341" spans="1:12" x14ac:dyDescent="0.2">
      <c r="A1341" s="44">
        <f t="shared" si="24"/>
        <v>1332</v>
      </c>
      <c r="B1341" s="11" t="s">
        <v>2756</v>
      </c>
      <c r="C1341" s="11" t="s">
        <v>2145</v>
      </c>
      <c r="D1341" s="11" t="s">
        <v>817</v>
      </c>
      <c r="E1341" s="11" t="s">
        <v>2735</v>
      </c>
      <c r="F1341" s="12" t="s">
        <v>2757</v>
      </c>
      <c r="G1341" s="13">
        <v>1478</v>
      </c>
      <c r="H1341" s="13">
        <v>3358</v>
      </c>
      <c r="I1341" s="14" t="s">
        <v>51</v>
      </c>
      <c r="J1341" s="46" t="s">
        <v>50</v>
      </c>
      <c r="K1341" s="8" t="s">
        <v>784</v>
      </c>
    </row>
    <row r="1342" spans="1:12" s="146" customFormat="1" x14ac:dyDescent="0.2">
      <c r="A1342" s="44">
        <f t="shared" si="24"/>
        <v>1333</v>
      </c>
      <c r="B1342" s="11" t="s">
        <v>2784</v>
      </c>
      <c r="C1342" s="11" t="s">
        <v>736</v>
      </c>
      <c r="D1342" s="11" t="s">
        <v>789</v>
      </c>
      <c r="E1342" s="11" t="s">
        <v>2763</v>
      </c>
      <c r="F1342" s="12" t="s">
        <v>2785</v>
      </c>
      <c r="G1342" s="13">
        <v>1873</v>
      </c>
      <c r="H1342" s="13">
        <v>4087</v>
      </c>
      <c r="I1342" s="14" t="s">
        <v>51</v>
      </c>
      <c r="J1342" s="46" t="s">
        <v>50</v>
      </c>
      <c r="K1342" s="8"/>
    </row>
    <row r="1343" spans="1:12" x14ac:dyDescent="0.2">
      <c r="A1343" s="96">
        <f>ROW()-9</f>
        <v>1334</v>
      </c>
      <c r="B1343" s="40" t="s">
        <v>2024</v>
      </c>
      <c r="C1343" s="40" t="s">
        <v>2145</v>
      </c>
      <c r="D1343" s="41" t="s">
        <v>2156</v>
      </c>
      <c r="E1343" s="67">
        <v>2011.06</v>
      </c>
      <c r="F1343" s="97" t="s">
        <v>410</v>
      </c>
      <c r="G1343" s="123">
        <v>1732</v>
      </c>
      <c r="H1343" s="123">
        <v>3481</v>
      </c>
      <c r="I1343" s="124" t="s">
        <v>2</v>
      </c>
      <c r="J1343" s="125" t="s">
        <v>50</v>
      </c>
      <c r="K1343" s="54"/>
      <c r="L1343" s="66"/>
    </row>
    <row r="1344" spans="1:12" x14ac:dyDescent="0.2">
      <c r="A1344" s="44">
        <f t="shared" si="23"/>
        <v>1335</v>
      </c>
      <c r="B1344" s="11" t="s">
        <v>2025</v>
      </c>
      <c r="C1344" s="11" t="s">
        <v>2145</v>
      </c>
      <c r="D1344" s="15" t="s">
        <v>2172</v>
      </c>
      <c r="E1344" s="56">
        <v>2011.11</v>
      </c>
      <c r="F1344" s="12" t="s">
        <v>387</v>
      </c>
      <c r="G1344" s="13">
        <v>535</v>
      </c>
      <c r="H1344" s="13">
        <v>808</v>
      </c>
      <c r="I1344" s="14" t="s">
        <v>2135</v>
      </c>
      <c r="J1344" s="46" t="s">
        <v>50</v>
      </c>
      <c r="L1344" s="66"/>
    </row>
    <row r="1345" spans="1:12" x14ac:dyDescent="0.2">
      <c r="A1345" s="44">
        <f t="shared" si="23"/>
        <v>1336</v>
      </c>
      <c r="B1345" s="11" t="s">
        <v>2033</v>
      </c>
      <c r="C1345" s="11" t="s">
        <v>2145</v>
      </c>
      <c r="D1345" s="15" t="s">
        <v>2156</v>
      </c>
      <c r="E1345" s="56">
        <v>2014.11</v>
      </c>
      <c r="F1345" s="12" t="s">
        <v>299</v>
      </c>
      <c r="G1345" s="13">
        <v>1085</v>
      </c>
      <c r="H1345" s="13">
        <v>2315</v>
      </c>
      <c r="I1345" s="14" t="s">
        <v>2174</v>
      </c>
      <c r="J1345" s="46" t="s">
        <v>50</v>
      </c>
      <c r="L1345" s="61"/>
    </row>
    <row r="1346" spans="1:12" x14ac:dyDescent="0.2">
      <c r="A1346" s="44">
        <f t="shared" si="23"/>
        <v>1337</v>
      </c>
      <c r="B1346" s="15" t="s">
        <v>2375</v>
      </c>
      <c r="C1346" s="15" t="s">
        <v>722</v>
      </c>
      <c r="D1346" s="15" t="s">
        <v>2376</v>
      </c>
      <c r="E1346" s="56" t="s">
        <v>900</v>
      </c>
      <c r="F1346" s="16" t="s">
        <v>181</v>
      </c>
      <c r="G1346" s="17">
        <v>1653</v>
      </c>
      <c r="H1346" s="17">
        <v>2148</v>
      </c>
      <c r="I1346" s="18" t="s">
        <v>4</v>
      </c>
      <c r="J1346" s="52" t="s">
        <v>50</v>
      </c>
      <c r="K1346" s="10"/>
    </row>
    <row r="1347" spans="1:12" x14ac:dyDescent="0.2">
      <c r="A1347" s="44">
        <f t="shared" si="23"/>
        <v>1338</v>
      </c>
      <c r="B1347" s="15" t="s">
        <v>2404</v>
      </c>
      <c r="C1347" s="15" t="s">
        <v>2145</v>
      </c>
      <c r="D1347" s="15" t="s">
        <v>2405</v>
      </c>
      <c r="E1347" s="56">
        <v>2017.01</v>
      </c>
      <c r="F1347" s="16" t="s">
        <v>141</v>
      </c>
      <c r="G1347" s="20">
        <v>212</v>
      </c>
      <c r="H1347" s="17">
        <v>520</v>
      </c>
      <c r="I1347" s="18" t="s">
        <v>2406</v>
      </c>
      <c r="J1347" s="52" t="s">
        <v>2407</v>
      </c>
      <c r="K1347" s="10"/>
    </row>
    <row r="1348" spans="1:12" x14ac:dyDescent="0.2">
      <c r="A1348" s="44">
        <f t="shared" si="23"/>
        <v>1339</v>
      </c>
      <c r="B1348" s="25" t="s">
        <v>2046</v>
      </c>
      <c r="C1348" s="25" t="s">
        <v>2145</v>
      </c>
      <c r="D1348" s="15" t="s">
        <v>2497</v>
      </c>
      <c r="E1348" s="56">
        <v>2018.02</v>
      </c>
      <c r="F1348" s="16" t="s">
        <v>120</v>
      </c>
      <c r="G1348" s="17">
        <v>878</v>
      </c>
      <c r="H1348" s="17">
        <v>1960</v>
      </c>
      <c r="I1348" s="18" t="s">
        <v>4</v>
      </c>
      <c r="J1348" s="52" t="s">
        <v>2498</v>
      </c>
    </row>
    <row r="1349" spans="1:12" x14ac:dyDescent="0.2">
      <c r="A1349" s="44">
        <f t="shared" si="23"/>
        <v>1340</v>
      </c>
      <c r="B1349" s="11" t="s">
        <v>2686</v>
      </c>
      <c r="C1349" s="11" t="s">
        <v>2145</v>
      </c>
      <c r="D1349" s="11" t="s">
        <v>2687</v>
      </c>
      <c r="E1349" s="11" t="s">
        <v>2092</v>
      </c>
      <c r="F1349" s="12" t="s">
        <v>2096</v>
      </c>
      <c r="G1349" s="13">
        <v>839</v>
      </c>
      <c r="H1349" s="13">
        <v>1706</v>
      </c>
      <c r="I1349" s="14" t="s">
        <v>51</v>
      </c>
      <c r="J1349" s="46" t="s">
        <v>611</v>
      </c>
    </row>
    <row r="1350" spans="1:12" s="60" customFormat="1" x14ac:dyDescent="0.2">
      <c r="A1350" s="129" t="s">
        <v>2705</v>
      </c>
      <c r="B1350" s="130"/>
      <c r="C1350" s="130"/>
      <c r="D1350" s="130"/>
      <c r="E1350" s="130"/>
      <c r="F1350" s="130"/>
      <c r="G1350" s="130"/>
      <c r="H1350" s="130"/>
      <c r="I1350" s="130"/>
      <c r="J1350" s="130"/>
      <c r="K1350" s="131"/>
    </row>
    <row r="1351" spans="1:12" x14ac:dyDescent="0.2">
      <c r="A1351" s="74">
        <f>ROW()-10</f>
        <v>1341</v>
      </c>
      <c r="B1351" s="11" t="s">
        <v>57</v>
      </c>
      <c r="C1351" s="15" t="s">
        <v>717</v>
      </c>
      <c r="D1351" s="15"/>
      <c r="E1351" s="56">
        <v>2010.09</v>
      </c>
      <c r="F1351" s="12" t="s">
        <v>429</v>
      </c>
      <c r="G1351" s="13">
        <v>1216</v>
      </c>
      <c r="H1351" s="13">
        <v>1823</v>
      </c>
      <c r="I1351" s="14" t="s">
        <v>2</v>
      </c>
      <c r="J1351" s="46" t="s">
        <v>50</v>
      </c>
      <c r="K1351" s="39"/>
    </row>
    <row r="1352" spans="1:12" x14ac:dyDescent="0.2">
      <c r="A1352" s="74">
        <f t="shared" ref="A1352:A1368" si="25">ROW()-10</f>
        <v>1342</v>
      </c>
      <c r="B1352" s="11" t="s">
        <v>975</v>
      </c>
      <c r="C1352" s="15" t="s">
        <v>717</v>
      </c>
      <c r="D1352" s="15"/>
      <c r="E1352" s="56">
        <v>2011.06</v>
      </c>
      <c r="F1352" s="12" t="s">
        <v>97</v>
      </c>
      <c r="G1352" s="13">
        <v>771</v>
      </c>
      <c r="H1352" s="13">
        <v>1196</v>
      </c>
      <c r="I1352" s="14" t="s">
        <v>2</v>
      </c>
      <c r="J1352" s="46" t="s">
        <v>50</v>
      </c>
    </row>
    <row r="1353" spans="1:12" x14ac:dyDescent="0.2">
      <c r="A1353" s="74">
        <f t="shared" si="25"/>
        <v>1343</v>
      </c>
      <c r="B1353" s="11" t="s">
        <v>976</v>
      </c>
      <c r="C1353" s="15" t="s">
        <v>717</v>
      </c>
      <c r="D1353" s="15"/>
      <c r="E1353" s="55">
        <v>2012.06</v>
      </c>
      <c r="F1353" s="12" t="s">
        <v>414</v>
      </c>
      <c r="G1353" s="13">
        <v>326</v>
      </c>
      <c r="H1353" s="13">
        <v>543</v>
      </c>
      <c r="I1353" s="14" t="s">
        <v>863</v>
      </c>
      <c r="J1353" s="46" t="s">
        <v>50</v>
      </c>
    </row>
    <row r="1354" spans="1:12" x14ac:dyDescent="0.2">
      <c r="A1354" s="74">
        <f t="shared" si="25"/>
        <v>1344</v>
      </c>
      <c r="B1354" s="15" t="s">
        <v>977</v>
      </c>
      <c r="C1354" s="11" t="s">
        <v>717</v>
      </c>
      <c r="D1354" s="15"/>
      <c r="E1354" s="55">
        <v>2013.02</v>
      </c>
      <c r="F1354" s="12" t="s">
        <v>368</v>
      </c>
      <c r="G1354" s="13">
        <v>3549</v>
      </c>
      <c r="H1354" s="13">
        <v>7292</v>
      </c>
      <c r="I1354" s="14" t="s">
        <v>2205</v>
      </c>
      <c r="J1354" s="46" t="s">
        <v>50</v>
      </c>
    </row>
    <row r="1355" spans="1:12" x14ac:dyDescent="0.2">
      <c r="A1355" s="74">
        <f t="shared" si="25"/>
        <v>1345</v>
      </c>
      <c r="B1355" s="15" t="s">
        <v>978</v>
      </c>
      <c r="C1355" s="15" t="s">
        <v>717</v>
      </c>
      <c r="D1355" s="15"/>
      <c r="E1355" s="55">
        <v>2013.06</v>
      </c>
      <c r="F1355" s="12" t="s">
        <v>190</v>
      </c>
      <c r="G1355" s="13">
        <v>2157</v>
      </c>
      <c r="H1355" s="13">
        <v>3594</v>
      </c>
      <c r="I1355" s="14" t="s">
        <v>2135</v>
      </c>
      <c r="J1355" s="46" t="s">
        <v>50</v>
      </c>
    </row>
    <row r="1356" spans="1:12" x14ac:dyDescent="0.2">
      <c r="A1356" s="74">
        <f t="shared" si="25"/>
        <v>1346</v>
      </c>
      <c r="B1356" s="15" t="s">
        <v>979</v>
      </c>
      <c r="C1356" s="15" t="s">
        <v>717</v>
      </c>
      <c r="D1356" s="15"/>
      <c r="E1356" s="55">
        <v>2013.07</v>
      </c>
      <c r="F1356" s="12" t="s">
        <v>341</v>
      </c>
      <c r="G1356" s="13">
        <v>668</v>
      </c>
      <c r="H1356" s="13">
        <v>1106</v>
      </c>
      <c r="I1356" s="14" t="s">
        <v>2135</v>
      </c>
      <c r="J1356" s="46" t="s">
        <v>50</v>
      </c>
    </row>
    <row r="1357" spans="1:12" x14ac:dyDescent="0.2">
      <c r="A1357" s="74">
        <f t="shared" si="25"/>
        <v>1347</v>
      </c>
      <c r="B1357" s="15" t="s">
        <v>980</v>
      </c>
      <c r="C1357" s="15" t="s">
        <v>717</v>
      </c>
      <c r="D1357" s="15"/>
      <c r="E1357" s="56">
        <v>2014.04</v>
      </c>
      <c r="F1357" s="42" t="s">
        <v>67</v>
      </c>
      <c r="G1357" s="43">
        <v>1893</v>
      </c>
      <c r="H1357" s="13">
        <v>2257</v>
      </c>
      <c r="I1357" s="14" t="s">
        <v>2</v>
      </c>
      <c r="J1357" s="46" t="s">
        <v>50</v>
      </c>
      <c r="K1357" s="9"/>
    </row>
    <row r="1358" spans="1:12" x14ac:dyDescent="0.2">
      <c r="A1358" s="74">
        <f t="shared" si="25"/>
        <v>1348</v>
      </c>
      <c r="B1358" s="11" t="s">
        <v>981</v>
      </c>
      <c r="C1358" s="11" t="s">
        <v>717</v>
      </c>
      <c r="D1358" s="11"/>
      <c r="E1358" s="56">
        <v>2014.07</v>
      </c>
      <c r="F1358" s="42" t="s">
        <v>273</v>
      </c>
      <c r="G1358" s="13">
        <v>485</v>
      </c>
      <c r="H1358" s="13">
        <v>1278</v>
      </c>
      <c r="I1358" s="14" t="s">
        <v>2206</v>
      </c>
      <c r="J1358" s="46" t="s">
        <v>50</v>
      </c>
    </row>
    <row r="1359" spans="1:12" x14ac:dyDescent="0.2">
      <c r="A1359" s="74">
        <f t="shared" si="25"/>
        <v>1349</v>
      </c>
      <c r="B1359" s="15" t="s">
        <v>982</v>
      </c>
      <c r="C1359" s="15" t="s">
        <v>717</v>
      </c>
      <c r="D1359" s="15"/>
      <c r="E1359" s="56">
        <v>2016.08</v>
      </c>
      <c r="F1359" s="16" t="s">
        <v>183</v>
      </c>
      <c r="G1359" s="17">
        <v>1477</v>
      </c>
      <c r="H1359" s="17">
        <v>2607</v>
      </c>
      <c r="I1359" s="18" t="s">
        <v>2135</v>
      </c>
      <c r="J1359" s="52" t="s">
        <v>50</v>
      </c>
      <c r="K1359" s="9"/>
    </row>
    <row r="1360" spans="1:12" x14ac:dyDescent="0.2">
      <c r="A1360" s="74">
        <f t="shared" si="25"/>
        <v>1350</v>
      </c>
      <c r="B1360" s="15" t="s">
        <v>983</v>
      </c>
      <c r="C1360" s="15" t="s">
        <v>717</v>
      </c>
      <c r="D1360" s="15"/>
      <c r="E1360" s="56" t="s">
        <v>900</v>
      </c>
      <c r="F1360" s="16" t="s">
        <v>183</v>
      </c>
      <c r="G1360" s="17">
        <v>247</v>
      </c>
      <c r="H1360" s="17">
        <v>449</v>
      </c>
      <c r="I1360" s="18" t="s">
        <v>40</v>
      </c>
      <c r="J1360" s="52" t="s">
        <v>50</v>
      </c>
      <c r="K1360" s="10"/>
    </row>
    <row r="1361" spans="1:12" x14ac:dyDescent="0.2">
      <c r="A1361" s="74">
        <f t="shared" si="25"/>
        <v>1351</v>
      </c>
      <c r="B1361" s="15" t="s">
        <v>2714</v>
      </c>
      <c r="C1361" s="25" t="s">
        <v>717</v>
      </c>
      <c r="D1361" s="15"/>
      <c r="E1361" s="56">
        <v>2017.05</v>
      </c>
      <c r="F1361" s="16" t="s">
        <v>120</v>
      </c>
      <c r="G1361" s="17">
        <v>580</v>
      </c>
      <c r="H1361" s="17">
        <v>1253</v>
      </c>
      <c r="I1361" s="18" t="s">
        <v>2213</v>
      </c>
      <c r="J1361" s="22" t="s">
        <v>50</v>
      </c>
      <c r="K1361" s="10"/>
      <c r="L1361" s="60"/>
    </row>
    <row r="1362" spans="1:12" x14ac:dyDescent="0.2">
      <c r="A1362" s="74">
        <f t="shared" si="25"/>
        <v>1352</v>
      </c>
      <c r="B1362" s="15" t="s">
        <v>984</v>
      </c>
      <c r="C1362" s="15" t="s">
        <v>717</v>
      </c>
      <c r="D1362" s="15"/>
      <c r="E1362" s="56">
        <v>2018.08</v>
      </c>
      <c r="F1362" s="32" t="s">
        <v>2553</v>
      </c>
      <c r="G1362" s="17">
        <v>961</v>
      </c>
      <c r="H1362" s="17">
        <v>1818</v>
      </c>
      <c r="I1362" s="18" t="s">
        <v>2416</v>
      </c>
      <c r="J1362" s="52" t="s">
        <v>2554</v>
      </c>
      <c r="K1362" s="10"/>
    </row>
    <row r="1363" spans="1:12" x14ac:dyDescent="0.2">
      <c r="A1363" s="74">
        <f t="shared" si="25"/>
        <v>1353</v>
      </c>
      <c r="B1363" s="25" t="s">
        <v>985</v>
      </c>
      <c r="C1363" s="15" t="s">
        <v>717</v>
      </c>
      <c r="D1363" s="15"/>
      <c r="E1363" s="56" t="s">
        <v>2569</v>
      </c>
      <c r="F1363" s="26" t="s">
        <v>2487</v>
      </c>
      <c r="G1363" s="17">
        <v>1111</v>
      </c>
      <c r="H1363" s="17">
        <v>2111</v>
      </c>
      <c r="I1363" s="18" t="s">
        <v>2135</v>
      </c>
      <c r="J1363" s="52" t="s">
        <v>2103</v>
      </c>
      <c r="K1363" s="10"/>
    </row>
    <row r="1364" spans="1:12" x14ac:dyDescent="0.2">
      <c r="A1364" s="74">
        <f t="shared" si="25"/>
        <v>1354</v>
      </c>
      <c r="B1364" s="15" t="s">
        <v>563</v>
      </c>
      <c r="C1364" s="34" t="s">
        <v>717</v>
      </c>
      <c r="D1364" s="34"/>
      <c r="E1364" s="56">
        <v>2018.12</v>
      </c>
      <c r="F1364" s="35" t="s">
        <v>564</v>
      </c>
      <c r="G1364" s="17">
        <v>1222</v>
      </c>
      <c r="H1364" s="17">
        <v>2353</v>
      </c>
      <c r="I1364" s="37" t="s">
        <v>2604</v>
      </c>
      <c r="J1364" s="37" t="s">
        <v>33</v>
      </c>
    </row>
    <row r="1365" spans="1:12" x14ac:dyDescent="0.2">
      <c r="A1365" s="74">
        <f t="shared" si="25"/>
        <v>1355</v>
      </c>
      <c r="B1365" s="101" t="s">
        <v>986</v>
      </c>
      <c r="C1365" s="85" t="s">
        <v>717</v>
      </c>
      <c r="D1365" s="34"/>
      <c r="E1365" s="56">
        <v>2019.04</v>
      </c>
      <c r="F1365" s="35" t="s">
        <v>615</v>
      </c>
      <c r="G1365" s="17">
        <v>1283</v>
      </c>
      <c r="H1365" s="17">
        <v>2628</v>
      </c>
      <c r="I1365" s="50" t="s">
        <v>2205</v>
      </c>
      <c r="J1365" s="37" t="s">
        <v>50</v>
      </c>
      <c r="K1365" s="8" t="s">
        <v>2632</v>
      </c>
    </row>
    <row r="1366" spans="1:12" x14ac:dyDescent="0.2">
      <c r="A1366" s="74">
        <f t="shared" si="25"/>
        <v>1356</v>
      </c>
      <c r="B1366" s="15" t="s">
        <v>987</v>
      </c>
      <c r="C1366" s="15" t="s">
        <v>717</v>
      </c>
      <c r="D1366" s="15"/>
      <c r="E1366" s="56">
        <v>2019.12</v>
      </c>
      <c r="F1366" s="35" t="s">
        <v>709</v>
      </c>
      <c r="G1366" s="17">
        <v>3045</v>
      </c>
      <c r="H1366" s="17">
        <v>6005</v>
      </c>
      <c r="I1366" s="37" t="s">
        <v>2218</v>
      </c>
      <c r="J1366" s="37" t="s">
        <v>611</v>
      </c>
    </row>
    <row r="1367" spans="1:12" x14ac:dyDescent="0.2">
      <c r="A1367" s="74">
        <f t="shared" si="25"/>
        <v>1357</v>
      </c>
      <c r="B1367" s="11" t="s">
        <v>988</v>
      </c>
      <c r="C1367" s="15" t="s">
        <v>717</v>
      </c>
      <c r="D1367" s="15"/>
      <c r="E1367" s="55" t="s">
        <v>803</v>
      </c>
      <c r="F1367" s="12" t="s">
        <v>813</v>
      </c>
      <c r="G1367" s="13">
        <v>607</v>
      </c>
      <c r="H1367" s="13">
        <v>1383</v>
      </c>
      <c r="I1367" s="14" t="s">
        <v>41</v>
      </c>
      <c r="J1367" s="46" t="s">
        <v>50</v>
      </c>
    </row>
    <row r="1368" spans="1:12" x14ac:dyDescent="0.2">
      <c r="A1368" s="74">
        <f t="shared" si="25"/>
        <v>1358</v>
      </c>
      <c r="B1368" s="11" t="s">
        <v>989</v>
      </c>
      <c r="C1368" s="15" t="s">
        <v>717</v>
      </c>
      <c r="D1368" s="15"/>
      <c r="E1368" s="55" t="s">
        <v>803</v>
      </c>
      <c r="F1368" s="12" t="s">
        <v>115</v>
      </c>
      <c r="G1368" s="13">
        <v>500</v>
      </c>
      <c r="H1368" s="13">
        <v>1105</v>
      </c>
      <c r="I1368" s="14" t="s">
        <v>41</v>
      </c>
      <c r="J1368" s="46" t="s">
        <v>50</v>
      </c>
    </row>
    <row r="1369" spans="1:12" s="60" customFormat="1" x14ac:dyDescent="0.2">
      <c r="A1369" s="129" t="s">
        <v>2707</v>
      </c>
      <c r="B1369" s="130"/>
      <c r="C1369" s="130"/>
      <c r="D1369" s="130"/>
      <c r="E1369" s="130"/>
      <c r="F1369" s="130"/>
      <c r="G1369" s="130"/>
      <c r="H1369" s="130"/>
      <c r="I1369" s="130"/>
      <c r="J1369" s="130"/>
      <c r="K1369" s="131"/>
    </row>
    <row r="1370" spans="1:12" x14ac:dyDescent="0.2">
      <c r="A1370" s="96">
        <f>ROW()-11</f>
        <v>1359</v>
      </c>
      <c r="B1370" s="11" t="s">
        <v>959</v>
      </c>
      <c r="C1370" s="11" t="s">
        <v>2248</v>
      </c>
      <c r="D1370" s="15" t="s">
        <v>2249</v>
      </c>
      <c r="E1370" s="55">
        <v>2013.12</v>
      </c>
      <c r="F1370" s="12" t="s">
        <v>77</v>
      </c>
      <c r="G1370" s="13">
        <v>528</v>
      </c>
      <c r="H1370" s="13">
        <v>1197</v>
      </c>
      <c r="I1370" s="14" t="s">
        <v>2250</v>
      </c>
      <c r="J1370" s="46" t="s">
        <v>2251</v>
      </c>
      <c r="L1370" s="99"/>
    </row>
    <row r="1371" spans="1:12" x14ac:dyDescent="0.2">
      <c r="A1371" s="96">
        <f t="shared" ref="A1371:A1374" si="26">ROW()-11</f>
        <v>1360</v>
      </c>
      <c r="B1371" s="28" t="s">
        <v>1974</v>
      </c>
      <c r="C1371" s="28" t="s">
        <v>2248</v>
      </c>
      <c r="D1371" s="28" t="s">
        <v>2712</v>
      </c>
      <c r="E1371" s="69">
        <v>2018.07</v>
      </c>
      <c r="F1371" s="29" t="s">
        <v>2545</v>
      </c>
      <c r="G1371" s="30">
        <v>1924</v>
      </c>
      <c r="H1371" s="30">
        <v>4236</v>
      </c>
      <c r="I1371" s="31" t="s">
        <v>2137</v>
      </c>
      <c r="J1371" s="84" t="s">
        <v>30</v>
      </c>
      <c r="K1371" s="24"/>
      <c r="L1371" s="99"/>
    </row>
    <row r="1372" spans="1:12" x14ac:dyDescent="0.2">
      <c r="A1372" s="96">
        <f t="shared" si="26"/>
        <v>1361</v>
      </c>
      <c r="B1372" s="15" t="s">
        <v>1242</v>
      </c>
      <c r="C1372" s="15" t="s">
        <v>2248</v>
      </c>
      <c r="D1372" s="15" t="s">
        <v>2353</v>
      </c>
      <c r="E1372" s="56">
        <v>2016.04</v>
      </c>
      <c r="F1372" s="16" t="s">
        <v>198</v>
      </c>
      <c r="G1372" s="17">
        <v>853</v>
      </c>
      <c r="H1372" s="17">
        <v>1752</v>
      </c>
      <c r="I1372" s="18" t="s">
        <v>2325</v>
      </c>
      <c r="J1372" s="52" t="s">
        <v>50</v>
      </c>
      <c r="K1372" s="10"/>
    </row>
    <row r="1373" spans="1:12" x14ac:dyDescent="0.2">
      <c r="A1373" s="96">
        <f t="shared" si="26"/>
        <v>1362</v>
      </c>
      <c r="B1373" s="15" t="s">
        <v>2391</v>
      </c>
      <c r="C1373" s="15" t="s">
        <v>2248</v>
      </c>
      <c r="D1373" s="19" t="s">
        <v>2392</v>
      </c>
      <c r="E1373" s="56">
        <v>2016.11</v>
      </c>
      <c r="F1373" s="16" t="s">
        <v>195</v>
      </c>
      <c r="G1373" s="20">
        <v>136</v>
      </c>
      <c r="H1373" s="21">
        <v>314</v>
      </c>
      <c r="I1373" s="22" t="s">
        <v>2393</v>
      </c>
      <c r="J1373" s="22" t="s">
        <v>50</v>
      </c>
      <c r="K1373" s="10"/>
      <c r="L1373" s="99"/>
    </row>
    <row r="1374" spans="1:12" s="60" customFormat="1" x14ac:dyDescent="0.2">
      <c r="A1374" s="96">
        <f t="shared" si="26"/>
        <v>1363</v>
      </c>
      <c r="B1374" s="15" t="s">
        <v>1300</v>
      </c>
      <c r="C1374" s="15" t="s">
        <v>2248</v>
      </c>
      <c r="D1374" s="34" t="s">
        <v>2719</v>
      </c>
      <c r="E1374" s="56">
        <v>2019.06</v>
      </c>
      <c r="F1374" s="35" t="s">
        <v>577</v>
      </c>
      <c r="G1374" s="17">
        <v>824</v>
      </c>
      <c r="H1374" s="17">
        <v>1512</v>
      </c>
      <c r="I1374" s="37" t="s">
        <v>612</v>
      </c>
      <c r="J1374" s="37" t="s">
        <v>33</v>
      </c>
      <c r="K1374" s="8"/>
      <c r="L1374" s="62"/>
    </row>
    <row r="1375" spans="1:12" s="60" customFormat="1" x14ac:dyDescent="0.2">
      <c r="A1375" s="129" t="s">
        <v>2708</v>
      </c>
      <c r="B1375" s="130"/>
      <c r="C1375" s="130"/>
      <c r="D1375" s="130"/>
      <c r="E1375" s="130"/>
      <c r="F1375" s="130"/>
      <c r="G1375" s="130"/>
      <c r="H1375" s="130"/>
      <c r="I1375" s="130"/>
      <c r="J1375" s="130"/>
      <c r="K1375" s="131"/>
    </row>
    <row r="1376" spans="1:12" x14ac:dyDescent="0.2">
      <c r="A1376" s="96">
        <f>ROW()-12</f>
        <v>1364</v>
      </c>
      <c r="B1376" s="15" t="s">
        <v>1174</v>
      </c>
      <c r="C1376" s="15" t="s">
        <v>42</v>
      </c>
      <c r="D1376" s="11" t="s">
        <v>2643</v>
      </c>
      <c r="E1376" s="56" t="s">
        <v>936</v>
      </c>
      <c r="F1376" s="35" t="s">
        <v>683</v>
      </c>
      <c r="G1376" s="17">
        <v>2778</v>
      </c>
      <c r="H1376" s="17">
        <v>6797</v>
      </c>
      <c r="I1376" s="50" t="s">
        <v>2217</v>
      </c>
      <c r="J1376" s="37" t="s">
        <v>50</v>
      </c>
      <c r="K1376" s="8" t="s">
        <v>2373</v>
      </c>
      <c r="L1376" s="99"/>
    </row>
    <row r="1377" spans="1:12" x14ac:dyDescent="0.2">
      <c r="A1377" s="96">
        <f t="shared" ref="A1377:A1417" si="27">ROW()-12</f>
        <v>1365</v>
      </c>
      <c r="B1377" s="11" t="s">
        <v>22</v>
      </c>
      <c r="C1377" s="11" t="s">
        <v>42</v>
      </c>
      <c r="D1377" s="15" t="s">
        <v>993</v>
      </c>
      <c r="E1377" s="55">
        <v>2004.01</v>
      </c>
      <c r="F1377" s="12" t="s">
        <v>480</v>
      </c>
      <c r="G1377" s="13">
        <f>740/3</f>
        <v>246.66666666666666</v>
      </c>
      <c r="H1377" s="13">
        <v>313</v>
      </c>
      <c r="I1377" s="14" t="s">
        <v>3</v>
      </c>
      <c r="J1377" s="46" t="s">
        <v>30</v>
      </c>
      <c r="L1377" s="99"/>
    </row>
    <row r="1378" spans="1:12" x14ac:dyDescent="0.2">
      <c r="A1378" s="96">
        <f t="shared" si="27"/>
        <v>1366</v>
      </c>
      <c r="B1378" s="11" t="s">
        <v>23</v>
      </c>
      <c r="C1378" s="11" t="s">
        <v>42</v>
      </c>
      <c r="D1378" s="15" t="s">
        <v>993</v>
      </c>
      <c r="E1378" s="55">
        <v>2005.06</v>
      </c>
      <c r="F1378" s="12" t="s">
        <v>482</v>
      </c>
      <c r="G1378" s="13">
        <v>214</v>
      </c>
      <c r="H1378" s="13">
        <v>232</v>
      </c>
      <c r="I1378" s="14" t="s">
        <v>3</v>
      </c>
      <c r="J1378" s="46" t="s">
        <v>30</v>
      </c>
      <c r="L1378" s="99"/>
    </row>
    <row r="1379" spans="1:12" x14ac:dyDescent="0.2">
      <c r="A1379" s="96">
        <f t="shared" si="27"/>
        <v>1367</v>
      </c>
      <c r="B1379" s="11" t="s">
        <v>24</v>
      </c>
      <c r="C1379" s="11" t="s">
        <v>42</v>
      </c>
      <c r="D1379" s="15" t="s">
        <v>993</v>
      </c>
      <c r="E1379" s="55">
        <v>2005.06</v>
      </c>
      <c r="F1379" s="12" t="s">
        <v>145</v>
      </c>
      <c r="G1379" s="13">
        <v>254</v>
      </c>
      <c r="H1379" s="13">
        <v>405</v>
      </c>
      <c r="I1379" s="14" t="s">
        <v>3</v>
      </c>
      <c r="J1379" s="46" t="s">
        <v>30</v>
      </c>
      <c r="L1379" s="99"/>
    </row>
    <row r="1380" spans="1:12" x14ac:dyDescent="0.2">
      <c r="A1380" s="96">
        <f t="shared" si="27"/>
        <v>1368</v>
      </c>
      <c r="B1380" s="11" t="s">
        <v>994</v>
      </c>
      <c r="C1380" s="11" t="s">
        <v>42</v>
      </c>
      <c r="D1380" s="15" t="s">
        <v>993</v>
      </c>
      <c r="E1380" s="56">
        <v>2009.09</v>
      </c>
      <c r="F1380" s="12" t="s">
        <v>145</v>
      </c>
      <c r="G1380" s="13">
        <v>371</v>
      </c>
      <c r="H1380" s="13">
        <v>918</v>
      </c>
      <c r="I1380" s="18" t="s">
        <v>995</v>
      </c>
      <c r="J1380" s="46" t="s">
        <v>30</v>
      </c>
      <c r="L1380" s="99"/>
    </row>
    <row r="1381" spans="1:12" x14ac:dyDescent="0.2">
      <c r="A1381" s="96">
        <f t="shared" si="27"/>
        <v>1369</v>
      </c>
      <c r="B1381" s="11" t="s">
        <v>2177</v>
      </c>
      <c r="C1381" s="11" t="s">
        <v>42</v>
      </c>
      <c r="D1381" s="15" t="s">
        <v>993</v>
      </c>
      <c r="E1381" s="56">
        <v>2011.12</v>
      </c>
      <c r="F1381" s="12" t="s">
        <v>196</v>
      </c>
      <c r="G1381" s="13">
        <v>534</v>
      </c>
      <c r="H1381" s="13">
        <v>938</v>
      </c>
      <c r="I1381" s="14" t="s">
        <v>995</v>
      </c>
      <c r="J1381" s="46" t="s">
        <v>50</v>
      </c>
      <c r="L1381" s="99"/>
    </row>
    <row r="1382" spans="1:12" x14ac:dyDescent="0.2">
      <c r="A1382" s="96">
        <f t="shared" si="27"/>
        <v>1370</v>
      </c>
      <c r="B1382" s="11" t="s">
        <v>996</v>
      </c>
      <c r="C1382" s="11" t="s">
        <v>42</v>
      </c>
      <c r="D1382" s="15" t="s">
        <v>993</v>
      </c>
      <c r="E1382" s="55">
        <v>2012.05</v>
      </c>
      <c r="F1382" s="12" t="s">
        <v>129</v>
      </c>
      <c r="G1382" s="13">
        <v>252</v>
      </c>
      <c r="H1382" s="13">
        <v>527</v>
      </c>
      <c r="I1382" s="14" t="s">
        <v>995</v>
      </c>
      <c r="J1382" s="46" t="s">
        <v>50</v>
      </c>
      <c r="L1382" s="99"/>
    </row>
    <row r="1383" spans="1:12" x14ac:dyDescent="0.2">
      <c r="A1383" s="96">
        <f t="shared" si="27"/>
        <v>1371</v>
      </c>
      <c r="B1383" s="11" t="s">
        <v>997</v>
      </c>
      <c r="C1383" s="11" t="s">
        <v>42</v>
      </c>
      <c r="D1383" s="15" t="s">
        <v>993</v>
      </c>
      <c r="E1383" s="55">
        <v>2012.09</v>
      </c>
      <c r="F1383" s="12" t="s">
        <v>360</v>
      </c>
      <c r="G1383" s="13">
        <v>373</v>
      </c>
      <c r="H1383" s="13">
        <v>831</v>
      </c>
      <c r="I1383" s="14" t="s">
        <v>995</v>
      </c>
      <c r="J1383" s="46" t="s">
        <v>50</v>
      </c>
      <c r="L1383" s="99"/>
    </row>
    <row r="1384" spans="1:12" x14ac:dyDescent="0.2">
      <c r="A1384" s="96">
        <f t="shared" si="27"/>
        <v>1372</v>
      </c>
      <c r="B1384" s="15" t="s">
        <v>998</v>
      </c>
      <c r="C1384" s="15" t="s">
        <v>42</v>
      </c>
      <c r="D1384" s="15" t="s">
        <v>993</v>
      </c>
      <c r="E1384" s="55">
        <v>2013.06</v>
      </c>
      <c r="F1384" s="12" t="s">
        <v>129</v>
      </c>
      <c r="G1384" s="13">
        <v>424</v>
      </c>
      <c r="H1384" s="13">
        <v>1400</v>
      </c>
      <c r="I1384" s="14" t="s">
        <v>2209</v>
      </c>
      <c r="J1384" s="46" t="s">
        <v>30</v>
      </c>
      <c r="L1384" s="99"/>
    </row>
    <row r="1385" spans="1:12" x14ac:dyDescent="0.2">
      <c r="A1385" s="96">
        <f t="shared" si="27"/>
        <v>1373</v>
      </c>
      <c r="B1385" s="15" t="s">
        <v>1323</v>
      </c>
      <c r="C1385" s="11" t="s">
        <v>42</v>
      </c>
      <c r="D1385" s="15" t="s">
        <v>993</v>
      </c>
      <c r="E1385" s="56">
        <v>2015.03</v>
      </c>
      <c r="F1385" s="16" t="s">
        <v>251</v>
      </c>
      <c r="G1385" s="17">
        <v>227</v>
      </c>
      <c r="H1385" s="17">
        <v>483</v>
      </c>
      <c r="I1385" s="14" t="s">
        <v>2221</v>
      </c>
      <c r="J1385" s="52" t="s">
        <v>50</v>
      </c>
      <c r="K1385" s="10"/>
      <c r="L1385" s="99"/>
    </row>
    <row r="1386" spans="1:12" x14ac:dyDescent="0.2">
      <c r="A1386" s="96">
        <f t="shared" si="27"/>
        <v>1374</v>
      </c>
      <c r="B1386" s="15" t="s">
        <v>1325</v>
      </c>
      <c r="C1386" s="15" t="s">
        <v>42</v>
      </c>
      <c r="D1386" s="15" t="s">
        <v>993</v>
      </c>
      <c r="E1386" s="56">
        <v>2015.07</v>
      </c>
      <c r="F1386" s="16" t="s">
        <v>274</v>
      </c>
      <c r="G1386" s="17">
        <v>444</v>
      </c>
      <c r="H1386" s="17">
        <v>952</v>
      </c>
      <c r="I1386" s="18" t="s">
        <v>2292</v>
      </c>
      <c r="J1386" s="52" t="s">
        <v>2306</v>
      </c>
      <c r="K1386" s="10"/>
      <c r="L1386" s="99"/>
    </row>
    <row r="1387" spans="1:12" x14ac:dyDescent="0.2">
      <c r="A1387" s="96">
        <f t="shared" si="27"/>
        <v>1375</v>
      </c>
      <c r="B1387" s="15" t="s">
        <v>2319</v>
      </c>
      <c r="C1387" s="15" t="s">
        <v>42</v>
      </c>
      <c r="D1387" s="15" t="s">
        <v>993</v>
      </c>
      <c r="E1387" s="56">
        <v>2015.08</v>
      </c>
      <c r="F1387" s="16" t="s">
        <v>139</v>
      </c>
      <c r="G1387" s="17">
        <v>111</v>
      </c>
      <c r="H1387" s="17">
        <v>204</v>
      </c>
      <c r="I1387" s="18" t="s">
        <v>2320</v>
      </c>
      <c r="J1387" s="52" t="s">
        <v>2251</v>
      </c>
      <c r="K1387" s="10"/>
      <c r="L1387" s="99"/>
    </row>
    <row r="1388" spans="1:12" x14ac:dyDescent="0.2">
      <c r="A1388" s="96">
        <f t="shared" si="27"/>
        <v>1376</v>
      </c>
      <c r="B1388" s="15" t="s">
        <v>999</v>
      </c>
      <c r="C1388" s="15" t="s">
        <v>42</v>
      </c>
      <c r="D1388" s="15" t="s">
        <v>993</v>
      </c>
      <c r="E1388" s="56" t="s">
        <v>1000</v>
      </c>
      <c r="F1388" s="16" t="s">
        <v>147</v>
      </c>
      <c r="G1388" s="17">
        <v>690</v>
      </c>
      <c r="H1388" s="17">
        <v>1500</v>
      </c>
      <c r="I1388" s="18" t="s">
        <v>2330</v>
      </c>
      <c r="J1388" s="52" t="s">
        <v>50</v>
      </c>
      <c r="K1388" s="9"/>
      <c r="L1388" s="99"/>
    </row>
    <row r="1389" spans="1:12" x14ac:dyDescent="0.2">
      <c r="A1389" s="96">
        <f t="shared" si="27"/>
        <v>1377</v>
      </c>
      <c r="B1389" s="15" t="s">
        <v>1001</v>
      </c>
      <c r="C1389" s="15" t="s">
        <v>42</v>
      </c>
      <c r="D1389" s="15" t="s">
        <v>993</v>
      </c>
      <c r="E1389" s="56" t="s">
        <v>1000</v>
      </c>
      <c r="F1389" s="16" t="s">
        <v>147</v>
      </c>
      <c r="G1389" s="17">
        <v>687</v>
      </c>
      <c r="H1389" s="17">
        <v>1443</v>
      </c>
      <c r="I1389" s="18" t="s">
        <v>2209</v>
      </c>
      <c r="J1389" s="52" t="s">
        <v>50</v>
      </c>
      <c r="K1389" s="10" t="s">
        <v>2331</v>
      </c>
      <c r="L1389" s="99"/>
    </row>
    <row r="1390" spans="1:12" x14ac:dyDescent="0.2">
      <c r="A1390" s="96">
        <f t="shared" si="27"/>
        <v>1378</v>
      </c>
      <c r="B1390" s="15" t="s">
        <v>2369</v>
      </c>
      <c r="C1390" s="15" t="s">
        <v>42</v>
      </c>
      <c r="D1390" s="15" t="s">
        <v>993</v>
      </c>
      <c r="E1390" s="56">
        <v>2016.09</v>
      </c>
      <c r="F1390" s="16" t="s">
        <v>147</v>
      </c>
      <c r="G1390" s="17">
        <v>1299</v>
      </c>
      <c r="H1390" s="17">
        <v>2547</v>
      </c>
      <c r="I1390" s="18" t="s">
        <v>3</v>
      </c>
      <c r="J1390" s="52" t="s">
        <v>50</v>
      </c>
      <c r="K1390" s="10"/>
      <c r="L1390" s="99"/>
    </row>
    <row r="1391" spans="1:12" x14ac:dyDescent="0.2">
      <c r="A1391" s="96">
        <f t="shared" si="27"/>
        <v>1379</v>
      </c>
      <c r="B1391" s="15" t="s">
        <v>2370</v>
      </c>
      <c r="C1391" s="15" t="s">
        <v>42</v>
      </c>
      <c r="D1391" s="15" t="s">
        <v>993</v>
      </c>
      <c r="E1391" s="56">
        <v>2016.09</v>
      </c>
      <c r="F1391" s="16" t="s">
        <v>147</v>
      </c>
      <c r="G1391" s="17">
        <v>1186</v>
      </c>
      <c r="H1391" s="17">
        <v>2345</v>
      </c>
      <c r="I1391" s="18" t="s">
        <v>3</v>
      </c>
      <c r="J1391" s="52" t="s">
        <v>50</v>
      </c>
      <c r="K1391" s="10"/>
      <c r="L1391" s="99"/>
    </row>
    <row r="1392" spans="1:12" x14ac:dyDescent="0.2">
      <c r="A1392" s="96">
        <f t="shared" si="27"/>
        <v>1380</v>
      </c>
      <c r="B1392" s="25" t="s">
        <v>1328</v>
      </c>
      <c r="C1392" s="25" t="s">
        <v>42</v>
      </c>
      <c r="D1392" s="15" t="s">
        <v>1003</v>
      </c>
      <c r="E1392" s="56">
        <v>2017.06</v>
      </c>
      <c r="F1392" s="16" t="s">
        <v>110</v>
      </c>
      <c r="G1392" s="17">
        <v>271</v>
      </c>
      <c r="H1392" s="17">
        <v>501</v>
      </c>
      <c r="I1392" s="18" t="s">
        <v>3</v>
      </c>
      <c r="J1392" s="52" t="s">
        <v>30</v>
      </c>
      <c r="K1392" s="10"/>
      <c r="L1392" s="99"/>
    </row>
    <row r="1393" spans="1:12" x14ac:dyDescent="0.2">
      <c r="A1393" s="96">
        <f t="shared" si="27"/>
        <v>1381</v>
      </c>
      <c r="B1393" s="15" t="s">
        <v>1002</v>
      </c>
      <c r="C1393" s="25" t="s">
        <v>42</v>
      </c>
      <c r="D1393" s="15" t="s">
        <v>1003</v>
      </c>
      <c r="E1393" s="56">
        <v>2018.03</v>
      </c>
      <c r="F1393" s="16" t="s">
        <v>389</v>
      </c>
      <c r="G1393" s="17">
        <v>368</v>
      </c>
      <c r="H1393" s="17">
        <v>810</v>
      </c>
      <c r="I1393" s="18" t="s">
        <v>995</v>
      </c>
      <c r="J1393" s="52" t="s">
        <v>30</v>
      </c>
      <c r="K1393" s="10"/>
      <c r="L1393" s="60"/>
    </row>
    <row r="1394" spans="1:12" x14ac:dyDescent="0.2">
      <c r="A1394" s="96">
        <f t="shared" si="27"/>
        <v>1382</v>
      </c>
      <c r="B1394" s="15" t="s">
        <v>1004</v>
      </c>
      <c r="C1394" s="15" t="s">
        <v>42</v>
      </c>
      <c r="D1394" s="15" t="s">
        <v>993</v>
      </c>
      <c r="E1394" s="56">
        <v>2018.04</v>
      </c>
      <c r="F1394" s="32" t="s">
        <v>2509</v>
      </c>
      <c r="G1394" s="17">
        <v>379</v>
      </c>
      <c r="H1394" s="17">
        <v>973</v>
      </c>
      <c r="I1394" s="18" t="s">
        <v>4</v>
      </c>
      <c r="J1394" s="52" t="s">
        <v>2494</v>
      </c>
      <c r="K1394" s="10"/>
      <c r="L1394" s="99"/>
    </row>
    <row r="1395" spans="1:12" x14ac:dyDescent="0.2">
      <c r="A1395" s="96">
        <f t="shared" si="27"/>
        <v>1383</v>
      </c>
      <c r="B1395" s="25" t="s">
        <v>1005</v>
      </c>
      <c r="C1395" s="15" t="s">
        <v>42</v>
      </c>
      <c r="D1395" s="15" t="s">
        <v>993</v>
      </c>
      <c r="E1395" s="56">
        <v>2018.04</v>
      </c>
      <c r="F1395" s="26" t="s">
        <v>106</v>
      </c>
      <c r="G1395" s="17">
        <v>1725</v>
      </c>
      <c r="H1395" s="17">
        <v>3384</v>
      </c>
      <c r="I1395" s="18" t="s">
        <v>2510</v>
      </c>
      <c r="J1395" s="52" t="s">
        <v>2508</v>
      </c>
      <c r="K1395" s="10"/>
      <c r="L1395" s="99"/>
    </row>
    <row r="1396" spans="1:12" x14ac:dyDescent="0.2">
      <c r="A1396" s="96">
        <f t="shared" si="27"/>
        <v>1384</v>
      </c>
      <c r="B1396" s="15" t="s">
        <v>1006</v>
      </c>
      <c r="C1396" s="15" t="s">
        <v>42</v>
      </c>
      <c r="D1396" s="15" t="s">
        <v>993</v>
      </c>
      <c r="E1396" s="56">
        <v>2018.05</v>
      </c>
      <c r="F1396" s="16" t="s">
        <v>2515</v>
      </c>
      <c r="G1396" s="17">
        <v>505</v>
      </c>
      <c r="H1396" s="17">
        <v>989</v>
      </c>
      <c r="I1396" s="18" t="s">
        <v>3</v>
      </c>
      <c r="J1396" s="52" t="s">
        <v>2251</v>
      </c>
      <c r="K1396" s="10"/>
      <c r="L1396" s="99"/>
    </row>
    <row r="1397" spans="1:12" x14ac:dyDescent="0.2">
      <c r="A1397" s="96">
        <f t="shared" si="27"/>
        <v>1385</v>
      </c>
      <c r="B1397" s="15" t="s">
        <v>1331</v>
      </c>
      <c r="C1397" s="15" t="s">
        <v>42</v>
      </c>
      <c r="D1397" s="15" t="s">
        <v>1003</v>
      </c>
      <c r="E1397" s="56">
        <v>2018.05</v>
      </c>
      <c r="F1397" s="16" t="s">
        <v>2518</v>
      </c>
      <c r="G1397" s="17">
        <v>415</v>
      </c>
      <c r="H1397" s="17">
        <v>1106</v>
      </c>
      <c r="I1397" s="18" t="s">
        <v>3</v>
      </c>
      <c r="J1397" s="52" t="s">
        <v>2519</v>
      </c>
      <c r="K1397" s="10"/>
    </row>
    <row r="1398" spans="1:12" x14ac:dyDescent="0.2">
      <c r="A1398" s="96">
        <f t="shared" si="27"/>
        <v>1386</v>
      </c>
      <c r="B1398" s="28" t="s">
        <v>1007</v>
      </c>
      <c r="C1398" s="15" t="s">
        <v>42</v>
      </c>
      <c r="D1398" s="15" t="s">
        <v>993</v>
      </c>
      <c r="E1398" s="69">
        <v>2018.07</v>
      </c>
      <c r="F1398" s="29" t="s">
        <v>2529</v>
      </c>
      <c r="G1398" s="30">
        <v>677</v>
      </c>
      <c r="H1398" s="30">
        <v>1438</v>
      </c>
      <c r="I1398" s="31" t="s">
        <v>4</v>
      </c>
      <c r="J1398" s="84" t="s">
        <v>2494</v>
      </c>
      <c r="K1398" s="24"/>
    </row>
    <row r="1399" spans="1:12" x14ac:dyDescent="0.2">
      <c r="A1399" s="96">
        <f t="shared" si="27"/>
        <v>1387</v>
      </c>
      <c r="B1399" s="28" t="s">
        <v>1008</v>
      </c>
      <c r="C1399" s="15" t="s">
        <v>42</v>
      </c>
      <c r="D1399" s="15" t="s">
        <v>993</v>
      </c>
      <c r="E1399" s="69">
        <v>2018.07</v>
      </c>
      <c r="F1399" s="29" t="s">
        <v>2530</v>
      </c>
      <c r="G1399" s="30">
        <v>193</v>
      </c>
      <c r="H1399" s="30">
        <v>237</v>
      </c>
      <c r="I1399" s="31" t="s">
        <v>40</v>
      </c>
      <c r="J1399" s="84" t="s">
        <v>2519</v>
      </c>
      <c r="K1399" s="24"/>
    </row>
    <row r="1400" spans="1:12" x14ac:dyDescent="0.2">
      <c r="A1400" s="96">
        <f t="shared" si="27"/>
        <v>1388</v>
      </c>
      <c r="B1400" s="28" t="s">
        <v>1009</v>
      </c>
      <c r="C1400" s="15" t="s">
        <v>42</v>
      </c>
      <c r="D1400" s="15" t="s">
        <v>993</v>
      </c>
      <c r="E1400" s="69">
        <v>2018.07</v>
      </c>
      <c r="F1400" s="29" t="s">
        <v>2530</v>
      </c>
      <c r="G1400" s="30">
        <v>193</v>
      </c>
      <c r="H1400" s="30">
        <v>237</v>
      </c>
      <c r="I1400" s="31" t="s">
        <v>40</v>
      </c>
      <c r="J1400" s="84" t="s">
        <v>2519</v>
      </c>
      <c r="K1400" s="24"/>
    </row>
    <row r="1401" spans="1:12" x14ac:dyDescent="0.2">
      <c r="A1401" s="96">
        <f t="shared" si="27"/>
        <v>1389</v>
      </c>
      <c r="B1401" s="25" t="s">
        <v>961</v>
      </c>
      <c r="C1401" s="28" t="s">
        <v>42</v>
      </c>
      <c r="D1401" s="15" t="s">
        <v>1003</v>
      </c>
      <c r="E1401" s="56">
        <v>2018.08</v>
      </c>
      <c r="F1401" s="26" t="s">
        <v>2552</v>
      </c>
      <c r="G1401" s="17">
        <v>469</v>
      </c>
      <c r="H1401" s="17">
        <v>1084</v>
      </c>
      <c r="I1401" s="18" t="s">
        <v>2209</v>
      </c>
      <c r="J1401" s="52" t="s">
        <v>30</v>
      </c>
      <c r="K1401" s="10"/>
    </row>
    <row r="1402" spans="1:12" x14ac:dyDescent="0.2">
      <c r="A1402" s="96">
        <f t="shared" si="27"/>
        <v>1390</v>
      </c>
      <c r="B1402" s="11" t="s">
        <v>578</v>
      </c>
      <c r="C1402" s="15" t="s">
        <v>42</v>
      </c>
      <c r="D1402" s="15" t="s">
        <v>993</v>
      </c>
      <c r="E1402" s="70" t="s">
        <v>2611</v>
      </c>
      <c r="F1402" s="12" t="s">
        <v>79</v>
      </c>
      <c r="G1402" s="47">
        <v>346</v>
      </c>
      <c r="H1402" s="47">
        <v>786</v>
      </c>
      <c r="I1402" s="48" t="s">
        <v>2209</v>
      </c>
      <c r="J1402" s="50" t="s">
        <v>30</v>
      </c>
    </row>
    <row r="1403" spans="1:12" s="60" customFormat="1" x14ac:dyDescent="0.2">
      <c r="A1403" s="96">
        <f t="shared" si="27"/>
        <v>1391</v>
      </c>
      <c r="B1403" s="15" t="s">
        <v>2641</v>
      </c>
      <c r="C1403" s="15" t="s">
        <v>42</v>
      </c>
      <c r="D1403" s="15" t="s">
        <v>993</v>
      </c>
      <c r="E1403" s="56">
        <v>2019.09</v>
      </c>
      <c r="F1403" s="35" t="s">
        <v>674</v>
      </c>
      <c r="G1403" s="17">
        <v>889</v>
      </c>
      <c r="H1403" s="17">
        <v>3199</v>
      </c>
      <c r="I1403" s="50" t="s">
        <v>2217</v>
      </c>
      <c r="J1403" s="37" t="s">
        <v>50</v>
      </c>
      <c r="K1403" s="8"/>
      <c r="L1403" s="3"/>
    </row>
    <row r="1404" spans="1:12" s="60" customFormat="1" x14ac:dyDescent="0.2">
      <c r="A1404" s="96">
        <f t="shared" si="27"/>
        <v>1392</v>
      </c>
      <c r="B1404" s="15" t="s">
        <v>1010</v>
      </c>
      <c r="C1404" s="34" t="s">
        <v>42</v>
      </c>
      <c r="D1404" s="34" t="s">
        <v>1011</v>
      </c>
      <c r="E1404" s="56">
        <v>2020.05</v>
      </c>
      <c r="F1404" s="35" t="s">
        <v>2660</v>
      </c>
      <c r="G1404" s="17">
        <v>738</v>
      </c>
      <c r="H1404" s="17">
        <v>292</v>
      </c>
      <c r="I1404" s="37" t="s">
        <v>2221</v>
      </c>
      <c r="J1404" s="37" t="s">
        <v>50</v>
      </c>
      <c r="K1404" s="8"/>
    </row>
    <row r="1405" spans="1:12" s="60" customFormat="1" x14ac:dyDescent="0.2">
      <c r="A1405" s="96">
        <f t="shared" si="27"/>
        <v>1393</v>
      </c>
      <c r="B1405" s="11" t="s">
        <v>1319</v>
      </c>
      <c r="C1405" s="11" t="s">
        <v>42</v>
      </c>
      <c r="D1405" s="15" t="s">
        <v>2157</v>
      </c>
      <c r="E1405" s="56">
        <v>2011.07</v>
      </c>
      <c r="F1405" s="12" t="s">
        <v>377</v>
      </c>
      <c r="G1405" s="13">
        <v>53</v>
      </c>
      <c r="H1405" s="13">
        <v>86</v>
      </c>
      <c r="I1405" s="14" t="s">
        <v>995</v>
      </c>
      <c r="J1405" s="46" t="s">
        <v>2158</v>
      </c>
      <c r="K1405" s="8"/>
      <c r="L1405" s="3"/>
    </row>
    <row r="1406" spans="1:12" s="60" customFormat="1" x14ac:dyDescent="0.2">
      <c r="A1406" s="96">
        <f t="shared" si="27"/>
        <v>1394</v>
      </c>
      <c r="B1406" s="15" t="s">
        <v>55</v>
      </c>
      <c r="C1406" s="11" t="s">
        <v>42</v>
      </c>
      <c r="D1406" s="15" t="s">
        <v>2157</v>
      </c>
      <c r="E1406" s="55">
        <v>2013.02</v>
      </c>
      <c r="F1406" s="16" t="s">
        <v>369</v>
      </c>
      <c r="G1406" s="17">
        <v>117</v>
      </c>
      <c r="H1406" s="17">
        <v>198</v>
      </c>
      <c r="I1406" s="14" t="s">
        <v>2206</v>
      </c>
      <c r="J1406" s="52" t="s">
        <v>50</v>
      </c>
      <c r="K1406" s="10" t="s">
        <v>2207</v>
      </c>
      <c r="L1406" s="3"/>
    </row>
    <row r="1407" spans="1:12" s="60" customFormat="1" x14ac:dyDescent="0.2">
      <c r="A1407" s="96">
        <f t="shared" si="27"/>
        <v>1395</v>
      </c>
      <c r="B1407" s="15" t="s">
        <v>1322</v>
      </c>
      <c r="C1407" s="15" t="s">
        <v>42</v>
      </c>
      <c r="D1407" s="15" t="s">
        <v>2157</v>
      </c>
      <c r="E1407" s="56">
        <v>2014.05</v>
      </c>
      <c r="F1407" s="42" t="s">
        <v>126</v>
      </c>
      <c r="G1407" s="43">
        <v>140</v>
      </c>
      <c r="H1407" s="13">
        <v>187</v>
      </c>
      <c r="I1407" s="14" t="s">
        <v>2217</v>
      </c>
      <c r="J1407" s="46" t="s">
        <v>2195</v>
      </c>
      <c r="K1407" s="8" t="s">
        <v>2188</v>
      </c>
      <c r="L1407" s="3"/>
    </row>
    <row r="1408" spans="1:12" s="60" customFormat="1" x14ac:dyDescent="0.2">
      <c r="A1408" s="96">
        <f t="shared" si="27"/>
        <v>1396</v>
      </c>
      <c r="B1408" s="15" t="s">
        <v>1324</v>
      </c>
      <c r="C1408" s="15" t="s">
        <v>42</v>
      </c>
      <c r="D1408" s="15" t="s">
        <v>2157</v>
      </c>
      <c r="E1408" s="56">
        <v>2015.05</v>
      </c>
      <c r="F1408" s="16" t="s">
        <v>160</v>
      </c>
      <c r="G1408" s="17">
        <v>267</v>
      </c>
      <c r="H1408" s="17">
        <v>937</v>
      </c>
      <c r="I1408" s="18" t="s">
        <v>2302</v>
      </c>
      <c r="J1408" s="52" t="s">
        <v>2303</v>
      </c>
      <c r="K1408" s="9"/>
      <c r="L1408" s="3"/>
    </row>
    <row r="1409" spans="1:12" s="60" customFormat="1" x14ac:dyDescent="0.2">
      <c r="A1409" s="96">
        <f t="shared" si="27"/>
        <v>1397</v>
      </c>
      <c r="B1409" s="15" t="s">
        <v>1326</v>
      </c>
      <c r="C1409" s="15" t="s">
        <v>42</v>
      </c>
      <c r="D1409" s="15" t="s">
        <v>2157</v>
      </c>
      <c r="E1409" s="56">
        <v>2016.03</v>
      </c>
      <c r="F1409" s="16" t="s">
        <v>126</v>
      </c>
      <c r="G1409" s="17">
        <v>342</v>
      </c>
      <c r="H1409" s="17">
        <v>675</v>
      </c>
      <c r="I1409" s="18" t="s">
        <v>2206</v>
      </c>
      <c r="J1409" s="52" t="s">
        <v>2306</v>
      </c>
      <c r="K1409" s="10"/>
      <c r="L1409" s="3"/>
    </row>
    <row r="1410" spans="1:12" s="60" customFormat="1" x14ac:dyDescent="0.2">
      <c r="A1410" s="96">
        <f t="shared" si="27"/>
        <v>1398</v>
      </c>
      <c r="B1410" s="15" t="s">
        <v>1327</v>
      </c>
      <c r="C1410" s="15" t="s">
        <v>42</v>
      </c>
      <c r="D1410" s="15" t="s">
        <v>2157</v>
      </c>
      <c r="E1410" s="56">
        <v>2017.02</v>
      </c>
      <c r="F1410" s="16" t="s">
        <v>145</v>
      </c>
      <c r="G1410" s="20">
        <v>167</v>
      </c>
      <c r="H1410" s="17">
        <v>432</v>
      </c>
      <c r="I1410" s="18" t="s">
        <v>4</v>
      </c>
      <c r="J1410" s="52" t="s">
        <v>2410</v>
      </c>
      <c r="K1410" s="10"/>
      <c r="L1410" s="3"/>
    </row>
    <row r="1411" spans="1:12" s="60" customFormat="1" x14ac:dyDescent="0.2">
      <c r="A1411" s="96">
        <f t="shared" si="27"/>
        <v>1399</v>
      </c>
      <c r="B1411" s="25" t="s">
        <v>2422</v>
      </c>
      <c r="C1411" s="15" t="s">
        <v>42</v>
      </c>
      <c r="D1411" s="15" t="s">
        <v>2157</v>
      </c>
      <c r="E1411" s="56">
        <v>2017.04</v>
      </c>
      <c r="F1411" s="16" t="s">
        <v>179</v>
      </c>
      <c r="G1411" s="17">
        <v>96.5</v>
      </c>
      <c r="H1411" s="17">
        <v>184</v>
      </c>
      <c r="I1411" s="18" t="s">
        <v>4</v>
      </c>
      <c r="J1411" s="18" t="s">
        <v>49</v>
      </c>
      <c r="K1411" s="10" t="s">
        <v>2188</v>
      </c>
      <c r="L1411" s="3"/>
    </row>
    <row r="1412" spans="1:12" s="60" customFormat="1" x14ac:dyDescent="0.2">
      <c r="A1412" s="96">
        <f t="shared" si="27"/>
        <v>1400</v>
      </c>
      <c r="B1412" s="25" t="s">
        <v>1329</v>
      </c>
      <c r="C1412" s="25" t="s">
        <v>42</v>
      </c>
      <c r="D1412" s="15" t="s">
        <v>2157</v>
      </c>
      <c r="E1412" s="56">
        <v>2018.02</v>
      </c>
      <c r="F1412" s="16" t="s">
        <v>2493</v>
      </c>
      <c r="G1412" s="17">
        <v>295</v>
      </c>
      <c r="H1412" s="17">
        <v>525</v>
      </c>
      <c r="I1412" s="18" t="s">
        <v>4</v>
      </c>
      <c r="J1412" s="52" t="s">
        <v>523</v>
      </c>
      <c r="K1412" s="10" t="s">
        <v>2207</v>
      </c>
      <c r="L1412" s="3"/>
    </row>
    <row r="1413" spans="1:12" s="60" customFormat="1" x14ac:dyDescent="0.2">
      <c r="A1413" s="96">
        <f t="shared" si="27"/>
        <v>1401</v>
      </c>
      <c r="B1413" s="15" t="s">
        <v>1330</v>
      </c>
      <c r="C1413" s="15" t="s">
        <v>42</v>
      </c>
      <c r="D1413" s="15" t="s">
        <v>2157</v>
      </c>
      <c r="E1413" s="56">
        <v>2018.02</v>
      </c>
      <c r="F1413" s="16" t="s">
        <v>520</v>
      </c>
      <c r="G1413" s="17">
        <v>142</v>
      </c>
      <c r="H1413" s="17">
        <v>274</v>
      </c>
      <c r="I1413" s="18" t="s">
        <v>3</v>
      </c>
      <c r="J1413" s="52" t="s">
        <v>2103</v>
      </c>
      <c r="K1413" s="8"/>
      <c r="L1413" s="3"/>
    </row>
    <row r="1414" spans="1:12" s="60" customFormat="1" x14ac:dyDescent="0.2">
      <c r="A1414" s="96">
        <f t="shared" si="27"/>
        <v>1402</v>
      </c>
      <c r="B1414" s="11" t="s">
        <v>1332</v>
      </c>
      <c r="C1414" s="15" t="s">
        <v>42</v>
      </c>
      <c r="D1414" s="15" t="s">
        <v>2157</v>
      </c>
      <c r="E1414" s="70" t="s">
        <v>2618</v>
      </c>
      <c r="F1414" s="11" t="s">
        <v>596</v>
      </c>
      <c r="G1414" s="49">
        <v>270</v>
      </c>
      <c r="H1414" s="49">
        <v>467</v>
      </c>
      <c r="I1414" s="50" t="s">
        <v>2185</v>
      </c>
      <c r="J1414" s="94" t="s">
        <v>33</v>
      </c>
      <c r="K1414" s="8"/>
      <c r="L1414" s="3"/>
    </row>
    <row r="1415" spans="1:12" s="60" customFormat="1" x14ac:dyDescent="0.2">
      <c r="A1415" s="96">
        <f t="shared" si="27"/>
        <v>1403</v>
      </c>
      <c r="B1415" s="15" t="s">
        <v>1333</v>
      </c>
      <c r="C1415" s="15" t="s">
        <v>42</v>
      </c>
      <c r="D1415" s="15" t="s">
        <v>2157</v>
      </c>
      <c r="E1415" s="56">
        <v>2019.09</v>
      </c>
      <c r="F1415" s="35" t="s">
        <v>679</v>
      </c>
      <c r="G1415" s="17">
        <v>161</v>
      </c>
      <c r="H1415" s="17">
        <v>249</v>
      </c>
      <c r="I1415" s="50" t="s">
        <v>2221</v>
      </c>
      <c r="J1415" s="37" t="s">
        <v>667</v>
      </c>
      <c r="K1415" s="8" t="s">
        <v>2295</v>
      </c>
    </row>
    <row r="1416" spans="1:12" s="60" customFormat="1" x14ac:dyDescent="0.2">
      <c r="A1416" s="96">
        <f t="shared" si="27"/>
        <v>1404</v>
      </c>
      <c r="B1416" s="15" t="s">
        <v>733</v>
      </c>
      <c r="C1416" s="34" t="s">
        <v>734</v>
      </c>
      <c r="D1416" s="34" t="s">
        <v>2157</v>
      </c>
      <c r="E1416" s="56">
        <v>2020.04</v>
      </c>
      <c r="F1416" s="35" t="s">
        <v>735</v>
      </c>
      <c r="G1416" s="17">
        <v>164</v>
      </c>
      <c r="H1416" s="17">
        <v>234</v>
      </c>
      <c r="I1416" s="37" t="s">
        <v>41</v>
      </c>
      <c r="J1416" s="37" t="s">
        <v>667</v>
      </c>
      <c r="K1416" s="8"/>
    </row>
    <row r="1417" spans="1:12" x14ac:dyDescent="0.2">
      <c r="A1417" s="96">
        <f t="shared" si="27"/>
        <v>1405</v>
      </c>
      <c r="B1417" s="11" t="s">
        <v>2762</v>
      </c>
      <c r="C1417" s="11" t="s">
        <v>42</v>
      </c>
      <c r="D1417" s="11"/>
      <c r="E1417" s="11" t="s">
        <v>2763</v>
      </c>
      <c r="F1417" s="12" t="s">
        <v>2764</v>
      </c>
      <c r="G1417" s="13">
        <v>214</v>
      </c>
      <c r="H1417" s="13">
        <v>378</v>
      </c>
      <c r="I1417" s="14" t="s">
        <v>51</v>
      </c>
      <c r="J1417" s="46" t="s">
        <v>667</v>
      </c>
    </row>
    <row r="1418" spans="1:12" s="60" customFormat="1" x14ac:dyDescent="0.2">
      <c r="A1418" s="129" t="s">
        <v>2709</v>
      </c>
      <c r="B1418" s="130"/>
      <c r="C1418" s="130"/>
      <c r="D1418" s="130"/>
      <c r="E1418" s="130"/>
      <c r="F1418" s="130"/>
      <c r="G1418" s="130"/>
      <c r="H1418" s="130"/>
      <c r="I1418" s="130"/>
      <c r="J1418" s="130"/>
      <c r="K1418" s="131"/>
    </row>
    <row r="1419" spans="1:12" s="60" customFormat="1" x14ac:dyDescent="0.2">
      <c r="A1419" s="96">
        <f>ROW()-13</f>
        <v>1406</v>
      </c>
      <c r="B1419" s="11" t="s">
        <v>1372</v>
      </c>
      <c r="C1419" s="11" t="s">
        <v>816</v>
      </c>
      <c r="D1419" s="11"/>
      <c r="E1419" s="55">
        <v>2010.01</v>
      </c>
      <c r="F1419" s="12" t="s">
        <v>462</v>
      </c>
      <c r="G1419" s="13">
        <v>1398</v>
      </c>
      <c r="H1419" s="13">
        <v>2355</v>
      </c>
      <c r="I1419" s="46" t="s">
        <v>4</v>
      </c>
      <c r="J1419" s="46" t="s">
        <v>50</v>
      </c>
      <c r="K1419" s="8"/>
    </row>
    <row r="1420" spans="1:12" s="60" customFormat="1" x14ac:dyDescent="0.2">
      <c r="A1420" s="96">
        <f t="shared" ref="A1420:A1432" si="28">ROW()-13</f>
        <v>1407</v>
      </c>
      <c r="B1420" s="15" t="s">
        <v>1373</v>
      </c>
      <c r="C1420" s="15" t="s">
        <v>816</v>
      </c>
      <c r="D1420" s="15"/>
      <c r="E1420" s="55">
        <v>2013.07</v>
      </c>
      <c r="F1420" s="12" t="s">
        <v>342</v>
      </c>
      <c r="G1420" s="13">
        <v>299</v>
      </c>
      <c r="H1420" s="13">
        <v>287</v>
      </c>
      <c r="I1420" s="14" t="s">
        <v>2135</v>
      </c>
      <c r="J1420" s="46" t="s">
        <v>49</v>
      </c>
      <c r="K1420" s="8"/>
    </row>
    <row r="1421" spans="1:12" x14ac:dyDescent="0.2">
      <c r="A1421" s="96">
        <f t="shared" si="28"/>
        <v>1408</v>
      </c>
      <c r="B1421" s="15" t="s">
        <v>1374</v>
      </c>
      <c r="C1421" s="15" t="s">
        <v>816</v>
      </c>
      <c r="D1421" s="15"/>
      <c r="E1421" s="55">
        <v>2013.09</v>
      </c>
      <c r="F1421" s="12" t="s">
        <v>145</v>
      </c>
      <c r="G1421" s="13">
        <v>944</v>
      </c>
      <c r="H1421" s="13">
        <v>1669</v>
      </c>
      <c r="I1421" s="14" t="s">
        <v>2225</v>
      </c>
      <c r="J1421" s="46" t="s">
        <v>50</v>
      </c>
      <c r="K1421" s="8" t="s">
        <v>2228</v>
      </c>
      <c r="L1421" s="60"/>
    </row>
    <row r="1422" spans="1:12" x14ac:dyDescent="0.2">
      <c r="A1422" s="96">
        <f t="shared" si="28"/>
        <v>1409</v>
      </c>
      <c r="B1422" s="11" t="s">
        <v>1376</v>
      </c>
      <c r="C1422" s="11" t="s">
        <v>816</v>
      </c>
      <c r="D1422" s="15"/>
      <c r="E1422" s="55">
        <v>2013.12</v>
      </c>
      <c r="F1422" s="12" t="s">
        <v>351</v>
      </c>
      <c r="G1422" s="13">
        <v>753</v>
      </c>
      <c r="H1422" s="13">
        <v>1475</v>
      </c>
      <c r="I1422" s="14" t="s">
        <v>2194</v>
      </c>
      <c r="J1422" s="46" t="s">
        <v>50</v>
      </c>
      <c r="L1422" s="60"/>
    </row>
    <row r="1423" spans="1:12" x14ac:dyDescent="0.2">
      <c r="A1423" s="96">
        <f t="shared" si="28"/>
        <v>1410</v>
      </c>
      <c r="B1423" s="15" t="s">
        <v>1378</v>
      </c>
      <c r="C1423" s="11" t="s">
        <v>816</v>
      </c>
      <c r="D1423" s="15"/>
      <c r="E1423" s="56">
        <v>2015.04</v>
      </c>
      <c r="F1423" s="16" t="s">
        <v>138</v>
      </c>
      <c r="G1423" s="17">
        <v>168</v>
      </c>
      <c r="H1423" s="17">
        <v>341</v>
      </c>
      <c r="I1423" s="18" t="s">
        <v>2218</v>
      </c>
      <c r="J1423" s="52" t="s">
        <v>2251</v>
      </c>
      <c r="K1423" s="9" t="s">
        <v>2298</v>
      </c>
      <c r="L1423" s="60"/>
    </row>
    <row r="1424" spans="1:12" x14ac:dyDescent="0.2">
      <c r="A1424" s="96">
        <f t="shared" si="28"/>
        <v>1411</v>
      </c>
      <c r="B1424" s="15" t="s">
        <v>1379</v>
      </c>
      <c r="C1424" s="15" t="s">
        <v>816</v>
      </c>
      <c r="D1424" s="15"/>
      <c r="E1424" s="56">
        <v>2015.09</v>
      </c>
      <c r="F1424" s="16" t="s">
        <v>138</v>
      </c>
      <c r="G1424" s="17">
        <v>362</v>
      </c>
      <c r="H1424" s="17">
        <v>509</v>
      </c>
      <c r="I1424" s="18" t="s">
        <v>2227</v>
      </c>
      <c r="J1424" s="52" t="s">
        <v>2329</v>
      </c>
      <c r="K1424" s="9" t="s">
        <v>2228</v>
      </c>
      <c r="L1424" s="60"/>
    </row>
    <row r="1425" spans="1:12" x14ac:dyDescent="0.2">
      <c r="A1425" s="96">
        <f t="shared" si="28"/>
        <v>1412</v>
      </c>
      <c r="B1425" s="15" t="s">
        <v>1380</v>
      </c>
      <c r="C1425" s="15" t="s">
        <v>2401</v>
      </c>
      <c r="D1425" s="15"/>
      <c r="E1425" s="56">
        <v>2016.12</v>
      </c>
      <c r="F1425" s="16" t="s">
        <v>130</v>
      </c>
      <c r="G1425" s="17">
        <v>368</v>
      </c>
      <c r="H1425" s="17">
        <v>1251</v>
      </c>
      <c r="I1425" s="18" t="s">
        <v>4</v>
      </c>
      <c r="J1425" s="52" t="s">
        <v>2402</v>
      </c>
      <c r="K1425" s="10"/>
      <c r="L1425" s="60"/>
    </row>
    <row r="1426" spans="1:12" x14ac:dyDescent="0.2">
      <c r="A1426" s="96">
        <f t="shared" si="28"/>
        <v>1413</v>
      </c>
      <c r="B1426" s="15" t="s">
        <v>2413</v>
      </c>
      <c r="C1426" s="15" t="s">
        <v>833</v>
      </c>
      <c r="D1426" s="15"/>
      <c r="E1426" s="56">
        <v>2017.03</v>
      </c>
      <c r="F1426" s="16" t="s">
        <v>158</v>
      </c>
      <c r="G1426" s="17">
        <v>271</v>
      </c>
      <c r="H1426" s="17">
        <v>628</v>
      </c>
      <c r="I1426" s="22" t="s">
        <v>2414</v>
      </c>
      <c r="J1426" s="52" t="s">
        <v>2329</v>
      </c>
      <c r="K1426" s="10"/>
      <c r="L1426" s="60"/>
    </row>
    <row r="1427" spans="1:12" x14ac:dyDescent="0.2">
      <c r="A1427" s="96">
        <f t="shared" si="28"/>
        <v>1414</v>
      </c>
      <c r="B1427" s="15" t="s">
        <v>1381</v>
      </c>
      <c r="C1427" s="15" t="s">
        <v>2445</v>
      </c>
      <c r="D1427" s="15"/>
      <c r="E1427" s="56">
        <v>2017.06</v>
      </c>
      <c r="F1427" s="16" t="s">
        <v>104</v>
      </c>
      <c r="G1427" s="17">
        <v>892</v>
      </c>
      <c r="H1427" s="17">
        <v>2693</v>
      </c>
      <c r="I1427" s="18" t="s">
        <v>40</v>
      </c>
      <c r="J1427" s="52" t="s">
        <v>50</v>
      </c>
      <c r="K1427" s="10"/>
      <c r="L1427" s="60"/>
    </row>
    <row r="1428" spans="1:12" x14ac:dyDescent="0.2">
      <c r="A1428" s="96">
        <f t="shared" si="28"/>
        <v>1415</v>
      </c>
      <c r="B1428" s="25" t="s">
        <v>1383</v>
      </c>
      <c r="C1428" s="16" t="s">
        <v>1382</v>
      </c>
      <c r="D1428" s="16"/>
      <c r="E1428" s="56">
        <v>2017.12</v>
      </c>
      <c r="F1428" s="26" t="s">
        <v>509</v>
      </c>
      <c r="G1428" s="17">
        <v>327</v>
      </c>
      <c r="H1428" s="17">
        <v>605</v>
      </c>
      <c r="I1428" s="18" t="s">
        <v>40</v>
      </c>
      <c r="J1428" s="52" t="s">
        <v>50</v>
      </c>
      <c r="K1428" s="10"/>
      <c r="L1428" s="60"/>
    </row>
    <row r="1429" spans="1:12" x14ac:dyDescent="0.2">
      <c r="A1429" s="96">
        <f t="shared" si="28"/>
        <v>1416</v>
      </c>
      <c r="B1429" s="15" t="s">
        <v>1384</v>
      </c>
      <c r="C1429" s="15" t="s">
        <v>2401</v>
      </c>
      <c r="D1429" s="34"/>
      <c r="E1429" s="56">
        <v>2020.01</v>
      </c>
      <c r="F1429" s="35" t="s">
        <v>674</v>
      </c>
      <c r="G1429" s="17">
        <v>368</v>
      </c>
      <c r="H1429" s="17">
        <v>665</v>
      </c>
      <c r="I1429" s="37" t="s">
        <v>41</v>
      </c>
      <c r="J1429" s="37" t="s">
        <v>50</v>
      </c>
      <c r="K1429" s="8" t="s">
        <v>2474</v>
      </c>
      <c r="L1429" s="60"/>
    </row>
    <row r="1430" spans="1:12" x14ac:dyDescent="0.2">
      <c r="A1430" s="96">
        <f t="shared" si="28"/>
        <v>1417</v>
      </c>
      <c r="B1430" s="15" t="s">
        <v>1385</v>
      </c>
      <c r="C1430" s="34" t="s">
        <v>833</v>
      </c>
      <c r="D1430" s="34"/>
      <c r="E1430" s="56">
        <v>2020.05</v>
      </c>
      <c r="F1430" s="35" t="s">
        <v>2661</v>
      </c>
      <c r="G1430" s="17">
        <v>467</v>
      </c>
      <c r="H1430" s="17">
        <v>1037</v>
      </c>
      <c r="I1430" s="37" t="s">
        <v>2221</v>
      </c>
      <c r="J1430" s="37" t="s">
        <v>50</v>
      </c>
      <c r="K1430" s="8" t="s">
        <v>2650</v>
      </c>
      <c r="L1430" s="60"/>
    </row>
    <row r="1431" spans="1:12" x14ac:dyDescent="0.2">
      <c r="A1431" s="96">
        <f t="shared" si="28"/>
        <v>1418</v>
      </c>
      <c r="B1431" s="11" t="s">
        <v>2065</v>
      </c>
      <c r="C1431" s="11" t="s">
        <v>1375</v>
      </c>
      <c r="D1431" s="11"/>
      <c r="E1431" s="55">
        <v>2020.12</v>
      </c>
      <c r="F1431" s="12" t="s">
        <v>108</v>
      </c>
      <c r="G1431" s="13">
        <v>1465</v>
      </c>
      <c r="H1431" s="13">
        <v>3098</v>
      </c>
      <c r="I1431" s="14" t="s">
        <v>711</v>
      </c>
      <c r="J1431" s="46" t="s">
        <v>50</v>
      </c>
      <c r="L1431" s="60"/>
    </row>
    <row r="1432" spans="1:12" x14ac:dyDescent="0.2">
      <c r="A1432" s="96">
        <f t="shared" si="28"/>
        <v>1419</v>
      </c>
      <c r="B1432" s="11" t="s">
        <v>2758</v>
      </c>
      <c r="C1432" s="11" t="s">
        <v>816</v>
      </c>
      <c r="D1432" s="11"/>
      <c r="E1432" s="11" t="s">
        <v>2735</v>
      </c>
      <c r="F1432" s="12" t="s">
        <v>793</v>
      </c>
      <c r="G1432" s="13">
        <v>449</v>
      </c>
      <c r="H1432" s="13">
        <v>931</v>
      </c>
      <c r="I1432" s="14" t="s">
        <v>51</v>
      </c>
      <c r="J1432" s="46" t="s">
        <v>50</v>
      </c>
      <c r="K1432" s="8" t="s">
        <v>784</v>
      </c>
    </row>
    <row r="1433" spans="1:12" s="60" customFormat="1" x14ac:dyDescent="0.2">
      <c r="A1433" s="129" t="s">
        <v>2706</v>
      </c>
      <c r="B1433" s="130"/>
      <c r="C1433" s="130"/>
      <c r="D1433" s="130"/>
      <c r="E1433" s="130"/>
      <c r="F1433" s="130"/>
      <c r="G1433" s="130"/>
      <c r="H1433" s="130"/>
      <c r="I1433" s="130"/>
      <c r="J1433" s="130"/>
      <c r="K1433" s="131"/>
    </row>
    <row r="1434" spans="1:12" x14ac:dyDescent="0.2">
      <c r="A1434" s="96">
        <f t="shared" ref="A1434:A1472" si="29">ROW()-14</f>
        <v>1420</v>
      </c>
      <c r="B1434" s="41" t="s">
        <v>1335</v>
      </c>
      <c r="C1434" s="41" t="s">
        <v>2125</v>
      </c>
      <c r="D1434" s="41" t="s">
        <v>724</v>
      </c>
      <c r="E1434" s="67">
        <v>2017.03</v>
      </c>
      <c r="F1434" s="102" t="s">
        <v>144</v>
      </c>
      <c r="G1434" s="103">
        <v>857</v>
      </c>
      <c r="H1434" s="103">
        <v>1683</v>
      </c>
      <c r="I1434" s="104" t="s">
        <v>4</v>
      </c>
      <c r="J1434" s="105" t="s">
        <v>50</v>
      </c>
      <c r="K1434" s="107"/>
      <c r="L1434" s="98" t="s">
        <v>844</v>
      </c>
    </row>
    <row r="1435" spans="1:12" x14ac:dyDescent="0.2">
      <c r="A1435" s="96">
        <f t="shared" si="29"/>
        <v>1421</v>
      </c>
      <c r="B1435" s="15" t="s">
        <v>2715</v>
      </c>
      <c r="C1435" s="15" t="s">
        <v>2125</v>
      </c>
      <c r="D1435" s="15" t="s">
        <v>541</v>
      </c>
      <c r="E1435" s="56">
        <v>2016.03</v>
      </c>
      <c r="F1435" s="16" t="s">
        <v>127</v>
      </c>
      <c r="G1435" s="17">
        <v>1929</v>
      </c>
      <c r="H1435" s="17">
        <v>3152</v>
      </c>
      <c r="I1435" s="18" t="s">
        <v>2212</v>
      </c>
      <c r="J1435" s="52" t="s">
        <v>50</v>
      </c>
      <c r="K1435" s="10"/>
    </row>
    <row r="1436" spans="1:12" x14ac:dyDescent="0.2">
      <c r="A1436" s="96">
        <f t="shared" si="29"/>
        <v>1422</v>
      </c>
      <c r="B1436" s="25" t="s">
        <v>2716</v>
      </c>
      <c r="C1436" s="15" t="s">
        <v>2125</v>
      </c>
      <c r="D1436" s="15" t="s">
        <v>541</v>
      </c>
      <c r="E1436" s="56">
        <v>2018.04</v>
      </c>
      <c r="F1436" s="26" t="s">
        <v>2507</v>
      </c>
      <c r="G1436" s="17">
        <v>2033</v>
      </c>
      <c r="H1436" s="17">
        <v>4622</v>
      </c>
      <c r="I1436" s="18" t="s">
        <v>4</v>
      </c>
      <c r="J1436" s="52" t="s">
        <v>2508</v>
      </c>
      <c r="K1436" s="10"/>
    </row>
    <row r="1437" spans="1:12" x14ac:dyDescent="0.2">
      <c r="A1437" s="96">
        <f t="shared" ref="A1437:A1448" si="30">ROW()-14</f>
        <v>1423</v>
      </c>
      <c r="B1437" s="11" t="s">
        <v>1848</v>
      </c>
      <c r="C1437" s="11" t="s">
        <v>2125</v>
      </c>
      <c r="D1437" s="15" t="s">
        <v>719</v>
      </c>
      <c r="E1437" s="56">
        <v>2012.01</v>
      </c>
      <c r="F1437" s="12" t="s">
        <v>400</v>
      </c>
      <c r="G1437" s="13">
        <v>373</v>
      </c>
      <c r="H1437" s="13">
        <v>1665</v>
      </c>
      <c r="I1437" s="14" t="s">
        <v>2135</v>
      </c>
      <c r="J1437" s="46" t="s">
        <v>2182</v>
      </c>
      <c r="L1437" s="98" t="s">
        <v>15</v>
      </c>
    </row>
    <row r="1438" spans="1:12" x14ac:dyDescent="0.2">
      <c r="A1438" s="96">
        <f t="shared" si="30"/>
        <v>1424</v>
      </c>
      <c r="B1438" s="11" t="s">
        <v>1849</v>
      </c>
      <c r="C1438" s="11" t="s">
        <v>2125</v>
      </c>
      <c r="D1438" s="15" t="s">
        <v>719</v>
      </c>
      <c r="E1438" s="55">
        <v>2012.08</v>
      </c>
      <c r="F1438" s="12" t="s">
        <v>400</v>
      </c>
      <c r="G1438" s="13">
        <v>3149</v>
      </c>
      <c r="H1438" s="13">
        <v>4610</v>
      </c>
      <c r="I1438" s="14" t="s">
        <v>2181</v>
      </c>
      <c r="J1438" s="46" t="s">
        <v>2195</v>
      </c>
      <c r="L1438" s="60"/>
    </row>
    <row r="1439" spans="1:12" x14ac:dyDescent="0.2">
      <c r="A1439" s="96">
        <f t="shared" si="30"/>
        <v>1425</v>
      </c>
      <c r="B1439" s="15" t="s">
        <v>1850</v>
      </c>
      <c r="C1439" s="11" t="s">
        <v>2125</v>
      </c>
      <c r="D1439" s="15" t="s">
        <v>719</v>
      </c>
      <c r="E1439" s="55">
        <v>2013.04</v>
      </c>
      <c r="F1439" s="12" t="s">
        <v>214</v>
      </c>
      <c r="G1439" s="13">
        <v>2292</v>
      </c>
      <c r="H1439" s="13">
        <v>4545</v>
      </c>
      <c r="I1439" s="14" t="s">
        <v>2135</v>
      </c>
      <c r="J1439" s="46" t="s">
        <v>50</v>
      </c>
      <c r="L1439" s="98" t="s">
        <v>826</v>
      </c>
    </row>
    <row r="1440" spans="1:12" x14ac:dyDescent="0.2">
      <c r="A1440" s="96">
        <f t="shared" si="30"/>
        <v>1426</v>
      </c>
      <c r="B1440" s="15" t="s">
        <v>2358</v>
      </c>
      <c r="C1440" s="15" t="s">
        <v>2125</v>
      </c>
      <c r="D1440" s="15" t="s">
        <v>2718</v>
      </c>
      <c r="E1440" s="56">
        <v>2016.07</v>
      </c>
      <c r="F1440" s="16" t="s">
        <v>214</v>
      </c>
      <c r="G1440" s="17">
        <v>3017</v>
      </c>
      <c r="H1440" s="17">
        <v>6922</v>
      </c>
      <c r="I1440" s="18" t="s">
        <v>2213</v>
      </c>
      <c r="J1440" s="52" t="s">
        <v>50</v>
      </c>
      <c r="K1440" s="9" t="s">
        <v>2359</v>
      </c>
    </row>
    <row r="1441" spans="1:239" x14ac:dyDescent="0.2">
      <c r="A1441" s="96">
        <f t="shared" si="30"/>
        <v>1427</v>
      </c>
      <c r="B1441" s="15" t="s">
        <v>2360</v>
      </c>
      <c r="C1441" s="15" t="s">
        <v>2125</v>
      </c>
      <c r="D1441" s="15" t="s">
        <v>2718</v>
      </c>
      <c r="E1441" s="56">
        <v>2016.07</v>
      </c>
      <c r="F1441" s="16" t="s">
        <v>214</v>
      </c>
      <c r="G1441" s="17">
        <v>3249</v>
      </c>
      <c r="H1441" s="17">
        <v>7643</v>
      </c>
      <c r="I1441" s="18" t="s">
        <v>2135</v>
      </c>
      <c r="J1441" s="52" t="s">
        <v>50</v>
      </c>
      <c r="K1441" s="10"/>
    </row>
    <row r="1442" spans="1:239" x14ac:dyDescent="0.2">
      <c r="A1442" s="96">
        <f t="shared" si="30"/>
        <v>1428</v>
      </c>
      <c r="B1442" s="15" t="s">
        <v>1076</v>
      </c>
      <c r="C1442" s="15" t="s">
        <v>2125</v>
      </c>
      <c r="D1442" s="15" t="s">
        <v>2717</v>
      </c>
      <c r="E1442" s="56">
        <v>2016.08</v>
      </c>
      <c r="F1442" s="16" t="s">
        <v>214</v>
      </c>
      <c r="G1442" s="17">
        <v>2950</v>
      </c>
      <c r="H1442" s="17">
        <v>6019</v>
      </c>
      <c r="I1442" s="18" t="s">
        <v>2135</v>
      </c>
      <c r="J1442" s="52" t="s">
        <v>50</v>
      </c>
      <c r="K1442" s="9"/>
      <c r="L1442" s="60"/>
    </row>
    <row r="1443" spans="1:239" s="61" customFormat="1" x14ac:dyDescent="0.2">
      <c r="A1443" s="96">
        <f t="shared" si="30"/>
        <v>1429</v>
      </c>
      <c r="B1443" s="15" t="s">
        <v>1077</v>
      </c>
      <c r="C1443" s="15" t="s">
        <v>2125</v>
      </c>
      <c r="D1443" s="15" t="s">
        <v>2717</v>
      </c>
      <c r="E1443" s="56">
        <v>2016.08</v>
      </c>
      <c r="F1443" s="16" t="s">
        <v>214</v>
      </c>
      <c r="G1443" s="17">
        <v>3980</v>
      </c>
      <c r="H1443" s="17">
        <v>10010</v>
      </c>
      <c r="I1443" s="18" t="s">
        <v>2174</v>
      </c>
      <c r="J1443" s="52" t="s">
        <v>50</v>
      </c>
      <c r="K1443" s="9" t="s">
        <v>2274</v>
      </c>
      <c r="L1443" s="3"/>
    </row>
    <row r="1444" spans="1:239" s="61" customFormat="1" x14ac:dyDescent="0.2">
      <c r="A1444" s="96">
        <f t="shared" si="30"/>
        <v>1430</v>
      </c>
      <c r="B1444" s="15" t="s">
        <v>1078</v>
      </c>
      <c r="C1444" s="15" t="s">
        <v>2125</v>
      </c>
      <c r="D1444" s="15" t="s">
        <v>2717</v>
      </c>
      <c r="E1444" s="56">
        <v>2016.08</v>
      </c>
      <c r="F1444" s="16" t="s">
        <v>214</v>
      </c>
      <c r="G1444" s="17">
        <v>2777</v>
      </c>
      <c r="H1444" s="17">
        <v>6048</v>
      </c>
      <c r="I1444" s="18" t="s">
        <v>2137</v>
      </c>
      <c r="J1444" s="52" t="s">
        <v>50</v>
      </c>
      <c r="K1444" s="9" t="s">
        <v>2274</v>
      </c>
      <c r="L1444" s="3"/>
    </row>
    <row r="1445" spans="1:239" s="8" customFormat="1" x14ac:dyDescent="0.2">
      <c r="A1445" s="96">
        <f t="shared" si="30"/>
        <v>1431</v>
      </c>
      <c r="B1445" s="15" t="s">
        <v>1079</v>
      </c>
      <c r="C1445" s="15" t="s">
        <v>2125</v>
      </c>
      <c r="D1445" s="15" t="s">
        <v>2717</v>
      </c>
      <c r="E1445" s="56">
        <v>2016.08</v>
      </c>
      <c r="F1445" s="16" t="s">
        <v>214</v>
      </c>
      <c r="G1445" s="17">
        <v>5437</v>
      </c>
      <c r="H1445" s="17">
        <v>10770</v>
      </c>
      <c r="I1445" s="18" t="s">
        <v>2174</v>
      </c>
      <c r="J1445" s="52" t="s">
        <v>50</v>
      </c>
      <c r="K1445" s="9" t="s">
        <v>2274</v>
      </c>
      <c r="L1445" s="3"/>
      <c r="M1445" s="3"/>
      <c r="N1445" s="3"/>
      <c r="O1445" s="3"/>
      <c r="P1445" s="3"/>
      <c r="Q1445" s="3"/>
      <c r="R1445" s="3"/>
      <c r="S1445" s="3"/>
      <c r="T1445" s="3"/>
      <c r="U1445" s="3"/>
      <c r="V1445" s="3"/>
      <c r="W1445" s="3"/>
      <c r="X1445" s="3"/>
      <c r="Y1445" s="3"/>
      <c r="Z1445" s="3"/>
      <c r="AA1445" s="3"/>
      <c r="AB1445" s="3"/>
      <c r="AC1445" s="3"/>
      <c r="AD1445" s="3"/>
      <c r="AE1445" s="3"/>
      <c r="AF1445" s="3"/>
      <c r="AG1445" s="3"/>
      <c r="AH1445" s="3"/>
      <c r="AI1445" s="3"/>
      <c r="AJ1445" s="3"/>
      <c r="AK1445" s="3"/>
      <c r="AL1445" s="3"/>
      <c r="AM1445" s="3"/>
      <c r="AN1445" s="3"/>
      <c r="AO1445" s="3"/>
      <c r="AP1445" s="3"/>
      <c r="AQ1445" s="3"/>
      <c r="AR1445" s="3"/>
      <c r="AS1445" s="3"/>
      <c r="AT1445" s="3"/>
      <c r="AU1445" s="3"/>
      <c r="AV1445" s="3"/>
      <c r="AW1445" s="3"/>
      <c r="AX1445" s="3"/>
      <c r="AY1445" s="3"/>
      <c r="AZ1445" s="3"/>
      <c r="BA1445" s="3"/>
      <c r="BB1445" s="3"/>
      <c r="BC1445" s="3"/>
      <c r="BD1445" s="3"/>
      <c r="BE1445" s="3"/>
      <c r="BF1445" s="3"/>
      <c r="BG1445" s="3"/>
      <c r="BH1445" s="3"/>
      <c r="BI1445" s="3"/>
      <c r="BJ1445" s="3"/>
      <c r="BK1445" s="3"/>
      <c r="BL1445" s="3"/>
      <c r="BM1445" s="3"/>
      <c r="BN1445" s="3"/>
      <c r="BO1445" s="3"/>
      <c r="BP1445" s="3"/>
      <c r="BQ1445" s="3"/>
      <c r="BR1445" s="3"/>
      <c r="BS1445" s="3"/>
      <c r="BT1445" s="3"/>
      <c r="BU1445" s="3"/>
      <c r="BV1445" s="3"/>
      <c r="BW1445" s="3"/>
      <c r="BX1445" s="3"/>
      <c r="BY1445" s="3"/>
      <c r="BZ1445" s="3"/>
      <c r="CA1445" s="3"/>
      <c r="CB1445" s="3"/>
      <c r="CC1445" s="3"/>
      <c r="CD1445" s="3"/>
      <c r="CE1445" s="3"/>
      <c r="CF1445" s="3"/>
      <c r="CG1445" s="3"/>
      <c r="CH1445" s="3"/>
      <c r="CI1445" s="3"/>
      <c r="CJ1445" s="3"/>
      <c r="CK1445" s="3"/>
      <c r="CL1445" s="3"/>
      <c r="CM1445" s="3"/>
      <c r="CN1445" s="3"/>
      <c r="CO1445" s="3"/>
      <c r="CP1445" s="3"/>
      <c r="CQ1445" s="3"/>
      <c r="CR1445" s="3"/>
      <c r="CS1445" s="3"/>
      <c r="CT1445" s="3"/>
      <c r="CU1445" s="3"/>
      <c r="CV1445" s="3"/>
      <c r="CW1445" s="3"/>
      <c r="CX1445" s="3"/>
      <c r="CY1445" s="3"/>
      <c r="CZ1445" s="3"/>
      <c r="DA1445" s="3"/>
      <c r="DB1445" s="3"/>
      <c r="DC1445" s="3"/>
      <c r="DD1445" s="3"/>
      <c r="DE1445" s="3"/>
      <c r="DF1445" s="3"/>
      <c r="DG1445" s="3"/>
      <c r="DH1445" s="3"/>
      <c r="DI1445" s="3"/>
      <c r="DJ1445" s="3"/>
      <c r="DK1445" s="3"/>
      <c r="DL1445" s="3"/>
      <c r="DM1445" s="3"/>
      <c r="DN1445" s="3"/>
      <c r="DO1445" s="3"/>
      <c r="DP1445" s="3"/>
      <c r="DQ1445" s="3"/>
      <c r="DR1445" s="3"/>
      <c r="DS1445" s="3"/>
      <c r="DT1445" s="3"/>
      <c r="DU1445" s="3"/>
      <c r="DV1445" s="3"/>
      <c r="DW1445" s="3"/>
      <c r="DX1445" s="3"/>
      <c r="DY1445" s="3"/>
      <c r="DZ1445" s="3"/>
      <c r="EA1445" s="3"/>
      <c r="EB1445" s="3"/>
      <c r="EC1445" s="3"/>
      <c r="ED1445" s="3"/>
      <c r="EE1445" s="3"/>
      <c r="EF1445" s="3"/>
      <c r="EG1445" s="3"/>
      <c r="EH1445" s="3"/>
      <c r="EI1445" s="3"/>
      <c r="EJ1445" s="3"/>
      <c r="EK1445" s="3"/>
      <c r="EL1445" s="3"/>
      <c r="EM1445" s="3"/>
      <c r="EN1445" s="3"/>
      <c r="EO1445" s="3"/>
      <c r="EP1445" s="3"/>
      <c r="EQ1445" s="3"/>
      <c r="ER1445" s="3"/>
      <c r="ES1445" s="3"/>
      <c r="ET1445" s="3"/>
      <c r="EU1445" s="3"/>
      <c r="EV1445" s="3"/>
      <c r="EW1445" s="3"/>
      <c r="EX1445" s="3"/>
      <c r="EY1445" s="3"/>
      <c r="EZ1445" s="3"/>
      <c r="FA1445" s="3"/>
      <c r="FB1445" s="3"/>
      <c r="FC1445" s="3"/>
      <c r="FD1445" s="3"/>
      <c r="FE1445" s="3"/>
      <c r="FF1445" s="3"/>
      <c r="FG1445" s="3"/>
      <c r="FH1445" s="3"/>
      <c r="FI1445" s="3"/>
      <c r="FJ1445" s="3"/>
      <c r="FK1445" s="3"/>
      <c r="FL1445" s="3"/>
      <c r="FM1445" s="3"/>
      <c r="FN1445" s="3"/>
      <c r="FO1445" s="3"/>
      <c r="FP1445" s="3"/>
      <c r="FQ1445" s="3"/>
      <c r="FR1445" s="3"/>
      <c r="FS1445" s="3"/>
      <c r="FT1445" s="3"/>
      <c r="FU1445" s="3"/>
      <c r="FV1445" s="3"/>
      <c r="FW1445" s="3"/>
      <c r="FX1445" s="3"/>
      <c r="FY1445" s="3"/>
      <c r="FZ1445" s="3"/>
      <c r="GA1445" s="3"/>
      <c r="GB1445" s="3"/>
      <c r="GC1445" s="3"/>
      <c r="GD1445" s="3"/>
      <c r="GE1445" s="3"/>
      <c r="GF1445" s="3"/>
      <c r="GG1445" s="3"/>
      <c r="GH1445" s="3"/>
      <c r="GI1445" s="3"/>
      <c r="GJ1445" s="3"/>
      <c r="GK1445" s="3"/>
      <c r="GL1445" s="3"/>
      <c r="GM1445" s="3"/>
      <c r="GN1445" s="3"/>
      <c r="GO1445" s="3"/>
      <c r="GP1445" s="3"/>
      <c r="GQ1445" s="3"/>
      <c r="GR1445" s="3"/>
      <c r="GS1445" s="3"/>
      <c r="GT1445" s="3"/>
      <c r="GU1445" s="3"/>
      <c r="GV1445" s="3"/>
      <c r="GW1445" s="3"/>
      <c r="GX1445" s="3"/>
      <c r="GY1445" s="3"/>
      <c r="GZ1445" s="3"/>
      <c r="HA1445" s="3"/>
      <c r="HB1445" s="3"/>
      <c r="HC1445" s="3"/>
      <c r="HD1445" s="3"/>
      <c r="HE1445" s="3"/>
      <c r="HF1445" s="3"/>
      <c r="HG1445" s="3"/>
      <c r="HH1445" s="3"/>
      <c r="HI1445" s="3"/>
      <c r="HJ1445" s="3"/>
      <c r="HK1445" s="3"/>
      <c r="HL1445" s="3"/>
      <c r="HM1445" s="3"/>
      <c r="HN1445" s="3"/>
      <c r="HO1445" s="3"/>
      <c r="HP1445" s="3"/>
      <c r="HQ1445" s="3"/>
      <c r="HR1445" s="3"/>
      <c r="HS1445" s="3"/>
      <c r="HT1445" s="3"/>
      <c r="HU1445" s="3"/>
      <c r="HV1445" s="3"/>
      <c r="HW1445" s="3"/>
      <c r="HX1445" s="3"/>
      <c r="HY1445" s="3"/>
      <c r="HZ1445" s="3"/>
      <c r="IA1445" s="3"/>
      <c r="IB1445" s="3"/>
      <c r="IC1445" s="3"/>
      <c r="ID1445" s="3"/>
      <c r="IE1445" s="3"/>
    </row>
    <row r="1446" spans="1:239" s="8" customFormat="1" x14ac:dyDescent="0.2">
      <c r="A1446" s="96">
        <f t="shared" si="30"/>
        <v>1432</v>
      </c>
      <c r="B1446" s="25" t="s">
        <v>1851</v>
      </c>
      <c r="C1446" s="25" t="s">
        <v>2125</v>
      </c>
      <c r="D1446" s="15" t="s">
        <v>719</v>
      </c>
      <c r="E1446" s="56">
        <v>2017.06</v>
      </c>
      <c r="F1446" s="16" t="s">
        <v>88</v>
      </c>
      <c r="G1446" s="17">
        <v>905</v>
      </c>
      <c r="H1446" s="17">
        <v>1946</v>
      </c>
      <c r="I1446" s="18" t="s">
        <v>4</v>
      </c>
      <c r="J1446" s="52" t="s">
        <v>50</v>
      </c>
      <c r="K1446" s="10"/>
      <c r="L1446" s="3"/>
      <c r="M1446" s="3"/>
      <c r="N1446" s="3"/>
      <c r="O1446" s="3"/>
      <c r="P1446" s="3"/>
      <c r="Q1446" s="3"/>
      <c r="R1446" s="3"/>
      <c r="S1446" s="3"/>
      <c r="T1446" s="3"/>
      <c r="U1446" s="3"/>
      <c r="V1446" s="3"/>
      <c r="W1446" s="3"/>
      <c r="X1446" s="3"/>
      <c r="Y1446" s="3"/>
      <c r="Z1446" s="3"/>
      <c r="AA1446" s="3"/>
      <c r="AB1446" s="3"/>
      <c r="AC1446" s="3"/>
      <c r="AD1446" s="3"/>
      <c r="AE1446" s="3"/>
      <c r="AF1446" s="3"/>
      <c r="AG1446" s="3"/>
      <c r="AH1446" s="3"/>
      <c r="AI1446" s="3"/>
      <c r="AJ1446" s="3"/>
      <c r="AK1446" s="3"/>
      <c r="AL1446" s="3"/>
      <c r="AM1446" s="3"/>
      <c r="AN1446" s="3"/>
      <c r="AO1446" s="3"/>
      <c r="AP1446" s="3"/>
      <c r="AQ1446" s="3"/>
      <c r="AR1446" s="3"/>
      <c r="AS1446" s="3"/>
      <c r="AT1446" s="3"/>
      <c r="AU1446" s="3"/>
      <c r="AV1446" s="3"/>
      <c r="AW1446" s="3"/>
      <c r="AX1446" s="3"/>
      <c r="AY1446" s="3"/>
      <c r="AZ1446" s="3"/>
      <c r="BA1446" s="3"/>
      <c r="BB1446" s="3"/>
      <c r="BC1446" s="3"/>
      <c r="BD1446" s="3"/>
      <c r="BE1446" s="3"/>
      <c r="BF1446" s="3"/>
      <c r="BG1446" s="3"/>
      <c r="BH1446" s="3"/>
      <c r="BI1446" s="3"/>
      <c r="BJ1446" s="3"/>
      <c r="BK1446" s="3"/>
      <c r="BL1446" s="3"/>
      <c r="BM1446" s="3"/>
      <c r="BN1446" s="3"/>
      <c r="BO1446" s="3"/>
      <c r="BP1446" s="3"/>
      <c r="BQ1446" s="3"/>
      <c r="BR1446" s="3"/>
      <c r="BS1446" s="3"/>
      <c r="BT1446" s="3"/>
      <c r="BU1446" s="3"/>
      <c r="BV1446" s="3"/>
      <c r="BW1446" s="3"/>
      <c r="BX1446" s="3"/>
      <c r="BY1446" s="3"/>
      <c r="BZ1446" s="3"/>
      <c r="CA1446" s="3"/>
      <c r="CB1446" s="3"/>
      <c r="CC1446" s="3"/>
      <c r="CD1446" s="3"/>
      <c r="CE1446" s="3"/>
      <c r="CF1446" s="3"/>
      <c r="CG1446" s="3"/>
      <c r="CH1446" s="3"/>
      <c r="CI1446" s="3"/>
      <c r="CJ1446" s="3"/>
      <c r="CK1446" s="3"/>
      <c r="CL1446" s="3"/>
      <c r="CM1446" s="3"/>
      <c r="CN1446" s="3"/>
      <c r="CO1446" s="3"/>
      <c r="CP1446" s="3"/>
      <c r="CQ1446" s="3"/>
      <c r="CR1446" s="3"/>
      <c r="CS1446" s="3"/>
      <c r="CT1446" s="3"/>
      <c r="CU1446" s="3"/>
      <c r="CV1446" s="3"/>
      <c r="CW1446" s="3"/>
      <c r="CX1446" s="3"/>
      <c r="CY1446" s="3"/>
      <c r="CZ1446" s="3"/>
      <c r="DA1446" s="3"/>
      <c r="DB1446" s="3"/>
      <c r="DC1446" s="3"/>
      <c r="DD1446" s="3"/>
      <c r="DE1446" s="3"/>
      <c r="DF1446" s="3"/>
      <c r="DG1446" s="3"/>
      <c r="DH1446" s="3"/>
      <c r="DI1446" s="3"/>
      <c r="DJ1446" s="3"/>
      <c r="DK1446" s="3"/>
      <c r="DL1446" s="3"/>
      <c r="DM1446" s="3"/>
      <c r="DN1446" s="3"/>
      <c r="DO1446" s="3"/>
      <c r="DP1446" s="3"/>
      <c r="DQ1446" s="3"/>
      <c r="DR1446" s="3"/>
      <c r="DS1446" s="3"/>
      <c r="DT1446" s="3"/>
      <c r="DU1446" s="3"/>
      <c r="DV1446" s="3"/>
      <c r="DW1446" s="3"/>
      <c r="DX1446" s="3"/>
      <c r="DY1446" s="3"/>
      <c r="DZ1446" s="3"/>
      <c r="EA1446" s="3"/>
      <c r="EB1446" s="3"/>
      <c r="EC1446" s="3"/>
      <c r="ED1446" s="3"/>
      <c r="EE1446" s="3"/>
      <c r="EF1446" s="3"/>
      <c r="EG1446" s="3"/>
      <c r="EH1446" s="3"/>
      <c r="EI1446" s="3"/>
      <c r="EJ1446" s="3"/>
      <c r="EK1446" s="3"/>
      <c r="EL1446" s="3"/>
      <c r="EM1446" s="3"/>
      <c r="EN1446" s="3"/>
      <c r="EO1446" s="3"/>
      <c r="EP1446" s="3"/>
      <c r="EQ1446" s="3"/>
      <c r="ER1446" s="3"/>
      <c r="ES1446" s="3"/>
      <c r="ET1446" s="3"/>
      <c r="EU1446" s="3"/>
      <c r="EV1446" s="3"/>
      <c r="EW1446" s="3"/>
      <c r="EX1446" s="3"/>
      <c r="EY1446" s="3"/>
      <c r="EZ1446" s="3"/>
      <c r="FA1446" s="3"/>
      <c r="FB1446" s="3"/>
      <c r="FC1446" s="3"/>
      <c r="FD1446" s="3"/>
      <c r="FE1446" s="3"/>
      <c r="FF1446" s="3"/>
      <c r="FG1446" s="3"/>
      <c r="FH1446" s="3"/>
      <c r="FI1446" s="3"/>
      <c r="FJ1446" s="3"/>
      <c r="FK1446" s="3"/>
      <c r="FL1446" s="3"/>
      <c r="FM1446" s="3"/>
      <c r="FN1446" s="3"/>
      <c r="FO1446" s="3"/>
      <c r="FP1446" s="3"/>
      <c r="FQ1446" s="3"/>
      <c r="FR1446" s="3"/>
      <c r="FS1446" s="3"/>
      <c r="FT1446" s="3"/>
      <c r="FU1446" s="3"/>
      <c r="FV1446" s="3"/>
      <c r="FW1446" s="3"/>
      <c r="FX1446" s="3"/>
      <c r="FY1446" s="3"/>
      <c r="FZ1446" s="3"/>
      <c r="GA1446" s="3"/>
      <c r="GB1446" s="3"/>
      <c r="GC1446" s="3"/>
      <c r="GD1446" s="3"/>
      <c r="GE1446" s="3"/>
      <c r="GF1446" s="3"/>
      <c r="GG1446" s="3"/>
      <c r="GH1446" s="3"/>
      <c r="GI1446" s="3"/>
      <c r="GJ1446" s="3"/>
      <c r="GK1446" s="3"/>
      <c r="GL1446" s="3"/>
      <c r="GM1446" s="3"/>
      <c r="GN1446" s="3"/>
      <c r="GO1446" s="3"/>
      <c r="GP1446" s="3"/>
      <c r="GQ1446" s="3"/>
      <c r="GR1446" s="3"/>
      <c r="GS1446" s="3"/>
      <c r="GT1446" s="3"/>
      <c r="GU1446" s="3"/>
      <c r="GV1446" s="3"/>
      <c r="GW1446" s="3"/>
      <c r="GX1446" s="3"/>
      <c r="GY1446" s="3"/>
      <c r="GZ1446" s="3"/>
      <c r="HA1446" s="3"/>
      <c r="HB1446" s="3"/>
      <c r="HC1446" s="3"/>
      <c r="HD1446" s="3"/>
      <c r="HE1446" s="3"/>
      <c r="HF1446" s="3"/>
      <c r="HG1446" s="3"/>
      <c r="HH1446" s="3"/>
      <c r="HI1446" s="3"/>
      <c r="HJ1446" s="3"/>
      <c r="HK1446" s="3"/>
      <c r="HL1446" s="3"/>
      <c r="HM1446" s="3"/>
      <c r="HN1446" s="3"/>
      <c r="HO1446" s="3"/>
      <c r="HP1446" s="3"/>
      <c r="HQ1446" s="3"/>
      <c r="HR1446" s="3"/>
      <c r="HS1446" s="3"/>
      <c r="HT1446" s="3"/>
      <c r="HU1446" s="3"/>
      <c r="HV1446" s="3"/>
      <c r="HW1446" s="3"/>
      <c r="HX1446" s="3"/>
      <c r="HY1446" s="3"/>
      <c r="HZ1446" s="3"/>
      <c r="IA1446" s="3"/>
      <c r="IB1446" s="3"/>
      <c r="IC1446" s="3"/>
      <c r="ID1446" s="3"/>
      <c r="IE1446" s="3"/>
    </row>
    <row r="1447" spans="1:239" s="8" customFormat="1" x14ac:dyDescent="0.2">
      <c r="A1447" s="96">
        <f t="shared" si="30"/>
        <v>1433</v>
      </c>
      <c r="B1447" s="25" t="s">
        <v>1852</v>
      </c>
      <c r="C1447" s="15" t="s">
        <v>2125</v>
      </c>
      <c r="D1447" s="15" t="s">
        <v>719</v>
      </c>
      <c r="E1447" s="56">
        <v>2017.09</v>
      </c>
      <c r="F1447" s="16" t="s">
        <v>2466</v>
      </c>
      <c r="G1447" s="17">
        <v>2596</v>
      </c>
      <c r="H1447" s="17">
        <v>3807</v>
      </c>
      <c r="I1447" s="18" t="s">
        <v>41</v>
      </c>
      <c r="J1447" s="52" t="s">
        <v>50</v>
      </c>
      <c r="K1447" s="10"/>
      <c r="L1447" s="3"/>
      <c r="M1447" s="3"/>
      <c r="N1447" s="3"/>
      <c r="O1447" s="3"/>
      <c r="P1447" s="3"/>
      <c r="Q1447" s="3"/>
      <c r="R1447" s="3"/>
      <c r="S1447" s="3"/>
      <c r="T1447" s="3"/>
      <c r="U1447" s="3"/>
      <c r="V1447" s="3"/>
      <c r="W1447" s="3"/>
      <c r="X1447" s="3"/>
      <c r="Y1447" s="3"/>
      <c r="Z1447" s="3"/>
      <c r="AA1447" s="3"/>
      <c r="AB1447" s="3"/>
      <c r="AC1447" s="3"/>
      <c r="AD1447" s="3"/>
      <c r="AE1447" s="3"/>
      <c r="AF1447" s="3"/>
      <c r="AG1447" s="3"/>
      <c r="AH1447" s="3"/>
      <c r="AI1447" s="3"/>
      <c r="AJ1447" s="3"/>
      <c r="AK1447" s="3"/>
      <c r="AL1447" s="3"/>
      <c r="AM1447" s="3"/>
      <c r="AN1447" s="3"/>
      <c r="AO1447" s="3"/>
      <c r="AP1447" s="3"/>
      <c r="AQ1447" s="3"/>
      <c r="AR1447" s="3"/>
      <c r="AS1447" s="3"/>
      <c r="AT1447" s="3"/>
      <c r="AU1447" s="3"/>
      <c r="AV1447" s="3"/>
      <c r="AW1447" s="3"/>
      <c r="AX1447" s="3"/>
      <c r="AY1447" s="3"/>
      <c r="AZ1447" s="3"/>
      <c r="BA1447" s="3"/>
      <c r="BB1447" s="3"/>
      <c r="BC1447" s="3"/>
      <c r="BD1447" s="3"/>
      <c r="BE1447" s="3"/>
      <c r="BF1447" s="3"/>
      <c r="BG1447" s="3"/>
      <c r="BH1447" s="3"/>
      <c r="BI1447" s="3"/>
      <c r="BJ1447" s="3"/>
      <c r="BK1447" s="3"/>
      <c r="BL1447" s="3"/>
      <c r="BM1447" s="3"/>
      <c r="BN1447" s="3"/>
      <c r="BO1447" s="3"/>
      <c r="BP1447" s="3"/>
      <c r="BQ1447" s="3"/>
      <c r="BR1447" s="3"/>
      <c r="BS1447" s="3"/>
      <c r="BT1447" s="3"/>
      <c r="BU1447" s="3"/>
      <c r="BV1447" s="3"/>
      <c r="BW1447" s="3"/>
      <c r="BX1447" s="3"/>
      <c r="BY1447" s="3"/>
      <c r="BZ1447" s="3"/>
      <c r="CA1447" s="3"/>
      <c r="CB1447" s="3"/>
      <c r="CC1447" s="3"/>
      <c r="CD1447" s="3"/>
      <c r="CE1447" s="3"/>
      <c r="CF1447" s="3"/>
      <c r="CG1447" s="3"/>
      <c r="CH1447" s="3"/>
      <c r="CI1447" s="3"/>
      <c r="CJ1447" s="3"/>
      <c r="CK1447" s="3"/>
      <c r="CL1447" s="3"/>
      <c r="CM1447" s="3"/>
      <c r="CN1447" s="3"/>
      <c r="CO1447" s="3"/>
      <c r="CP1447" s="3"/>
      <c r="CQ1447" s="3"/>
      <c r="CR1447" s="3"/>
      <c r="CS1447" s="3"/>
      <c r="CT1447" s="3"/>
      <c r="CU1447" s="3"/>
      <c r="CV1447" s="3"/>
      <c r="CW1447" s="3"/>
      <c r="CX1447" s="3"/>
      <c r="CY1447" s="3"/>
      <c r="CZ1447" s="3"/>
      <c r="DA1447" s="3"/>
      <c r="DB1447" s="3"/>
      <c r="DC1447" s="3"/>
      <c r="DD1447" s="3"/>
      <c r="DE1447" s="3"/>
      <c r="DF1447" s="3"/>
      <c r="DG1447" s="3"/>
      <c r="DH1447" s="3"/>
      <c r="DI1447" s="3"/>
      <c r="DJ1447" s="3"/>
      <c r="DK1447" s="3"/>
      <c r="DL1447" s="3"/>
      <c r="DM1447" s="3"/>
      <c r="DN1447" s="3"/>
      <c r="DO1447" s="3"/>
      <c r="DP1447" s="3"/>
      <c r="DQ1447" s="3"/>
      <c r="DR1447" s="3"/>
      <c r="DS1447" s="3"/>
      <c r="DT1447" s="3"/>
      <c r="DU1447" s="3"/>
      <c r="DV1447" s="3"/>
      <c r="DW1447" s="3"/>
      <c r="DX1447" s="3"/>
      <c r="DY1447" s="3"/>
      <c r="DZ1447" s="3"/>
      <c r="EA1447" s="3"/>
      <c r="EB1447" s="3"/>
      <c r="EC1447" s="3"/>
      <c r="ED1447" s="3"/>
      <c r="EE1447" s="3"/>
      <c r="EF1447" s="3"/>
      <c r="EG1447" s="3"/>
      <c r="EH1447" s="3"/>
      <c r="EI1447" s="3"/>
      <c r="EJ1447" s="3"/>
      <c r="EK1447" s="3"/>
      <c r="EL1447" s="3"/>
      <c r="EM1447" s="3"/>
      <c r="EN1447" s="3"/>
      <c r="EO1447" s="3"/>
      <c r="EP1447" s="3"/>
      <c r="EQ1447" s="3"/>
      <c r="ER1447" s="3"/>
      <c r="ES1447" s="3"/>
      <c r="ET1447" s="3"/>
      <c r="EU1447" s="3"/>
      <c r="EV1447" s="3"/>
      <c r="EW1447" s="3"/>
      <c r="EX1447" s="3"/>
      <c r="EY1447" s="3"/>
      <c r="EZ1447" s="3"/>
      <c r="FA1447" s="3"/>
      <c r="FB1447" s="3"/>
      <c r="FC1447" s="3"/>
      <c r="FD1447" s="3"/>
      <c r="FE1447" s="3"/>
      <c r="FF1447" s="3"/>
      <c r="FG1447" s="3"/>
      <c r="FH1447" s="3"/>
      <c r="FI1447" s="3"/>
      <c r="FJ1447" s="3"/>
      <c r="FK1447" s="3"/>
      <c r="FL1447" s="3"/>
      <c r="FM1447" s="3"/>
      <c r="FN1447" s="3"/>
      <c r="FO1447" s="3"/>
      <c r="FP1447" s="3"/>
      <c r="FQ1447" s="3"/>
      <c r="FR1447" s="3"/>
      <c r="FS1447" s="3"/>
      <c r="FT1447" s="3"/>
      <c r="FU1447" s="3"/>
      <c r="FV1447" s="3"/>
      <c r="FW1447" s="3"/>
      <c r="FX1447" s="3"/>
      <c r="FY1447" s="3"/>
      <c r="FZ1447" s="3"/>
      <c r="GA1447" s="3"/>
      <c r="GB1447" s="3"/>
      <c r="GC1447" s="3"/>
      <c r="GD1447" s="3"/>
      <c r="GE1447" s="3"/>
      <c r="GF1447" s="3"/>
      <c r="GG1447" s="3"/>
      <c r="GH1447" s="3"/>
      <c r="GI1447" s="3"/>
      <c r="GJ1447" s="3"/>
      <c r="GK1447" s="3"/>
      <c r="GL1447" s="3"/>
      <c r="GM1447" s="3"/>
      <c r="GN1447" s="3"/>
      <c r="GO1447" s="3"/>
      <c r="GP1447" s="3"/>
      <c r="GQ1447" s="3"/>
      <c r="GR1447" s="3"/>
      <c r="GS1447" s="3"/>
      <c r="GT1447" s="3"/>
      <c r="GU1447" s="3"/>
      <c r="GV1447" s="3"/>
      <c r="GW1447" s="3"/>
      <c r="GX1447" s="3"/>
      <c r="GY1447" s="3"/>
      <c r="GZ1447" s="3"/>
      <c r="HA1447" s="3"/>
      <c r="HB1447" s="3"/>
      <c r="HC1447" s="3"/>
      <c r="HD1447" s="3"/>
      <c r="HE1447" s="3"/>
      <c r="HF1447" s="3"/>
      <c r="HG1447" s="3"/>
      <c r="HH1447" s="3"/>
      <c r="HI1447" s="3"/>
      <c r="HJ1447" s="3"/>
      <c r="HK1447" s="3"/>
      <c r="HL1447" s="3"/>
      <c r="HM1447" s="3"/>
      <c r="HN1447" s="3"/>
      <c r="HO1447" s="3"/>
      <c r="HP1447" s="3"/>
      <c r="HQ1447" s="3"/>
      <c r="HR1447" s="3"/>
      <c r="HS1447" s="3"/>
      <c r="HT1447" s="3"/>
      <c r="HU1447" s="3"/>
      <c r="HV1447" s="3"/>
      <c r="HW1447" s="3"/>
      <c r="HX1447" s="3"/>
      <c r="HY1447" s="3"/>
      <c r="HZ1447" s="3"/>
      <c r="IA1447" s="3"/>
      <c r="IB1447" s="3"/>
      <c r="IC1447" s="3"/>
      <c r="ID1447" s="3"/>
      <c r="IE1447" s="3"/>
    </row>
    <row r="1448" spans="1:239" s="8" customFormat="1" x14ac:dyDescent="0.2">
      <c r="A1448" s="96">
        <f t="shared" si="30"/>
        <v>1434</v>
      </c>
      <c r="B1448" s="15" t="s">
        <v>1853</v>
      </c>
      <c r="C1448" s="19" t="s">
        <v>2125</v>
      </c>
      <c r="D1448" s="19" t="s">
        <v>719</v>
      </c>
      <c r="E1448" s="56" t="s">
        <v>555</v>
      </c>
      <c r="F1448" s="16" t="s">
        <v>2582</v>
      </c>
      <c r="G1448" s="33">
        <v>903</v>
      </c>
      <c r="H1448" s="33">
        <v>1907</v>
      </c>
      <c r="I1448" s="37" t="s">
        <v>41</v>
      </c>
      <c r="J1448" s="37" t="s">
        <v>2284</v>
      </c>
      <c r="K1448" s="10"/>
      <c r="L1448" s="3"/>
      <c r="M1448" s="3"/>
      <c r="N1448" s="3"/>
      <c r="O1448" s="3"/>
      <c r="P1448" s="3"/>
      <c r="Q1448" s="3"/>
      <c r="R1448" s="3"/>
      <c r="S1448" s="3"/>
      <c r="T1448" s="3"/>
      <c r="U1448" s="3"/>
      <c r="V1448" s="3"/>
      <c r="W1448" s="3"/>
      <c r="X1448" s="3"/>
      <c r="Y1448" s="3"/>
      <c r="Z1448" s="3"/>
      <c r="AA1448" s="3"/>
      <c r="AB1448" s="3"/>
      <c r="AC1448" s="3"/>
      <c r="AD1448" s="3"/>
      <c r="AE1448" s="3"/>
      <c r="AF1448" s="3"/>
      <c r="AG1448" s="3"/>
      <c r="AH1448" s="3"/>
      <c r="AI1448" s="3"/>
      <c r="AJ1448" s="3"/>
      <c r="AK1448" s="3"/>
      <c r="AL1448" s="3"/>
      <c r="AM1448" s="3"/>
      <c r="AN1448" s="3"/>
      <c r="AO1448" s="3"/>
      <c r="AP1448" s="3"/>
      <c r="AQ1448" s="3"/>
      <c r="AR1448" s="3"/>
      <c r="AS1448" s="3"/>
      <c r="AT1448" s="3"/>
      <c r="AU1448" s="3"/>
      <c r="AV1448" s="3"/>
      <c r="AW1448" s="3"/>
      <c r="AX1448" s="3"/>
      <c r="AY1448" s="3"/>
      <c r="AZ1448" s="3"/>
      <c r="BA1448" s="3"/>
      <c r="BB1448" s="3"/>
      <c r="BC1448" s="3"/>
      <c r="BD1448" s="3"/>
      <c r="BE1448" s="3"/>
      <c r="BF1448" s="3"/>
      <c r="BG1448" s="3"/>
      <c r="BH1448" s="3"/>
      <c r="BI1448" s="3"/>
      <c r="BJ1448" s="3"/>
      <c r="BK1448" s="3"/>
      <c r="BL1448" s="3"/>
      <c r="BM1448" s="3"/>
      <c r="BN1448" s="3"/>
      <c r="BO1448" s="3"/>
      <c r="BP1448" s="3"/>
      <c r="BQ1448" s="3"/>
      <c r="BR1448" s="3"/>
      <c r="BS1448" s="3"/>
      <c r="BT1448" s="3"/>
      <c r="BU1448" s="3"/>
      <c r="BV1448" s="3"/>
      <c r="BW1448" s="3"/>
      <c r="BX1448" s="3"/>
      <c r="BY1448" s="3"/>
      <c r="BZ1448" s="3"/>
      <c r="CA1448" s="3"/>
      <c r="CB1448" s="3"/>
      <c r="CC1448" s="3"/>
      <c r="CD1448" s="3"/>
      <c r="CE1448" s="3"/>
      <c r="CF1448" s="3"/>
      <c r="CG1448" s="3"/>
      <c r="CH1448" s="3"/>
      <c r="CI1448" s="3"/>
      <c r="CJ1448" s="3"/>
      <c r="CK1448" s="3"/>
      <c r="CL1448" s="3"/>
      <c r="CM1448" s="3"/>
      <c r="CN1448" s="3"/>
      <c r="CO1448" s="3"/>
      <c r="CP1448" s="3"/>
      <c r="CQ1448" s="3"/>
      <c r="CR1448" s="3"/>
      <c r="CS1448" s="3"/>
      <c r="CT1448" s="3"/>
      <c r="CU1448" s="3"/>
      <c r="CV1448" s="3"/>
      <c r="CW1448" s="3"/>
      <c r="CX1448" s="3"/>
      <c r="CY1448" s="3"/>
      <c r="CZ1448" s="3"/>
      <c r="DA1448" s="3"/>
      <c r="DB1448" s="3"/>
      <c r="DC1448" s="3"/>
      <c r="DD1448" s="3"/>
      <c r="DE1448" s="3"/>
      <c r="DF1448" s="3"/>
      <c r="DG1448" s="3"/>
      <c r="DH1448" s="3"/>
      <c r="DI1448" s="3"/>
      <c r="DJ1448" s="3"/>
      <c r="DK1448" s="3"/>
      <c r="DL1448" s="3"/>
      <c r="DM1448" s="3"/>
      <c r="DN1448" s="3"/>
      <c r="DO1448" s="3"/>
      <c r="DP1448" s="3"/>
      <c r="DQ1448" s="3"/>
      <c r="DR1448" s="3"/>
      <c r="DS1448" s="3"/>
      <c r="DT1448" s="3"/>
      <c r="DU1448" s="3"/>
      <c r="DV1448" s="3"/>
      <c r="DW1448" s="3"/>
      <c r="DX1448" s="3"/>
      <c r="DY1448" s="3"/>
      <c r="DZ1448" s="3"/>
      <c r="EA1448" s="3"/>
      <c r="EB1448" s="3"/>
      <c r="EC1448" s="3"/>
      <c r="ED1448" s="3"/>
      <c r="EE1448" s="3"/>
      <c r="EF1448" s="3"/>
      <c r="EG1448" s="3"/>
      <c r="EH1448" s="3"/>
      <c r="EI1448" s="3"/>
      <c r="EJ1448" s="3"/>
      <c r="EK1448" s="3"/>
      <c r="EL1448" s="3"/>
      <c r="EM1448" s="3"/>
      <c r="EN1448" s="3"/>
      <c r="EO1448" s="3"/>
      <c r="EP1448" s="3"/>
      <c r="EQ1448" s="3"/>
      <c r="ER1448" s="3"/>
      <c r="ES1448" s="3"/>
      <c r="ET1448" s="3"/>
      <c r="EU1448" s="3"/>
      <c r="EV1448" s="3"/>
      <c r="EW1448" s="3"/>
      <c r="EX1448" s="3"/>
      <c r="EY1448" s="3"/>
      <c r="EZ1448" s="3"/>
      <c r="FA1448" s="3"/>
      <c r="FB1448" s="3"/>
      <c r="FC1448" s="3"/>
      <c r="FD1448" s="3"/>
      <c r="FE1448" s="3"/>
      <c r="FF1448" s="3"/>
      <c r="FG1448" s="3"/>
      <c r="FH1448" s="3"/>
      <c r="FI1448" s="3"/>
      <c r="FJ1448" s="3"/>
      <c r="FK1448" s="3"/>
      <c r="FL1448" s="3"/>
      <c r="FM1448" s="3"/>
      <c r="FN1448" s="3"/>
      <c r="FO1448" s="3"/>
      <c r="FP1448" s="3"/>
      <c r="FQ1448" s="3"/>
      <c r="FR1448" s="3"/>
      <c r="FS1448" s="3"/>
      <c r="FT1448" s="3"/>
      <c r="FU1448" s="3"/>
      <c r="FV1448" s="3"/>
      <c r="FW1448" s="3"/>
      <c r="FX1448" s="3"/>
      <c r="FY1448" s="3"/>
      <c r="FZ1448" s="3"/>
      <c r="GA1448" s="3"/>
      <c r="GB1448" s="3"/>
      <c r="GC1448" s="3"/>
      <c r="GD1448" s="3"/>
      <c r="GE1448" s="3"/>
      <c r="GF1448" s="3"/>
      <c r="GG1448" s="3"/>
      <c r="GH1448" s="3"/>
      <c r="GI1448" s="3"/>
      <c r="GJ1448" s="3"/>
      <c r="GK1448" s="3"/>
      <c r="GL1448" s="3"/>
      <c r="GM1448" s="3"/>
      <c r="GN1448" s="3"/>
      <c r="GO1448" s="3"/>
      <c r="GP1448" s="3"/>
      <c r="GQ1448" s="3"/>
      <c r="GR1448" s="3"/>
      <c r="GS1448" s="3"/>
      <c r="GT1448" s="3"/>
      <c r="GU1448" s="3"/>
      <c r="GV1448" s="3"/>
      <c r="GW1448" s="3"/>
      <c r="GX1448" s="3"/>
      <c r="GY1448" s="3"/>
      <c r="GZ1448" s="3"/>
      <c r="HA1448" s="3"/>
      <c r="HB1448" s="3"/>
      <c r="HC1448" s="3"/>
      <c r="HD1448" s="3"/>
      <c r="HE1448" s="3"/>
      <c r="HF1448" s="3"/>
      <c r="HG1448" s="3"/>
      <c r="HH1448" s="3"/>
      <c r="HI1448" s="3"/>
      <c r="HJ1448" s="3"/>
      <c r="HK1448" s="3"/>
      <c r="HL1448" s="3"/>
      <c r="HM1448" s="3"/>
      <c r="HN1448" s="3"/>
      <c r="HO1448" s="3"/>
      <c r="HP1448" s="3"/>
      <c r="HQ1448" s="3"/>
      <c r="HR1448" s="3"/>
      <c r="HS1448" s="3"/>
      <c r="HT1448" s="3"/>
      <c r="HU1448" s="3"/>
      <c r="HV1448" s="3"/>
      <c r="HW1448" s="3"/>
      <c r="HX1448" s="3"/>
      <c r="HY1448" s="3"/>
      <c r="HZ1448" s="3"/>
      <c r="IA1448" s="3"/>
      <c r="IB1448" s="3"/>
      <c r="IC1448" s="3"/>
      <c r="ID1448" s="3"/>
      <c r="IE1448" s="3"/>
    </row>
    <row r="1449" spans="1:239" x14ac:dyDescent="0.2">
      <c r="A1449" s="96">
        <f t="shared" si="29"/>
        <v>1435</v>
      </c>
      <c r="B1449" s="11" t="s">
        <v>1686</v>
      </c>
      <c r="C1449" s="11" t="s">
        <v>2125</v>
      </c>
      <c r="D1449" s="15" t="s">
        <v>62</v>
      </c>
      <c r="E1449" s="56">
        <v>2010.12</v>
      </c>
      <c r="F1449" s="12" t="s">
        <v>437</v>
      </c>
      <c r="G1449" s="13">
        <v>2835</v>
      </c>
      <c r="H1449" s="13">
        <v>4512</v>
      </c>
      <c r="I1449" s="46" t="s">
        <v>4</v>
      </c>
      <c r="J1449" s="58" t="s">
        <v>50</v>
      </c>
      <c r="K1449" s="39"/>
      <c r="L1449" s="98" t="s">
        <v>17</v>
      </c>
    </row>
    <row r="1450" spans="1:239" x14ac:dyDescent="0.2">
      <c r="A1450" s="96">
        <f t="shared" si="29"/>
        <v>1436</v>
      </c>
      <c r="B1450" s="11" t="s">
        <v>1687</v>
      </c>
      <c r="C1450" s="11" t="s">
        <v>2125</v>
      </c>
      <c r="D1450" s="15" t="s">
        <v>62</v>
      </c>
      <c r="E1450" s="56">
        <v>2011.11</v>
      </c>
      <c r="F1450" s="12" t="s">
        <v>390</v>
      </c>
      <c r="G1450" s="13">
        <v>3981</v>
      </c>
      <c r="H1450" s="13">
        <v>6960</v>
      </c>
      <c r="I1450" s="46" t="s">
        <v>4</v>
      </c>
      <c r="J1450" s="46" t="s">
        <v>50</v>
      </c>
      <c r="L1450" s="98" t="s">
        <v>2104</v>
      </c>
    </row>
    <row r="1451" spans="1:239" x14ac:dyDescent="0.2">
      <c r="A1451" s="96">
        <f t="shared" si="29"/>
        <v>1437</v>
      </c>
      <c r="B1451" s="11" t="s">
        <v>1688</v>
      </c>
      <c r="C1451" s="11" t="s">
        <v>2125</v>
      </c>
      <c r="D1451" s="15" t="s">
        <v>62</v>
      </c>
      <c r="E1451" s="55">
        <v>2012.06</v>
      </c>
      <c r="F1451" s="12" t="s">
        <v>296</v>
      </c>
      <c r="G1451" s="13">
        <v>2346</v>
      </c>
      <c r="H1451" s="13">
        <v>3337</v>
      </c>
      <c r="I1451" s="14" t="s">
        <v>2</v>
      </c>
      <c r="J1451" s="46" t="s">
        <v>50</v>
      </c>
      <c r="L1451" s="98" t="s">
        <v>2107</v>
      </c>
    </row>
    <row r="1452" spans="1:239" x14ac:dyDescent="0.2">
      <c r="A1452" s="96">
        <f t="shared" si="29"/>
        <v>1438</v>
      </c>
      <c r="B1452" s="11" t="s">
        <v>1689</v>
      </c>
      <c r="C1452" s="11" t="s">
        <v>2125</v>
      </c>
      <c r="D1452" s="15" t="s">
        <v>62</v>
      </c>
      <c r="E1452" s="55">
        <v>2012.06</v>
      </c>
      <c r="F1452" s="12" t="s">
        <v>296</v>
      </c>
      <c r="G1452" s="13">
        <v>1518</v>
      </c>
      <c r="H1452" s="13">
        <v>2234</v>
      </c>
      <c r="I1452" s="14" t="s">
        <v>2</v>
      </c>
      <c r="J1452" s="46" t="s">
        <v>50</v>
      </c>
      <c r="L1452" s="98" t="s">
        <v>2108</v>
      </c>
    </row>
    <row r="1453" spans="1:239" x14ac:dyDescent="0.2">
      <c r="A1453" s="96">
        <f t="shared" si="29"/>
        <v>1439</v>
      </c>
      <c r="B1453" s="15" t="s">
        <v>1690</v>
      </c>
      <c r="C1453" s="11" t="s">
        <v>2125</v>
      </c>
      <c r="D1453" s="15" t="s">
        <v>62</v>
      </c>
      <c r="E1453" s="55">
        <v>2013.02</v>
      </c>
      <c r="F1453" s="12" t="s">
        <v>368</v>
      </c>
      <c r="G1453" s="13">
        <v>1561</v>
      </c>
      <c r="H1453" s="13">
        <v>5288</v>
      </c>
      <c r="I1453" s="14" t="s">
        <v>2206</v>
      </c>
      <c r="J1453" s="46" t="s">
        <v>50</v>
      </c>
      <c r="L1453" s="98" t="s">
        <v>2091</v>
      </c>
    </row>
    <row r="1454" spans="1:239" x14ac:dyDescent="0.2">
      <c r="A1454" s="96">
        <f t="shared" si="29"/>
        <v>1440</v>
      </c>
      <c r="B1454" s="15" t="s">
        <v>1691</v>
      </c>
      <c r="C1454" s="11" t="s">
        <v>2125</v>
      </c>
      <c r="D1454" s="15" t="s">
        <v>62</v>
      </c>
      <c r="E1454" s="55">
        <v>2013.03</v>
      </c>
      <c r="F1454" s="12" t="s">
        <v>372</v>
      </c>
      <c r="G1454" s="13">
        <v>2433</v>
      </c>
      <c r="H1454" s="13">
        <v>5947</v>
      </c>
      <c r="I1454" s="14" t="s">
        <v>2206</v>
      </c>
      <c r="J1454" s="46" t="s">
        <v>50</v>
      </c>
      <c r="L1454" s="98" t="s">
        <v>726</v>
      </c>
    </row>
    <row r="1455" spans="1:239" x14ac:dyDescent="0.2">
      <c r="A1455" s="96">
        <f t="shared" si="29"/>
        <v>1441</v>
      </c>
      <c r="B1455" s="15" t="s">
        <v>1692</v>
      </c>
      <c r="C1455" s="11" t="s">
        <v>2125</v>
      </c>
      <c r="D1455" s="15" t="s">
        <v>62</v>
      </c>
      <c r="E1455" s="55">
        <v>2013.04</v>
      </c>
      <c r="F1455" s="12" t="s">
        <v>373</v>
      </c>
      <c r="G1455" s="13">
        <v>2632</v>
      </c>
      <c r="H1455" s="13">
        <v>4792</v>
      </c>
      <c r="I1455" s="14" t="s">
        <v>2205</v>
      </c>
      <c r="J1455" s="46" t="s">
        <v>50</v>
      </c>
      <c r="L1455" s="98" t="s">
        <v>2113</v>
      </c>
    </row>
    <row r="1456" spans="1:239" x14ac:dyDescent="0.2">
      <c r="A1456" s="96">
        <f t="shared" si="29"/>
        <v>1442</v>
      </c>
      <c r="B1456" s="15" t="s">
        <v>1693</v>
      </c>
      <c r="C1456" s="11" t="s">
        <v>2125</v>
      </c>
      <c r="D1456" s="15" t="s">
        <v>62</v>
      </c>
      <c r="E1456" s="55">
        <v>2013.04</v>
      </c>
      <c r="F1456" s="12" t="s">
        <v>373</v>
      </c>
      <c r="G1456" s="13">
        <v>2499</v>
      </c>
      <c r="H1456" s="13">
        <v>4958</v>
      </c>
      <c r="I1456" s="14" t="s">
        <v>2170</v>
      </c>
      <c r="J1456" s="46" t="s">
        <v>50</v>
      </c>
      <c r="L1456" s="98" t="s">
        <v>42</v>
      </c>
    </row>
    <row r="1457" spans="1:12" x14ac:dyDescent="0.2">
      <c r="A1457" s="96">
        <f t="shared" si="29"/>
        <v>1443</v>
      </c>
      <c r="B1457" s="15" t="s">
        <v>1694</v>
      </c>
      <c r="C1457" s="11" t="s">
        <v>2125</v>
      </c>
      <c r="D1457" s="15" t="s">
        <v>62</v>
      </c>
      <c r="E1457" s="55">
        <v>2013.04</v>
      </c>
      <c r="F1457" s="12" t="s">
        <v>373</v>
      </c>
      <c r="G1457" s="13">
        <v>2057</v>
      </c>
      <c r="H1457" s="13">
        <v>4949</v>
      </c>
      <c r="I1457" s="14" t="s">
        <v>2212</v>
      </c>
      <c r="J1457" s="46" t="s">
        <v>50</v>
      </c>
      <c r="L1457" s="80" t="s">
        <v>20</v>
      </c>
    </row>
    <row r="1458" spans="1:12" x14ac:dyDescent="0.2">
      <c r="A1458" s="96">
        <f t="shared" si="29"/>
        <v>1444</v>
      </c>
      <c r="B1458" s="15" t="s">
        <v>1695</v>
      </c>
      <c r="C1458" s="11" t="s">
        <v>2125</v>
      </c>
      <c r="D1458" s="15" t="s">
        <v>62</v>
      </c>
      <c r="E1458" s="55">
        <v>2013.04</v>
      </c>
      <c r="F1458" s="12" t="s">
        <v>190</v>
      </c>
      <c r="G1458" s="13">
        <v>1285</v>
      </c>
      <c r="H1458" s="13">
        <v>2699</v>
      </c>
      <c r="I1458" s="14" t="s">
        <v>2170</v>
      </c>
      <c r="J1458" s="46" t="s">
        <v>50</v>
      </c>
      <c r="L1458" s="98" t="s">
        <v>846</v>
      </c>
    </row>
    <row r="1459" spans="1:12" x14ac:dyDescent="0.2">
      <c r="A1459" s="96">
        <f t="shared" si="29"/>
        <v>1445</v>
      </c>
      <c r="B1459" s="15" t="s">
        <v>1696</v>
      </c>
      <c r="C1459" s="15" t="s">
        <v>2125</v>
      </c>
      <c r="D1459" s="15" t="s">
        <v>2711</v>
      </c>
      <c r="E1459" s="55">
        <v>2013.09</v>
      </c>
      <c r="F1459" s="12" t="s">
        <v>269</v>
      </c>
      <c r="G1459" s="13">
        <v>1389</v>
      </c>
      <c r="H1459" s="13">
        <v>2725</v>
      </c>
      <c r="I1459" s="14" t="s">
        <v>2229</v>
      </c>
      <c r="J1459" s="46" t="s">
        <v>50</v>
      </c>
      <c r="L1459" s="98" t="s">
        <v>831</v>
      </c>
    </row>
    <row r="1460" spans="1:12" x14ac:dyDescent="0.2">
      <c r="A1460" s="96">
        <f t="shared" si="29"/>
        <v>1446</v>
      </c>
      <c r="B1460" s="15" t="s">
        <v>1697</v>
      </c>
      <c r="C1460" s="15" t="s">
        <v>2125</v>
      </c>
      <c r="D1460" s="15" t="s">
        <v>2374</v>
      </c>
      <c r="E1460" s="56">
        <v>2016.09</v>
      </c>
      <c r="F1460" s="16" t="s">
        <v>177</v>
      </c>
      <c r="G1460" s="17">
        <v>2057</v>
      </c>
      <c r="H1460" s="17">
        <v>3604</v>
      </c>
      <c r="I1460" s="18" t="s">
        <v>40</v>
      </c>
      <c r="J1460" s="52" t="s">
        <v>50</v>
      </c>
      <c r="K1460" s="10"/>
      <c r="L1460" s="98" t="s">
        <v>833</v>
      </c>
    </row>
    <row r="1461" spans="1:12" x14ac:dyDescent="0.2">
      <c r="A1461" s="96">
        <f t="shared" si="29"/>
        <v>1447</v>
      </c>
      <c r="B1461" s="15" t="s">
        <v>1698</v>
      </c>
      <c r="C1461" s="15" t="s">
        <v>2125</v>
      </c>
      <c r="D1461" s="19" t="s">
        <v>2374</v>
      </c>
      <c r="E1461" s="56">
        <v>2016.11</v>
      </c>
      <c r="F1461" s="16" t="s">
        <v>191</v>
      </c>
      <c r="G1461" s="20">
        <v>3592</v>
      </c>
      <c r="H1461" s="21">
        <v>7123</v>
      </c>
      <c r="I1461" s="18" t="s">
        <v>4</v>
      </c>
      <c r="J1461" s="22" t="s">
        <v>50</v>
      </c>
      <c r="K1461" s="10"/>
      <c r="L1461" s="98" t="s">
        <v>541</v>
      </c>
    </row>
    <row r="1462" spans="1:12" x14ac:dyDescent="0.2">
      <c r="A1462" s="96">
        <f t="shared" si="29"/>
        <v>1448</v>
      </c>
      <c r="B1462" s="25" t="s">
        <v>1699</v>
      </c>
      <c r="C1462" s="25" t="s">
        <v>2125</v>
      </c>
      <c r="D1462" s="15" t="s">
        <v>519</v>
      </c>
      <c r="E1462" s="56">
        <v>2018.01</v>
      </c>
      <c r="F1462" s="16" t="s">
        <v>2491</v>
      </c>
      <c r="G1462" s="17">
        <v>1098</v>
      </c>
      <c r="H1462" s="17">
        <v>2234</v>
      </c>
      <c r="I1462" s="18" t="s">
        <v>4</v>
      </c>
      <c r="J1462" s="52" t="s">
        <v>50</v>
      </c>
      <c r="K1462" s="10"/>
      <c r="L1462" s="98" t="s">
        <v>719</v>
      </c>
    </row>
    <row r="1463" spans="1:12" x14ac:dyDescent="0.2">
      <c r="A1463" s="96">
        <f t="shared" si="29"/>
        <v>1449</v>
      </c>
      <c r="B1463" s="25" t="s">
        <v>1124</v>
      </c>
      <c r="C1463" s="15" t="s">
        <v>2125</v>
      </c>
      <c r="D1463" s="15" t="s">
        <v>62</v>
      </c>
      <c r="E1463" s="56">
        <v>2018.03</v>
      </c>
      <c r="F1463" s="16" t="s">
        <v>524</v>
      </c>
      <c r="G1463" s="17">
        <v>6661</v>
      </c>
      <c r="H1463" s="17">
        <v>10519</v>
      </c>
      <c r="I1463" s="18" t="s">
        <v>2</v>
      </c>
      <c r="J1463" s="52" t="s">
        <v>2103</v>
      </c>
      <c r="K1463" s="10"/>
      <c r="L1463" s="60"/>
    </row>
    <row r="1464" spans="1:12" x14ac:dyDescent="0.2">
      <c r="A1464" s="96">
        <f t="shared" si="29"/>
        <v>1450</v>
      </c>
      <c r="B1464" s="11" t="s">
        <v>2615</v>
      </c>
      <c r="C1464" s="15" t="s">
        <v>2125</v>
      </c>
      <c r="D1464" s="12" t="s">
        <v>519</v>
      </c>
      <c r="E1464" s="70" t="s">
        <v>2612</v>
      </c>
      <c r="F1464" s="12" t="s">
        <v>195</v>
      </c>
      <c r="G1464" s="47">
        <v>2467</v>
      </c>
      <c r="H1464" s="47">
        <v>5511</v>
      </c>
      <c r="I1464" s="48" t="s">
        <v>1700</v>
      </c>
      <c r="J1464" s="50" t="s">
        <v>33</v>
      </c>
      <c r="K1464" s="10"/>
    </row>
    <row r="1465" spans="1:12" x14ac:dyDescent="0.2">
      <c r="A1465" s="96">
        <f t="shared" si="29"/>
        <v>1451</v>
      </c>
      <c r="B1465" s="11" t="s">
        <v>582</v>
      </c>
      <c r="C1465" s="15" t="s">
        <v>2125</v>
      </c>
      <c r="D1465" s="12" t="s">
        <v>519</v>
      </c>
      <c r="E1465" s="70" t="s">
        <v>2616</v>
      </c>
      <c r="F1465" s="11" t="s">
        <v>583</v>
      </c>
      <c r="G1465" s="47">
        <v>2357</v>
      </c>
      <c r="H1465" s="47">
        <v>5269</v>
      </c>
      <c r="I1465" s="48" t="s">
        <v>41</v>
      </c>
      <c r="J1465" s="50" t="s">
        <v>33</v>
      </c>
      <c r="L1465" s="98" t="s">
        <v>724</v>
      </c>
    </row>
    <row r="1466" spans="1:12" x14ac:dyDescent="0.2">
      <c r="A1466" s="96">
        <f t="shared" si="29"/>
        <v>1452</v>
      </c>
      <c r="B1466" s="11" t="s">
        <v>1701</v>
      </c>
      <c r="C1466" s="12" t="s">
        <v>2125</v>
      </c>
      <c r="D1466" s="12" t="s">
        <v>2374</v>
      </c>
      <c r="E1466" s="70" t="s">
        <v>2625</v>
      </c>
      <c r="F1466" s="11" t="s">
        <v>593</v>
      </c>
      <c r="G1466" s="49">
        <v>1839</v>
      </c>
      <c r="H1466" s="49">
        <v>4701</v>
      </c>
      <c r="I1466" s="50" t="s">
        <v>1702</v>
      </c>
      <c r="J1466" s="94" t="s">
        <v>33</v>
      </c>
      <c r="L1466" s="98" t="s">
        <v>62</v>
      </c>
    </row>
    <row r="1467" spans="1:12" x14ac:dyDescent="0.2">
      <c r="A1467" s="96">
        <f t="shared" si="29"/>
        <v>1453</v>
      </c>
      <c r="B1467" s="15" t="s">
        <v>1703</v>
      </c>
      <c r="C1467" s="15" t="s">
        <v>2125</v>
      </c>
      <c r="D1467" s="34" t="s">
        <v>519</v>
      </c>
      <c r="E1467" s="56">
        <v>2019.03</v>
      </c>
      <c r="F1467" s="35" t="s">
        <v>609</v>
      </c>
      <c r="G1467" s="17">
        <v>2956</v>
      </c>
      <c r="H1467" s="17">
        <v>6392</v>
      </c>
      <c r="I1467" s="37" t="s">
        <v>1704</v>
      </c>
      <c r="J1467" s="37" t="s">
        <v>33</v>
      </c>
      <c r="K1467" s="8" t="s">
        <v>2626</v>
      </c>
      <c r="L1467" s="98" t="s">
        <v>801</v>
      </c>
    </row>
    <row r="1468" spans="1:12" x14ac:dyDescent="0.2">
      <c r="A1468" s="96">
        <f t="shared" si="29"/>
        <v>1454</v>
      </c>
      <c r="B1468" s="15" t="s">
        <v>1314</v>
      </c>
      <c r="C1468" s="15" t="s">
        <v>2125</v>
      </c>
      <c r="D1468" s="34" t="s">
        <v>62</v>
      </c>
      <c r="E1468" s="56">
        <v>2019.07</v>
      </c>
      <c r="F1468" s="35" t="s">
        <v>647</v>
      </c>
      <c r="G1468" s="17">
        <v>299</v>
      </c>
      <c r="H1468" s="17">
        <v>624</v>
      </c>
      <c r="I1468" s="37" t="s">
        <v>612</v>
      </c>
      <c r="J1468" s="37" t="s">
        <v>33</v>
      </c>
      <c r="L1468" s="60"/>
    </row>
    <row r="1469" spans="1:12" x14ac:dyDescent="0.2">
      <c r="A1469" s="96">
        <f t="shared" si="29"/>
        <v>1455</v>
      </c>
      <c r="B1469" s="15" t="s">
        <v>2652</v>
      </c>
      <c r="C1469" s="15" t="s">
        <v>2125</v>
      </c>
      <c r="D1469" s="34" t="s">
        <v>519</v>
      </c>
      <c r="E1469" s="56">
        <v>2019.11</v>
      </c>
      <c r="F1469" s="35" t="s">
        <v>697</v>
      </c>
      <c r="G1469" s="17">
        <v>2656</v>
      </c>
      <c r="H1469" s="17">
        <v>5630</v>
      </c>
      <c r="I1469" s="37" t="s">
        <v>2653</v>
      </c>
      <c r="J1469" s="37" t="s">
        <v>50</v>
      </c>
      <c r="K1469" s="8" t="s">
        <v>2476</v>
      </c>
      <c r="L1469" s="60"/>
    </row>
    <row r="1470" spans="1:12" x14ac:dyDescent="0.2">
      <c r="A1470" s="96">
        <f t="shared" si="29"/>
        <v>1456</v>
      </c>
      <c r="B1470" s="11" t="s">
        <v>1705</v>
      </c>
      <c r="C1470" s="11" t="s">
        <v>2125</v>
      </c>
      <c r="D1470" s="11" t="s">
        <v>519</v>
      </c>
      <c r="E1470" s="55">
        <v>2020.09</v>
      </c>
      <c r="F1470" s="12" t="s">
        <v>788</v>
      </c>
      <c r="G1470" s="13">
        <v>901</v>
      </c>
      <c r="H1470" s="13">
        <v>2101</v>
      </c>
      <c r="I1470" s="14" t="s">
        <v>603</v>
      </c>
      <c r="J1470" s="46" t="s">
        <v>50</v>
      </c>
      <c r="K1470" s="8" t="s">
        <v>784</v>
      </c>
    </row>
    <row r="1471" spans="1:12" x14ac:dyDescent="0.2">
      <c r="A1471" s="96">
        <f t="shared" si="29"/>
        <v>1457</v>
      </c>
      <c r="B1471" s="11" t="s">
        <v>2732</v>
      </c>
      <c r="C1471" s="11" t="s">
        <v>2125</v>
      </c>
      <c r="D1471" s="11" t="s">
        <v>519</v>
      </c>
      <c r="E1471" s="11" t="s">
        <v>2721</v>
      </c>
      <c r="F1471" s="12" t="s">
        <v>119</v>
      </c>
      <c r="G1471" s="13">
        <v>1480</v>
      </c>
      <c r="H1471" s="13">
        <v>3019</v>
      </c>
      <c r="I1471" s="14" t="s">
        <v>41</v>
      </c>
      <c r="J1471" s="46" t="s">
        <v>50</v>
      </c>
    </row>
    <row r="1472" spans="1:12" x14ac:dyDescent="0.2">
      <c r="A1472" s="96">
        <f t="shared" si="29"/>
        <v>1458</v>
      </c>
      <c r="B1472" s="11" t="s">
        <v>2765</v>
      </c>
      <c r="C1472" s="11" t="s">
        <v>2125</v>
      </c>
      <c r="D1472" s="11" t="s">
        <v>519</v>
      </c>
      <c r="E1472" s="11" t="s">
        <v>2763</v>
      </c>
      <c r="F1472" s="12" t="s">
        <v>2766</v>
      </c>
      <c r="G1472" s="13">
        <v>1094</v>
      </c>
      <c r="H1472" s="13">
        <v>2622</v>
      </c>
      <c r="I1472" s="14" t="s">
        <v>2767</v>
      </c>
      <c r="J1472" s="46" t="s">
        <v>50</v>
      </c>
      <c r="K1472" s="8" t="s">
        <v>784</v>
      </c>
    </row>
    <row r="1473" spans="1:12" x14ac:dyDescent="0.2">
      <c r="A1473" s="96">
        <f>ROW()-14</f>
        <v>1459</v>
      </c>
      <c r="B1473" s="15" t="s">
        <v>10</v>
      </c>
      <c r="C1473" s="11" t="s">
        <v>2125</v>
      </c>
      <c r="D1473" s="15" t="s">
        <v>2254</v>
      </c>
      <c r="E1473" s="56">
        <v>2007.06</v>
      </c>
      <c r="F1473" s="16" t="s">
        <v>487</v>
      </c>
      <c r="G1473" s="17">
        <v>186</v>
      </c>
      <c r="H1473" s="17">
        <v>145</v>
      </c>
      <c r="I1473" s="52" t="s">
        <v>2</v>
      </c>
      <c r="J1473" s="52" t="s">
        <v>30</v>
      </c>
      <c r="K1473" s="10"/>
      <c r="L1473" s="98" t="s">
        <v>18</v>
      </c>
    </row>
    <row r="1474" spans="1:12" x14ac:dyDescent="0.2">
      <c r="A1474" s="96">
        <f>ROW()-14</f>
        <v>1460</v>
      </c>
      <c r="B1474" s="11" t="s">
        <v>1196</v>
      </c>
      <c r="C1474" s="11" t="s">
        <v>2125</v>
      </c>
      <c r="D1474" s="15" t="s">
        <v>2254</v>
      </c>
      <c r="E1474" s="56">
        <v>2011.09</v>
      </c>
      <c r="F1474" s="12" t="s">
        <v>384</v>
      </c>
      <c r="G1474" s="13">
        <v>1063</v>
      </c>
      <c r="H1474" s="13">
        <v>1779</v>
      </c>
      <c r="I1474" s="46" t="s">
        <v>4</v>
      </c>
      <c r="J1474" s="46" t="s">
        <v>50</v>
      </c>
      <c r="L1474" s="98" t="s">
        <v>2112</v>
      </c>
    </row>
    <row r="1475" spans="1:12" x14ac:dyDescent="0.2">
      <c r="A1475" s="96">
        <f>ROW()-14</f>
        <v>1461</v>
      </c>
      <c r="B1475" s="15" t="s">
        <v>1018</v>
      </c>
      <c r="C1475" s="11" t="s">
        <v>2125</v>
      </c>
      <c r="D1475" s="15" t="s">
        <v>2254</v>
      </c>
      <c r="E1475" s="56">
        <v>2014.01</v>
      </c>
      <c r="F1475" s="42" t="s">
        <v>310</v>
      </c>
      <c r="G1475" s="43">
        <v>1709</v>
      </c>
      <c r="H1475" s="13">
        <v>3039</v>
      </c>
      <c r="I1475" s="14" t="s">
        <v>2170</v>
      </c>
      <c r="J1475" s="46" t="s">
        <v>50</v>
      </c>
      <c r="K1475" s="9"/>
      <c r="L1475" s="98" t="s">
        <v>518</v>
      </c>
    </row>
    <row r="1476" spans="1:12" x14ac:dyDescent="0.2">
      <c r="A1476" s="96">
        <f>ROW()-14</f>
        <v>1462</v>
      </c>
      <c r="B1476" s="15" t="s">
        <v>656</v>
      </c>
      <c r="C1476" s="15" t="s">
        <v>2125</v>
      </c>
      <c r="D1476" s="15" t="s">
        <v>2254</v>
      </c>
      <c r="E1476" s="56">
        <v>2019.07</v>
      </c>
      <c r="F1476" s="35" t="s">
        <v>646</v>
      </c>
      <c r="G1476" s="17">
        <v>2070</v>
      </c>
      <c r="H1476" s="17">
        <v>4762</v>
      </c>
      <c r="I1476" s="50" t="s">
        <v>2212</v>
      </c>
      <c r="J1476" s="37" t="s">
        <v>33</v>
      </c>
      <c r="L1476" s="98" t="s">
        <v>2114</v>
      </c>
    </row>
    <row r="1477" spans="1:12" x14ac:dyDescent="0.2">
      <c r="A1477" s="96">
        <f t="shared" ref="A1477:A1504" si="31">ROW()-14</f>
        <v>1463</v>
      </c>
      <c r="B1477" s="11" t="s">
        <v>990</v>
      </c>
      <c r="C1477" s="11" t="s">
        <v>2125</v>
      </c>
      <c r="D1477" s="15" t="s">
        <v>718</v>
      </c>
      <c r="E1477" s="56">
        <v>2011.11</v>
      </c>
      <c r="F1477" s="12" t="s">
        <v>391</v>
      </c>
      <c r="G1477" s="13">
        <v>124</v>
      </c>
      <c r="H1477" s="13">
        <v>222</v>
      </c>
      <c r="I1477" s="14" t="s">
        <v>2170</v>
      </c>
      <c r="J1477" s="46" t="s">
        <v>50</v>
      </c>
      <c r="L1477" s="98" t="s">
        <v>821</v>
      </c>
    </row>
    <row r="1478" spans="1:12" x14ac:dyDescent="0.2">
      <c r="A1478" s="96">
        <f t="shared" si="31"/>
        <v>1464</v>
      </c>
      <c r="B1478" s="11" t="s">
        <v>2173</v>
      </c>
      <c r="C1478" s="11" t="s">
        <v>2125</v>
      </c>
      <c r="D1478" s="15" t="s">
        <v>718</v>
      </c>
      <c r="E1478" s="56">
        <v>2011.12</v>
      </c>
      <c r="F1478" s="12" t="s">
        <v>392</v>
      </c>
      <c r="G1478" s="13">
        <v>120</v>
      </c>
      <c r="H1478" s="13">
        <v>210</v>
      </c>
      <c r="I1478" s="14" t="s">
        <v>2170</v>
      </c>
      <c r="J1478" s="46" t="s">
        <v>50</v>
      </c>
      <c r="L1478" s="98" t="s">
        <v>56</v>
      </c>
    </row>
    <row r="1479" spans="1:12" x14ac:dyDescent="0.2">
      <c r="A1479" s="96">
        <f t="shared" si="31"/>
        <v>1465</v>
      </c>
      <c r="B1479" s="11" t="s">
        <v>43</v>
      </c>
      <c r="C1479" s="11" t="s">
        <v>2125</v>
      </c>
      <c r="D1479" s="15" t="s">
        <v>718</v>
      </c>
      <c r="E1479" s="56">
        <v>2011.12</v>
      </c>
      <c r="F1479" s="12" t="s">
        <v>393</v>
      </c>
      <c r="G1479" s="13">
        <v>119</v>
      </c>
      <c r="H1479" s="13">
        <v>218</v>
      </c>
      <c r="I1479" s="14" t="s">
        <v>2174</v>
      </c>
      <c r="J1479" s="46" t="s">
        <v>50</v>
      </c>
    </row>
    <row r="1480" spans="1:12" x14ac:dyDescent="0.2">
      <c r="A1480" s="96">
        <f t="shared" si="31"/>
        <v>1466</v>
      </c>
      <c r="B1480" s="11" t="s">
        <v>2175</v>
      </c>
      <c r="C1480" s="11" t="s">
        <v>2125</v>
      </c>
      <c r="D1480" s="15" t="s">
        <v>718</v>
      </c>
      <c r="E1480" s="56">
        <v>2011.12</v>
      </c>
      <c r="F1480" s="12" t="s">
        <v>394</v>
      </c>
      <c r="G1480" s="13">
        <v>227</v>
      </c>
      <c r="H1480" s="13">
        <v>212</v>
      </c>
      <c r="I1480" s="14" t="s">
        <v>2170</v>
      </c>
      <c r="J1480" s="46" t="s">
        <v>50</v>
      </c>
      <c r="L1480" s="60"/>
    </row>
    <row r="1481" spans="1:12" x14ac:dyDescent="0.2">
      <c r="A1481" s="96">
        <f t="shared" si="31"/>
        <v>1467</v>
      </c>
      <c r="B1481" s="11" t="s">
        <v>2176</v>
      </c>
      <c r="C1481" s="11" t="s">
        <v>2125</v>
      </c>
      <c r="D1481" s="15" t="s">
        <v>718</v>
      </c>
      <c r="E1481" s="56">
        <v>2011.12</v>
      </c>
      <c r="F1481" s="12" t="s">
        <v>395</v>
      </c>
      <c r="G1481" s="13">
        <v>159</v>
      </c>
      <c r="H1481" s="13">
        <v>235</v>
      </c>
      <c r="I1481" s="14" t="s">
        <v>2170</v>
      </c>
      <c r="J1481" s="46" t="s">
        <v>50</v>
      </c>
      <c r="L1481" s="60"/>
    </row>
    <row r="1482" spans="1:12" x14ac:dyDescent="0.2">
      <c r="A1482" s="96">
        <f t="shared" si="31"/>
        <v>1468</v>
      </c>
      <c r="B1482" s="11" t="s">
        <v>991</v>
      </c>
      <c r="C1482" s="11" t="s">
        <v>2125</v>
      </c>
      <c r="D1482" s="15" t="s">
        <v>718</v>
      </c>
      <c r="E1482" s="56">
        <v>2012.04</v>
      </c>
      <c r="F1482" s="12" t="s">
        <v>406</v>
      </c>
      <c r="G1482" s="13">
        <v>272</v>
      </c>
      <c r="H1482" s="13">
        <v>207</v>
      </c>
      <c r="I1482" s="14" t="s">
        <v>2135</v>
      </c>
      <c r="J1482" s="46" t="s">
        <v>50</v>
      </c>
      <c r="L1482" s="60"/>
    </row>
    <row r="1483" spans="1:12" x14ac:dyDescent="0.2">
      <c r="A1483" s="96">
        <f t="shared" si="31"/>
        <v>1469</v>
      </c>
      <c r="B1483" s="15" t="s">
        <v>992</v>
      </c>
      <c r="C1483" s="11" t="s">
        <v>2125</v>
      </c>
      <c r="D1483" s="15" t="s">
        <v>718</v>
      </c>
      <c r="E1483" s="55">
        <v>2013.01</v>
      </c>
      <c r="F1483" s="12" t="s">
        <v>491</v>
      </c>
      <c r="G1483" s="13">
        <v>186</v>
      </c>
      <c r="H1483" s="13">
        <v>215</v>
      </c>
      <c r="I1483" s="14" t="s">
        <v>2170</v>
      </c>
      <c r="J1483" s="46" t="s">
        <v>50</v>
      </c>
    </row>
    <row r="1484" spans="1:12" x14ac:dyDescent="0.2">
      <c r="A1484" s="96">
        <f t="shared" si="31"/>
        <v>1470</v>
      </c>
      <c r="B1484" s="15" t="s">
        <v>66</v>
      </c>
      <c r="C1484" s="11" t="s">
        <v>2125</v>
      </c>
      <c r="D1484" s="15" t="s">
        <v>718</v>
      </c>
      <c r="E1484" s="56">
        <v>2014.04</v>
      </c>
      <c r="F1484" s="42" t="s">
        <v>322</v>
      </c>
      <c r="G1484" s="17">
        <v>44</v>
      </c>
      <c r="H1484" s="17">
        <v>56</v>
      </c>
      <c r="I1484" s="18" t="s">
        <v>40</v>
      </c>
      <c r="J1484" s="52" t="s">
        <v>50</v>
      </c>
      <c r="K1484" s="9"/>
    </row>
    <row r="1485" spans="1:12" x14ac:dyDescent="0.2">
      <c r="A1485" s="96">
        <f t="shared" si="31"/>
        <v>1471</v>
      </c>
      <c r="B1485" s="11" t="s">
        <v>1190</v>
      </c>
      <c r="C1485" s="11" t="s">
        <v>2125</v>
      </c>
      <c r="D1485" s="15" t="s">
        <v>39</v>
      </c>
      <c r="E1485" s="56">
        <v>2011.04</v>
      </c>
      <c r="F1485" s="12" t="s">
        <v>155</v>
      </c>
      <c r="G1485" s="13">
        <v>635</v>
      </c>
      <c r="H1485" s="13">
        <v>1357</v>
      </c>
      <c r="I1485" s="46" t="s">
        <v>4</v>
      </c>
      <c r="J1485" s="46" t="s">
        <v>50</v>
      </c>
    </row>
    <row r="1486" spans="1:12" x14ac:dyDescent="0.2">
      <c r="A1486" s="96">
        <f t="shared" si="31"/>
        <v>1472</v>
      </c>
      <c r="B1486" s="11" t="s">
        <v>1191</v>
      </c>
      <c r="C1486" s="15" t="s">
        <v>2125</v>
      </c>
      <c r="D1486" s="15" t="s">
        <v>39</v>
      </c>
      <c r="E1486" s="55">
        <v>2013.06</v>
      </c>
      <c r="F1486" s="12" t="s">
        <v>182</v>
      </c>
      <c r="G1486" s="13">
        <v>688</v>
      </c>
      <c r="H1486" s="13">
        <v>1511</v>
      </c>
      <c r="I1486" s="14" t="s">
        <v>2</v>
      </c>
      <c r="J1486" s="46" t="s">
        <v>50</v>
      </c>
    </row>
    <row r="1487" spans="1:12" x14ac:dyDescent="0.2">
      <c r="A1487" s="96">
        <f t="shared" si="31"/>
        <v>1473</v>
      </c>
      <c r="B1487" s="15" t="s">
        <v>1192</v>
      </c>
      <c r="C1487" s="15" t="s">
        <v>2125</v>
      </c>
      <c r="D1487" s="15" t="s">
        <v>2267</v>
      </c>
      <c r="E1487" s="56">
        <v>2014.06</v>
      </c>
      <c r="F1487" s="42" t="s">
        <v>182</v>
      </c>
      <c r="G1487" s="43">
        <v>617</v>
      </c>
      <c r="H1487" s="13">
        <v>1454</v>
      </c>
      <c r="I1487" s="14" t="s">
        <v>2205</v>
      </c>
      <c r="J1487" s="46" t="s">
        <v>50</v>
      </c>
      <c r="K1487" s="9" t="s">
        <v>2268</v>
      </c>
    </row>
    <row r="1488" spans="1:12" x14ac:dyDescent="0.2">
      <c r="A1488" s="96">
        <f t="shared" si="31"/>
        <v>1474</v>
      </c>
      <c r="B1488" s="11" t="s">
        <v>1193</v>
      </c>
      <c r="C1488" s="11" t="s">
        <v>2125</v>
      </c>
      <c r="D1488" s="15" t="s">
        <v>2267</v>
      </c>
      <c r="E1488" s="56">
        <v>2014.07</v>
      </c>
      <c r="F1488" s="12" t="s">
        <v>231</v>
      </c>
      <c r="G1488" s="13">
        <v>810</v>
      </c>
      <c r="H1488" s="13">
        <v>1734</v>
      </c>
      <c r="I1488" s="14" t="s">
        <v>2135</v>
      </c>
      <c r="J1488" s="46" t="s">
        <v>50</v>
      </c>
    </row>
    <row r="1489" spans="1:12" x14ac:dyDescent="0.2">
      <c r="A1489" s="96">
        <f t="shared" si="31"/>
        <v>1475</v>
      </c>
      <c r="B1489" s="11" t="s">
        <v>1194</v>
      </c>
      <c r="C1489" s="11" t="s">
        <v>2125</v>
      </c>
      <c r="D1489" s="15" t="s">
        <v>2282</v>
      </c>
      <c r="E1489" s="56" t="s">
        <v>2281</v>
      </c>
      <c r="F1489" s="12" t="s">
        <v>297</v>
      </c>
      <c r="G1489" s="13">
        <v>963</v>
      </c>
      <c r="H1489" s="13">
        <v>2064</v>
      </c>
      <c r="I1489" s="14" t="s">
        <v>2170</v>
      </c>
      <c r="J1489" s="46" t="s">
        <v>50</v>
      </c>
    </row>
    <row r="1490" spans="1:12" x14ac:dyDescent="0.2">
      <c r="A1490" s="96">
        <f t="shared" si="31"/>
        <v>1476</v>
      </c>
      <c r="B1490" s="15" t="s">
        <v>1195</v>
      </c>
      <c r="C1490" s="15" t="s">
        <v>2125</v>
      </c>
      <c r="D1490" s="15" t="s">
        <v>2282</v>
      </c>
      <c r="E1490" s="56">
        <v>2015.06</v>
      </c>
      <c r="F1490" s="16" t="s">
        <v>268</v>
      </c>
      <c r="G1490" s="17">
        <v>2310</v>
      </c>
      <c r="H1490" s="17">
        <v>4745</v>
      </c>
      <c r="I1490" s="18" t="s">
        <v>2312</v>
      </c>
      <c r="J1490" s="52" t="s">
        <v>50</v>
      </c>
      <c r="K1490" s="10"/>
      <c r="L1490" s="60"/>
    </row>
    <row r="1491" spans="1:12" x14ac:dyDescent="0.2">
      <c r="A1491" s="96">
        <f t="shared" si="31"/>
        <v>1477</v>
      </c>
      <c r="B1491" s="15" t="s">
        <v>960</v>
      </c>
      <c r="C1491" s="15" t="s">
        <v>2125</v>
      </c>
      <c r="D1491" s="19" t="s">
        <v>2385</v>
      </c>
      <c r="E1491" s="56">
        <v>2016.11</v>
      </c>
      <c r="F1491" s="16" t="s">
        <v>127</v>
      </c>
      <c r="G1491" s="20">
        <v>349</v>
      </c>
      <c r="H1491" s="21">
        <v>344</v>
      </c>
      <c r="I1491" s="18" t="s">
        <v>40</v>
      </c>
      <c r="J1491" s="22" t="s">
        <v>50</v>
      </c>
      <c r="K1491" s="10"/>
    </row>
    <row r="1492" spans="1:12" x14ac:dyDescent="0.2">
      <c r="A1492" s="96">
        <f t="shared" si="31"/>
        <v>1478</v>
      </c>
      <c r="B1492" s="11" t="s">
        <v>1315</v>
      </c>
      <c r="C1492" s="11" t="s">
        <v>2125</v>
      </c>
      <c r="D1492" s="11" t="s">
        <v>721</v>
      </c>
      <c r="E1492" s="56">
        <v>2014.08</v>
      </c>
      <c r="F1492" s="12" t="s">
        <v>185</v>
      </c>
      <c r="G1492" s="13">
        <v>1695</v>
      </c>
      <c r="H1492" s="13">
        <v>2765</v>
      </c>
      <c r="I1492" s="14" t="s">
        <v>2212</v>
      </c>
      <c r="J1492" s="46" t="s">
        <v>2182</v>
      </c>
      <c r="L1492" s="98" t="s">
        <v>2110</v>
      </c>
    </row>
    <row r="1493" spans="1:12" x14ac:dyDescent="0.2">
      <c r="A1493" s="96">
        <f t="shared" si="31"/>
        <v>1479</v>
      </c>
      <c r="B1493" s="15" t="s">
        <v>1316</v>
      </c>
      <c r="C1493" s="15" t="s">
        <v>2125</v>
      </c>
      <c r="D1493" s="15" t="s">
        <v>721</v>
      </c>
      <c r="E1493" s="56">
        <v>2015.09</v>
      </c>
      <c r="F1493" s="16" t="s">
        <v>127</v>
      </c>
      <c r="G1493" s="17">
        <v>499</v>
      </c>
      <c r="H1493" s="17">
        <v>956</v>
      </c>
      <c r="I1493" s="18" t="s">
        <v>2325</v>
      </c>
      <c r="J1493" s="52" t="s">
        <v>2251</v>
      </c>
      <c r="K1493" s="10" t="s">
        <v>2295</v>
      </c>
      <c r="L1493" s="98" t="s">
        <v>851</v>
      </c>
    </row>
    <row r="1494" spans="1:12" x14ac:dyDescent="0.2">
      <c r="A1494" s="96">
        <f t="shared" si="31"/>
        <v>1480</v>
      </c>
      <c r="B1494" s="41" t="s">
        <v>1317</v>
      </c>
      <c r="C1494" s="41" t="s">
        <v>2125</v>
      </c>
      <c r="D1494" s="41" t="s">
        <v>721</v>
      </c>
      <c r="E1494" s="67">
        <v>2015.09</v>
      </c>
      <c r="F1494" s="102" t="s">
        <v>493</v>
      </c>
      <c r="G1494" s="103">
        <v>836</v>
      </c>
      <c r="H1494" s="103">
        <v>1479</v>
      </c>
      <c r="I1494" s="104" t="s">
        <v>2170</v>
      </c>
      <c r="J1494" s="106" t="s">
        <v>50</v>
      </c>
      <c r="K1494" s="107"/>
      <c r="L1494" s="98" t="s">
        <v>839</v>
      </c>
    </row>
    <row r="1495" spans="1:12" x14ac:dyDescent="0.2">
      <c r="A1495" s="96">
        <f t="shared" si="31"/>
        <v>1481</v>
      </c>
      <c r="B1495" s="15" t="s">
        <v>1318</v>
      </c>
      <c r="C1495" s="15" t="s">
        <v>2125</v>
      </c>
      <c r="D1495" s="15" t="s">
        <v>721</v>
      </c>
      <c r="E1495" s="56" t="s">
        <v>2577</v>
      </c>
      <c r="F1495" s="32" t="s">
        <v>2578</v>
      </c>
      <c r="G1495" s="17">
        <v>194</v>
      </c>
      <c r="H1495" s="17">
        <v>368</v>
      </c>
      <c r="I1495" s="18" t="s">
        <v>2292</v>
      </c>
      <c r="J1495" s="52" t="s">
        <v>2306</v>
      </c>
      <c r="K1495" s="10"/>
      <c r="L1495" s="60"/>
    </row>
    <row r="1496" spans="1:12" x14ac:dyDescent="0.2">
      <c r="A1496" s="96">
        <f t="shared" si="31"/>
        <v>1482</v>
      </c>
      <c r="B1496" s="15" t="s">
        <v>1707</v>
      </c>
      <c r="C1496" s="15" t="s">
        <v>2125</v>
      </c>
      <c r="D1496" s="34" t="s">
        <v>601</v>
      </c>
      <c r="E1496" s="56">
        <v>2016.04</v>
      </c>
      <c r="F1496" s="16" t="s">
        <v>127</v>
      </c>
      <c r="G1496" s="17">
        <v>784</v>
      </c>
      <c r="H1496" s="17">
        <v>1545</v>
      </c>
      <c r="I1496" s="18" t="s">
        <v>2174</v>
      </c>
      <c r="J1496" s="52" t="s">
        <v>50</v>
      </c>
      <c r="K1496" s="10"/>
      <c r="L1496" s="60"/>
    </row>
    <row r="1497" spans="1:12" x14ac:dyDescent="0.2">
      <c r="A1497" s="96">
        <f t="shared" si="31"/>
        <v>1483</v>
      </c>
      <c r="B1497" s="15" t="s">
        <v>1708</v>
      </c>
      <c r="C1497" s="15" t="s">
        <v>2125</v>
      </c>
      <c r="D1497" s="34" t="s">
        <v>2710</v>
      </c>
      <c r="E1497" s="56">
        <v>2017.03</v>
      </c>
      <c r="F1497" s="16" t="s">
        <v>127</v>
      </c>
      <c r="G1497" s="17">
        <v>425</v>
      </c>
      <c r="H1497" s="17">
        <v>822</v>
      </c>
      <c r="I1497" s="18" t="s">
        <v>2382</v>
      </c>
      <c r="J1497" s="22" t="s">
        <v>50</v>
      </c>
      <c r="K1497" s="10"/>
      <c r="L1497" s="100"/>
    </row>
    <row r="1498" spans="1:12" x14ac:dyDescent="0.2">
      <c r="A1498" s="96">
        <f t="shared" si="31"/>
        <v>1484</v>
      </c>
      <c r="B1498" s="25" t="s">
        <v>1709</v>
      </c>
      <c r="C1498" s="34" t="s">
        <v>2125</v>
      </c>
      <c r="D1498" s="34" t="s">
        <v>601</v>
      </c>
      <c r="E1498" s="56">
        <v>2017.09</v>
      </c>
      <c r="F1498" s="16" t="s">
        <v>2464</v>
      </c>
      <c r="G1498" s="17">
        <v>391</v>
      </c>
      <c r="H1498" s="17">
        <v>773</v>
      </c>
      <c r="I1498" s="18" t="s">
        <v>2382</v>
      </c>
      <c r="J1498" s="52" t="s">
        <v>2465</v>
      </c>
      <c r="K1498" s="10"/>
      <c r="L1498" s="99"/>
    </row>
    <row r="1499" spans="1:12" x14ac:dyDescent="0.2">
      <c r="A1499" s="44">
        <f t="shared" si="31"/>
        <v>1485</v>
      </c>
      <c r="B1499" s="15" t="s">
        <v>1711</v>
      </c>
      <c r="C1499" s="15" t="s">
        <v>2125</v>
      </c>
      <c r="D1499" s="34" t="s">
        <v>601</v>
      </c>
      <c r="E1499" s="56">
        <v>2019.03</v>
      </c>
      <c r="F1499" s="35" t="s">
        <v>405</v>
      </c>
      <c r="G1499" s="17">
        <v>5706</v>
      </c>
      <c r="H1499" s="17">
        <v>25950</v>
      </c>
      <c r="I1499" s="37" t="s">
        <v>2382</v>
      </c>
      <c r="J1499" s="37" t="s">
        <v>2382</v>
      </c>
      <c r="K1499" s="8" t="s">
        <v>2631</v>
      </c>
      <c r="L1499" s="100"/>
    </row>
    <row r="1500" spans="1:12" x14ac:dyDescent="0.2">
      <c r="A1500" s="96">
        <f t="shared" si="31"/>
        <v>1486</v>
      </c>
      <c r="B1500" s="15" t="s">
        <v>1854</v>
      </c>
      <c r="C1500" s="15" t="s">
        <v>2125</v>
      </c>
      <c r="D1500" s="15" t="s">
        <v>723</v>
      </c>
      <c r="E1500" s="56" t="s">
        <v>900</v>
      </c>
      <c r="F1500" s="16" t="s">
        <v>186</v>
      </c>
      <c r="G1500" s="17">
        <v>334</v>
      </c>
      <c r="H1500" s="17">
        <v>682</v>
      </c>
      <c r="I1500" s="18" t="s">
        <v>4</v>
      </c>
      <c r="J1500" s="52" t="s">
        <v>50</v>
      </c>
      <c r="K1500" s="10"/>
      <c r="L1500" s="100"/>
    </row>
    <row r="1501" spans="1:12" x14ac:dyDescent="0.2">
      <c r="A1501" s="96">
        <f t="shared" si="31"/>
        <v>1487</v>
      </c>
      <c r="B1501" s="41" t="s">
        <v>1855</v>
      </c>
      <c r="C1501" s="41" t="s">
        <v>2125</v>
      </c>
      <c r="D1501" s="41" t="s">
        <v>723</v>
      </c>
      <c r="E1501" s="67">
        <v>2017.03</v>
      </c>
      <c r="F1501" s="102" t="s">
        <v>153</v>
      </c>
      <c r="G1501" s="103">
        <v>293</v>
      </c>
      <c r="H1501" s="103">
        <v>626</v>
      </c>
      <c r="I1501" s="104" t="s">
        <v>2383</v>
      </c>
      <c r="J1501" s="105" t="s">
        <v>50</v>
      </c>
      <c r="K1501" s="107"/>
      <c r="L1501" s="99"/>
    </row>
    <row r="1502" spans="1:12" x14ac:dyDescent="0.2">
      <c r="A1502" s="96">
        <f t="shared" si="31"/>
        <v>1488</v>
      </c>
      <c r="B1502" s="28" t="s">
        <v>1975</v>
      </c>
      <c r="C1502" s="28" t="s">
        <v>2125</v>
      </c>
      <c r="D1502" s="28" t="s">
        <v>2548</v>
      </c>
      <c r="E1502" s="69">
        <v>2018.07</v>
      </c>
      <c r="F1502" s="29" t="s">
        <v>2549</v>
      </c>
      <c r="G1502" s="30">
        <v>320</v>
      </c>
      <c r="H1502" s="30">
        <v>787</v>
      </c>
      <c r="I1502" s="31" t="s">
        <v>2242</v>
      </c>
      <c r="J1502" s="84" t="s">
        <v>2513</v>
      </c>
      <c r="K1502" s="24"/>
      <c r="L1502" s="99"/>
    </row>
    <row r="1503" spans="1:12" x14ac:dyDescent="0.2">
      <c r="A1503" s="96">
        <f t="shared" si="31"/>
        <v>1489</v>
      </c>
      <c r="B1503" s="15" t="s">
        <v>1164</v>
      </c>
      <c r="C1503" s="15" t="s">
        <v>2125</v>
      </c>
      <c r="D1503" s="15" t="s">
        <v>2630</v>
      </c>
      <c r="E1503" s="56">
        <v>2019.03</v>
      </c>
      <c r="F1503" s="35" t="s">
        <v>602</v>
      </c>
      <c r="G1503" s="17">
        <v>2539</v>
      </c>
      <c r="H1503" s="17">
        <v>5029</v>
      </c>
      <c r="I1503" s="37" t="s">
        <v>40</v>
      </c>
      <c r="J1503" s="37" t="s">
        <v>33</v>
      </c>
      <c r="L1503" s="100"/>
    </row>
    <row r="1504" spans="1:12" ht="32.4" thickBot="1" x14ac:dyDescent="0.25">
      <c r="A1504" s="113">
        <f t="shared" si="31"/>
        <v>1490</v>
      </c>
      <c r="B1504" s="114" t="s">
        <v>1976</v>
      </c>
      <c r="C1504" s="114" t="s">
        <v>2125</v>
      </c>
      <c r="D1504" s="115" t="s">
        <v>1977</v>
      </c>
      <c r="E1504" s="116">
        <v>2020.09</v>
      </c>
      <c r="F1504" s="117" t="s">
        <v>802</v>
      </c>
      <c r="G1504" s="118">
        <v>5472</v>
      </c>
      <c r="H1504" s="118">
        <v>14224</v>
      </c>
      <c r="I1504" s="119" t="s">
        <v>572</v>
      </c>
      <c r="J1504" s="120" t="s">
        <v>572</v>
      </c>
      <c r="K1504" s="121"/>
      <c r="L1504" s="57" t="s">
        <v>817</v>
      </c>
    </row>
    <row r="1505" spans="11:11" x14ac:dyDescent="0.2">
      <c r="K1505" s="54"/>
    </row>
  </sheetData>
  <autoFilter ref="A3:K4">
    <sortState ref="A6:K1439">
      <sortCondition ref="D3:D4"/>
    </sortState>
  </autoFilter>
  <sortState sortMethod="stroke" ref="A1400:K1411">
    <sortCondition ref="E1400:E1411"/>
  </sortState>
  <mergeCells count="20">
    <mergeCell ref="I3:I4"/>
    <mergeCell ref="J3:J4"/>
    <mergeCell ref="K3:K4"/>
    <mergeCell ref="A2:F2"/>
    <mergeCell ref="A3:A4"/>
    <mergeCell ref="B3:B4"/>
    <mergeCell ref="C3:C4"/>
    <mergeCell ref="D3:D4"/>
    <mergeCell ref="E3:E4"/>
    <mergeCell ref="F3:F4"/>
    <mergeCell ref="A1350:K1350"/>
    <mergeCell ref="A1369:K1369"/>
    <mergeCell ref="A1375:K1375"/>
    <mergeCell ref="A1418:K1418"/>
    <mergeCell ref="A1433:K1433"/>
    <mergeCell ref="A5:K5"/>
    <mergeCell ref="A190:K190"/>
    <mergeCell ref="A390:K390"/>
    <mergeCell ref="A512:K512"/>
    <mergeCell ref="A1270:K1270"/>
  </mergeCells>
  <phoneticPr fontId="2"/>
  <dataValidations count="2">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810:H65810 JC65810:JD65810 SY65810:SZ65810 ACU65810:ACV65810 AMQ65810:AMR65810 AWM65810:AWN65810 BGI65810:BGJ65810 BQE65810:BQF65810 CAA65810:CAB65810 CJW65810:CJX65810 CTS65810:CTT65810 DDO65810:DDP65810 DNK65810:DNL65810 DXG65810:DXH65810 EHC65810:EHD65810 EQY65810:EQZ65810 FAU65810:FAV65810 FKQ65810:FKR65810 FUM65810:FUN65810 GEI65810:GEJ65810 GOE65810:GOF65810 GYA65810:GYB65810 HHW65810:HHX65810 HRS65810:HRT65810 IBO65810:IBP65810 ILK65810:ILL65810 IVG65810:IVH65810 JFC65810:JFD65810 JOY65810:JOZ65810 JYU65810:JYV65810 KIQ65810:KIR65810 KSM65810:KSN65810 LCI65810:LCJ65810 LME65810:LMF65810 LWA65810:LWB65810 MFW65810:MFX65810 MPS65810:MPT65810 MZO65810:MZP65810 NJK65810:NJL65810 NTG65810:NTH65810 ODC65810:ODD65810 OMY65810:OMZ65810 OWU65810:OWV65810 PGQ65810:PGR65810 PQM65810:PQN65810 QAI65810:QAJ65810 QKE65810:QKF65810 QUA65810:QUB65810 RDW65810:RDX65810 RNS65810:RNT65810 RXO65810:RXP65810 SHK65810:SHL65810 SRG65810:SRH65810 TBC65810:TBD65810 TKY65810:TKZ65810 TUU65810:TUV65810 UEQ65810:UER65810 UOM65810:UON65810 UYI65810:UYJ65810 VIE65810:VIF65810 VSA65810:VSB65810 WBW65810:WBX65810 WLS65810:WLT65810 WVO65810:WVP65810 G131346:H131346 JC131346:JD131346 SY131346:SZ131346 ACU131346:ACV131346 AMQ131346:AMR131346 AWM131346:AWN131346 BGI131346:BGJ131346 BQE131346:BQF131346 CAA131346:CAB131346 CJW131346:CJX131346 CTS131346:CTT131346 DDO131346:DDP131346 DNK131346:DNL131346 DXG131346:DXH131346 EHC131346:EHD131346 EQY131346:EQZ131346 FAU131346:FAV131346 FKQ131346:FKR131346 FUM131346:FUN131346 GEI131346:GEJ131346 GOE131346:GOF131346 GYA131346:GYB131346 HHW131346:HHX131346 HRS131346:HRT131346 IBO131346:IBP131346 ILK131346:ILL131346 IVG131346:IVH131346 JFC131346:JFD131346 JOY131346:JOZ131346 JYU131346:JYV131346 KIQ131346:KIR131346 KSM131346:KSN131346 LCI131346:LCJ131346 LME131346:LMF131346 LWA131346:LWB131346 MFW131346:MFX131346 MPS131346:MPT131346 MZO131346:MZP131346 NJK131346:NJL131346 NTG131346:NTH131346 ODC131346:ODD131346 OMY131346:OMZ131346 OWU131346:OWV131346 PGQ131346:PGR131346 PQM131346:PQN131346 QAI131346:QAJ131346 QKE131346:QKF131346 QUA131346:QUB131346 RDW131346:RDX131346 RNS131346:RNT131346 RXO131346:RXP131346 SHK131346:SHL131346 SRG131346:SRH131346 TBC131346:TBD131346 TKY131346:TKZ131346 TUU131346:TUV131346 UEQ131346:UER131346 UOM131346:UON131346 UYI131346:UYJ131346 VIE131346:VIF131346 VSA131346:VSB131346 WBW131346:WBX131346 WLS131346:WLT131346 WVO131346:WVP131346 G196882:H196882 JC196882:JD196882 SY196882:SZ196882 ACU196882:ACV196882 AMQ196882:AMR196882 AWM196882:AWN196882 BGI196882:BGJ196882 BQE196882:BQF196882 CAA196882:CAB196882 CJW196882:CJX196882 CTS196882:CTT196882 DDO196882:DDP196882 DNK196882:DNL196882 DXG196882:DXH196882 EHC196882:EHD196882 EQY196882:EQZ196882 FAU196882:FAV196882 FKQ196882:FKR196882 FUM196882:FUN196882 GEI196882:GEJ196882 GOE196882:GOF196882 GYA196882:GYB196882 HHW196882:HHX196882 HRS196882:HRT196882 IBO196882:IBP196882 ILK196882:ILL196882 IVG196882:IVH196882 JFC196882:JFD196882 JOY196882:JOZ196882 JYU196882:JYV196882 KIQ196882:KIR196882 KSM196882:KSN196882 LCI196882:LCJ196882 LME196882:LMF196882 LWA196882:LWB196882 MFW196882:MFX196882 MPS196882:MPT196882 MZO196882:MZP196882 NJK196882:NJL196882 NTG196882:NTH196882 ODC196882:ODD196882 OMY196882:OMZ196882 OWU196882:OWV196882 PGQ196882:PGR196882 PQM196882:PQN196882 QAI196882:QAJ196882 QKE196882:QKF196882 QUA196882:QUB196882 RDW196882:RDX196882 RNS196882:RNT196882 RXO196882:RXP196882 SHK196882:SHL196882 SRG196882:SRH196882 TBC196882:TBD196882 TKY196882:TKZ196882 TUU196882:TUV196882 UEQ196882:UER196882 UOM196882:UON196882 UYI196882:UYJ196882 VIE196882:VIF196882 VSA196882:VSB196882 WBW196882:WBX196882 WLS196882:WLT196882 WVO196882:WVP196882 G262418:H262418 JC262418:JD262418 SY262418:SZ262418 ACU262418:ACV262418 AMQ262418:AMR262418 AWM262418:AWN262418 BGI262418:BGJ262418 BQE262418:BQF262418 CAA262418:CAB262418 CJW262418:CJX262418 CTS262418:CTT262418 DDO262418:DDP262418 DNK262418:DNL262418 DXG262418:DXH262418 EHC262418:EHD262418 EQY262418:EQZ262418 FAU262418:FAV262418 FKQ262418:FKR262418 FUM262418:FUN262418 GEI262418:GEJ262418 GOE262418:GOF262418 GYA262418:GYB262418 HHW262418:HHX262418 HRS262418:HRT262418 IBO262418:IBP262418 ILK262418:ILL262418 IVG262418:IVH262418 JFC262418:JFD262418 JOY262418:JOZ262418 JYU262418:JYV262418 KIQ262418:KIR262418 KSM262418:KSN262418 LCI262418:LCJ262418 LME262418:LMF262418 LWA262418:LWB262418 MFW262418:MFX262418 MPS262418:MPT262418 MZO262418:MZP262418 NJK262418:NJL262418 NTG262418:NTH262418 ODC262418:ODD262418 OMY262418:OMZ262418 OWU262418:OWV262418 PGQ262418:PGR262418 PQM262418:PQN262418 QAI262418:QAJ262418 QKE262418:QKF262418 QUA262418:QUB262418 RDW262418:RDX262418 RNS262418:RNT262418 RXO262418:RXP262418 SHK262418:SHL262418 SRG262418:SRH262418 TBC262418:TBD262418 TKY262418:TKZ262418 TUU262418:TUV262418 UEQ262418:UER262418 UOM262418:UON262418 UYI262418:UYJ262418 VIE262418:VIF262418 VSA262418:VSB262418 WBW262418:WBX262418 WLS262418:WLT262418 WVO262418:WVP262418 G327954:H327954 JC327954:JD327954 SY327954:SZ327954 ACU327954:ACV327954 AMQ327954:AMR327954 AWM327954:AWN327954 BGI327954:BGJ327954 BQE327954:BQF327954 CAA327954:CAB327954 CJW327954:CJX327954 CTS327954:CTT327954 DDO327954:DDP327954 DNK327954:DNL327954 DXG327954:DXH327954 EHC327954:EHD327954 EQY327954:EQZ327954 FAU327954:FAV327954 FKQ327954:FKR327954 FUM327954:FUN327954 GEI327954:GEJ327954 GOE327954:GOF327954 GYA327954:GYB327954 HHW327954:HHX327954 HRS327954:HRT327954 IBO327954:IBP327954 ILK327954:ILL327954 IVG327954:IVH327954 JFC327954:JFD327954 JOY327954:JOZ327954 JYU327954:JYV327954 KIQ327954:KIR327954 KSM327954:KSN327954 LCI327954:LCJ327954 LME327954:LMF327954 LWA327954:LWB327954 MFW327954:MFX327954 MPS327954:MPT327954 MZO327954:MZP327954 NJK327954:NJL327954 NTG327954:NTH327954 ODC327954:ODD327954 OMY327954:OMZ327954 OWU327954:OWV327954 PGQ327954:PGR327954 PQM327954:PQN327954 QAI327954:QAJ327954 QKE327954:QKF327954 QUA327954:QUB327954 RDW327954:RDX327954 RNS327954:RNT327954 RXO327954:RXP327954 SHK327954:SHL327954 SRG327954:SRH327954 TBC327954:TBD327954 TKY327954:TKZ327954 TUU327954:TUV327954 UEQ327954:UER327954 UOM327954:UON327954 UYI327954:UYJ327954 VIE327954:VIF327954 VSA327954:VSB327954 WBW327954:WBX327954 WLS327954:WLT327954 WVO327954:WVP327954 G393490:H393490 JC393490:JD393490 SY393490:SZ393490 ACU393490:ACV393490 AMQ393490:AMR393490 AWM393490:AWN393490 BGI393490:BGJ393490 BQE393490:BQF393490 CAA393490:CAB393490 CJW393490:CJX393490 CTS393490:CTT393490 DDO393490:DDP393490 DNK393490:DNL393490 DXG393490:DXH393490 EHC393490:EHD393490 EQY393490:EQZ393490 FAU393490:FAV393490 FKQ393490:FKR393490 FUM393490:FUN393490 GEI393490:GEJ393490 GOE393490:GOF393490 GYA393490:GYB393490 HHW393490:HHX393490 HRS393490:HRT393490 IBO393490:IBP393490 ILK393490:ILL393490 IVG393490:IVH393490 JFC393490:JFD393490 JOY393490:JOZ393490 JYU393490:JYV393490 KIQ393490:KIR393490 KSM393490:KSN393490 LCI393490:LCJ393490 LME393490:LMF393490 LWA393490:LWB393490 MFW393490:MFX393490 MPS393490:MPT393490 MZO393490:MZP393490 NJK393490:NJL393490 NTG393490:NTH393490 ODC393490:ODD393490 OMY393490:OMZ393490 OWU393490:OWV393490 PGQ393490:PGR393490 PQM393490:PQN393490 QAI393490:QAJ393490 QKE393490:QKF393490 QUA393490:QUB393490 RDW393490:RDX393490 RNS393490:RNT393490 RXO393490:RXP393490 SHK393490:SHL393490 SRG393490:SRH393490 TBC393490:TBD393490 TKY393490:TKZ393490 TUU393490:TUV393490 UEQ393490:UER393490 UOM393490:UON393490 UYI393490:UYJ393490 VIE393490:VIF393490 VSA393490:VSB393490 WBW393490:WBX393490 WLS393490:WLT393490 WVO393490:WVP393490 G459026:H459026 JC459026:JD459026 SY459026:SZ459026 ACU459026:ACV459026 AMQ459026:AMR459026 AWM459026:AWN459026 BGI459026:BGJ459026 BQE459026:BQF459026 CAA459026:CAB459026 CJW459026:CJX459026 CTS459026:CTT459026 DDO459026:DDP459026 DNK459026:DNL459026 DXG459026:DXH459026 EHC459026:EHD459026 EQY459026:EQZ459026 FAU459026:FAV459026 FKQ459026:FKR459026 FUM459026:FUN459026 GEI459026:GEJ459026 GOE459026:GOF459026 GYA459026:GYB459026 HHW459026:HHX459026 HRS459026:HRT459026 IBO459026:IBP459026 ILK459026:ILL459026 IVG459026:IVH459026 JFC459026:JFD459026 JOY459026:JOZ459026 JYU459026:JYV459026 KIQ459026:KIR459026 KSM459026:KSN459026 LCI459026:LCJ459026 LME459026:LMF459026 LWA459026:LWB459026 MFW459026:MFX459026 MPS459026:MPT459026 MZO459026:MZP459026 NJK459026:NJL459026 NTG459026:NTH459026 ODC459026:ODD459026 OMY459026:OMZ459026 OWU459026:OWV459026 PGQ459026:PGR459026 PQM459026:PQN459026 QAI459026:QAJ459026 QKE459026:QKF459026 QUA459026:QUB459026 RDW459026:RDX459026 RNS459026:RNT459026 RXO459026:RXP459026 SHK459026:SHL459026 SRG459026:SRH459026 TBC459026:TBD459026 TKY459026:TKZ459026 TUU459026:TUV459026 UEQ459026:UER459026 UOM459026:UON459026 UYI459026:UYJ459026 VIE459026:VIF459026 VSA459026:VSB459026 WBW459026:WBX459026 WLS459026:WLT459026 WVO459026:WVP459026 G524562:H524562 JC524562:JD524562 SY524562:SZ524562 ACU524562:ACV524562 AMQ524562:AMR524562 AWM524562:AWN524562 BGI524562:BGJ524562 BQE524562:BQF524562 CAA524562:CAB524562 CJW524562:CJX524562 CTS524562:CTT524562 DDO524562:DDP524562 DNK524562:DNL524562 DXG524562:DXH524562 EHC524562:EHD524562 EQY524562:EQZ524562 FAU524562:FAV524562 FKQ524562:FKR524562 FUM524562:FUN524562 GEI524562:GEJ524562 GOE524562:GOF524562 GYA524562:GYB524562 HHW524562:HHX524562 HRS524562:HRT524562 IBO524562:IBP524562 ILK524562:ILL524562 IVG524562:IVH524562 JFC524562:JFD524562 JOY524562:JOZ524562 JYU524562:JYV524562 KIQ524562:KIR524562 KSM524562:KSN524562 LCI524562:LCJ524562 LME524562:LMF524562 LWA524562:LWB524562 MFW524562:MFX524562 MPS524562:MPT524562 MZO524562:MZP524562 NJK524562:NJL524562 NTG524562:NTH524562 ODC524562:ODD524562 OMY524562:OMZ524562 OWU524562:OWV524562 PGQ524562:PGR524562 PQM524562:PQN524562 QAI524562:QAJ524562 QKE524562:QKF524562 QUA524562:QUB524562 RDW524562:RDX524562 RNS524562:RNT524562 RXO524562:RXP524562 SHK524562:SHL524562 SRG524562:SRH524562 TBC524562:TBD524562 TKY524562:TKZ524562 TUU524562:TUV524562 UEQ524562:UER524562 UOM524562:UON524562 UYI524562:UYJ524562 VIE524562:VIF524562 VSA524562:VSB524562 WBW524562:WBX524562 WLS524562:WLT524562 WVO524562:WVP524562 G590098:H590098 JC590098:JD590098 SY590098:SZ590098 ACU590098:ACV590098 AMQ590098:AMR590098 AWM590098:AWN590098 BGI590098:BGJ590098 BQE590098:BQF590098 CAA590098:CAB590098 CJW590098:CJX590098 CTS590098:CTT590098 DDO590098:DDP590098 DNK590098:DNL590098 DXG590098:DXH590098 EHC590098:EHD590098 EQY590098:EQZ590098 FAU590098:FAV590098 FKQ590098:FKR590098 FUM590098:FUN590098 GEI590098:GEJ590098 GOE590098:GOF590098 GYA590098:GYB590098 HHW590098:HHX590098 HRS590098:HRT590098 IBO590098:IBP590098 ILK590098:ILL590098 IVG590098:IVH590098 JFC590098:JFD590098 JOY590098:JOZ590098 JYU590098:JYV590098 KIQ590098:KIR590098 KSM590098:KSN590098 LCI590098:LCJ590098 LME590098:LMF590098 LWA590098:LWB590098 MFW590098:MFX590098 MPS590098:MPT590098 MZO590098:MZP590098 NJK590098:NJL590098 NTG590098:NTH590098 ODC590098:ODD590098 OMY590098:OMZ590098 OWU590098:OWV590098 PGQ590098:PGR590098 PQM590098:PQN590098 QAI590098:QAJ590098 QKE590098:QKF590098 QUA590098:QUB590098 RDW590098:RDX590098 RNS590098:RNT590098 RXO590098:RXP590098 SHK590098:SHL590098 SRG590098:SRH590098 TBC590098:TBD590098 TKY590098:TKZ590098 TUU590098:TUV590098 UEQ590098:UER590098 UOM590098:UON590098 UYI590098:UYJ590098 VIE590098:VIF590098 VSA590098:VSB590098 WBW590098:WBX590098 WLS590098:WLT590098 WVO590098:WVP590098 G655634:H655634 JC655634:JD655634 SY655634:SZ655634 ACU655634:ACV655634 AMQ655634:AMR655634 AWM655634:AWN655634 BGI655634:BGJ655634 BQE655634:BQF655634 CAA655634:CAB655634 CJW655634:CJX655634 CTS655634:CTT655634 DDO655634:DDP655634 DNK655634:DNL655634 DXG655634:DXH655634 EHC655634:EHD655634 EQY655634:EQZ655634 FAU655634:FAV655634 FKQ655634:FKR655634 FUM655634:FUN655634 GEI655634:GEJ655634 GOE655634:GOF655634 GYA655634:GYB655634 HHW655634:HHX655634 HRS655634:HRT655634 IBO655634:IBP655634 ILK655634:ILL655634 IVG655634:IVH655634 JFC655634:JFD655634 JOY655634:JOZ655634 JYU655634:JYV655634 KIQ655634:KIR655634 KSM655634:KSN655634 LCI655634:LCJ655634 LME655634:LMF655634 LWA655634:LWB655634 MFW655634:MFX655634 MPS655634:MPT655634 MZO655634:MZP655634 NJK655634:NJL655634 NTG655634:NTH655634 ODC655634:ODD655634 OMY655634:OMZ655634 OWU655634:OWV655634 PGQ655634:PGR655634 PQM655634:PQN655634 QAI655634:QAJ655634 QKE655634:QKF655634 QUA655634:QUB655634 RDW655634:RDX655634 RNS655634:RNT655634 RXO655634:RXP655634 SHK655634:SHL655634 SRG655634:SRH655634 TBC655634:TBD655634 TKY655634:TKZ655634 TUU655634:TUV655634 UEQ655634:UER655634 UOM655634:UON655634 UYI655634:UYJ655634 VIE655634:VIF655634 VSA655634:VSB655634 WBW655634:WBX655634 WLS655634:WLT655634 WVO655634:WVP655634 G721170:H721170 JC721170:JD721170 SY721170:SZ721170 ACU721170:ACV721170 AMQ721170:AMR721170 AWM721170:AWN721170 BGI721170:BGJ721170 BQE721170:BQF721170 CAA721170:CAB721170 CJW721170:CJX721170 CTS721170:CTT721170 DDO721170:DDP721170 DNK721170:DNL721170 DXG721170:DXH721170 EHC721170:EHD721170 EQY721170:EQZ721170 FAU721170:FAV721170 FKQ721170:FKR721170 FUM721170:FUN721170 GEI721170:GEJ721170 GOE721170:GOF721170 GYA721170:GYB721170 HHW721170:HHX721170 HRS721170:HRT721170 IBO721170:IBP721170 ILK721170:ILL721170 IVG721170:IVH721170 JFC721170:JFD721170 JOY721170:JOZ721170 JYU721170:JYV721170 KIQ721170:KIR721170 KSM721170:KSN721170 LCI721170:LCJ721170 LME721170:LMF721170 LWA721170:LWB721170 MFW721170:MFX721170 MPS721170:MPT721170 MZO721170:MZP721170 NJK721170:NJL721170 NTG721170:NTH721170 ODC721170:ODD721170 OMY721170:OMZ721170 OWU721170:OWV721170 PGQ721170:PGR721170 PQM721170:PQN721170 QAI721170:QAJ721170 QKE721170:QKF721170 QUA721170:QUB721170 RDW721170:RDX721170 RNS721170:RNT721170 RXO721170:RXP721170 SHK721170:SHL721170 SRG721170:SRH721170 TBC721170:TBD721170 TKY721170:TKZ721170 TUU721170:TUV721170 UEQ721170:UER721170 UOM721170:UON721170 UYI721170:UYJ721170 VIE721170:VIF721170 VSA721170:VSB721170 WBW721170:WBX721170 WLS721170:WLT721170 WVO721170:WVP721170 G786706:H786706 JC786706:JD786706 SY786706:SZ786706 ACU786706:ACV786706 AMQ786706:AMR786706 AWM786706:AWN786706 BGI786706:BGJ786706 BQE786706:BQF786706 CAA786706:CAB786706 CJW786706:CJX786706 CTS786706:CTT786706 DDO786706:DDP786706 DNK786706:DNL786706 DXG786706:DXH786706 EHC786706:EHD786706 EQY786706:EQZ786706 FAU786706:FAV786706 FKQ786706:FKR786706 FUM786706:FUN786706 GEI786706:GEJ786706 GOE786706:GOF786706 GYA786706:GYB786706 HHW786706:HHX786706 HRS786706:HRT786706 IBO786706:IBP786706 ILK786706:ILL786706 IVG786706:IVH786706 JFC786706:JFD786706 JOY786706:JOZ786706 JYU786706:JYV786706 KIQ786706:KIR786706 KSM786706:KSN786706 LCI786706:LCJ786706 LME786706:LMF786706 LWA786706:LWB786706 MFW786706:MFX786706 MPS786706:MPT786706 MZO786706:MZP786706 NJK786706:NJL786706 NTG786706:NTH786706 ODC786706:ODD786706 OMY786706:OMZ786706 OWU786706:OWV786706 PGQ786706:PGR786706 PQM786706:PQN786706 QAI786706:QAJ786706 QKE786706:QKF786706 QUA786706:QUB786706 RDW786706:RDX786706 RNS786706:RNT786706 RXO786706:RXP786706 SHK786706:SHL786706 SRG786706:SRH786706 TBC786706:TBD786706 TKY786706:TKZ786706 TUU786706:TUV786706 UEQ786706:UER786706 UOM786706:UON786706 UYI786706:UYJ786706 VIE786706:VIF786706 VSA786706:VSB786706 WBW786706:WBX786706 WLS786706:WLT786706 WVO786706:WVP786706 G852242:H852242 JC852242:JD852242 SY852242:SZ852242 ACU852242:ACV852242 AMQ852242:AMR852242 AWM852242:AWN852242 BGI852242:BGJ852242 BQE852242:BQF852242 CAA852242:CAB852242 CJW852242:CJX852242 CTS852242:CTT852242 DDO852242:DDP852242 DNK852242:DNL852242 DXG852242:DXH852242 EHC852242:EHD852242 EQY852242:EQZ852242 FAU852242:FAV852242 FKQ852242:FKR852242 FUM852242:FUN852242 GEI852242:GEJ852242 GOE852242:GOF852242 GYA852242:GYB852242 HHW852242:HHX852242 HRS852242:HRT852242 IBO852242:IBP852242 ILK852242:ILL852242 IVG852242:IVH852242 JFC852242:JFD852242 JOY852242:JOZ852242 JYU852242:JYV852242 KIQ852242:KIR852242 KSM852242:KSN852242 LCI852242:LCJ852242 LME852242:LMF852242 LWA852242:LWB852242 MFW852242:MFX852242 MPS852242:MPT852242 MZO852242:MZP852242 NJK852242:NJL852242 NTG852242:NTH852242 ODC852242:ODD852242 OMY852242:OMZ852242 OWU852242:OWV852242 PGQ852242:PGR852242 PQM852242:PQN852242 QAI852242:QAJ852242 QKE852242:QKF852242 QUA852242:QUB852242 RDW852242:RDX852242 RNS852242:RNT852242 RXO852242:RXP852242 SHK852242:SHL852242 SRG852242:SRH852242 TBC852242:TBD852242 TKY852242:TKZ852242 TUU852242:TUV852242 UEQ852242:UER852242 UOM852242:UON852242 UYI852242:UYJ852242 VIE852242:VIF852242 VSA852242:VSB852242 WBW852242:WBX852242 WLS852242:WLT852242 WVO852242:WVP852242 G917778:H917778 JC917778:JD917778 SY917778:SZ917778 ACU917778:ACV917778 AMQ917778:AMR917778 AWM917778:AWN917778 BGI917778:BGJ917778 BQE917778:BQF917778 CAA917778:CAB917778 CJW917778:CJX917778 CTS917778:CTT917778 DDO917778:DDP917778 DNK917778:DNL917778 DXG917778:DXH917778 EHC917778:EHD917778 EQY917778:EQZ917778 FAU917778:FAV917778 FKQ917778:FKR917778 FUM917778:FUN917778 GEI917778:GEJ917778 GOE917778:GOF917778 GYA917778:GYB917778 HHW917778:HHX917778 HRS917778:HRT917778 IBO917778:IBP917778 ILK917778:ILL917778 IVG917778:IVH917778 JFC917778:JFD917778 JOY917778:JOZ917778 JYU917778:JYV917778 KIQ917778:KIR917778 KSM917778:KSN917778 LCI917778:LCJ917778 LME917778:LMF917778 LWA917778:LWB917778 MFW917778:MFX917778 MPS917778:MPT917778 MZO917778:MZP917778 NJK917778:NJL917778 NTG917778:NTH917778 ODC917778:ODD917778 OMY917778:OMZ917778 OWU917778:OWV917778 PGQ917778:PGR917778 PQM917778:PQN917778 QAI917778:QAJ917778 QKE917778:QKF917778 QUA917778:QUB917778 RDW917778:RDX917778 RNS917778:RNT917778 RXO917778:RXP917778 SHK917778:SHL917778 SRG917778:SRH917778 TBC917778:TBD917778 TKY917778:TKZ917778 TUU917778:TUV917778 UEQ917778:UER917778 UOM917778:UON917778 UYI917778:UYJ917778 VIE917778:VIF917778 VSA917778:VSB917778 WBW917778:WBX917778 WLS917778:WLT917778 WVO917778:WVP917778 G983314:H983314 JC983314:JD983314 SY983314:SZ983314 ACU983314:ACV983314 AMQ983314:AMR983314 AWM983314:AWN983314 BGI983314:BGJ983314 BQE983314:BQF983314 CAA983314:CAB983314 CJW983314:CJX983314 CTS983314:CTT983314 DDO983314:DDP983314 DNK983314:DNL983314 DXG983314:DXH983314 EHC983314:EHD983314 EQY983314:EQZ983314 FAU983314:FAV983314 FKQ983314:FKR983314 FUM983314:FUN983314 GEI983314:GEJ983314 GOE983314:GOF983314 GYA983314:GYB983314 HHW983314:HHX983314 HRS983314:HRT983314 IBO983314:IBP983314 ILK983314:ILL983314 IVG983314:IVH983314 JFC983314:JFD983314 JOY983314:JOZ983314 JYU983314:JYV983314 KIQ983314:KIR983314 KSM983314:KSN983314 LCI983314:LCJ983314 LME983314:LMF983314 LWA983314:LWB983314 MFW983314:MFX983314 MPS983314:MPT983314 MZO983314:MZP983314 NJK983314:NJL983314 NTG983314:NTH983314 ODC983314:ODD983314 OMY983314:OMZ983314 OWU983314:OWV983314 PGQ983314:PGR983314 PQM983314:PQN983314 QAI983314:QAJ983314 QKE983314:QKF983314 QUA983314:QUB983314 RDW983314:RDX983314 RNS983314:RNT983314 RXO983314:RXP983314 SHK983314:SHL983314 SRG983314:SRH983314 TBC983314:TBD983314 TKY983314:TKZ983314 TUU983314:TUV983314 UEQ983314:UER983314 UOM983314:UON983314 UYI983314:UYJ983314 VIE983314:VIF983314 VSA983314:VSB983314 WBW983314:WBX983314 WLS983314:WLT983314 WVO983314:WVP983314 G260:H260 JC260:JD260 SY260:SZ260 ACU260:ACV260 AMQ260:AMR260 AWM260:AWN260 BGI260:BGJ260 BQE260:BQF260 CAA260:CAB260 CJW260:CJX260 CTS260:CTT260 DDO260:DDP260 DNK260:DNL260 DXG260:DXH260 EHC260:EHD260 EQY260:EQZ260 FAU260:FAV260 FKQ260:FKR260 FUM260:FUN260 GEI260:GEJ260 GOE260:GOF260 GYA260:GYB260 HHW260:HHX260 HRS260:HRT260 IBO260:IBP260 ILK260:ILL260 IVG260:IVH260 JFC260:JFD260 JOY260:JOZ260 JYU260:JYV260 KIQ260:KIR260 KSM260:KSN260 LCI260:LCJ260 LME260:LMF260 LWA260:LWB260 MFW260:MFX260 MPS260:MPT260 MZO260:MZP260 NJK260:NJL260 NTG260:NTH260 ODC260:ODD260 OMY260:OMZ260 OWU260:OWV260 PGQ260:PGR260 PQM260:PQN260 QAI260:QAJ260 QKE260:QKF260 QUA260:QUB260 RDW260:RDX260 RNS260:RNT260 RXO260:RXP260 SHK260:SHL260 SRG260:SRH260 TBC260:TBD260 TKY260:TKZ260 TUU260:TUV260 UEQ260:UER260 UOM260:UON260 UYI260:UYJ260 VIE260:VIF260 VSA260:VSB260 WBW260:WBX260 WLS260:WLT260 WVO260:WVP260 G65910:H65910 JC65910:JD65910 SY65910:SZ65910 ACU65910:ACV65910 AMQ65910:AMR65910 AWM65910:AWN65910 BGI65910:BGJ65910 BQE65910:BQF65910 CAA65910:CAB65910 CJW65910:CJX65910 CTS65910:CTT65910 DDO65910:DDP65910 DNK65910:DNL65910 DXG65910:DXH65910 EHC65910:EHD65910 EQY65910:EQZ65910 FAU65910:FAV65910 FKQ65910:FKR65910 FUM65910:FUN65910 GEI65910:GEJ65910 GOE65910:GOF65910 GYA65910:GYB65910 HHW65910:HHX65910 HRS65910:HRT65910 IBO65910:IBP65910 ILK65910:ILL65910 IVG65910:IVH65910 JFC65910:JFD65910 JOY65910:JOZ65910 JYU65910:JYV65910 KIQ65910:KIR65910 KSM65910:KSN65910 LCI65910:LCJ65910 LME65910:LMF65910 LWA65910:LWB65910 MFW65910:MFX65910 MPS65910:MPT65910 MZO65910:MZP65910 NJK65910:NJL65910 NTG65910:NTH65910 ODC65910:ODD65910 OMY65910:OMZ65910 OWU65910:OWV65910 PGQ65910:PGR65910 PQM65910:PQN65910 QAI65910:QAJ65910 QKE65910:QKF65910 QUA65910:QUB65910 RDW65910:RDX65910 RNS65910:RNT65910 RXO65910:RXP65910 SHK65910:SHL65910 SRG65910:SRH65910 TBC65910:TBD65910 TKY65910:TKZ65910 TUU65910:TUV65910 UEQ65910:UER65910 UOM65910:UON65910 UYI65910:UYJ65910 VIE65910:VIF65910 VSA65910:VSB65910 WBW65910:WBX65910 WLS65910:WLT65910 WVO65910:WVP65910 G131446:H131446 JC131446:JD131446 SY131446:SZ131446 ACU131446:ACV131446 AMQ131446:AMR131446 AWM131446:AWN131446 BGI131446:BGJ131446 BQE131446:BQF131446 CAA131446:CAB131446 CJW131446:CJX131446 CTS131446:CTT131446 DDO131446:DDP131446 DNK131446:DNL131446 DXG131446:DXH131446 EHC131446:EHD131446 EQY131446:EQZ131446 FAU131446:FAV131446 FKQ131446:FKR131446 FUM131446:FUN131446 GEI131446:GEJ131446 GOE131446:GOF131446 GYA131446:GYB131446 HHW131446:HHX131446 HRS131446:HRT131446 IBO131446:IBP131446 ILK131446:ILL131446 IVG131446:IVH131446 JFC131446:JFD131446 JOY131446:JOZ131446 JYU131446:JYV131446 KIQ131446:KIR131446 KSM131446:KSN131446 LCI131446:LCJ131446 LME131446:LMF131446 LWA131446:LWB131446 MFW131446:MFX131446 MPS131446:MPT131446 MZO131446:MZP131446 NJK131446:NJL131446 NTG131446:NTH131446 ODC131446:ODD131446 OMY131446:OMZ131446 OWU131446:OWV131446 PGQ131446:PGR131446 PQM131446:PQN131446 QAI131446:QAJ131446 QKE131446:QKF131446 QUA131446:QUB131446 RDW131446:RDX131446 RNS131446:RNT131446 RXO131446:RXP131446 SHK131446:SHL131446 SRG131446:SRH131446 TBC131446:TBD131446 TKY131446:TKZ131446 TUU131446:TUV131446 UEQ131446:UER131446 UOM131446:UON131446 UYI131446:UYJ131446 VIE131446:VIF131446 VSA131446:VSB131446 WBW131446:WBX131446 WLS131446:WLT131446 WVO131446:WVP131446 G196982:H196982 JC196982:JD196982 SY196982:SZ196982 ACU196982:ACV196982 AMQ196982:AMR196982 AWM196982:AWN196982 BGI196982:BGJ196982 BQE196982:BQF196982 CAA196982:CAB196982 CJW196982:CJX196982 CTS196982:CTT196982 DDO196982:DDP196982 DNK196982:DNL196982 DXG196982:DXH196982 EHC196982:EHD196982 EQY196982:EQZ196982 FAU196982:FAV196982 FKQ196982:FKR196982 FUM196982:FUN196982 GEI196982:GEJ196982 GOE196982:GOF196982 GYA196982:GYB196982 HHW196982:HHX196982 HRS196982:HRT196982 IBO196982:IBP196982 ILK196982:ILL196982 IVG196982:IVH196982 JFC196982:JFD196982 JOY196982:JOZ196982 JYU196982:JYV196982 KIQ196982:KIR196982 KSM196982:KSN196982 LCI196982:LCJ196982 LME196982:LMF196982 LWA196982:LWB196982 MFW196982:MFX196982 MPS196982:MPT196982 MZO196982:MZP196982 NJK196982:NJL196982 NTG196982:NTH196982 ODC196982:ODD196982 OMY196982:OMZ196982 OWU196982:OWV196982 PGQ196982:PGR196982 PQM196982:PQN196982 QAI196982:QAJ196982 QKE196982:QKF196982 QUA196982:QUB196982 RDW196982:RDX196982 RNS196982:RNT196982 RXO196982:RXP196982 SHK196982:SHL196982 SRG196982:SRH196982 TBC196982:TBD196982 TKY196982:TKZ196982 TUU196982:TUV196982 UEQ196982:UER196982 UOM196982:UON196982 UYI196982:UYJ196982 VIE196982:VIF196982 VSA196982:VSB196982 WBW196982:WBX196982 WLS196982:WLT196982 WVO196982:WVP196982 G262518:H262518 JC262518:JD262518 SY262518:SZ262518 ACU262518:ACV262518 AMQ262518:AMR262518 AWM262518:AWN262518 BGI262518:BGJ262518 BQE262518:BQF262518 CAA262518:CAB262518 CJW262518:CJX262518 CTS262518:CTT262518 DDO262518:DDP262518 DNK262518:DNL262518 DXG262518:DXH262518 EHC262518:EHD262518 EQY262518:EQZ262518 FAU262518:FAV262518 FKQ262518:FKR262518 FUM262518:FUN262518 GEI262518:GEJ262518 GOE262518:GOF262518 GYA262518:GYB262518 HHW262518:HHX262518 HRS262518:HRT262518 IBO262518:IBP262518 ILK262518:ILL262518 IVG262518:IVH262518 JFC262518:JFD262518 JOY262518:JOZ262518 JYU262518:JYV262518 KIQ262518:KIR262518 KSM262518:KSN262518 LCI262518:LCJ262518 LME262518:LMF262518 LWA262518:LWB262518 MFW262518:MFX262518 MPS262518:MPT262518 MZO262518:MZP262518 NJK262518:NJL262518 NTG262518:NTH262518 ODC262518:ODD262518 OMY262518:OMZ262518 OWU262518:OWV262518 PGQ262518:PGR262518 PQM262518:PQN262518 QAI262518:QAJ262518 QKE262518:QKF262518 QUA262518:QUB262518 RDW262518:RDX262518 RNS262518:RNT262518 RXO262518:RXP262518 SHK262518:SHL262518 SRG262518:SRH262518 TBC262518:TBD262518 TKY262518:TKZ262518 TUU262518:TUV262518 UEQ262518:UER262518 UOM262518:UON262518 UYI262518:UYJ262518 VIE262518:VIF262518 VSA262518:VSB262518 WBW262518:WBX262518 WLS262518:WLT262518 WVO262518:WVP262518 G328054:H328054 JC328054:JD328054 SY328054:SZ328054 ACU328054:ACV328054 AMQ328054:AMR328054 AWM328054:AWN328054 BGI328054:BGJ328054 BQE328054:BQF328054 CAA328054:CAB328054 CJW328054:CJX328054 CTS328054:CTT328054 DDO328054:DDP328054 DNK328054:DNL328054 DXG328054:DXH328054 EHC328054:EHD328054 EQY328054:EQZ328054 FAU328054:FAV328054 FKQ328054:FKR328054 FUM328054:FUN328054 GEI328054:GEJ328054 GOE328054:GOF328054 GYA328054:GYB328054 HHW328054:HHX328054 HRS328054:HRT328054 IBO328054:IBP328054 ILK328054:ILL328054 IVG328054:IVH328054 JFC328054:JFD328054 JOY328054:JOZ328054 JYU328054:JYV328054 KIQ328054:KIR328054 KSM328054:KSN328054 LCI328054:LCJ328054 LME328054:LMF328054 LWA328054:LWB328054 MFW328054:MFX328054 MPS328054:MPT328054 MZO328054:MZP328054 NJK328054:NJL328054 NTG328054:NTH328054 ODC328054:ODD328054 OMY328054:OMZ328054 OWU328054:OWV328054 PGQ328054:PGR328054 PQM328054:PQN328054 QAI328054:QAJ328054 QKE328054:QKF328054 QUA328054:QUB328054 RDW328054:RDX328054 RNS328054:RNT328054 RXO328054:RXP328054 SHK328054:SHL328054 SRG328054:SRH328054 TBC328054:TBD328054 TKY328054:TKZ328054 TUU328054:TUV328054 UEQ328054:UER328054 UOM328054:UON328054 UYI328054:UYJ328054 VIE328054:VIF328054 VSA328054:VSB328054 WBW328054:WBX328054 WLS328054:WLT328054 WVO328054:WVP328054 G393590:H393590 JC393590:JD393590 SY393590:SZ393590 ACU393590:ACV393590 AMQ393590:AMR393590 AWM393590:AWN393590 BGI393590:BGJ393590 BQE393590:BQF393590 CAA393590:CAB393590 CJW393590:CJX393590 CTS393590:CTT393590 DDO393590:DDP393590 DNK393590:DNL393590 DXG393590:DXH393590 EHC393590:EHD393590 EQY393590:EQZ393590 FAU393590:FAV393590 FKQ393590:FKR393590 FUM393590:FUN393590 GEI393590:GEJ393590 GOE393590:GOF393590 GYA393590:GYB393590 HHW393590:HHX393590 HRS393590:HRT393590 IBO393590:IBP393590 ILK393590:ILL393590 IVG393590:IVH393590 JFC393590:JFD393590 JOY393590:JOZ393590 JYU393590:JYV393590 KIQ393590:KIR393590 KSM393590:KSN393590 LCI393590:LCJ393590 LME393590:LMF393590 LWA393590:LWB393590 MFW393590:MFX393590 MPS393590:MPT393590 MZO393590:MZP393590 NJK393590:NJL393590 NTG393590:NTH393590 ODC393590:ODD393590 OMY393590:OMZ393590 OWU393590:OWV393590 PGQ393590:PGR393590 PQM393590:PQN393590 QAI393590:QAJ393590 QKE393590:QKF393590 QUA393590:QUB393590 RDW393590:RDX393590 RNS393590:RNT393590 RXO393590:RXP393590 SHK393590:SHL393590 SRG393590:SRH393590 TBC393590:TBD393590 TKY393590:TKZ393590 TUU393590:TUV393590 UEQ393590:UER393590 UOM393590:UON393590 UYI393590:UYJ393590 VIE393590:VIF393590 VSA393590:VSB393590 WBW393590:WBX393590 WLS393590:WLT393590 WVO393590:WVP393590 G459126:H459126 JC459126:JD459126 SY459126:SZ459126 ACU459126:ACV459126 AMQ459126:AMR459126 AWM459126:AWN459126 BGI459126:BGJ459126 BQE459126:BQF459126 CAA459126:CAB459126 CJW459126:CJX459126 CTS459126:CTT459126 DDO459126:DDP459126 DNK459126:DNL459126 DXG459126:DXH459126 EHC459126:EHD459126 EQY459126:EQZ459126 FAU459126:FAV459126 FKQ459126:FKR459126 FUM459126:FUN459126 GEI459126:GEJ459126 GOE459126:GOF459126 GYA459126:GYB459126 HHW459126:HHX459126 HRS459126:HRT459126 IBO459126:IBP459126 ILK459126:ILL459126 IVG459126:IVH459126 JFC459126:JFD459126 JOY459126:JOZ459126 JYU459126:JYV459126 KIQ459126:KIR459126 KSM459126:KSN459126 LCI459126:LCJ459126 LME459126:LMF459126 LWA459126:LWB459126 MFW459126:MFX459126 MPS459126:MPT459126 MZO459126:MZP459126 NJK459126:NJL459126 NTG459126:NTH459126 ODC459126:ODD459126 OMY459126:OMZ459126 OWU459126:OWV459126 PGQ459126:PGR459126 PQM459126:PQN459126 QAI459126:QAJ459126 QKE459126:QKF459126 QUA459126:QUB459126 RDW459126:RDX459126 RNS459126:RNT459126 RXO459126:RXP459126 SHK459126:SHL459126 SRG459126:SRH459126 TBC459126:TBD459126 TKY459126:TKZ459126 TUU459126:TUV459126 UEQ459126:UER459126 UOM459126:UON459126 UYI459126:UYJ459126 VIE459126:VIF459126 VSA459126:VSB459126 WBW459126:WBX459126 WLS459126:WLT459126 WVO459126:WVP459126 G524662:H524662 JC524662:JD524662 SY524662:SZ524662 ACU524662:ACV524662 AMQ524662:AMR524662 AWM524662:AWN524662 BGI524662:BGJ524662 BQE524662:BQF524662 CAA524662:CAB524662 CJW524662:CJX524662 CTS524662:CTT524662 DDO524662:DDP524662 DNK524662:DNL524662 DXG524662:DXH524662 EHC524662:EHD524662 EQY524662:EQZ524662 FAU524662:FAV524662 FKQ524662:FKR524662 FUM524662:FUN524662 GEI524662:GEJ524662 GOE524662:GOF524662 GYA524662:GYB524662 HHW524662:HHX524662 HRS524662:HRT524662 IBO524662:IBP524662 ILK524662:ILL524662 IVG524662:IVH524662 JFC524662:JFD524662 JOY524662:JOZ524662 JYU524662:JYV524662 KIQ524662:KIR524662 KSM524662:KSN524662 LCI524662:LCJ524662 LME524662:LMF524662 LWA524662:LWB524662 MFW524662:MFX524662 MPS524662:MPT524662 MZO524662:MZP524662 NJK524662:NJL524662 NTG524662:NTH524662 ODC524662:ODD524662 OMY524662:OMZ524662 OWU524662:OWV524662 PGQ524662:PGR524662 PQM524662:PQN524662 QAI524662:QAJ524662 QKE524662:QKF524662 QUA524662:QUB524662 RDW524662:RDX524662 RNS524662:RNT524662 RXO524662:RXP524662 SHK524662:SHL524662 SRG524662:SRH524662 TBC524662:TBD524662 TKY524662:TKZ524662 TUU524662:TUV524662 UEQ524662:UER524662 UOM524662:UON524662 UYI524662:UYJ524662 VIE524662:VIF524662 VSA524662:VSB524662 WBW524662:WBX524662 WLS524662:WLT524662 WVO524662:WVP524662 G590198:H590198 JC590198:JD590198 SY590198:SZ590198 ACU590198:ACV590198 AMQ590198:AMR590198 AWM590198:AWN590198 BGI590198:BGJ590198 BQE590198:BQF590198 CAA590198:CAB590198 CJW590198:CJX590198 CTS590198:CTT590198 DDO590198:DDP590198 DNK590198:DNL590198 DXG590198:DXH590198 EHC590198:EHD590198 EQY590198:EQZ590198 FAU590198:FAV590198 FKQ590198:FKR590198 FUM590198:FUN590198 GEI590198:GEJ590198 GOE590198:GOF590198 GYA590198:GYB590198 HHW590198:HHX590198 HRS590198:HRT590198 IBO590198:IBP590198 ILK590198:ILL590198 IVG590198:IVH590198 JFC590198:JFD590198 JOY590198:JOZ590198 JYU590198:JYV590198 KIQ590198:KIR590198 KSM590198:KSN590198 LCI590198:LCJ590198 LME590198:LMF590198 LWA590198:LWB590198 MFW590198:MFX590198 MPS590198:MPT590198 MZO590198:MZP590198 NJK590198:NJL590198 NTG590198:NTH590198 ODC590198:ODD590198 OMY590198:OMZ590198 OWU590198:OWV590198 PGQ590198:PGR590198 PQM590198:PQN590198 QAI590198:QAJ590198 QKE590198:QKF590198 QUA590198:QUB590198 RDW590198:RDX590198 RNS590198:RNT590198 RXO590198:RXP590198 SHK590198:SHL590198 SRG590198:SRH590198 TBC590198:TBD590198 TKY590198:TKZ590198 TUU590198:TUV590198 UEQ590198:UER590198 UOM590198:UON590198 UYI590198:UYJ590198 VIE590198:VIF590198 VSA590198:VSB590198 WBW590198:WBX590198 WLS590198:WLT590198 WVO590198:WVP590198 G655734:H655734 JC655734:JD655734 SY655734:SZ655734 ACU655734:ACV655734 AMQ655734:AMR655734 AWM655734:AWN655734 BGI655734:BGJ655734 BQE655734:BQF655734 CAA655734:CAB655734 CJW655734:CJX655734 CTS655734:CTT655734 DDO655734:DDP655734 DNK655734:DNL655734 DXG655734:DXH655734 EHC655734:EHD655734 EQY655734:EQZ655734 FAU655734:FAV655734 FKQ655734:FKR655734 FUM655734:FUN655734 GEI655734:GEJ655734 GOE655734:GOF655734 GYA655734:GYB655734 HHW655734:HHX655734 HRS655734:HRT655734 IBO655734:IBP655734 ILK655734:ILL655734 IVG655734:IVH655734 JFC655734:JFD655734 JOY655734:JOZ655734 JYU655734:JYV655734 KIQ655734:KIR655734 KSM655734:KSN655734 LCI655734:LCJ655734 LME655734:LMF655734 LWA655734:LWB655734 MFW655734:MFX655734 MPS655734:MPT655734 MZO655734:MZP655734 NJK655734:NJL655734 NTG655734:NTH655734 ODC655734:ODD655734 OMY655734:OMZ655734 OWU655734:OWV655734 PGQ655734:PGR655734 PQM655734:PQN655734 QAI655734:QAJ655734 QKE655734:QKF655734 QUA655734:QUB655734 RDW655734:RDX655734 RNS655734:RNT655734 RXO655734:RXP655734 SHK655734:SHL655734 SRG655734:SRH655734 TBC655734:TBD655734 TKY655734:TKZ655734 TUU655734:TUV655734 UEQ655734:UER655734 UOM655734:UON655734 UYI655734:UYJ655734 VIE655734:VIF655734 VSA655734:VSB655734 WBW655734:WBX655734 WLS655734:WLT655734 WVO655734:WVP655734 G721270:H721270 JC721270:JD721270 SY721270:SZ721270 ACU721270:ACV721270 AMQ721270:AMR721270 AWM721270:AWN721270 BGI721270:BGJ721270 BQE721270:BQF721270 CAA721270:CAB721270 CJW721270:CJX721270 CTS721270:CTT721270 DDO721270:DDP721270 DNK721270:DNL721270 DXG721270:DXH721270 EHC721270:EHD721270 EQY721270:EQZ721270 FAU721270:FAV721270 FKQ721270:FKR721270 FUM721270:FUN721270 GEI721270:GEJ721270 GOE721270:GOF721270 GYA721270:GYB721270 HHW721270:HHX721270 HRS721270:HRT721270 IBO721270:IBP721270 ILK721270:ILL721270 IVG721270:IVH721270 JFC721270:JFD721270 JOY721270:JOZ721270 JYU721270:JYV721270 KIQ721270:KIR721270 KSM721270:KSN721270 LCI721270:LCJ721270 LME721270:LMF721270 LWA721270:LWB721270 MFW721270:MFX721270 MPS721270:MPT721270 MZO721270:MZP721270 NJK721270:NJL721270 NTG721270:NTH721270 ODC721270:ODD721270 OMY721270:OMZ721270 OWU721270:OWV721270 PGQ721270:PGR721270 PQM721270:PQN721270 QAI721270:QAJ721270 QKE721270:QKF721270 QUA721270:QUB721270 RDW721270:RDX721270 RNS721270:RNT721270 RXO721270:RXP721270 SHK721270:SHL721270 SRG721270:SRH721270 TBC721270:TBD721270 TKY721270:TKZ721270 TUU721270:TUV721270 UEQ721270:UER721270 UOM721270:UON721270 UYI721270:UYJ721270 VIE721270:VIF721270 VSA721270:VSB721270 WBW721270:WBX721270 WLS721270:WLT721270 WVO721270:WVP721270 G786806:H786806 JC786806:JD786806 SY786806:SZ786806 ACU786806:ACV786806 AMQ786806:AMR786806 AWM786806:AWN786806 BGI786806:BGJ786806 BQE786806:BQF786806 CAA786806:CAB786806 CJW786806:CJX786806 CTS786806:CTT786806 DDO786806:DDP786806 DNK786806:DNL786806 DXG786806:DXH786806 EHC786806:EHD786806 EQY786806:EQZ786806 FAU786806:FAV786806 FKQ786806:FKR786806 FUM786806:FUN786806 GEI786806:GEJ786806 GOE786806:GOF786806 GYA786806:GYB786806 HHW786806:HHX786806 HRS786806:HRT786806 IBO786806:IBP786806 ILK786806:ILL786806 IVG786806:IVH786806 JFC786806:JFD786806 JOY786806:JOZ786806 JYU786806:JYV786806 KIQ786806:KIR786806 KSM786806:KSN786806 LCI786806:LCJ786806 LME786806:LMF786806 LWA786806:LWB786806 MFW786806:MFX786806 MPS786806:MPT786806 MZO786806:MZP786806 NJK786806:NJL786806 NTG786806:NTH786806 ODC786806:ODD786806 OMY786806:OMZ786806 OWU786806:OWV786806 PGQ786806:PGR786806 PQM786806:PQN786806 QAI786806:QAJ786806 QKE786806:QKF786806 QUA786806:QUB786806 RDW786806:RDX786806 RNS786806:RNT786806 RXO786806:RXP786806 SHK786806:SHL786806 SRG786806:SRH786806 TBC786806:TBD786806 TKY786806:TKZ786806 TUU786806:TUV786806 UEQ786806:UER786806 UOM786806:UON786806 UYI786806:UYJ786806 VIE786806:VIF786806 VSA786806:VSB786806 WBW786806:WBX786806 WLS786806:WLT786806 WVO786806:WVP786806 G852342:H852342 JC852342:JD852342 SY852342:SZ852342 ACU852342:ACV852342 AMQ852342:AMR852342 AWM852342:AWN852342 BGI852342:BGJ852342 BQE852342:BQF852342 CAA852342:CAB852342 CJW852342:CJX852342 CTS852342:CTT852342 DDO852342:DDP852342 DNK852342:DNL852342 DXG852342:DXH852342 EHC852342:EHD852342 EQY852342:EQZ852342 FAU852342:FAV852342 FKQ852342:FKR852342 FUM852342:FUN852342 GEI852342:GEJ852342 GOE852342:GOF852342 GYA852342:GYB852342 HHW852342:HHX852342 HRS852342:HRT852342 IBO852342:IBP852342 ILK852342:ILL852342 IVG852342:IVH852342 JFC852342:JFD852342 JOY852342:JOZ852342 JYU852342:JYV852342 KIQ852342:KIR852342 KSM852342:KSN852342 LCI852342:LCJ852342 LME852342:LMF852342 LWA852342:LWB852342 MFW852342:MFX852342 MPS852342:MPT852342 MZO852342:MZP852342 NJK852342:NJL852342 NTG852342:NTH852342 ODC852342:ODD852342 OMY852342:OMZ852342 OWU852342:OWV852342 PGQ852342:PGR852342 PQM852342:PQN852342 QAI852342:QAJ852342 QKE852342:QKF852342 QUA852342:QUB852342 RDW852342:RDX852342 RNS852342:RNT852342 RXO852342:RXP852342 SHK852342:SHL852342 SRG852342:SRH852342 TBC852342:TBD852342 TKY852342:TKZ852342 TUU852342:TUV852342 UEQ852342:UER852342 UOM852342:UON852342 UYI852342:UYJ852342 VIE852342:VIF852342 VSA852342:VSB852342 WBW852342:WBX852342 WLS852342:WLT852342 WVO852342:WVP852342 G917878:H917878 JC917878:JD917878 SY917878:SZ917878 ACU917878:ACV917878 AMQ917878:AMR917878 AWM917878:AWN917878 BGI917878:BGJ917878 BQE917878:BQF917878 CAA917878:CAB917878 CJW917878:CJX917878 CTS917878:CTT917878 DDO917878:DDP917878 DNK917878:DNL917878 DXG917878:DXH917878 EHC917878:EHD917878 EQY917878:EQZ917878 FAU917878:FAV917878 FKQ917878:FKR917878 FUM917878:FUN917878 GEI917878:GEJ917878 GOE917878:GOF917878 GYA917878:GYB917878 HHW917878:HHX917878 HRS917878:HRT917878 IBO917878:IBP917878 ILK917878:ILL917878 IVG917878:IVH917878 JFC917878:JFD917878 JOY917878:JOZ917878 JYU917878:JYV917878 KIQ917878:KIR917878 KSM917878:KSN917878 LCI917878:LCJ917878 LME917878:LMF917878 LWA917878:LWB917878 MFW917878:MFX917878 MPS917878:MPT917878 MZO917878:MZP917878 NJK917878:NJL917878 NTG917878:NTH917878 ODC917878:ODD917878 OMY917878:OMZ917878 OWU917878:OWV917878 PGQ917878:PGR917878 PQM917878:PQN917878 QAI917878:QAJ917878 QKE917878:QKF917878 QUA917878:QUB917878 RDW917878:RDX917878 RNS917878:RNT917878 RXO917878:RXP917878 SHK917878:SHL917878 SRG917878:SRH917878 TBC917878:TBD917878 TKY917878:TKZ917878 TUU917878:TUV917878 UEQ917878:UER917878 UOM917878:UON917878 UYI917878:UYJ917878 VIE917878:VIF917878 VSA917878:VSB917878 WBW917878:WBX917878 WLS917878:WLT917878 WVO917878:WVP917878 G983414:H983414 JC983414:JD983414 SY983414:SZ983414 ACU983414:ACV983414 AMQ983414:AMR983414 AWM983414:AWN983414 BGI983414:BGJ983414 BQE983414:BQF983414 CAA983414:CAB983414 CJW983414:CJX983414 CTS983414:CTT983414 DDO983414:DDP983414 DNK983414:DNL983414 DXG983414:DXH983414 EHC983414:EHD983414 EQY983414:EQZ983414 FAU983414:FAV983414 FKQ983414:FKR983414 FUM983414:FUN983414 GEI983414:GEJ983414 GOE983414:GOF983414 GYA983414:GYB983414 HHW983414:HHX983414 HRS983414:HRT983414 IBO983414:IBP983414 ILK983414:ILL983414 IVG983414:IVH983414 JFC983414:JFD983414 JOY983414:JOZ983414 JYU983414:JYV983414 KIQ983414:KIR983414 KSM983414:KSN983414 LCI983414:LCJ983414 LME983414:LMF983414 LWA983414:LWB983414 MFW983414:MFX983414 MPS983414:MPT983414 MZO983414:MZP983414 NJK983414:NJL983414 NTG983414:NTH983414 ODC983414:ODD983414 OMY983414:OMZ983414 OWU983414:OWV983414 PGQ983414:PGR983414 PQM983414:PQN983414 QAI983414:QAJ983414 QKE983414:QKF983414 QUA983414:QUB983414 RDW983414:RDX983414 RNS983414:RNT983414 RXO983414:RXP983414 SHK983414:SHL983414 SRG983414:SRH983414 TBC983414:TBD983414 TKY983414:TKZ983414 TUU983414:TUV983414 UEQ983414:UER983414 UOM983414:UON983414 UYI983414:UYJ983414 VIE983414:VIF983414 VSA983414:VSB983414 WBW983414:WBX983414 WLS983414:WLT983414 WVO983414:WVP983414 G262:H264 JC262:JD264 SY262:SZ264 ACU262:ACV264 AMQ262:AMR264 AWM262:AWN264 BGI262:BGJ264 BQE262:BQF264 CAA262:CAB264 CJW262:CJX264 CTS262:CTT264 DDO262:DDP264 DNK262:DNL264 DXG262:DXH264 EHC262:EHD264 EQY262:EQZ264 FAU262:FAV264 FKQ262:FKR264 FUM262:FUN264 GEI262:GEJ264 GOE262:GOF264 GYA262:GYB264 HHW262:HHX264 HRS262:HRT264 IBO262:IBP264 ILK262:ILL264 IVG262:IVH264 JFC262:JFD264 JOY262:JOZ264 JYU262:JYV264 KIQ262:KIR264 KSM262:KSN264 LCI262:LCJ264 LME262:LMF264 LWA262:LWB264 MFW262:MFX264 MPS262:MPT264 MZO262:MZP264 NJK262:NJL264 NTG262:NTH264 ODC262:ODD264 OMY262:OMZ264 OWU262:OWV264 PGQ262:PGR264 PQM262:PQN264 QAI262:QAJ264 QKE262:QKF264 QUA262:QUB264 RDW262:RDX264 RNS262:RNT264 RXO262:RXP264 SHK262:SHL264 SRG262:SRH264 TBC262:TBD264 TKY262:TKZ264 TUU262:TUV264 UEQ262:UER264 UOM262:UON264 UYI262:UYJ264 VIE262:VIF264 VSA262:VSB264 WBW262:WBX264 WLS262:WLT264 WVO262:WVP264 G65912:H65914 JC65912:JD65914 SY65912:SZ65914 ACU65912:ACV65914 AMQ65912:AMR65914 AWM65912:AWN65914 BGI65912:BGJ65914 BQE65912:BQF65914 CAA65912:CAB65914 CJW65912:CJX65914 CTS65912:CTT65914 DDO65912:DDP65914 DNK65912:DNL65914 DXG65912:DXH65914 EHC65912:EHD65914 EQY65912:EQZ65914 FAU65912:FAV65914 FKQ65912:FKR65914 FUM65912:FUN65914 GEI65912:GEJ65914 GOE65912:GOF65914 GYA65912:GYB65914 HHW65912:HHX65914 HRS65912:HRT65914 IBO65912:IBP65914 ILK65912:ILL65914 IVG65912:IVH65914 JFC65912:JFD65914 JOY65912:JOZ65914 JYU65912:JYV65914 KIQ65912:KIR65914 KSM65912:KSN65914 LCI65912:LCJ65914 LME65912:LMF65914 LWA65912:LWB65914 MFW65912:MFX65914 MPS65912:MPT65914 MZO65912:MZP65914 NJK65912:NJL65914 NTG65912:NTH65914 ODC65912:ODD65914 OMY65912:OMZ65914 OWU65912:OWV65914 PGQ65912:PGR65914 PQM65912:PQN65914 QAI65912:QAJ65914 QKE65912:QKF65914 QUA65912:QUB65914 RDW65912:RDX65914 RNS65912:RNT65914 RXO65912:RXP65914 SHK65912:SHL65914 SRG65912:SRH65914 TBC65912:TBD65914 TKY65912:TKZ65914 TUU65912:TUV65914 UEQ65912:UER65914 UOM65912:UON65914 UYI65912:UYJ65914 VIE65912:VIF65914 VSA65912:VSB65914 WBW65912:WBX65914 WLS65912:WLT65914 WVO65912:WVP65914 G131448:H131450 JC131448:JD131450 SY131448:SZ131450 ACU131448:ACV131450 AMQ131448:AMR131450 AWM131448:AWN131450 BGI131448:BGJ131450 BQE131448:BQF131450 CAA131448:CAB131450 CJW131448:CJX131450 CTS131448:CTT131450 DDO131448:DDP131450 DNK131448:DNL131450 DXG131448:DXH131450 EHC131448:EHD131450 EQY131448:EQZ131450 FAU131448:FAV131450 FKQ131448:FKR131450 FUM131448:FUN131450 GEI131448:GEJ131450 GOE131448:GOF131450 GYA131448:GYB131450 HHW131448:HHX131450 HRS131448:HRT131450 IBO131448:IBP131450 ILK131448:ILL131450 IVG131448:IVH131450 JFC131448:JFD131450 JOY131448:JOZ131450 JYU131448:JYV131450 KIQ131448:KIR131450 KSM131448:KSN131450 LCI131448:LCJ131450 LME131448:LMF131450 LWA131448:LWB131450 MFW131448:MFX131450 MPS131448:MPT131450 MZO131448:MZP131450 NJK131448:NJL131450 NTG131448:NTH131450 ODC131448:ODD131450 OMY131448:OMZ131450 OWU131448:OWV131450 PGQ131448:PGR131450 PQM131448:PQN131450 QAI131448:QAJ131450 QKE131448:QKF131450 QUA131448:QUB131450 RDW131448:RDX131450 RNS131448:RNT131450 RXO131448:RXP131450 SHK131448:SHL131450 SRG131448:SRH131450 TBC131448:TBD131450 TKY131448:TKZ131450 TUU131448:TUV131450 UEQ131448:UER131450 UOM131448:UON131450 UYI131448:UYJ131450 VIE131448:VIF131450 VSA131448:VSB131450 WBW131448:WBX131450 WLS131448:WLT131450 WVO131448:WVP131450 G196984:H196986 JC196984:JD196986 SY196984:SZ196986 ACU196984:ACV196986 AMQ196984:AMR196986 AWM196984:AWN196986 BGI196984:BGJ196986 BQE196984:BQF196986 CAA196984:CAB196986 CJW196984:CJX196986 CTS196984:CTT196986 DDO196984:DDP196986 DNK196984:DNL196986 DXG196984:DXH196986 EHC196984:EHD196986 EQY196984:EQZ196986 FAU196984:FAV196986 FKQ196984:FKR196986 FUM196984:FUN196986 GEI196984:GEJ196986 GOE196984:GOF196986 GYA196984:GYB196986 HHW196984:HHX196986 HRS196984:HRT196986 IBO196984:IBP196986 ILK196984:ILL196986 IVG196984:IVH196986 JFC196984:JFD196986 JOY196984:JOZ196986 JYU196984:JYV196986 KIQ196984:KIR196986 KSM196984:KSN196986 LCI196984:LCJ196986 LME196984:LMF196986 LWA196984:LWB196986 MFW196984:MFX196986 MPS196984:MPT196986 MZO196984:MZP196986 NJK196984:NJL196986 NTG196984:NTH196986 ODC196984:ODD196986 OMY196984:OMZ196986 OWU196984:OWV196986 PGQ196984:PGR196986 PQM196984:PQN196986 QAI196984:QAJ196986 QKE196984:QKF196986 QUA196984:QUB196986 RDW196984:RDX196986 RNS196984:RNT196986 RXO196984:RXP196986 SHK196984:SHL196986 SRG196984:SRH196986 TBC196984:TBD196986 TKY196984:TKZ196986 TUU196984:TUV196986 UEQ196984:UER196986 UOM196984:UON196986 UYI196984:UYJ196986 VIE196984:VIF196986 VSA196984:VSB196986 WBW196984:WBX196986 WLS196984:WLT196986 WVO196984:WVP196986 G262520:H262522 JC262520:JD262522 SY262520:SZ262522 ACU262520:ACV262522 AMQ262520:AMR262522 AWM262520:AWN262522 BGI262520:BGJ262522 BQE262520:BQF262522 CAA262520:CAB262522 CJW262520:CJX262522 CTS262520:CTT262522 DDO262520:DDP262522 DNK262520:DNL262522 DXG262520:DXH262522 EHC262520:EHD262522 EQY262520:EQZ262522 FAU262520:FAV262522 FKQ262520:FKR262522 FUM262520:FUN262522 GEI262520:GEJ262522 GOE262520:GOF262522 GYA262520:GYB262522 HHW262520:HHX262522 HRS262520:HRT262522 IBO262520:IBP262522 ILK262520:ILL262522 IVG262520:IVH262522 JFC262520:JFD262522 JOY262520:JOZ262522 JYU262520:JYV262522 KIQ262520:KIR262522 KSM262520:KSN262522 LCI262520:LCJ262522 LME262520:LMF262522 LWA262520:LWB262522 MFW262520:MFX262522 MPS262520:MPT262522 MZO262520:MZP262522 NJK262520:NJL262522 NTG262520:NTH262522 ODC262520:ODD262522 OMY262520:OMZ262522 OWU262520:OWV262522 PGQ262520:PGR262522 PQM262520:PQN262522 QAI262520:QAJ262522 QKE262520:QKF262522 QUA262520:QUB262522 RDW262520:RDX262522 RNS262520:RNT262522 RXO262520:RXP262522 SHK262520:SHL262522 SRG262520:SRH262522 TBC262520:TBD262522 TKY262520:TKZ262522 TUU262520:TUV262522 UEQ262520:UER262522 UOM262520:UON262522 UYI262520:UYJ262522 VIE262520:VIF262522 VSA262520:VSB262522 WBW262520:WBX262522 WLS262520:WLT262522 WVO262520:WVP262522 G328056:H328058 JC328056:JD328058 SY328056:SZ328058 ACU328056:ACV328058 AMQ328056:AMR328058 AWM328056:AWN328058 BGI328056:BGJ328058 BQE328056:BQF328058 CAA328056:CAB328058 CJW328056:CJX328058 CTS328056:CTT328058 DDO328056:DDP328058 DNK328056:DNL328058 DXG328056:DXH328058 EHC328056:EHD328058 EQY328056:EQZ328058 FAU328056:FAV328058 FKQ328056:FKR328058 FUM328056:FUN328058 GEI328056:GEJ328058 GOE328056:GOF328058 GYA328056:GYB328058 HHW328056:HHX328058 HRS328056:HRT328058 IBO328056:IBP328058 ILK328056:ILL328058 IVG328056:IVH328058 JFC328056:JFD328058 JOY328056:JOZ328058 JYU328056:JYV328058 KIQ328056:KIR328058 KSM328056:KSN328058 LCI328056:LCJ328058 LME328056:LMF328058 LWA328056:LWB328058 MFW328056:MFX328058 MPS328056:MPT328058 MZO328056:MZP328058 NJK328056:NJL328058 NTG328056:NTH328058 ODC328056:ODD328058 OMY328056:OMZ328058 OWU328056:OWV328058 PGQ328056:PGR328058 PQM328056:PQN328058 QAI328056:QAJ328058 QKE328056:QKF328058 QUA328056:QUB328058 RDW328056:RDX328058 RNS328056:RNT328058 RXO328056:RXP328058 SHK328056:SHL328058 SRG328056:SRH328058 TBC328056:TBD328058 TKY328056:TKZ328058 TUU328056:TUV328058 UEQ328056:UER328058 UOM328056:UON328058 UYI328056:UYJ328058 VIE328056:VIF328058 VSA328056:VSB328058 WBW328056:WBX328058 WLS328056:WLT328058 WVO328056:WVP328058 G393592:H393594 JC393592:JD393594 SY393592:SZ393594 ACU393592:ACV393594 AMQ393592:AMR393594 AWM393592:AWN393594 BGI393592:BGJ393594 BQE393592:BQF393594 CAA393592:CAB393594 CJW393592:CJX393594 CTS393592:CTT393594 DDO393592:DDP393594 DNK393592:DNL393594 DXG393592:DXH393594 EHC393592:EHD393594 EQY393592:EQZ393594 FAU393592:FAV393594 FKQ393592:FKR393594 FUM393592:FUN393594 GEI393592:GEJ393594 GOE393592:GOF393594 GYA393592:GYB393594 HHW393592:HHX393594 HRS393592:HRT393594 IBO393592:IBP393594 ILK393592:ILL393594 IVG393592:IVH393594 JFC393592:JFD393594 JOY393592:JOZ393594 JYU393592:JYV393594 KIQ393592:KIR393594 KSM393592:KSN393594 LCI393592:LCJ393594 LME393592:LMF393594 LWA393592:LWB393594 MFW393592:MFX393594 MPS393592:MPT393594 MZO393592:MZP393594 NJK393592:NJL393594 NTG393592:NTH393594 ODC393592:ODD393594 OMY393592:OMZ393594 OWU393592:OWV393594 PGQ393592:PGR393594 PQM393592:PQN393594 QAI393592:QAJ393594 QKE393592:QKF393594 QUA393592:QUB393594 RDW393592:RDX393594 RNS393592:RNT393594 RXO393592:RXP393594 SHK393592:SHL393594 SRG393592:SRH393594 TBC393592:TBD393594 TKY393592:TKZ393594 TUU393592:TUV393594 UEQ393592:UER393594 UOM393592:UON393594 UYI393592:UYJ393594 VIE393592:VIF393594 VSA393592:VSB393594 WBW393592:WBX393594 WLS393592:WLT393594 WVO393592:WVP393594 G459128:H459130 JC459128:JD459130 SY459128:SZ459130 ACU459128:ACV459130 AMQ459128:AMR459130 AWM459128:AWN459130 BGI459128:BGJ459130 BQE459128:BQF459130 CAA459128:CAB459130 CJW459128:CJX459130 CTS459128:CTT459130 DDO459128:DDP459130 DNK459128:DNL459130 DXG459128:DXH459130 EHC459128:EHD459130 EQY459128:EQZ459130 FAU459128:FAV459130 FKQ459128:FKR459130 FUM459128:FUN459130 GEI459128:GEJ459130 GOE459128:GOF459130 GYA459128:GYB459130 HHW459128:HHX459130 HRS459128:HRT459130 IBO459128:IBP459130 ILK459128:ILL459130 IVG459128:IVH459130 JFC459128:JFD459130 JOY459128:JOZ459130 JYU459128:JYV459130 KIQ459128:KIR459130 KSM459128:KSN459130 LCI459128:LCJ459130 LME459128:LMF459130 LWA459128:LWB459130 MFW459128:MFX459130 MPS459128:MPT459130 MZO459128:MZP459130 NJK459128:NJL459130 NTG459128:NTH459130 ODC459128:ODD459130 OMY459128:OMZ459130 OWU459128:OWV459130 PGQ459128:PGR459130 PQM459128:PQN459130 QAI459128:QAJ459130 QKE459128:QKF459130 QUA459128:QUB459130 RDW459128:RDX459130 RNS459128:RNT459130 RXO459128:RXP459130 SHK459128:SHL459130 SRG459128:SRH459130 TBC459128:TBD459130 TKY459128:TKZ459130 TUU459128:TUV459130 UEQ459128:UER459130 UOM459128:UON459130 UYI459128:UYJ459130 VIE459128:VIF459130 VSA459128:VSB459130 WBW459128:WBX459130 WLS459128:WLT459130 WVO459128:WVP459130 G524664:H524666 JC524664:JD524666 SY524664:SZ524666 ACU524664:ACV524666 AMQ524664:AMR524666 AWM524664:AWN524666 BGI524664:BGJ524666 BQE524664:BQF524666 CAA524664:CAB524666 CJW524664:CJX524666 CTS524664:CTT524666 DDO524664:DDP524666 DNK524664:DNL524666 DXG524664:DXH524666 EHC524664:EHD524666 EQY524664:EQZ524666 FAU524664:FAV524666 FKQ524664:FKR524666 FUM524664:FUN524666 GEI524664:GEJ524666 GOE524664:GOF524666 GYA524664:GYB524666 HHW524664:HHX524666 HRS524664:HRT524666 IBO524664:IBP524666 ILK524664:ILL524666 IVG524664:IVH524666 JFC524664:JFD524666 JOY524664:JOZ524666 JYU524664:JYV524666 KIQ524664:KIR524666 KSM524664:KSN524666 LCI524664:LCJ524666 LME524664:LMF524666 LWA524664:LWB524666 MFW524664:MFX524666 MPS524664:MPT524666 MZO524664:MZP524666 NJK524664:NJL524666 NTG524664:NTH524666 ODC524664:ODD524666 OMY524664:OMZ524666 OWU524664:OWV524666 PGQ524664:PGR524666 PQM524664:PQN524666 QAI524664:QAJ524666 QKE524664:QKF524666 QUA524664:QUB524666 RDW524664:RDX524666 RNS524664:RNT524666 RXO524664:RXP524666 SHK524664:SHL524666 SRG524664:SRH524666 TBC524664:TBD524666 TKY524664:TKZ524666 TUU524664:TUV524666 UEQ524664:UER524666 UOM524664:UON524666 UYI524664:UYJ524666 VIE524664:VIF524666 VSA524664:VSB524666 WBW524664:WBX524666 WLS524664:WLT524666 WVO524664:WVP524666 G590200:H590202 JC590200:JD590202 SY590200:SZ590202 ACU590200:ACV590202 AMQ590200:AMR590202 AWM590200:AWN590202 BGI590200:BGJ590202 BQE590200:BQF590202 CAA590200:CAB590202 CJW590200:CJX590202 CTS590200:CTT590202 DDO590200:DDP590202 DNK590200:DNL590202 DXG590200:DXH590202 EHC590200:EHD590202 EQY590200:EQZ590202 FAU590200:FAV590202 FKQ590200:FKR590202 FUM590200:FUN590202 GEI590200:GEJ590202 GOE590200:GOF590202 GYA590200:GYB590202 HHW590200:HHX590202 HRS590200:HRT590202 IBO590200:IBP590202 ILK590200:ILL590202 IVG590200:IVH590202 JFC590200:JFD590202 JOY590200:JOZ590202 JYU590200:JYV590202 KIQ590200:KIR590202 KSM590200:KSN590202 LCI590200:LCJ590202 LME590200:LMF590202 LWA590200:LWB590202 MFW590200:MFX590202 MPS590200:MPT590202 MZO590200:MZP590202 NJK590200:NJL590202 NTG590200:NTH590202 ODC590200:ODD590202 OMY590200:OMZ590202 OWU590200:OWV590202 PGQ590200:PGR590202 PQM590200:PQN590202 QAI590200:QAJ590202 QKE590200:QKF590202 QUA590200:QUB590202 RDW590200:RDX590202 RNS590200:RNT590202 RXO590200:RXP590202 SHK590200:SHL590202 SRG590200:SRH590202 TBC590200:TBD590202 TKY590200:TKZ590202 TUU590200:TUV590202 UEQ590200:UER590202 UOM590200:UON590202 UYI590200:UYJ590202 VIE590200:VIF590202 VSA590200:VSB590202 WBW590200:WBX590202 WLS590200:WLT590202 WVO590200:WVP590202 G655736:H655738 JC655736:JD655738 SY655736:SZ655738 ACU655736:ACV655738 AMQ655736:AMR655738 AWM655736:AWN655738 BGI655736:BGJ655738 BQE655736:BQF655738 CAA655736:CAB655738 CJW655736:CJX655738 CTS655736:CTT655738 DDO655736:DDP655738 DNK655736:DNL655738 DXG655736:DXH655738 EHC655736:EHD655738 EQY655736:EQZ655738 FAU655736:FAV655738 FKQ655736:FKR655738 FUM655736:FUN655738 GEI655736:GEJ655738 GOE655736:GOF655738 GYA655736:GYB655738 HHW655736:HHX655738 HRS655736:HRT655738 IBO655736:IBP655738 ILK655736:ILL655738 IVG655736:IVH655738 JFC655736:JFD655738 JOY655736:JOZ655738 JYU655736:JYV655738 KIQ655736:KIR655738 KSM655736:KSN655738 LCI655736:LCJ655738 LME655736:LMF655738 LWA655736:LWB655738 MFW655736:MFX655738 MPS655736:MPT655738 MZO655736:MZP655738 NJK655736:NJL655738 NTG655736:NTH655738 ODC655736:ODD655738 OMY655736:OMZ655738 OWU655736:OWV655738 PGQ655736:PGR655738 PQM655736:PQN655738 QAI655736:QAJ655738 QKE655736:QKF655738 QUA655736:QUB655738 RDW655736:RDX655738 RNS655736:RNT655738 RXO655736:RXP655738 SHK655736:SHL655738 SRG655736:SRH655738 TBC655736:TBD655738 TKY655736:TKZ655738 TUU655736:TUV655738 UEQ655736:UER655738 UOM655736:UON655738 UYI655736:UYJ655738 VIE655736:VIF655738 VSA655736:VSB655738 WBW655736:WBX655738 WLS655736:WLT655738 WVO655736:WVP655738 G721272:H721274 JC721272:JD721274 SY721272:SZ721274 ACU721272:ACV721274 AMQ721272:AMR721274 AWM721272:AWN721274 BGI721272:BGJ721274 BQE721272:BQF721274 CAA721272:CAB721274 CJW721272:CJX721274 CTS721272:CTT721274 DDO721272:DDP721274 DNK721272:DNL721274 DXG721272:DXH721274 EHC721272:EHD721274 EQY721272:EQZ721274 FAU721272:FAV721274 FKQ721272:FKR721274 FUM721272:FUN721274 GEI721272:GEJ721274 GOE721272:GOF721274 GYA721272:GYB721274 HHW721272:HHX721274 HRS721272:HRT721274 IBO721272:IBP721274 ILK721272:ILL721274 IVG721272:IVH721274 JFC721272:JFD721274 JOY721272:JOZ721274 JYU721272:JYV721274 KIQ721272:KIR721274 KSM721272:KSN721274 LCI721272:LCJ721274 LME721272:LMF721274 LWA721272:LWB721274 MFW721272:MFX721274 MPS721272:MPT721274 MZO721272:MZP721274 NJK721272:NJL721274 NTG721272:NTH721274 ODC721272:ODD721274 OMY721272:OMZ721274 OWU721272:OWV721274 PGQ721272:PGR721274 PQM721272:PQN721274 QAI721272:QAJ721274 QKE721272:QKF721274 QUA721272:QUB721274 RDW721272:RDX721274 RNS721272:RNT721274 RXO721272:RXP721274 SHK721272:SHL721274 SRG721272:SRH721274 TBC721272:TBD721274 TKY721272:TKZ721274 TUU721272:TUV721274 UEQ721272:UER721274 UOM721272:UON721274 UYI721272:UYJ721274 VIE721272:VIF721274 VSA721272:VSB721274 WBW721272:WBX721274 WLS721272:WLT721274 WVO721272:WVP721274 G786808:H786810 JC786808:JD786810 SY786808:SZ786810 ACU786808:ACV786810 AMQ786808:AMR786810 AWM786808:AWN786810 BGI786808:BGJ786810 BQE786808:BQF786810 CAA786808:CAB786810 CJW786808:CJX786810 CTS786808:CTT786810 DDO786808:DDP786810 DNK786808:DNL786810 DXG786808:DXH786810 EHC786808:EHD786810 EQY786808:EQZ786810 FAU786808:FAV786810 FKQ786808:FKR786810 FUM786808:FUN786810 GEI786808:GEJ786810 GOE786808:GOF786810 GYA786808:GYB786810 HHW786808:HHX786810 HRS786808:HRT786810 IBO786808:IBP786810 ILK786808:ILL786810 IVG786808:IVH786810 JFC786808:JFD786810 JOY786808:JOZ786810 JYU786808:JYV786810 KIQ786808:KIR786810 KSM786808:KSN786810 LCI786808:LCJ786810 LME786808:LMF786810 LWA786808:LWB786810 MFW786808:MFX786810 MPS786808:MPT786810 MZO786808:MZP786810 NJK786808:NJL786810 NTG786808:NTH786810 ODC786808:ODD786810 OMY786808:OMZ786810 OWU786808:OWV786810 PGQ786808:PGR786810 PQM786808:PQN786810 QAI786808:QAJ786810 QKE786808:QKF786810 QUA786808:QUB786810 RDW786808:RDX786810 RNS786808:RNT786810 RXO786808:RXP786810 SHK786808:SHL786810 SRG786808:SRH786810 TBC786808:TBD786810 TKY786808:TKZ786810 TUU786808:TUV786810 UEQ786808:UER786810 UOM786808:UON786810 UYI786808:UYJ786810 VIE786808:VIF786810 VSA786808:VSB786810 WBW786808:WBX786810 WLS786808:WLT786810 WVO786808:WVP786810 G852344:H852346 JC852344:JD852346 SY852344:SZ852346 ACU852344:ACV852346 AMQ852344:AMR852346 AWM852344:AWN852346 BGI852344:BGJ852346 BQE852344:BQF852346 CAA852344:CAB852346 CJW852344:CJX852346 CTS852344:CTT852346 DDO852344:DDP852346 DNK852344:DNL852346 DXG852344:DXH852346 EHC852344:EHD852346 EQY852344:EQZ852346 FAU852344:FAV852346 FKQ852344:FKR852346 FUM852344:FUN852346 GEI852344:GEJ852346 GOE852344:GOF852346 GYA852344:GYB852346 HHW852344:HHX852346 HRS852344:HRT852346 IBO852344:IBP852346 ILK852344:ILL852346 IVG852344:IVH852346 JFC852344:JFD852346 JOY852344:JOZ852346 JYU852344:JYV852346 KIQ852344:KIR852346 KSM852344:KSN852346 LCI852344:LCJ852346 LME852344:LMF852346 LWA852344:LWB852346 MFW852344:MFX852346 MPS852344:MPT852346 MZO852344:MZP852346 NJK852344:NJL852346 NTG852344:NTH852346 ODC852344:ODD852346 OMY852344:OMZ852346 OWU852344:OWV852346 PGQ852344:PGR852346 PQM852344:PQN852346 QAI852344:QAJ852346 QKE852344:QKF852346 QUA852344:QUB852346 RDW852344:RDX852346 RNS852344:RNT852346 RXO852344:RXP852346 SHK852344:SHL852346 SRG852344:SRH852346 TBC852344:TBD852346 TKY852344:TKZ852346 TUU852344:TUV852346 UEQ852344:UER852346 UOM852344:UON852346 UYI852344:UYJ852346 VIE852344:VIF852346 VSA852344:VSB852346 WBW852344:WBX852346 WLS852344:WLT852346 WVO852344:WVP852346 G917880:H917882 JC917880:JD917882 SY917880:SZ917882 ACU917880:ACV917882 AMQ917880:AMR917882 AWM917880:AWN917882 BGI917880:BGJ917882 BQE917880:BQF917882 CAA917880:CAB917882 CJW917880:CJX917882 CTS917880:CTT917882 DDO917880:DDP917882 DNK917880:DNL917882 DXG917880:DXH917882 EHC917880:EHD917882 EQY917880:EQZ917882 FAU917880:FAV917882 FKQ917880:FKR917882 FUM917880:FUN917882 GEI917880:GEJ917882 GOE917880:GOF917882 GYA917880:GYB917882 HHW917880:HHX917882 HRS917880:HRT917882 IBO917880:IBP917882 ILK917880:ILL917882 IVG917880:IVH917882 JFC917880:JFD917882 JOY917880:JOZ917882 JYU917880:JYV917882 KIQ917880:KIR917882 KSM917880:KSN917882 LCI917880:LCJ917882 LME917880:LMF917882 LWA917880:LWB917882 MFW917880:MFX917882 MPS917880:MPT917882 MZO917880:MZP917882 NJK917880:NJL917882 NTG917880:NTH917882 ODC917880:ODD917882 OMY917880:OMZ917882 OWU917880:OWV917882 PGQ917880:PGR917882 PQM917880:PQN917882 QAI917880:QAJ917882 QKE917880:QKF917882 QUA917880:QUB917882 RDW917880:RDX917882 RNS917880:RNT917882 RXO917880:RXP917882 SHK917880:SHL917882 SRG917880:SRH917882 TBC917880:TBD917882 TKY917880:TKZ917882 TUU917880:TUV917882 UEQ917880:UER917882 UOM917880:UON917882 UYI917880:UYJ917882 VIE917880:VIF917882 VSA917880:VSB917882 WBW917880:WBX917882 WLS917880:WLT917882 WVO917880:WVP917882 G983416:H983418 JC983416:JD983418 SY983416:SZ983418 ACU983416:ACV983418 AMQ983416:AMR983418 AWM983416:AWN983418 BGI983416:BGJ983418 BQE983416:BQF983418 CAA983416:CAB983418 CJW983416:CJX983418 CTS983416:CTT983418 DDO983416:DDP983418 DNK983416:DNL983418 DXG983416:DXH983418 EHC983416:EHD983418 EQY983416:EQZ983418 FAU983416:FAV983418 FKQ983416:FKR983418 FUM983416:FUN983418 GEI983416:GEJ983418 GOE983416:GOF983418 GYA983416:GYB983418 HHW983416:HHX983418 HRS983416:HRT983418 IBO983416:IBP983418 ILK983416:ILL983418 IVG983416:IVH983418 JFC983416:JFD983418 JOY983416:JOZ983418 JYU983416:JYV983418 KIQ983416:KIR983418 KSM983416:KSN983418 LCI983416:LCJ983418 LME983416:LMF983418 LWA983416:LWB983418 MFW983416:MFX983418 MPS983416:MPT983418 MZO983416:MZP983418 NJK983416:NJL983418 NTG983416:NTH983418 ODC983416:ODD983418 OMY983416:OMZ983418 OWU983416:OWV983418 PGQ983416:PGR983418 PQM983416:PQN983418 QAI983416:QAJ983418 QKE983416:QKF983418 QUA983416:QUB983418 RDW983416:RDX983418 RNS983416:RNT983418 RXO983416:RXP983418 SHK983416:SHL983418 SRG983416:SRH983418 TBC983416:TBD983418 TKY983416:TKZ983418 TUU983416:TUV983418 UEQ983416:UER983418 UOM983416:UON983418 UYI983416:UYJ983418 VIE983416:VIF983418 VSA983416:VSB983418 WBW983416:WBX983418 WLS983416:WLT983418 WVO983416:WVP983418 SY191:SZ210 ACU191:ACV210 AMQ191:AMR210 AWM191:AWN210 BGI191:BGJ210 BQE191:BQF210 CAA191:CAB210 CJW191:CJX210 CTS191:CTT210 DDO191:DDP210 DNK191:DNL210 DXG191:DXH210 EHC191:EHD210 EQY191:EQZ210 FAU191:FAV210 FKQ191:FKR210 FUM191:FUN210 GEI191:GEJ210 GOE191:GOF210 GYA191:GYB210 HHW191:HHX210 HRS191:HRT210 IBO191:IBP210 ILK191:ILL210 IVG191:IVH210 JFC191:JFD210 JOY191:JOZ210 JYU191:JYV210 KIQ191:KIR210 KSM191:KSN210 LCI191:LCJ210 LME191:LMF210 LWA191:LWB210 MFW191:MFX210 MPS191:MPT210 MZO191:MZP210 NJK191:NJL210 NTG191:NTH210 ODC191:ODD210 OMY191:OMZ210 OWU191:OWV210 PGQ191:PGR210 PQM191:PQN210 QAI191:QAJ210 QKE191:QKF210 QUA191:QUB210 RDW191:RDX210 RNS191:RNT210 RXO191:RXP210 SHK191:SHL210 SRG191:SRH210 TBC191:TBD210 TKY191:TKZ210 TUU191:TUV210 UEQ191:UER210 UOM191:UON210 UYI191:UYJ210 VIE191:VIF210 VSA191:VSB210 WBW191:WBX210 WLS191:WLT210 WVO191:WVP210 G191:H210 WVO983420:WVP983499 G65817:H65860 JC65817:JD65860 SY65817:SZ65860 ACU65817:ACV65860 AMQ65817:AMR65860 AWM65817:AWN65860 BGI65817:BGJ65860 BQE65817:BQF65860 CAA65817:CAB65860 CJW65817:CJX65860 CTS65817:CTT65860 DDO65817:DDP65860 DNK65817:DNL65860 DXG65817:DXH65860 EHC65817:EHD65860 EQY65817:EQZ65860 FAU65817:FAV65860 FKQ65817:FKR65860 FUM65817:FUN65860 GEI65817:GEJ65860 GOE65817:GOF65860 GYA65817:GYB65860 HHW65817:HHX65860 HRS65817:HRT65860 IBO65817:IBP65860 ILK65817:ILL65860 IVG65817:IVH65860 JFC65817:JFD65860 JOY65817:JOZ65860 JYU65817:JYV65860 KIQ65817:KIR65860 KSM65817:KSN65860 LCI65817:LCJ65860 LME65817:LMF65860 LWA65817:LWB65860 MFW65817:MFX65860 MPS65817:MPT65860 MZO65817:MZP65860 NJK65817:NJL65860 NTG65817:NTH65860 ODC65817:ODD65860 OMY65817:OMZ65860 OWU65817:OWV65860 PGQ65817:PGR65860 PQM65817:PQN65860 QAI65817:QAJ65860 QKE65817:QKF65860 QUA65817:QUB65860 RDW65817:RDX65860 RNS65817:RNT65860 RXO65817:RXP65860 SHK65817:SHL65860 SRG65817:SRH65860 TBC65817:TBD65860 TKY65817:TKZ65860 TUU65817:TUV65860 UEQ65817:UER65860 UOM65817:UON65860 UYI65817:UYJ65860 VIE65817:VIF65860 VSA65817:VSB65860 WBW65817:WBX65860 WLS65817:WLT65860 WVO65817:WVP65860 G131353:H131396 JC131353:JD131396 SY131353:SZ131396 ACU131353:ACV131396 AMQ131353:AMR131396 AWM131353:AWN131396 BGI131353:BGJ131396 BQE131353:BQF131396 CAA131353:CAB131396 CJW131353:CJX131396 CTS131353:CTT131396 DDO131353:DDP131396 DNK131353:DNL131396 DXG131353:DXH131396 EHC131353:EHD131396 EQY131353:EQZ131396 FAU131353:FAV131396 FKQ131353:FKR131396 FUM131353:FUN131396 GEI131353:GEJ131396 GOE131353:GOF131396 GYA131353:GYB131396 HHW131353:HHX131396 HRS131353:HRT131396 IBO131353:IBP131396 ILK131353:ILL131396 IVG131353:IVH131396 JFC131353:JFD131396 JOY131353:JOZ131396 JYU131353:JYV131396 KIQ131353:KIR131396 KSM131353:KSN131396 LCI131353:LCJ131396 LME131353:LMF131396 LWA131353:LWB131396 MFW131353:MFX131396 MPS131353:MPT131396 MZO131353:MZP131396 NJK131353:NJL131396 NTG131353:NTH131396 ODC131353:ODD131396 OMY131353:OMZ131396 OWU131353:OWV131396 PGQ131353:PGR131396 PQM131353:PQN131396 QAI131353:QAJ131396 QKE131353:QKF131396 QUA131353:QUB131396 RDW131353:RDX131396 RNS131353:RNT131396 RXO131353:RXP131396 SHK131353:SHL131396 SRG131353:SRH131396 TBC131353:TBD131396 TKY131353:TKZ131396 TUU131353:TUV131396 UEQ131353:UER131396 UOM131353:UON131396 UYI131353:UYJ131396 VIE131353:VIF131396 VSA131353:VSB131396 WBW131353:WBX131396 WLS131353:WLT131396 WVO131353:WVP131396 G196889:H196932 JC196889:JD196932 SY196889:SZ196932 ACU196889:ACV196932 AMQ196889:AMR196932 AWM196889:AWN196932 BGI196889:BGJ196932 BQE196889:BQF196932 CAA196889:CAB196932 CJW196889:CJX196932 CTS196889:CTT196932 DDO196889:DDP196932 DNK196889:DNL196932 DXG196889:DXH196932 EHC196889:EHD196932 EQY196889:EQZ196932 FAU196889:FAV196932 FKQ196889:FKR196932 FUM196889:FUN196932 GEI196889:GEJ196932 GOE196889:GOF196932 GYA196889:GYB196932 HHW196889:HHX196932 HRS196889:HRT196932 IBO196889:IBP196932 ILK196889:ILL196932 IVG196889:IVH196932 JFC196889:JFD196932 JOY196889:JOZ196932 JYU196889:JYV196932 KIQ196889:KIR196932 KSM196889:KSN196932 LCI196889:LCJ196932 LME196889:LMF196932 LWA196889:LWB196932 MFW196889:MFX196932 MPS196889:MPT196932 MZO196889:MZP196932 NJK196889:NJL196932 NTG196889:NTH196932 ODC196889:ODD196932 OMY196889:OMZ196932 OWU196889:OWV196932 PGQ196889:PGR196932 PQM196889:PQN196932 QAI196889:QAJ196932 QKE196889:QKF196932 QUA196889:QUB196932 RDW196889:RDX196932 RNS196889:RNT196932 RXO196889:RXP196932 SHK196889:SHL196932 SRG196889:SRH196932 TBC196889:TBD196932 TKY196889:TKZ196932 TUU196889:TUV196932 UEQ196889:UER196932 UOM196889:UON196932 UYI196889:UYJ196932 VIE196889:VIF196932 VSA196889:VSB196932 WBW196889:WBX196932 WLS196889:WLT196932 WVO196889:WVP196932 G262425:H262468 JC262425:JD262468 SY262425:SZ262468 ACU262425:ACV262468 AMQ262425:AMR262468 AWM262425:AWN262468 BGI262425:BGJ262468 BQE262425:BQF262468 CAA262425:CAB262468 CJW262425:CJX262468 CTS262425:CTT262468 DDO262425:DDP262468 DNK262425:DNL262468 DXG262425:DXH262468 EHC262425:EHD262468 EQY262425:EQZ262468 FAU262425:FAV262468 FKQ262425:FKR262468 FUM262425:FUN262468 GEI262425:GEJ262468 GOE262425:GOF262468 GYA262425:GYB262468 HHW262425:HHX262468 HRS262425:HRT262468 IBO262425:IBP262468 ILK262425:ILL262468 IVG262425:IVH262468 JFC262425:JFD262468 JOY262425:JOZ262468 JYU262425:JYV262468 KIQ262425:KIR262468 KSM262425:KSN262468 LCI262425:LCJ262468 LME262425:LMF262468 LWA262425:LWB262468 MFW262425:MFX262468 MPS262425:MPT262468 MZO262425:MZP262468 NJK262425:NJL262468 NTG262425:NTH262468 ODC262425:ODD262468 OMY262425:OMZ262468 OWU262425:OWV262468 PGQ262425:PGR262468 PQM262425:PQN262468 QAI262425:QAJ262468 QKE262425:QKF262468 QUA262425:QUB262468 RDW262425:RDX262468 RNS262425:RNT262468 RXO262425:RXP262468 SHK262425:SHL262468 SRG262425:SRH262468 TBC262425:TBD262468 TKY262425:TKZ262468 TUU262425:TUV262468 UEQ262425:UER262468 UOM262425:UON262468 UYI262425:UYJ262468 VIE262425:VIF262468 VSA262425:VSB262468 WBW262425:WBX262468 WLS262425:WLT262468 WVO262425:WVP262468 G327961:H328004 JC327961:JD328004 SY327961:SZ328004 ACU327961:ACV328004 AMQ327961:AMR328004 AWM327961:AWN328004 BGI327961:BGJ328004 BQE327961:BQF328004 CAA327961:CAB328004 CJW327961:CJX328004 CTS327961:CTT328004 DDO327961:DDP328004 DNK327961:DNL328004 DXG327961:DXH328004 EHC327961:EHD328004 EQY327961:EQZ328004 FAU327961:FAV328004 FKQ327961:FKR328004 FUM327961:FUN328004 GEI327961:GEJ328004 GOE327961:GOF328004 GYA327961:GYB328004 HHW327961:HHX328004 HRS327961:HRT328004 IBO327961:IBP328004 ILK327961:ILL328004 IVG327961:IVH328004 JFC327961:JFD328004 JOY327961:JOZ328004 JYU327961:JYV328004 KIQ327961:KIR328004 KSM327961:KSN328004 LCI327961:LCJ328004 LME327961:LMF328004 LWA327961:LWB328004 MFW327961:MFX328004 MPS327961:MPT328004 MZO327961:MZP328004 NJK327961:NJL328004 NTG327961:NTH328004 ODC327961:ODD328004 OMY327961:OMZ328004 OWU327961:OWV328004 PGQ327961:PGR328004 PQM327961:PQN328004 QAI327961:QAJ328004 QKE327961:QKF328004 QUA327961:QUB328004 RDW327961:RDX328004 RNS327961:RNT328004 RXO327961:RXP328004 SHK327961:SHL328004 SRG327961:SRH328004 TBC327961:TBD328004 TKY327961:TKZ328004 TUU327961:TUV328004 UEQ327961:UER328004 UOM327961:UON328004 UYI327961:UYJ328004 VIE327961:VIF328004 VSA327961:VSB328004 WBW327961:WBX328004 WLS327961:WLT328004 WVO327961:WVP328004 G393497:H393540 JC393497:JD393540 SY393497:SZ393540 ACU393497:ACV393540 AMQ393497:AMR393540 AWM393497:AWN393540 BGI393497:BGJ393540 BQE393497:BQF393540 CAA393497:CAB393540 CJW393497:CJX393540 CTS393497:CTT393540 DDO393497:DDP393540 DNK393497:DNL393540 DXG393497:DXH393540 EHC393497:EHD393540 EQY393497:EQZ393540 FAU393497:FAV393540 FKQ393497:FKR393540 FUM393497:FUN393540 GEI393497:GEJ393540 GOE393497:GOF393540 GYA393497:GYB393540 HHW393497:HHX393540 HRS393497:HRT393540 IBO393497:IBP393540 ILK393497:ILL393540 IVG393497:IVH393540 JFC393497:JFD393540 JOY393497:JOZ393540 JYU393497:JYV393540 KIQ393497:KIR393540 KSM393497:KSN393540 LCI393497:LCJ393540 LME393497:LMF393540 LWA393497:LWB393540 MFW393497:MFX393540 MPS393497:MPT393540 MZO393497:MZP393540 NJK393497:NJL393540 NTG393497:NTH393540 ODC393497:ODD393540 OMY393497:OMZ393540 OWU393497:OWV393540 PGQ393497:PGR393540 PQM393497:PQN393540 QAI393497:QAJ393540 QKE393497:QKF393540 QUA393497:QUB393540 RDW393497:RDX393540 RNS393497:RNT393540 RXO393497:RXP393540 SHK393497:SHL393540 SRG393497:SRH393540 TBC393497:TBD393540 TKY393497:TKZ393540 TUU393497:TUV393540 UEQ393497:UER393540 UOM393497:UON393540 UYI393497:UYJ393540 VIE393497:VIF393540 VSA393497:VSB393540 WBW393497:WBX393540 WLS393497:WLT393540 WVO393497:WVP393540 G459033:H459076 JC459033:JD459076 SY459033:SZ459076 ACU459033:ACV459076 AMQ459033:AMR459076 AWM459033:AWN459076 BGI459033:BGJ459076 BQE459033:BQF459076 CAA459033:CAB459076 CJW459033:CJX459076 CTS459033:CTT459076 DDO459033:DDP459076 DNK459033:DNL459076 DXG459033:DXH459076 EHC459033:EHD459076 EQY459033:EQZ459076 FAU459033:FAV459076 FKQ459033:FKR459076 FUM459033:FUN459076 GEI459033:GEJ459076 GOE459033:GOF459076 GYA459033:GYB459076 HHW459033:HHX459076 HRS459033:HRT459076 IBO459033:IBP459076 ILK459033:ILL459076 IVG459033:IVH459076 JFC459033:JFD459076 JOY459033:JOZ459076 JYU459033:JYV459076 KIQ459033:KIR459076 KSM459033:KSN459076 LCI459033:LCJ459076 LME459033:LMF459076 LWA459033:LWB459076 MFW459033:MFX459076 MPS459033:MPT459076 MZO459033:MZP459076 NJK459033:NJL459076 NTG459033:NTH459076 ODC459033:ODD459076 OMY459033:OMZ459076 OWU459033:OWV459076 PGQ459033:PGR459076 PQM459033:PQN459076 QAI459033:QAJ459076 QKE459033:QKF459076 QUA459033:QUB459076 RDW459033:RDX459076 RNS459033:RNT459076 RXO459033:RXP459076 SHK459033:SHL459076 SRG459033:SRH459076 TBC459033:TBD459076 TKY459033:TKZ459076 TUU459033:TUV459076 UEQ459033:UER459076 UOM459033:UON459076 UYI459033:UYJ459076 VIE459033:VIF459076 VSA459033:VSB459076 WBW459033:WBX459076 WLS459033:WLT459076 WVO459033:WVP459076 G524569:H524612 JC524569:JD524612 SY524569:SZ524612 ACU524569:ACV524612 AMQ524569:AMR524612 AWM524569:AWN524612 BGI524569:BGJ524612 BQE524569:BQF524612 CAA524569:CAB524612 CJW524569:CJX524612 CTS524569:CTT524612 DDO524569:DDP524612 DNK524569:DNL524612 DXG524569:DXH524612 EHC524569:EHD524612 EQY524569:EQZ524612 FAU524569:FAV524612 FKQ524569:FKR524612 FUM524569:FUN524612 GEI524569:GEJ524612 GOE524569:GOF524612 GYA524569:GYB524612 HHW524569:HHX524612 HRS524569:HRT524612 IBO524569:IBP524612 ILK524569:ILL524612 IVG524569:IVH524612 JFC524569:JFD524612 JOY524569:JOZ524612 JYU524569:JYV524612 KIQ524569:KIR524612 KSM524569:KSN524612 LCI524569:LCJ524612 LME524569:LMF524612 LWA524569:LWB524612 MFW524569:MFX524612 MPS524569:MPT524612 MZO524569:MZP524612 NJK524569:NJL524612 NTG524569:NTH524612 ODC524569:ODD524612 OMY524569:OMZ524612 OWU524569:OWV524612 PGQ524569:PGR524612 PQM524569:PQN524612 QAI524569:QAJ524612 QKE524569:QKF524612 QUA524569:QUB524612 RDW524569:RDX524612 RNS524569:RNT524612 RXO524569:RXP524612 SHK524569:SHL524612 SRG524569:SRH524612 TBC524569:TBD524612 TKY524569:TKZ524612 TUU524569:TUV524612 UEQ524569:UER524612 UOM524569:UON524612 UYI524569:UYJ524612 VIE524569:VIF524612 VSA524569:VSB524612 WBW524569:WBX524612 WLS524569:WLT524612 WVO524569:WVP524612 G590105:H590148 JC590105:JD590148 SY590105:SZ590148 ACU590105:ACV590148 AMQ590105:AMR590148 AWM590105:AWN590148 BGI590105:BGJ590148 BQE590105:BQF590148 CAA590105:CAB590148 CJW590105:CJX590148 CTS590105:CTT590148 DDO590105:DDP590148 DNK590105:DNL590148 DXG590105:DXH590148 EHC590105:EHD590148 EQY590105:EQZ590148 FAU590105:FAV590148 FKQ590105:FKR590148 FUM590105:FUN590148 GEI590105:GEJ590148 GOE590105:GOF590148 GYA590105:GYB590148 HHW590105:HHX590148 HRS590105:HRT590148 IBO590105:IBP590148 ILK590105:ILL590148 IVG590105:IVH590148 JFC590105:JFD590148 JOY590105:JOZ590148 JYU590105:JYV590148 KIQ590105:KIR590148 KSM590105:KSN590148 LCI590105:LCJ590148 LME590105:LMF590148 LWA590105:LWB590148 MFW590105:MFX590148 MPS590105:MPT590148 MZO590105:MZP590148 NJK590105:NJL590148 NTG590105:NTH590148 ODC590105:ODD590148 OMY590105:OMZ590148 OWU590105:OWV590148 PGQ590105:PGR590148 PQM590105:PQN590148 QAI590105:QAJ590148 QKE590105:QKF590148 QUA590105:QUB590148 RDW590105:RDX590148 RNS590105:RNT590148 RXO590105:RXP590148 SHK590105:SHL590148 SRG590105:SRH590148 TBC590105:TBD590148 TKY590105:TKZ590148 TUU590105:TUV590148 UEQ590105:UER590148 UOM590105:UON590148 UYI590105:UYJ590148 VIE590105:VIF590148 VSA590105:VSB590148 WBW590105:WBX590148 WLS590105:WLT590148 WVO590105:WVP590148 G655641:H655684 JC655641:JD655684 SY655641:SZ655684 ACU655641:ACV655684 AMQ655641:AMR655684 AWM655641:AWN655684 BGI655641:BGJ655684 BQE655641:BQF655684 CAA655641:CAB655684 CJW655641:CJX655684 CTS655641:CTT655684 DDO655641:DDP655684 DNK655641:DNL655684 DXG655641:DXH655684 EHC655641:EHD655684 EQY655641:EQZ655684 FAU655641:FAV655684 FKQ655641:FKR655684 FUM655641:FUN655684 GEI655641:GEJ655684 GOE655641:GOF655684 GYA655641:GYB655684 HHW655641:HHX655684 HRS655641:HRT655684 IBO655641:IBP655684 ILK655641:ILL655684 IVG655641:IVH655684 JFC655641:JFD655684 JOY655641:JOZ655684 JYU655641:JYV655684 KIQ655641:KIR655684 KSM655641:KSN655684 LCI655641:LCJ655684 LME655641:LMF655684 LWA655641:LWB655684 MFW655641:MFX655684 MPS655641:MPT655684 MZO655641:MZP655684 NJK655641:NJL655684 NTG655641:NTH655684 ODC655641:ODD655684 OMY655641:OMZ655684 OWU655641:OWV655684 PGQ655641:PGR655684 PQM655641:PQN655684 QAI655641:QAJ655684 QKE655641:QKF655684 QUA655641:QUB655684 RDW655641:RDX655684 RNS655641:RNT655684 RXO655641:RXP655684 SHK655641:SHL655684 SRG655641:SRH655684 TBC655641:TBD655684 TKY655641:TKZ655684 TUU655641:TUV655684 UEQ655641:UER655684 UOM655641:UON655684 UYI655641:UYJ655684 VIE655641:VIF655684 VSA655641:VSB655684 WBW655641:WBX655684 WLS655641:WLT655684 WVO655641:WVP655684 G721177:H721220 JC721177:JD721220 SY721177:SZ721220 ACU721177:ACV721220 AMQ721177:AMR721220 AWM721177:AWN721220 BGI721177:BGJ721220 BQE721177:BQF721220 CAA721177:CAB721220 CJW721177:CJX721220 CTS721177:CTT721220 DDO721177:DDP721220 DNK721177:DNL721220 DXG721177:DXH721220 EHC721177:EHD721220 EQY721177:EQZ721220 FAU721177:FAV721220 FKQ721177:FKR721220 FUM721177:FUN721220 GEI721177:GEJ721220 GOE721177:GOF721220 GYA721177:GYB721220 HHW721177:HHX721220 HRS721177:HRT721220 IBO721177:IBP721220 ILK721177:ILL721220 IVG721177:IVH721220 JFC721177:JFD721220 JOY721177:JOZ721220 JYU721177:JYV721220 KIQ721177:KIR721220 KSM721177:KSN721220 LCI721177:LCJ721220 LME721177:LMF721220 LWA721177:LWB721220 MFW721177:MFX721220 MPS721177:MPT721220 MZO721177:MZP721220 NJK721177:NJL721220 NTG721177:NTH721220 ODC721177:ODD721220 OMY721177:OMZ721220 OWU721177:OWV721220 PGQ721177:PGR721220 PQM721177:PQN721220 QAI721177:QAJ721220 QKE721177:QKF721220 QUA721177:QUB721220 RDW721177:RDX721220 RNS721177:RNT721220 RXO721177:RXP721220 SHK721177:SHL721220 SRG721177:SRH721220 TBC721177:TBD721220 TKY721177:TKZ721220 TUU721177:TUV721220 UEQ721177:UER721220 UOM721177:UON721220 UYI721177:UYJ721220 VIE721177:VIF721220 VSA721177:VSB721220 WBW721177:WBX721220 WLS721177:WLT721220 WVO721177:WVP721220 G786713:H786756 JC786713:JD786756 SY786713:SZ786756 ACU786713:ACV786756 AMQ786713:AMR786756 AWM786713:AWN786756 BGI786713:BGJ786756 BQE786713:BQF786756 CAA786713:CAB786756 CJW786713:CJX786756 CTS786713:CTT786756 DDO786713:DDP786756 DNK786713:DNL786756 DXG786713:DXH786756 EHC786713:EHD786756 EQY786713:EQZ786756 FAU786713:FAV786756 FKQ786713:FKR786756 FUM786713:FUN786756 GEI786713:GEJ786756 GOE786713:GOF786756 GYA786713:GYB786756 HHW786713:HHX786756 HRS786713:HRT786756 IBO786713:IBP786756 ILK786713:ILL786756 IVG786713:IVH786756 JFC786713:JFD786756 JOY786713:JOZ786756 JYU786713:JYV786756 KIQ786713:KIR786756 KSM786713:KSN786756 LCI786713:LCJ786756 LME786713:LMF786756 LWA786713:LWB786756 MFW786713:MFX786756 MPS786713:MPT786756 MZO786713:MZP786756 NJK786713:NJL786756 NTG786713:NTH786756 ODC786713:ODD786756 OMY786713:OMZ786756 OWU786713:OWV786756 PGQ786713:PGR786756 PQM786713:PQN786756 QAI786713:QAJ786756 QKE786713:QKF786756 QUA786713:QUB786756 RDW786713:RDX786756 RNS786713:RNT786756 RXO786713:RXP786756 SHK786713:SHL786756 SRG786713:SRH786756 TBC786713:TBD786756 TKY786713:TKZ786756 TUU786713:TUV786756 UEQ786713:UER786756 UOM786713:UON786756 UYI786713:UYJ786756 VIE786713:VIF786756 VSA786713:VSB786756 WBW786713:WBX786756 WLS786713:WLT786756 WVO786713:WVP786756 G852249:H852292 JC852249:JD852292 SY852249:SZ852292 ACU852249:ACV852292 AMQ852249:AMR852292 AWM852249:AWN852292 BGI852249:BGJ852292 BQE852249:BQF852292 CAA852249:CAB852292 CJW852249:CJX852292 CTS852249:CTT852292 DDO852249:DDP852292 DNK852249:DNL852292 DXG852249:DXH852292 EHC852249:EHD852292 EQY852249:EQZ852292 FAU852249:FAV852292 FKQ852249:FKR852292 FUM852249:FUN852292 GEI852249:GEJ852292 GOE852249:GOF852292 GYA852249:GYB852292 HHW852249:HHX852292 HRS852249:HRT852292 IBO852249:IBP852292 ILK852249:ILL852292 IVG852249:IVH852292 JFC852249:JFD852292 JOY852249:JOZ852292 JYU852249:JYV852292 KIQ852249:KIR852292 KSM852249:KSN852292 LCI852249:LCJ852292 LME852249:LMF852292 LWA852249:LWB852292 MFW852249:MFX852292 MPS852249:MPT852292 MZO852249:MZP852292 NJK852249:NJL852292 NTG852249:NTH852292 ODC852249:ODD852292 OMY852249:OMZ852292 OWU852249:OWV852292 PGQ852249:PGR852292 PQM852249:PQN852292 QAI852249:QAJ852292 QKE852249:QKF852292 QUA852249:QUB852292 RDW852249:RDX852292 RNS852249:RNT852292 RXO852249:RXP852292 SHK852249:SHL852292 SRG852249:SRH852292 TBC852249:TBD852292 TKY852249:TKZ852292 TUU852249:TUV852292 UEQ852249:UER852292 UOM852249:UON852292 UYI852249:UYJ852292 VIE852249:VIF852292 VSA852249:VSB852292 WBW852249:WBX852292 WLS852249:WLT852292 WVO852249:WVP852292 G917785:H917828 JC917785:JD917828 SY917785:SZ917828 ACU917785:ACV917828 AMQ917785:AMR917828 AWM917785:AWN917828 BGI917785:BGJ917828 BQE917785:BQF917828 CAA917785:CAB917828 CJW917785:CJX917828 CTS917785:CTT917828 DDO917785:DDP917828 DNK917785:DNL917828 DXG917785:DXH917828 EHC917785:EHD917828 EQY917785:EQZ917828 FAU917785:FAV917828 FKQ917785:FKR917828 FUM917785:FUN917828 GEI917785:GEJ917828 GOE917785:GOF917828 GYA917785:GYB917828 HHW917785:HHX917828 HRS917785:HRT917828 IBO917785:IBP917828 ILK917785:ILL917828 IVG917785:IVH917828 JFC917785:JFD917828 JOY917785:JOZ917828 JYU917785:JYV917828 KIQ917785:KIR917828 KSM917785:KSN917828 LCI917785:LCJ917828 LME917785:LMF917828 LWA917785:LWB917828 MFW917785:MFX917828 MPS917785:MPT917828 MZO917785:MZP917828 NJK917785:NJL917828 NTG917785:NTH917828 ODC917785:ODD917828 OMY917785:OMZ917828 OWU917785:OWV917828 PGQ917785:PGR917828 PQM917785:PQN917828 QAI917785:QAJ917828 QKE917785:QKF917828 QUA917785:QUB917828 RDW917785:RDX917828 RNS917785:RNT917828 RXO917785:RXP917828 SHK917785:SHL917828 SRG917785:SRH917828 TBC917785:TBD917828 TKY917785:TKZ917828 TUU917785:TUV917828 UEQ917785:UER917828 UOM917785:UON917828 UYI917785:UYJ917828 VIE917785:VIF917828 VSA917785:VSB917828 WBW917785:WBX917828 WLS917785:WLT917828 WVO917785:WVP917828 G983321:H983364 JC983321:JD983364 SY983321:SZ983364 ACU983321:ACV983364 AMQ983321:AMR983364 AWM983321:AWN983364 BGI983321:BGJ983364 BQE983321:BQF983364 CAA983321:CAB983364 CJW983321:CJX983364 CTS983321:CTT983364 DDO983321:DDP983364 DNK983321:DNL983364 DXG983321:DXH983364 EHC983321:EHD983364 EQY983321:EQZ983364 FAU983321:FAV983364 FKQ983321:FKR983364 FUM983321:FUN983364 GEI983321:GEJ983364 GOE983321:GOF983364 GYA983321:GYB983364 HHW983321:HHX983364 HRS983321:HRT983364 IBO983321:IBP983364 ILK983321:ILL983364 IVG983321:IVH983364 JFC983321:JFD983364 JOY983321:JOZ983364 JYU983321:JYV983364 KIQ983321:KIR983364 KSM983321:KSN983364 LCI983321:LCJ983364 LME983321:LMF983364 LWA983321:LWB983364 MFW983321:MFX983364 MPS983321:MPT983364 MZO983321:MZP983364 NJK983321:NJL983364 NTG983321:NTH983364 ODC983321:ODD983364 OMY983321:OMZ983364 OWU983321:OWV983364 PGQ983321:PGR983364 PQM983321:PQN983364 QAI983321:QAJ983364 QKE983321:QKF983364 QUA983321:QUB983364 RDW983321:RDX983364 RNS983321:RNT983364 RXO983321:RXP983364 SHK983321:SHL983364 SRG983321:SRH983364 TBC983321:TBD983364 TKY983321:TKZ983364 TUU983321:TUV983364 UEQ983321:UER983364 UOM983321:UON983364 UYI983321:UYJ983364 VIE983321:VIF983364 VSA983321:VSB983364 WBW983321:WBX983364 WLS983321:WLT983364 WVO983321:WVP983364 WLS332:WLT348 G65916:H65995 JC65916:JD65995 SY65916:SZ65995 ACU65916:ACV65995 AMQ65916:AMR65995 AWM65916:AWN65995 BGI65916:BGJ65995 BQE65916:BQF65995 CAA65916:CAB65995 CJW65916:CJX65995 CTS65916:CTT65995 DDO65916:DDP65995 DNK65916:DNL65995 DXG65916:DXH65995 EHC65916:EHD65995 EQY65916:EQZ65995 FAU65916:FAV65995 FKQ65916:FKR65995 FUM65916:FUN65995 GEI65916:GEJ65995 GOE65916:GOF65995 GYA65916:GYB65995 HHW65916:HHX65995 HRS65916:HRT65995 IBO65916:IBP65995 ILK65916:ILL65995 IVG65916:IVH65995 JFC65916:JFD65995 JOY65916:JOZ65995 JYU65916:JYV65995 KIQ65916:KIR65995 KSM65916:KSN65995 LCI65916:LCJ65995 LME65916:LMF65995 LWA65916:LWB65995 MFW65916:MFX65995 MPS65916:MPT65995 MZO65916:MZP65995 NJK65916:NJL65995 NTG65916:NTH65995 ODC65916:ODD65995 OMY65916:OMZ65995 OWU65916:OWV65995 PGQ65916:PGR65995 PQM65916:PQN65995 QAI65916:QAJ65995 QKE65916:QKF65995 QUA65916:QUB65995 RDW65916:RDX65995 RNS65916:RNT65995 RXO65916:RXP65995 SHK65916:SHL65995 SRG65916:SRH65995 TBC65916:TBD65995 TKY65916:TKZ65995 TUU65916:TUV65995 UEQ65916:UER65995 UOM65916:UON65995 UYI65916:UYJ65995 VIE65916:VIF65995 VSA65916:VSB65995 WBW65916:WBX65995 WLS65916:WLT65995 WVO65916:WVP65995 G131452:H131531 JC131452:JD131531 SY131452:SZ131531 ACU131452:ACV131531 AMQ131452:AMR131531 AWM131452:AWN131531 BGI131452:BGJ131531 BQE131452:BQF131531 CAA131452:CAB131531 CJW131452:CJX131531 CTS131452:CTT131531 DDO131452:DDP131531 DNK131452:DNL131531 DXG131452:DXH131531 EHC131452:EHD131531 EQY131452:EQZ131531 FAU131452:FAV131531 FKQ131452:FKR131531 FUM131452:FUN131531 GEI131452:GEJ131531 GOE131452:GOF131531 GYA131452:GYB131531 HHW131452:HHX131531 HRS131452:HRT131531 IBO131452:IBP131531 ILK131452:ILL131531 IVG131452:IVH131531 JFC131452:JFD131531 JOY131452:JOZ131531 JYU131452:JYV131531 KIQ131452:KIR131531 KSM131452:KSN131531 LCI131452:LCJ131531 LME131452:LMF131531 LWA131452:LWB131531 MFW131452:MFX131531 MPS131452:MPT131531 MZO131452:MZP131531 NJK131452:NJL131531 NTG131452:NTH131531 ODC131452:ODD131531 OMY131452:OMZ131531 OWU131452:OWV131531 PGQ131452:PGR131531 PQM131452:PQN131531 QAI131452:QAJ131531 QKE131452:QKF131531 QUA131452:QUB131531 RDW131452:RDX131531 RNS131452:RNT131531 RXO131452:RXP131531 SHK131452:SHL131531 SRG131452:SRH131531 TBC131452:TBD131531 TKY131452:TKZ131531 TUU131452:TUV131531 UEQ131452:UER131531 UOM131452:UON131531 UYI131452:UYJ131531 VIE131452:VIF131531 VSA131452:VSB131531 WBW131452:WBX131531 WLS131452:WLT131531 WVO131452:WVP131531 G196988:H197067 JC196988:JD197067 SY196988:SZ197067 ACU196988:ACV197067 AMQ196988:AMR197067 AWM196988:AWN197067 BGI196988:BGJ197067 BQE196988:BQF197067 CAA196988:CAB197067 CJW196988:CJX197067 CTS196988:CTT197067 DDO196988:DDP197067 DNK196988:DNL197067 DXG196988:DXH197067 EHC196988:EHD197067 EQY196988:EQZ197067 FAU196988:FAV197067 FKQ196988:FKR197067 FUM196988:FUN197067 GEI196988:GEJ197067 GOE196988:GOF197067 GYA196988:GYB197067 HHW196988:HHX197067 HRS196988:HRT197067 IBO196988:IBP197067 ILK196988:ILL197067 IVG196988:IVH197067 JFC196988:JFD197067 JOY196988:JOZ197067 JYU196988:JYV197067 KIQ196988:KIR197067 KSM196988:KSN197067 LCI196988:LCJ197067 LME196988:LMF197067 LWA196988:LWB197067 MFW196988:MFX197067 MPS196988:MPT197067 MZO196988:MZP197067 NJK196988:NJL197067 NTG196988:NTH197067 ODC196988:ODD197067 OMY196988:OMZ197067 OWU196988:OWV197067 PGQ196988:PGR197067 PQM196988:PQN197067 QAI196988:QAJ197067 QKE196988:QKF197067 QUA196988:QUB197067 RDW196988:RDX197067 RNS196988:RNT197067 RXO196988:RXP197067 SHK196988:SHL197067 SRG196988:SRH197067 TBC196988:TBD197067 TKY196988:TKZ197067 TUU196988:TUV197067 UEQ196988:UER197067 UOM196988:UON197067 UYI196988:UYJ197067 VIE196988:VIF197067 VSA196988:VSB197067 WBW196988:WBX197067 WLS196988:WLT197067 WVO196988:WVP197067 G262524:H262603 JC262524:JD262603 SY262524:SZ262603 ACU262524:ACV262603 AMQ262524:AMR262603 AWM262524:AWN262603 BGI262524:BGJ262603 BQE262524:BQF262603 CAA262524:CAB262603 CJW262524:CJX262603 CTS262524:CTT262603 DDO262524:DDP262603 DNK262524:DNL262603 DXG262524:DXH262603 EHC262524:EHD262603 EQY262524:EQZ262603 FAU262524:FAV262603 FKQ262524:FKR262603 FUM262524:FUN262603 GEI262524:GEJ262603 GOE262524:GOF262603 GYA262524:GYB262603 HHW262524:HHX262603 HRS262524:HRT262603 IBO262524:IBP262603 ILK262524:ILL262603 IVG262524:IVH262603 JFC262524:JFD262603 JOY262524:JOZ262603 JYU262524:JYV262603 KIQ262524:KIR262603 KSM262524:KSN262603 LCI262524:LCJ262603 LME262524:LMF262603 LWA262524:LWB262603 MFW262524:MFX262603 MPS262524:MPT262603 MZO262524:MZP262603 NJK262524:NJL262603 NTG262524:NTH262603 ODC262524:ODD262603 OMY262524:OMZ262603 OWU262524:OWV262603 PGQ262524:PGR262603 PQM262524:PQN262603 QAI262524:QAJ262603 QKE262524:QKF262603 QUA262524:QUB262603 RDW262524:RDX262603 RNS262524:RNT262603 RXO262524:RXP262603 SHK262524:SHL262603 SRG262524:SRH262603 TBC262524:TBD262603 TKY262524:TKZ262603 TUU262524:TUV262603 UEQ262524:UER262603 UOM262524:UON262603 UYI262524:UYJ262603 VIE262524:VIF262603 VSA262524:VSB262603 WBW262524:WBX262603 WLS262524:WLT262603 WVO262524:WVP262603 G328060:H328139 JC328060:JD328139 SY328060:SZ328139 ACU328060:ACV328139 AMQ328060:AMR328139 AWM328060:AWN328139 BGI328060:BGJ328139 BQE328060:BQF328139 CAA328060:CAB328139 CJW328060:CJX328139 CTS328060:CTT328139 DDO328060:DDP328139 DNK328060:DNL328139 DXG328060:DXH328139 EHC328060:EHD328139 EQY328060:EQZ328139 FAU328060:FAV328139 FKQ328060:FKR328139 FUM328060:FUN328139 GEI328060:GEJ328139 GOE328060:GOF328139 GYA328060:GYB328139 HHW328060:HHX328139 HRS328060:HRT328139 IBO328060:IBP328139 ILK328060:ILL328139 IVG328060:IVH328139 JFC328060:JFD328139 JOY328060:JOZ328139 JYU328060:JYV328139 KIQ328060:KIR328139 KSM328060:KSN328139 LCI328060:LCJ328139 LME328060:LMF328139 LWA328060:LWB328139 MFW328060:MFX328139 MPS328060:MPT328139 MZO328060:MZP328139 NJK328060:NJL328139 NTG328060:NTH328139 ODC328060:ODD328139 OMY328060:OMZ328139 OWU328060:OWV328139 PGQ328060:PGR328139 PQM328060:PQN328139 QAI328060:QAJ328139 QKE328060:QKF328139 QUA328060:QUB328139 RDW328060:RDX328139 RNS328060:RNT328139 RXO328060:RXP328139 SHK328060:SHL328139 SRG328060:SRH328139 TBC328060:TBD328139 TKY328060:TKZ328139 TUU328060:TUV328139 UEQ328060:UER328139 UOM328060:UON328139 UYI328060:UYJ328139 VIE328060:VIF328139 VSA328060:VSB328139 WBW328060:WBX328139 WLS328060:WLT328139 WVO328060:WVP328139 G393596:H393675 JC393596:JD393675 SY393596:SZ393675 ACU393596:ACV393675 AMQ393596:AMR393675 AWM393596:AWN393675 BGI393596:BGJ393675 BQE393596:BQF393675 CAA393596:CAB393675 CJW393596:CJX393675 CTS393596:CTT393675 DDO393596:DDP393675 DNK393596:DNL393675 DXG393596:DXH393675 EHC393596:EHD393675 EQY393596:EQZ393675 FAU393596:FAV393675 FKQ393596:FKR393675 FUM393596:FUN393675 GEI393596:GEJ393675 GOE393596:GOF393675 GYA393596:GYB393675 HHW393596:HHX393675 HRS393596:HRT393675 IBO393596:IBP393675 ILK393596:ILL393675 IVG393596:IVH393675 JFC393596:JFD393675 JOY393596:JOZ393675 JYU393596:JYV393675 KIQ393596:KIR393675 KSM393596:KSN393675 LCI393596:LCJ393675 LME393596:LMF393675 LWA393596:LWB393675 MFW393596:MFX393675 MPS393596:MPT393675 MZO393596:MZP393675 NJK393596:NJL393675 NTG393596:NTH393675 ODC393596:ODD393675 OMY393596:OMZ393675 OWU393596:OWV393675 PGQ393596:PGR393675 PQM393596:PQN393675 QAI393596:QAJ393675 QKE393596:QKF393675 QUA393596:QUB393675 RDW393596:RDX393675 RNS393596:RNT393675 RXO393596:RXP393675 SHK393596:SHL393675 SRG393596:SRH393675 TBC393596:TBD393675 TKY393596:TKZ393675 TUU393596:TUV393675 UEQ393596:UER393675 UOM393596:UON393675 UYI393596:UYJ393675 VIE393596:VIF393675 VSA393596:VSB393675 WBW393596:WBX393675 WLS393596:WLT393675 WVO393596:WVP393675 G459132:H459211 JC459132:JD459211 SY459132:SZ459211 ACU459132:ACV459211 AMQ459132:AMR459211 AWM459132:AWN459211 BGI459132:BGJ459211 BQE459132:BQF459211 CAA459132:CAB459211 CJW459132:CJX459211 CTS459132:CTT459211 DDO459132:DDP459211 DNK459132:DNL459211 DXG459132:DXH459211 EHC459132:EHD459211 EQY459132:EQZ459211 FAU459132:FAV459211 FKQ459132:FKR459211 FUM459132:FUN459211 GEI459132:GEJ459211 GOE459132:GOF459211 GYA459132:GYB459211 HHW459132:HHX459211 HRS459132:HRT459211 IBO459132:IBP459211 ILK459132:ILL459211 IVG459132:IVH459211 JFC459132:JFD459211 JOY459132:JOZ459211 JYU459132:JYV459211 KIQ459132:KIR459211 KSM459132:KSN459211 LCI459132:LCJ459211 LME459132:LMF459211 LWA459132:LWB459211 MFW459132:MFX459211 MPS459132:MPT459211 MZO459132:MZP459211 NJK459132:NJL459211 NTG459132:NTH459211 ODC459132:ODD459211 OMY459132:OMZ459211 OWU459132:OWV459211 PGQ459132:PGR459211 PQM459132:PQN459211 QAI459132:QAJ459211 QKE459132:QKF459211 QUA459132:QUB459211 RDW459132:RDX459211 RNS459132:RNT459211 RXO459132:RXP459211 SHK459132:SHL459211 SRG459132:SRH459211 TBC459132:TBD459211 TKY459132:TKZ459211 TUU459132:TUV459211 UEQ459132:UER459211 UOM459132:UON459211 UYI459132:UYJ459211 VIE459132:VIF459211 VSA459132:VSB459211 WBW459132:WBX459211 WLS459132:WLT459211 WVO459132:WVP459211 G524668:H524747 JC524668:JD524747 SY524668:SZ524747 ACU524668:ACV524747 AMQ524668:AMR524747 AWM524668:AWN524747 BGI524668:BGJ524747 BQE524668:BQF524747 CAA524668:CAB524747 CJW524668:CJX524747 CTS524668:CTT524747 DDO524668:DDP524747 DNK524668:DNL524747 DXG524668:DXH524747 EHC524668:EHD524747 EQY524668:EQZ524747 FAU524668:FAV524747 FKQ524668:FKR524747 FUM524668:FUN524747 GEI524668:GEJ524747 GOE524668:GOF524747 GYA524668:GYB524747 HHW524668:HHX524747 HRS524668:HRT524747 IBO524668:IBP524747 ILK524668:ILL524747 IVG524668:IVH524747 JFC524668:JFD524747 JOY524668:JOZ524747 JYU524668:JYV524747 KIQ524668:KIR524747 KSM524668:KSN524747 LCI524668:LCJ524747 LME524668:LMF524747 LWA524668:LWB524747 MFW524668:MFX524747 MPS524668:MPT524747 MZO524668:MZP524747 NJK524668:NJL524747 NTG524668:NTH524747 ODC524668:ODD524747 OMY524668:OMZ524747 OWU524668:OWV524747 PGQ524668:PGR524747 PQM524668:PQN524747 QAI524668:QAJ524747 QKE524668:QKF524747 QUA524668:QUB524747 RDW524668:RDX524747 RNS524668:RNT524747 RXO524668:RXP524747 SHK524668:SHL524747 SRG524668:SRH524747 TBC524668:TBD524747 TKY524668:TKZ524747 TUU524668:TUV524747 UEQ524668:UER524747 UOM524668:UON524747 UYI524668:UYJ524747 VIE524668:VIF524747 VSA524668:VSB524747 WBW524668:WBX524747 WLS524668:WLT524747 WVO524668:WVP524747 G590204:H590283 JC590204:JD590283 SY590204:SZ590283 ACU590204:ACV590283 AMQ590204:AMR590283 AWM590204:AWN590283 BGI590204:BGJ590283 BQE590204:BQF590283 CAA590204:CAB590283 CJW590204:CJX590283 CTS590204:CTT590283 DDO590204:DDP590283 DNK590204:DNL590283 DXG590204:DXH590283 EHC590204:EHD590283 EQY590204:EQZ590283 FAU590204:FAV590283 FKQ590204:FKR590283 FUM590204:FUN590283 GEI590204:GEJ590283 GOE590204:GOF590283 GYA590204:GYB590283 HHW590204:HHX590283 HRS590204:HRT590283 IBO590204:IBP590283 ILK590204:ILL590283 IVG590204:IVH590283 JFC590204:JFD590283 JOY590204:JOZ590283 JYU590204:JYV590283 KIQ590204:KIR590283 KSM590204:KSN590283 LCI590204:LCJ590283 LME590204:LMF590283 LWA590204:LWB590283 MFW590204:MFX590283 MPS590204:MPT590283 MZO590204:MZP590283 NJK590204:NJL590283 NTG590204:NTH590283 ODC590204:ODD590283 OMY590204:OMZ590283 OWU590204:OWV590283 PGQ590204:PGR590283 PQM590204:PQN590283 QAI590204:QAJ590283 QKE590204:QKF590283 QUA590204:QUB590283 RDW590204:RDX590283 RNS590204:RNT590283 RXO590204:RXP590283 SHK590204:SHL590283 SRG590204:SRH590283 TBC590204:TBD590283 TKY590204:TKZ590283 TUU590204:TUV590283 UEQ590204:UER590283 UOM590204:UON590283 UYI590204:UYJ590283 VIE590204:VIF590283 VSA590204:VSB590283 WBW590204:WBX590283 WLS590204:WLT590283 WVO590204:WVP590283 G655740:H655819 JC655740:JD655819 SY655740:SZ655819 ACU655740:ACV655819 AMQ655740:AMR655819 AWM655740:AWN655819 BGI655740:BGJ655819 BQE655740:BQF655819 CAA655740:CAB655819 CJW655740:CJX655819 CTS655740:CTT655819 DDO655740:DDP655819 DNK655740:DNL655819 DXG655740:DXH655819 EHC655740:EHD655819 EQY655740:EQZ655819 FAU655740:FAV655819 FKQ655740:FKR655819 FUM655740:FUN655819 GEI655740:GEJ655819 GOE655740:GOF655819 GYA655740:GYB655819 HHW655740:HHX655819 HRS655740:HRT655819 IBO655740:IBP655819 ILK655740:ILL655819 IVG655740:IVH655819 JFC655740:JFD655819 JOY655740:JOZ655819 JYU655740:JYV655819 KIQ655740:KIR655819 KSM655740:KSN655819 LCI655740:LCJ655819 LME655740:LMF655819 LWA655740:LWB655819 MFW655740:MFX655819 MPS655740:MPT655819 MZO655740:MZP655819 NJK655740:NJL655819 NTG655740:NTH655819 ODC655740:ODD655819 OMY655740:OMZ655819 OWU655740:OWV655819 PGQ655740:PGR655819 PQM655740:PQN655819 QAI655740:QAJ655819 QKE655740:QKF655819 QUA655740:QUB655819 RDW655740:RDX655819 RNS655740:RNT655819 RXO655740:RXP655819 SHK655740:SHL655819 SRG655740:SRH655819 TBC655740:TBD655819 TKY655740:TKZ655819 TUU655740:TUV655819 UEQ655740:UER655819 UOM655740:UON655819 UYI655740:UYJ655819 VIE655740:VIF655819 VSA655740:VSB655819 WBW655740:WBX655819 WLS655740:WLT655819 WVO655740:WVP655819 G721276:H721355 JC721276:JD721355 SY721276:SZ721355 ACU721276:ACV721355 AMQ721276:AMR721355 AWM721276:AWN721355 BGI721276:BGJ721355 BQE721276:BQF721355 CAA721276:CAB721355 CJW721276:CJX721355 CTS721276:CTT721355 DDO721276:DDP721355 DNK721276:DNL721355 DXG721276:DXH721355 EHC721276:EHD721355 EQY721276:EQZ721355 FAU721276:FAV721355 FKQ721276:FKR721355 FUM721276:FUN721355 GEI721276:GEJ721355 GOE721276:GOF721355 GYA721276:GYB721355 HHW721276:HHX721355 HRS721276:HRT721355 IBO721276:IBP721355 ILK721276:ILL721355 IVG721276:IVH721355 JFC721276:JFD721355 JOY721276:JOZ721355 JYU721276:JYV721355 KIQ721276:KIR721355 KSM721276:KSN721355 LCI721276:LCJ721355 LME721276:LMF721355 LWA721276:LWB721355 MFW721276:MFX721355 MPS721276:MPT721355 MZO721276:MZP721355 NJK721276:NJL721355 NTG721276:NTH721355 ODC721276:ODD721355 OMY721276:OMZ721355 OWU721276:OWV721355 PGQ721276:PGR721355 PQM721276:PQN721355 QAI721276:QAJ721355 QKE721276:QKF721355 QUA721276:QUB721355 RDW721276:RDX721355 RNS721276:RNT721355 RXO721276:RXP721355 SHK721276:SHL721355 SRG721276:SRH721355 TBC721276:TBD721355 TKY721276:TKZ721355 TUU721276:TUV721355 UEQ721276:UER721355 UOM721276:UON721355 UYI721276:UYJ721355 VIE721276:VIF721355 VSA721276:VSB721355 WBW721276:WBX721355 WLS721276:WLT721355 WVO721276:WVP721355 G786812:H786891 JC786812:JD786891 SY786812:SZ786891 ACU786812:ACV786891 AMQ786812:AMR786891 AWM786812:AWN786891 BGI786812:BGJ786891 BQE786812:BQF786891 CAA786812:CAB786891 CJW786812:CJX786891 CTS786812:CTT786891 DDO786812:DDP786891 DNK786812:DNL786891 DXG786812:DXH786891 EHC786812:EHD786891 EQY786812:EQZ786891 FAU786812:FAV786891 FKQ786812:FKR786891 FUM786812:FUN786891 GEI786812:GEJ786891 GOE786812:GOF786891 GYA786812:GYB786891 HHW786812:HHX786891 HRS786812:HRT786891 IBO786812:IBP786891 ILK786812:ILL786891 IVG786812:IVH786891 JFC786812:JFD786891 JOY786812:JOZ786891 JYU786812:JYV786891 KIQ786812:KIR786891 KSM786812:KSN786891 LCI786812:LCJ786891 LME786812:LMF786891 LWA786812:LWB786891 MFW786812:MFX786891 MPS786812:MPT786891 MZO786812:MZP786891 NJK786812:NJL786891 NTG786812:NTH786891 ODC786812:ODD786891 OMY786812:OMZ786891 OWU786812:OWV786891 PGQ786812:PGR786891 PQM786812:PQN786891 QAI786812:QAJ786891 QKE786812:QKF786891 QUA786812:QUB786891 RDW786812:RDX786891 RNS786812:RNT786891 RXO786812:RXP786891 SHK786812:SHL786891 SRG786812:SRH786891 TBC786812:TBD786891 TKY786812:TKZ786891 TUU786812:TUV786891 UEQ786812:UER786891 UOM786812:UON786891 UYI786812:UYJ786891 VIE786812:VIF786891 VSA786812:VSB786891 WBW786812:WBX786891 WLS786812:WLT786891 WVO786812:WVP786891 G852348:H852427 JC852348:JD852427 SY852348:SZ852427 ACU852348:ACV852427 AMQ852348:AMR852427 AWM852348:AWN852427 BGI852348:BGJ852427 BQE852348:BQF852427 CAA852348:CAB852427 CJW852348:CJX852427 CTS852348:CTT852427 DDO852348:DDP852427 DNK852348:DNL852427 DXG852348:DXH852427 EHC852348:EHD852427 EQY852348:EQZ852427 FAU852348:FAV852427 FKQ852348:FKR852427 FUM852348:FUN852427 GEI852348:GEJ852427 GOE852348:GOF852427 GYA852348:GYB852427 HHW852348:HHX852427 HRS852348:HRT852427 IBO852348:IBP852427 ILK852348:ILL852427 IVG852348:IVH852427 JFC852348:JFD852427 JOY852348:JOZ852427 JYU852348:JYV852427 KIQ852348:KIR852427 KSM852348:KSN852427 LCI852348:LCJ852427 LME852348:LMF852427 LWA852348:LWB852427 MFW852348:MFX852427 MPS852348:MPT852427 MZO852348:MZP852427 NJK852348:NJL852427 NTG852348:NTH852427 ODC852348:ODD852427 OMY852348:OMZ852427 OWU852348:OWV852427 PGQ852348:PGR852427 PQM852348:PQN852427 QAI852348:QAJ852427 QKE852348:QKF852427 QUA852348:QUB852427 RDW852348:RDX852427 RNS852348:RNT852427 RXO852348:RXP852427 SHK852348:SHL852427 SRG852348:SRH852427 TBC852348:TBD852427 TKY852348:TKZ852427 TUU852348:TUV852427 UEQ852348:UER852427 UOM852348:UON852427 UYI852348:UYJ852427 VIE852348:VIF852427 VSA852348:VSB852427 WBW852348:WBX852427 WLS852348:WLT852427 WVO852348:WVP852427 G917884:H917963 JC917884:JD917963 SY917884:SZ917963 ACU917884:ACV917963 AMQ917884:AMR917963 AWM917884:AWN917963 BGI917884:BGJ917963 BQE917884:BQF917963 CAA917884:CAB917963 CJW917884:CJX917963 CTS917884:CTT917963 DDO917884:DDP917963 DNK917884:DNL917963 DXG917884:DXH917963 EHC917884:EHD917963 EQY917884:EQZ917963 FAU917884:FAV917963 FKQ917884:FKR917963 FUM917884:FUN917963 GEI917884:GEJ917963 GOE917884:GOF917963 GYA917884:GYB917963 HHW917884:HHX917963 HRS917884:HRT917963 IBO917884:IBP917963 ILK917884:ILL917963 IVG917884:IVH917963 JFC917884:JFD917963 JOY917884:JOZ917963 JYU917884:JYV917963 KIQ917884:KIR917963 KSM917884:KSN917963 LCI917884:LCJ917963 LME917884:LMF917963 LWA917884:LWB917963 MFW917884:MFX917963 MPS917884:MPT917963 MZO917884:MZP917963 NJK917884:NJL917963 NTG917884:NTH917963 ODC917884:ODD917963 OMY917884:OMZ917963 OWU917884:OWV917963 PGQ917884:PGR917963 PQM917884:PQN917963 QAI917884:QAJ917963 QKE917884:QKF917963 QUA917884:QUB917963 RDW917884:RDX917963 RNS917884:RNT917963 RXO917884:RXP917963 SHK917884:SHL917963 SRG917884:SRH917963 TBC917884:TBD917963 TKY917884:TKZ917963 TUU917884:TUV917963 UEQ917884:UER917963 UOM917884:UON917963 UYI917884:UYJ917963 VIE917884:VIF917963 VSA917884:VSB917963 WBW917884:WBX917963 WLS917884:WLT917963 WVO917884:WVP917963 G983420:H983499 JC983420:JD983499 SY983420:SZ983499 ACU983420:ACV983499 AMQ983420:AMR983499 AWM983420:AWN983499 BGI983420:BGJ983499 BQE983420:BQF983499 CAA983420:CAB983499 CJW983420:CJX983499 CTS983420:CTT983499 DDO983420:DDP983499 DNK983420:DNL983499 DXG983420:DXH983499 EHC983420:EHD983499 EQY983420:EQZ983499 FAU983420:FAV983499 FKQ983420:FKR983499 FUM983420:FUN983499 GEI983420:GEJ983499 GOE983420:GOF983499 GYA983420:GYB983499 HHW983420:HHX983499 HRS983420:HRT983499 IBO983420:IBP983499 ILK983420:ILL983499 IVG983420:IVH983499 JFC983420:JFD983499 JOY983420:JOZ983499 JYU983420:JYV983499 KIQ983420:KIR983499 KSM983420:KSN983499 LCI983420:LCJ983499 LME983420:LMF983499 LWA983420:LWB983499 MFW983420:MFX983499 MPS983420:MPT983499 MZO983420:MZP983499 NJK983420:NJL983499 NTG983420:NTH983499 ODC983420:ODD983499 OMY983420:OMZ983499 OWU983420:OWV983499 PGQ983420:PGR983499 PQM983420:PQN983499 QAI983420:QAJ983499 QKE983420:QKF983499 QUA983420:QUB983499 RDW983420:RDX983499 RNS983420:RNT983499 RXO983420:RXP983499 SHK983420:SHL983499 SRG983420:SRH983499 TBC983420:TBD983499 TKY983420:TKZ983499 TUU983420:TUV983499 UEQ983420:UER983499 UOM983420:UON983499 UYI983420:UYJ983499 VIE983420:VIF983499 VSA983420:VSB983499 WBW983420:WBX983499 WLS983420:WLT983499 WBW332:WBX348 VSA332:VSB348 VIE332:VIF348 UYI332:UYJ348 UOM332:UON348 UEQ332:UER348 TUU332:TUV348 TKY332:TKZ348 TBC332:TBD348 SRG332:SRH348 SHK332:SHL348 RXO332:RXP348 RNS332:RNT348 RDW332:RDX348 QUA332:QUB348 QKE332:QKF348 QAI332:QAJ348 PQM332:PQN348 PGQ332:PGR348 OWU332:OWV348 OMY332:OMZ348 ODC332:ODD348 NTG332:NTH348 NJK332:NJL348 MZO332:MZP348 MPS332:MPT348 MFW332:MFX348 LWA332:LWB348 LME332:LMF348 LCI332:LCJ348 KSM332:KSN348 KIQ332:KIR348 JYU332:JYV348 JOY332:JOZ348 JFC332:JFD348 IVG332:IVH348 ILK332:ILL348 IBO332:IBP348 HRS332:HRT348 HHW332:HHX348 GYA332:GYB348 GOE332:GOF348 GEI332:GEJ348 FUM332:FUN348 FKQ332:FKR348 FAU332:FAV348 EQY332:EQZ348 EHC332:EHD348 DXG332:DXH348 DNK332:DNL348 DDO332:DDP348 CTS332:CTT348 CJW332:CJX348 CAA332:CAB348 BQE332:BQF348 BGI332:BGJ348 AWM332:AWN348 AMQ332:AMR348 ACU332:ACV348 SY332:SZ348 JC332:JD348 G332:H348 JC191:JD210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WVO332:WVP348 JC266:JD306 SY266:SZ306 ACU266:ACV306 AMQ266:AMR306 AWM266:AWN306 BGI266:BGJ306 BQE266:BQF306 CAA266:CAB306 CJW266:CJX306 CTS266:CTT306 DDO266:DDP306 DNK266:DNL306 DXG266:DXH306 EHC266:EHD306 EQY266:EQZ306 FAU266:FAV306 FKQ266:FKR306 FUM266:FUN306 GEI266:GEJ306 GOE266:GOF306 GYA266:GYB306 HHW266:HHX306 HRS266:HRT306 IBO266:IBP306 ILK266:ILL306 IVG266:IVH306 JFC266:JFD306 JOY266:JOZ306 JYU266:JYV306 KIQ266:KIR306 KSM266:KSN306 LCI266:LCJ306 LME266:LMF306 LWA266:LWB306 MFW266:MFX306 MPS266:MPT306 MZO266:MZP306 NJK266:NJL306 NTG266:NTH306 ODC266:ODD306 OMY266:OMZ306 OWU266:OWV306 PGQ266:PGR306 PQM266:PQN306 QAI266:QAJ306 QKE266:QKF306 QUA266:QUB306 RDW266:RDX306 RNS266:RNT306 RXO266:RXP306 SHK266:SHL306 SRG266:SRH306 TBC266:TBD306 TKY266:TKZ306 TUU266:TUV306 UEQ266:UER306 UOM266:UON306 UYI266:UYJ306 VIE266:VIF306 VSA266:VSB306 WBW266:WBX306 WLS266:WLT306 WVO266:WVP306 G266:H306 G308:H329 JC308:JD329 SY308:SZ329 ACU308:ACV329 AMQ308:AMR329 AWM308:AWN329 BGI308:BGJ329 BQE308:BQF329 CAA308:CAB329 CJW308:CJX329 CTS308:CTT329 DDO308:DDP329 DNK308:DNL329 DXG308:DXH329 EHC308:EHD329 EQY308:EQZ329 FAU308:FAV329 FKQ308:FKR329 FUM308:FUN329 GEI308:GEJ329 GOE308:GOF329 GYA308:GYB329 HHW308:HHX329 HRS308:HRT329 IBO308:IBP329 ILK308:ILL329 IVG308:IVH329 JFC308:JFD329 JOY308:JOZ329 JYU308:JYV329 KIQ308:KIR329 KSM308:KSN329 LCI308:LCJ329 LME308:LMF329 LWA308:LWB329 MFW308:MFX329 MPS308:MPT329 MZO308:MZP329 NJK308:NJL329 NTG308:NTH329 ODC308:ODD329 OMY308:OMZ329 OWU308:OWV329 PGQ308:PGR329 PQM308:PQN329 QAI308:QAJ329 QKE308:QKF329 QUA308:QUB329 RDW308:RDX329 RNS308:RNT329 RXO308:RXP329 SHK308:SHL329 SRG308:SRH329 TBC308:TBD329 TKY308:TKZ329 TUU308:TUV329 UEQ308:UER329 UOM308:UON329 UYI308:UYJ329 VIE308:VIF329 VSA308:VSB329 WBW308:WBX329 WLS308:WLT329 WVO308:WVP329 G161:H184"/>
    <dataValidation type="list" allowBlank="1" showInputMessage="1" showErrorMessage="1" sqref="BGF380:BGF389 BQB380:BQB389 BZX380:BZX389 CJT380:CJT389 CTP380:CTP389 DDL380:DDL389 DNH380:DNH389 DXD380:DXD389 EGZ380:EGZ389 EQV380:EQV389 FAR380:FAR389 FKN380:FKN389 FUJ380:FUJ389 GEF380:GEF389 GOB380:GOB389 GXX380:GXX389 HHT380:HHT389 HRP380:HRP389 IBL380:IBL389 ILH380:ILH389 IVD380:IVD389 JEZ380:JEZ389 JOV380:JOV389 JYR380:JYR389 KIN380:KIN389 KSJ380:KSJ389 LCF380:LCF389 LMB380:LMB389 LVX380:LVX389 MFT380:MFT389 MPP380:MPP389 MZL380:MZL389 NJH380:NJH389 NTD380:NTD389 OCZ380:OCZ389 OMV380:OMV389 OWR380:OWR389 PGN380:PGN389 PQJ380:PQJ389 QAF380:QAF389 QKB380:QKB389 QTX380:QTX389 RDT380:RDT389 RNP380:RNP389 RXL380:RXL389 SHH380:SHH389 SRD380:SRD389 TAZ380:TAZ389 TKV380:TKV389 TUR380:TUR389 UEN380:UEN389 UOJ380:UOJ389 UYF380:UYF389 VIB380:VIB389 VRX380:VRX389 WBT380:WBT389 WLP380:WLP389 WVL380:WVL389 D380:D389 IZ380:IZ389 SV380:SV389 ACR380:ACR389 AMN380:AMN389 SV185:SV189 ACR508:ACR511 AMN508:AMN511 AWJ508:AWJ511 BGF508:BGF511 BQB508:BQB511 BZX508:BZX511 CJT508:CJT511 CTP508:CTP511 DDL508:DDL511 DNH508:DNH511 DXD508:DXD511 EGZ508:EGZ511 EQV508:EQV511 FAR508:FAR511 FKN508:FKN511 FUJ508:FUJ511 GEF508:GEF511 GOB508:GOB511 GXX508:GXX511 HHT508:HHT511 HRP508:HRP511 IBL508:IBL511 ILH508:ILH511 IVD508:IVD511 JEZ508:JEZ511 JOV508:JOV511 JYR508:JYR511 KIN508:KIN511 KSJ508:KSJ511 LCF508:LCF511 LMB508:LMB511 LVX508:LVX511 MFT508:MFT511 MPP508:MPP511 MZL508:MZL511 NJH508:NJH511 NTD508:NTD511 OCZ508:OCZ511 OMV508:OMV511 OWR508:OWR511 PGN508:PGN511 PQJ508:PQJ511 QAF508:QAF511 QKB508:QKB511 QTX508:QTX511 RDT508:RDT511 RNP508:RNP511 RXL508:RXL511 SHH508:SHH511 SRD508:SRD511 TAZ508:TAZ511 TKV508:TKV511 TUR508:TUR511 UEN508:UEN511 UOJ508:UOJ511 UYF508:UYF511 VIB508:VIB511 VRX508:VRX511 WBT508:WBT511 WLP508:WLP511 WVL508:WVL511 D508:D511 IZ508:IZ511 D1471:D1472 ACR721:ACR724 AMN721:AMN724 AWJ721:AWJ724 BGF721:BGF724 BQB721:BQB724 BZX721:BZX724 CJT721:CJT724 CTP721:CTP724 DDL721:DDL724 DNH721:DNH724 DXD721:DXD724 EGZ721:EGZ724 EQV721:EQV724 FAR721:FAR724 FKN721:FKN724 FUJ721:FUJ724 GEF721:GEF724 GOB721:GOB724 GXX721:GXX724 HHT721:HHT724 HRP721:HRP724 IBL721:IBL724 ILH721:ILH724 IVD721:IVD724 JEZ721:JEZ724 JOV721:JOV724 JYR721:JYR724 KIN721:KIN724 KSJ721:KSJ724 LCF721:LCF724 LMB721:LMB724 LVX721:LVX724 MFT721:MFT724 MPP721:MPP724 MZL721:MZL724 NJH721:NJH724 NTD721:NTD724 OCZ721:OCZ724 OMV721:OMV724 OWR721:OWR724 PGN721:PGN724 PQJ721:PQJ724 QAF721:QAF724 QKB721:QKB724 QTX721:QTX724 RDT721:RDT724 RNP721:RNP724 RXL721:RXL724 SHH721:SHH724 SRD721:SRD724 TAZ721:TAZ724 TKV721:TKV724 TUR721:TUR724 UEN721:UEN724 UOJ721:UOJ724 UYF721:UYF724 VIB721:VIB724 VRX721:VRX724 WBT721:WBT724 WLP721:WLP724 WVL721:WVL724 D721:D724 IZ721:IZ724 SV980:SV983 IZ862:IZ863 SV862:SV863 ACR862:ACR863 AMN862:AMN863 AWJ862:AWJ863 BGF862:BGF863 BQB862:BQB863 BZX862:BZX863 CJT862:CJT863 CTP862:CTP863 DDL862:DDL863 DNH862:DNH863 DXD862:DXD863 EGZ862:EGZ863 EQV862:EQV863 FAR862:FAR863 FKN862:FKN863 FUJ862:FUJ863 GEF862:GEF863 GOB862:GOB863 GXX862:GXX863 HHT862:HHT863 HRP862:HRP863 IBL862:IBL863 ILH862:ILH863 IVD862:IVD863 JEZ862:JEZ863 JOV862:JOV863 JYR862:JYR863 KIN862:KIN863 KSJ862:KSJ863 LCF862:LCF863 LMB862:LMB863 LVX862:LVX863 MFT862:MFT863 MPP862:MPP863 MZL862:MZL863 NJH862:NJH863 NTD862:NTD863 OCZ862:OCZ863 OMV862:OMV863 OWR862:OWR863 PGN862:PGN863 PQJ862:PQJ863 QAF862:QAF863 QKB862:QKB863 QTX862:QTX863 RDT862:RDT863 RNP862:RNP863 RXL862:RXL863 SHH862:SHH863 SRD862:SRD863 TAZ862:TAZ863 TKV862:TKV863 TUR862:TUR863 UEN862:UEN863 UOJ862:UOJ863 UYF862:UYF863 VIB862:VIB863 VRX862:VRX863 WBT862:WBT863 WLP862:WLP863 WVL862:WVL863 D862:D863 IZ1471:IZ1472 SV1471:SV1472 ACR1471:ACR1472 AMN1471:AMN1472 AWJ1471:AWJ1472 BGF1471:BGF1472 BQB1471:BQB1472 BZX1471:BZX1472 CJT1471:CJT1472 CTP1471:CTP1472 DDL1471:DDL1472 DNH1471:DNH1472 DXD1471:DXD1472 EGZ1471:EGZ1472 EQV1471:EQV1472 FAR1471:FAR1472 FKN1471:FKN1472 FUJ1471:FUJ1472 GEF1471:GEF1472 GOB1471:GOB1472 GXX1471:GXX1472 HHT1471:HHT1472 HRP1471:HRP1472 IBL1471:IBL1472 ILH1471:ILH1472 IVD1471:IVD1472 JEZ1471:JEZ1472 JOV1471:JOV1472 JYR1471:JYR1472 KIN1471:KIN1472 KSJ1471:KSJ1472 LCF1471:LCF1472 LMB1471:LMB1472 LVX1471:LVX1472 MFT1471:MFT1472 MPP1471:MPP1472 MZL1471:MZL1472 NJH1471:NJH1472 NTD1471:NTD1472 OCZ1471:OCZ1472 OMV1471:OMV1472 OWR1471:OWR1472 PGN1471:PGN1472 PQJ1471:PQJ1472 QAF1471:QAF1472 QKB1471:QKB1472 QTX1471:QTX1472 RDT1471:RDT1472 RNP1471:RNP1472 RXL1471:RXL1472 SHH1471:SHH1472 SRD1471:SRD1472 TAZ1471:TAZ1472 TKV1471:TKV1472 TUR1471:TUR1472 UEN1471:UEN1472 UOJ1471:UOJ1472 UYF1471:UYF1472 VIB1471:VIB1472 VRX1471:VRX1472 WBT1471:WBT1472 WLP1471:WLP1472 WVL1471:WVL1472 WVL1417 ACR980:ACR983 AMN980:AMN983 AWJ980:AWJ983 BGF980:BGF983 BQB980:BQB983 BZX980:BZX983 CJT980:CJT983 CTP980:CTP983 DDL980:DDL983 DNH980:DNH983 DXD980:DXD983 EGZ980:EGZ983 EQV980:EQV983 FAR980:FAR983 FKN980:FKN983 FUJ980:FUJ983 GEF980:GEF983 GOB980:GOB983 GXX980:GXX983 HHT980:HHT983 HRP980:HRP983 IBL980:IBL983 ILH980:ILH983 IVD980:IVD983 JEZ980:JEZ983 JOV980:JOV983 JYR980:JYR983 KIN980:KIN983 KSJ980:KSJ983 LCF980:LCF983 LMB980:LMB983 LVX980:LVX983 MFT980:MFT983 MPP980:MPP983 MZL980:MZL983 NJH980:NJH983 NTD980:NTD983 OCZ980:OCZ983 OMV980:OMV983 OWR980:OWR983 PGN980:PGN983 PQJ980:PQJ983 QAF980:QAF983 QKB980:QKB983 QTX980:QTX983 RDT980:RDT983 RNP980:RNP983 RXL980:RXL983 SHH980:SHH983 SRD980:SRD983 TAZ980:TAZ983 TKV980:TKV983 TUR980:TUR983 UEN980:UEN983 UOJ980:UOJ983 UYF980:UYF983 VIB980:VIB983 VRX980:VRX983 WBT980:WBT983 WLP980:WLP983 WVL980:WVL983 D980:D983 IZ980:IZ983 SV721:SV724 ACR185:ACR189 AMN185:AMN189 AWJ185:AWJ189 BGF185:BGF189 BQB185:BQB189 BZX185:BZX189 CJT185:CJT189 CTP185:CTP189 DDL185:DDL189 DNH185:DNH189 DXD185:DXD189 EGZ185:EGZ189 EQV185:EQV189 FAR185:FAR189 FKN185:FKN189 FUJ185:FUJ189 GEF185:GEF189 GOB185:GOB189 GXX185:GXX189 HHT185:HHT189 HRP185:HRP189 IBL185:IBL189 ILH185:ILH189 IVD185:IVD189 JEZ185:JEZ189 JOV185:JOV189 JYR185:JYR189 KIN185:KIN189 KSJ185:KSJ189 LCF185:LCF189 LMB185:LMB189 LVX185:LVX189 MFT185:MFT189 MPP185:MPP189 MZL185:MZL189 NJH185:NJH189 NTD185:NTD189 OCZ185:OCZ189 OMV185:OMV189 OWR185:OWR189 PGN185:PGN189 PQJ185:PQJ189 QAF185:QAF189 QKB185:QKB189 QTX185:QTX189 RDT185:RDT189 RNP185:RNP189 RXL185:RXL189 SHH185:SHH189 SRD185:SRD189 TAZ185:TAZ189 TKV185:TKV189 TUR185:TUR189 UEN185:UEN189 UOJ185:UOJ189 UYF185:UYF189 VIB185:VIB189 VRX185:VRX189 WBT185:WBT189 WLP185:WLP189 WVL185:WVL189 D185:D189 AWJ380:AWJ389 WVL1169 D1032 IZ1032 SV1032 ACR1032 AMN1032 AWJ1032 BGF1032 BQB1032 BZX1032 CJT1032 CTP1032 DDL1032 DNH1032 DXD1032 EGZ1032 EQV1032 FAR1032 FKN1032 FUJ1032 GEF1032 GOB1032 GXX1032 HHT1032 HRP1032 IBL1032 ILH1032 IVD1032 JEZ1032 JOV1032 JYR1032 KIN1032 KSJ1032 LCF1032 LMB1032 LVX1032 MFT1032 MPP1032 MZL1032 NJH1032 NTD1032 OCZ1032 OMV1032 OWR1032 PGN1032 PQJ1032 QAF1032 QKB1032 QTX1032 RDT1032 RNP1032 RXL1032 SHH1032 SRD1032 TAZ1032 TKV1032 TUR1032 UEN1032 UOJ1032 UYF1032 VIB1032 VRX1032 WBT1032 WLP1032 WVL1032 IZ1112:IZ1113 SV1112:SV1113 ACR1112:ACR1113 AMN1112:AMN1113 AWJ1112:AWJ1113 BGF1112:BGF1113 BQB1112:BQB1113 BZX1112:BZX1113 CJT1112:CJT1113 CTP1112:CTP1113 DDL1112:DDL1113 DNH1112:DNH1113 DXD1112:DXD1113 EGZ1112:EGZ1113 EQV1112:EQV1113 FAR1112:FAR1113 FKN1112:FKN1113 FUJ1112:FUJ1113 GEF1112:GEF1113 GOB1112:GOB1113 GXX1112:GXX1113 HHT1112:HHT1113 HRP1112:HRP1113 IBL1112:IBL1113 ILH1112:ILH1113 IVD1112:IVD1113 JEZ1112:JEZ1113 JOV1112:JOV1113 JYR1112:JYR1113 KIN1112:KIN1113 KSJ1112:KSJ1113 LCF1112:LCF1113 LMB1112:LMB1113 LVX1112:LVX1113 MFT1112:MFT1113 MPP1112:MPP1113 MZL1112:MZL1113 NJH1112:NJH1113 NTD1112:NTD1113 OCZ1112:OCZ1113 OMV1112:OMV1113 OWR1112:OWR1113 PGN1112:PGN1113 PQJ1112:PQJ1113 QAF1112:QAF1113 QKB1112:QKB1113 QTX1112:QTX1113 RDT1112:RDT1113 RNP1112:RNP1113 RXL1112:RXL1113 SHH1112:SHH1113 SRD1112:SRD1113 TAZ1112:TAZ1113 TKV1112:TKV1113 TUR1112:TUR1113 UEN1112:UEN1113 UOJ1112:UOJ1113 UYF1112:UYF1113 VIB1112:VIB1113 VRX1112:VRX1113 WBT1112:WBT1113 WLP1112:WLP1113 WVL1112:WVL1113 WVL1432 IZ1341:IZ1342 SV1341:SV1342 ACR1341:ACR1342 AMN1341:AMN1342 AWJ1341:AWJ1342 BGF1341:BGF1342 BQB1341:BQB1342 BZX1341:BZX1342 CJT1341:CJT1342 CTP1341:CTP1342 DDL1341:DDL1342 DNH1341:DNH1342 DXD1341:DXD1342 EGZ1341:EGZ1342 EQV1341:EQV1342 FAR1341:FAR1342 FKN1341:FKN1342 FUJ1341:FUJ1342 GEF1341:GEF1342 GOB1341:GOB1342 GXX1341:GXX1342 HHT1341:HHT1342 HRP1341:HRP1342 IBL1341:IBL1342 ILH1341:ILH1342 IVD1341:IVD1342 JEZ1341:JEZ1342 JOV1341:JOV1342 JYR1341:JYR1342 KIN1341:KIN1342 KSJ1341:KSJ1342 LCF1341:LCF1342 LMB1341:LMB1342 LVX1341:LVX1342 MFT1341:MFT1342 MPP1341:MPP1342 MZL1341:MZL1342 NJH1341:NJH1342 NTD1341:NTD1342 OCZ1341:OCZ1342 OMV1341:OMV1342 OWR1341:OWR1342 PGN1341:PGN1342 PQJ1341:PQJ1342 QAF1341:QAF1342 QKB1341:QKB1342 QTX1341:QTX1342 RDT1341:RDT1342 RNP1341:RNP1342 RXL1341:RXL1342 SHH1341:SHH1342 SRD1341:SRD1342 TAZ1341:TAZ1342 TKV1341:TKV1342 TUR1341:TUR1342 UEN1341:UEN1342 UOJ1341:UOJ1342 UYF1341:UYF1342 VIB1341:VIB1342 VRX1341:VRX1342 WBT1341:WBT1342 WLP1341:WLP1342 WVL1341:WVL1342 SV508:SV511 D1432 IZ1432 SV1432 ACR1432 AMN1432 AWJ1432 BGF1432 BQB1432 BZX1432 CJT1432 CTP1432 DDL1432 DNH1432 DXD1432 EGZ1432 EQV1432 FAR1432 FKN1432 FUJ1432 GEF1432 GOB1432 GXX1432 HHT1432 HRP1432 IBL1432 ILH1432 IVD1432 JEZ1432 JOV1432 JYR1432 KIN1432 KSJ1432 LCF1432 LMB1432 LVX1432 MFT1432 MPP1432 MZL1432 NJH1432 NTD1432 OCZ1432 OMV1432 OWR1432 PGN1432 PQJ1432 QAF1432 QKB1432 QTX1432 RDT1432 RNP1432 RXL1432 SHH1432 SRD1432 TAZ1432 TKV1432 TUR1432 UEN1432 UOJ1432 UYF1432 VIB1432 VRX1432 WBT1432 WLP1432 D1112:D1113 D1417 IZ1417 SV1417 ACR1417 AMN1417 AWJ1417 BGF1417 BQB1417 BZX1417 CJT1417 CTP1417 DDL1417 DNH1417 DXD1417 EGZ1417 EQV1417 FAR1417 FKN1417 FUJ1417 GEF1417 GOB1417 GXX1417 HHT1417 HRP1417 IBL1417 ILH1417 IVD1417 JEZ1417 JOV1417 JYR1417 KIN1417 KSJ1417 LCF1417 LMB1417 LVX1417 MFT1417 MPP1417 MZL1417 NJH1417 NTD1417 OCZ1417 OMV1417 OWR1417 PGN1417 PQJ1417 QAF1417 QKB1417 QTX1417 RDT1417 RNP1417 RXL1417 SHH1417 SRD1417 TAZ1417 TKV1417 TUR1417 UEN1417 UOJ1417 UYF1417 VIB1417 VRX1417 WBT1417 WLP1417 IZ185:IZ189 D1169 IZ1169 SV1169 ACR1169 AMN1169 AWJ1169 BGF1169 BQB1169 BZX1169 CJT1169 CTP1169 DDL1169 DNH1169 DXD1169 EGZ1169 EQV1169 FAR1169 FKN1169 FUJ1169 GEF1169 GOB1169 GXX1169 HHT1169 HRP1169 IBL1169 ILH1169 IVD1169 JEZ1169 JOV1169 JYR1169 KIN1169 KSJ1169 LCF1169 LMB1169 LVX1169 MFT1169 MPP1169 MZL1169 NJH1169 NTD1169 OCZ1169 OMV1169 OWR1169 PGN1169 PQJ1169 QAF1169 QKB1169 QTX1169 RDT1169 RNP1169 RXL1169 SHH1169 SRD1169 TAZ1169 TKV1169 TUR1169 UEN1169 UOJ1169 UYF1169 VIB1169 VRX1169 WBT1169 WLP1169 D1341:D1342">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1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$L$1370:$L$1396</xm:f>
          </x14:formula1>
          <xm:sqref>D1465:D1466 WVL1473:WVL1493 WVL1265 WLP1473:WLP1493 WLP1265 WBT1473:WBT1493 WBT1265 VRX1473:VRX1493 VRX1265 VIB1473:VIB1493 VIB1265 UYF1473:UYF1493 UYF1265 UOJ1473:UOJ1493 UOJ1265 UEN1473:UEN1493 UEN1265 TUR1473:TUR1493 TUR1265 TKV1473:TKV1493 TKV1265 TAZ1473:TAZ1493 TAZ1265 SRD1473:SRD1493 SRD1265 SHH1473:SHH1493 SHH1265 RXL1473:RXL1493 RXL1265 RNP1473:RNP1493 RNP1265 RDT1473:RDT1493 RDT1265 QTX1473:QTX1493 QTX1265 QKB1473:QKB1493 QKB1265 QAF1473:QAF1493 QAF1265 PQJ1473:PQJ1493 PQJ1265 PGN1473:PGN1493 PGN1265 OWR1473:OWR1493 OWR1265 OMV1473:OMV1493 OMV1265 OCZ1473:OCZ1493 OCZ1265 NTD1473:NTD1493 NTD1265 NJH1473:NJH1493 NJH1265 MZL1473:MZL1493 MZL1265 MPP1473:MPP1493 MPP1265 MFT1473:MFT1493 MFT1265 LVX1473:LVX1493 LVX1265 LMB1473:LMB1493 LMB1265 LCF1473:LCF1493 LCF1265 KSJ1473:KSJ1493 KSJ1265 KIN1473:KIN1493 KIN1265 JYR1473:JYR1493 JYR1265 JOV1473:JOV1493 JOV1265 JEZ1473:JEZ1493 JEZ1265 IVD1473:IVD1493 IVD1265 ILH1473:ILH1493 ILH1265 IBL1473:IBL1493 IBL1265 HRP1473:HRP1493 HRP1265 HHT1473:HHT1493 HHT1265 GXX1473:GXX1493 GXX1265 GOB1473:GOB1493 GOB1265 GEF1473:GEF1493 GEF1265 FUJ1473:FUJ1493 FUJ1265 FKN1473:FKN1493 FKN1265 FAR1473:FAR1493 FAR1265 EQV1473:EQV1493 EQV1265 EGZ1473:EGZ1493 EGZ1265 DXD1473:DXD1493 DXD1265 DNH1473:DNH1493 DNH1265 DDL1473:DDL1493 DDL1265 CTP1473:CTP1493 CTP1265 CJT1473:CJT1493 CJT1265 BZX1473:BZX1493 BZX1265 BQB1473:BQB1493 BQB1265 BGF1473:BGF1493 BGF1265 AWJ1473:AWJ1493 AWJ1265 AMN1473:AMN1493 AMN1265 ACR1473:ACR1493 ACR1265 SV1473:SV1493 SV1265 IZ1473:IZ1493 IZ1265 D1473:D1493 WVK1263:WVK1264 WLO1263:WLO1264 WBS1263:WBS1264 VRW1263:VRW1264 VIA1263:VIA1264 UYE1263:UYE1264 UOI1263:UOI1264 UEM1263:UEM1264 TUQ1263:TUQ1264 TKU1263:TKU1264 TAY1263:TAY1264 SRC1263:SRC1264 SHG1263:SHG1264 RXK1263:RXK1264 RNO1263:RNO1264 RDS1263:RDS1264 QTW1263:QTW1264 QKA1263:QKA1264 QAE1263:QAE1264 PQI1263:PQI1264 PGM1263:PGM1264 OWQ1263:OWQ1264 OMU1263:OMU1264 OCY1263:OCY1264 NTC1263:NTC1264 NJG1263:NJG1264 MZK1263:MZK1264 MPO1263:MPO1264 MFS1263:MFS1264 LVW1263:LVW1264 LMA1263:LMA1264 LCE1263:LCE1264 KSI1263:KSI1264 KIM1263:KIM1264 JYQ1263:JYQ1264 JOU1263:JOU1264 JEY1263:JEY1264 IVC1263:IVC1264 ILG1263:ILG1264 IBK1263:IBK1264 HRO1263:HRO1264 HHS1263:HHS1264 GXW1263:GXW1264 GOA1263:GOA1264 GEE1263:GEE1264 FUI1263:FUI1264 FKM1263:FKM1264 FAQ1263:FAQ1264 EQU1263:EQU1264 EGY1263:EGY1264 DXC1263:DXC1264 DNG1263:DNG1264 DDK1263:DDK1264 CTO1263:CTO1264 CJS1263:CJS1264 BZW1263:BZW1264 BQA1263:BQA1264 BGE1263:BGE1264 AWI1263:AWI1264 AMM1263:AMM1264 ACQ1263:ACQ1264 SU1263:SU1264 IY1263:IY1264 WLP1449:WLP1466 WBT1449:WBT1466 VRX1449:VRX1466 VIB1449:VIB1466 UYF1449:UYF1466 UOJ1449:UOJ1466 UEN1449:UEN1466 TUR1449:TUR1466 TKV1449:TKV1466 TAZ1449:TAZ1466 SRD1449:SRD1466 SHH1449:SHH1466 RXL1449:RXL1466 RNP1449:RNP1466 RDT1449:RDT1466 QTX1449:QTX1466 QKB1449:QKB1466 QAF1449:QAF1466 PQJ1449:PQJ1466 PGN1449:PGN1466 OWR1449:OWR1466 OMV1449:OMV1466 OCZ1449:OCZ1466 NTD1449:NTD1466 NJH1449:NJH1466 MZL1449:MZL1466 MPP1449:MPP1466 MFT1449:MFT1466 LVX1449:LVX1466 LMB1449:LMB1466 LCF1449:LCF1466 KSJ1449:KSJ1466 KIN1449:KIN1466 JYR1449:JYR1466 JOV1449:JOV1466 JEZ1449:JEZ1466 IVD1449:IVD1466 ILH1449:ILH1466 IBL1449:IBL1466 HRP1449:HRP1466 HHT1449:HHT1466 GXX1449:GXX1466 GOB1449:GOB1466 GEF1449:GEF1466 FUJ1449:FUJ1466 FKN1449:FKN1466 FAR1449:FAR1466 EQV1449:EQV1466 EGZ1449:EGZ1466 DXD1449:DXD1466 DNH1449:DNH1466 DDL1449:DDL1466 CTP1449:CTP1466 CJT1449:CJT1466 BZX1449:BZX1466 BQB1449:BQB1466 BGF1449:BGF1466 AWJ1449:AWJ1466 AMN1449:AMN1466 ACR1449:ACR1466 SV1449:SV1466 IZ1449:IZ1466 WVK1438:WVK1442 WVL1372 WLO1467:WLO1470 WBS1467:WBS1470 VRW1467:VRW1470 VIA1467:VIA1470 UYE1467:UYE1470 UOI1467:UOI1470 UEM1467:UEM1470 TUQ1467:TUQ1470 TKU1467:TKU1470 TAY1467:TAY1470 SRC1467:SRC1470 SHG1467:SHG1470 RXK1467:RXK1470 RNO1467:RNO1470 RDS1467:RDS1470 QTW1467:QTW1470 QKA1467:QKA1470 QAE1467:QAE1470 PQI1467:PQI1470 PGM1467:PGM1470 OWQ1467:OWQ1470 OMU1467:OMU1470 OCY1467:OCY1470 NTC1467:NTC1470 NJG1467:NJG1470 MZK1467:MZK1470 MPO1467:MPO1470 MFS1467:MFS1470 LVW1467:LVW1470 LMA1467:LMA1470 LCE1467:LCE1470 KSI1467:KSI1470 KIM1467:KIM1470 JYQ1467:JYQ1470 JOU1467:JOU1470 JEY1467:JEY1470 IVC1467:IVC1470 ILG1467:ILG1470 IBK1467:IBK1470 HRO1467:HRO1470 HHS1467:HHS1470 GXW1467:GXW1470 GOA1467:GOA1470 GEE1467:GEE1470 FUI1467:FUI1470 FKM1467:FKM1470 FAQ1467:FAQ1470 EQU1467:EQU1470 EGY1467:EGY1470 DXC1467:DXC1470 DNG1467:DNG1470 DDK1467:DDK1470 CTO1467:CTO1470 CJS1467:CJS1470 BZW1467:BZW1470 BQA1467:BQA1470 BGE1467:BGE1470 AWI1467:AWI1470 AMM1467:AMM1470 ACQ1467:ACQ1470 SU1467:SU1470 IY1467:IY1470 C1467:C1470 WVL1449:WVL1466 WVK1454:WVK1460 WLO1454:WLO1460 WBS1454:WBS1460 VRW1454:VRW1460 VIA1454:VIA1460 UYE1454:UYE1460 UOI1454:UOI1460 UEM1454:UEM1460 TUQ1454:TUQ1460 TKU1454:TKU1460 TAY1454:TAY1460 SRC1454:SRC1460 SHG1454:SHG1460 RXK1454:RXK1460 RNO1454:RNO1460 RDS1454:RDS1460 QTW1454:QTW1460 QKA1454:QKA1460 QAE1454:QAE1460 PQI1454:PQI1460 PGM1454:PGM1460 OWQ1454:OWQ1460 OMU1454:OMU1460 OCY1454:OCY1460 NTC1454:NTC1460 NJG1454:NJG1460 MZK1454:MZK1460 MPO1454:MPO1460 MFS1454:MFS1460 LVW1454:LVW1460 LMA1454:LMA1460 LCE1454:LCE1460 KSI1454:KSI1460 KIM1454:KIM1460 JYQ1454:JYQ1460 JOU1454:JOU1460 JEY1454:JEY1460 IVC1454:IVC1460 ILG1454:ILG1460 IBK1454:IBK1460 HRO1454:HRO1460 HHS1454:HHS1460 GXW1454:GXW1460 GOA1454:GOA1460 GEE1454:GEE1460 FUI1454:FUI1460 FKM1454:FKM1460 FAQ1454:FAQ1460 EQU1454:EQU1460 EGY1454:EGY1460 DXC1454:DXC1460 DNG1454:DNG1460 DDK1454:DDK1460 CTO1454:CTO1460 CJS1454:CJS1460 BZW1454:BZW1460 BQA1454:BQA1460 BGE1454:BGE1460 AWI1454:AWI1460 AMM1454:AMM1460 ACQ1454:ACQ1460 SU1454:SU1460 IY1454:IY1460 C1454:C1460 WVK1451 WLO1451 WBS1451 VRW1451 VIA1451 UYE1451 UOI1451 UEM1451 TUQ1451 TKU1451 TAY1451 SRC1451 SHG1451 RXK1451 RNO1451 RDS1451 QTW1451 QKA1451 QAE1451 PQI1451 PGM1451 OWQ1451 OMU1451 OCY1451 NTC1451 NJG1451 MZK1451 MPO1451 MFS1451 LVW1451 LMA1451 LCE1451 KSI1451 KIM1451 JYQ1451 JOU1451 JEY1451 IVC1451 ILG1451 IBK1451 HRO1451 HHS1451 GXW1451 GOA1451 GEE1451 FUI1451 FKM1451 FAQ1451 EQU1451 EGY1451 DXC1451 DNG1451 DDK1451 CTO1451 CJS1451 BZW1451 BQA1451 BGE1451 AWI1451 AMM1451 ACQ1451 SU1451 IY1451 C1451 WLO1438:WLO1442 WBS1438:WBS1442 VRW1438:VRW1442 VIA1438:VIA1442 UYE1438:UYE1442 UOI1438:UOI1442 UEM1438:UEM1442 TUQ1438:TUQ1442 TKU1438:TKU1442 TAY1438:TAY1442 SRC1438:SRC1442 SHG1438:SHG1442 RXK1438:RXK1442 RNO1438:RNO1442 RDS1438:RDS1442 QTW1438:QTW1442 QKA1438:QKA1442 QAE1438:QAE1442 PQI1438:PQI1442 PGM1438:PGM1442 OWQ1438:OWQ1442 OMU1438:OMU1442 OCY1438:OCY1442 NTC1438:NTC1442 NJG1438:NJG1442 MZK1438:MZK1442 MPO1438:MPO1442 MFS1438:MFS1442 LVW1438:LVW1442 LMA1438:LMA1442 LCE1438:LCE1442 KSI1438:KSI1442 KIM1438:KIM1442 JYQ1438:JYQ1442 JOU1438:JOU1442 JEY1438:JEY1442 IVC1438:IVC1442 ILG1438:ILG1442 IBK1438:IBK1442 HRO1438:HRO1442 HHS1438:HHS1442 GXW1438:GXW1442 GOA1438:GOA1442 GEE1438:GEE1442 FUI1438:FUI1442 FKM1438:FKM1442 FAQ1438:FAQ1442 EQU1438:EQU1442 EGY1438:EGY1442 DXC1438:DXC1442 DNG1438:DNG1442 DDK1438:DDK1442 CTO1438:CTO1442 CJS1438:CJS1442 BZW1438:BZW1442 BQA1438:BQA1442 BGE1438:BGE1442 AWI1438:AWI1442 AMM1438:AMM1442 ACQ1438:ACQ1442 SU1438:SU1442 IY1438:IY1442 C1438:C1442 D1449:D1463 WVK1435:WVK1436 WLO1435:WLO1436 WBS1435:WBS1436 VRW1435:VRW1436 VIA1435:VIA1436 UYE1435:UYE1436 UOI1435:UOI1436 UEM1435:UEM1436 TUQ1435:TUQ1436 TKU1435:TKU1436 TAY1435:TAY1436 SRC1435:SRC1436 SHG1435:SHG1436 RXK1435:RXK1436 RNO1435:RNO1436 RDS1435:RDS1436 QTW1435:QTW1436 QKA1435:QKA1436 QAE1435:QAE1436 PQI1435:PQI1436 PGM1435:PGM1436 OWQ1435:OWQ1436 OMU1435:OMU1436 OCY1435:OCY1436 NTC1435:NTC1436 NJG1435:NJG1436 MZK1435:MZK1436 MPO1435:MPO1436 MFS1435:MFS1436 LVW1435:LVW1436 LMA1435:LMA1436 LCE1435:LCE1436 KSI1435:KSI1436 KIM1435:KIM1436 JYQ1435:JYQ1436 JOU1435:JOU1436 JEY1435:JEY1436 IVC1435:IVC1436 ILG1435:ILG1436 IBK1435:IBK1436 HRO1435:HRO1436 HHS1435:HHS1436 GXW1435:GXW1436 GOA1435:GOA1436 GEE1435:GEE1436 FUI1435:FUI1436 FKM1435:FKM1436 FAQ1435:FAQ1436 EQU1435:EQU1436 EGY1435:EGY1436 DXC1435:DXC1436 DNG1435:DNG1436 DDK1435:DDK1436 CTO1435:CTO1436 CJS1435:CJS1436 BZW1435:BZW1436 BQA1435:BQA1436 BGE1435:BGE1436 AWI1435:AWI1436 AMM1435:AMM1436 ACQ1435:ACQ1436 SU1435:SU1436 IY1435:IY1436 C1435:C1436 D1372 IZ1372 SV1372 ACR1372 AMN1372 AWJ1372 BGF1372 BQB1372 BZX1372 CJT1372 CTP1372 DDL1372 DNH1372 DXD1372 EGZ1372 EQV1372 FAR1372 FKN1372 FUJ1372 GEF1372 GOB1372 GXX1372 HHT1372 HRP1372 IBL1372 ILH1372 IVD1372 JEZ1372 JOV1372 JYR1372 KIN1372 KSJ1372 LCF1372 LMB1372 LVX1372 MFT1372 MPP1372 MZL1372 NJH1372 NTD1372 OCZ1372 OMV1372 OWR1372 PGN1372 PQJ1372 QAF1372 QKB1372 QTX1372 RDT1372 RNP1372 RXL1372 SHH1372 SRD1372 TAZ1372 TKV1372 TUR1372 UEN1372 UOJ1372 UYF1372 VIB1372 VRX1372 WBT1372 WLP1372 WVL1365:WVL1368 WVL984526:WVL985593 SV1336:SV1339 ACR1336:ACR1339 AMN1336:AMN1339 AWJ1336:AWJ1339 BGF1336:BGF1339 BQB1336:BQB1339 BZX1336:BZX1339 CJT1336:CJT1339 CTP1336:CTP1339 DDL1336:DDL1339 DNH1336:DNH1339 DXD1336:DXD1339 EGZ1336:EGZ1339 EQV1336:EQV1339 FAR1336:FAR1339 FKN1336:FKN1339 FUJ1336:FUJ1339 GEF1336:GEF1339 GOB1336:GOB1339 GXX1336:GXX1339 HHT1336:HHT1339 HRP1336:HRP1339 IBL1336:IBL1339 ILH1336:ILH1339 IVD1336:IVD1339 JEZ1336:JEZ1339 JOV1336:JOV1339 JYR1336:JYR1339 KIN1336:KIN1339 KSJ1336:KSJ1339 LCF1336:LCF1339 LMB1336:LMB1339 LVX1336:LVX1339 MFT1336:MFT1339 MPP1336:MPP1339 MZL1336:MZL1339 NJH1336:NJH1339 NTD1336:NTD1339 OCZ1336:OCZ1339 OMV1336:OMV1339 OWR1336:OWR1339 PGN1336:PGN1339 PQJ1336:PQJ1339 QAF1336:QAF1339 QKB1336:QKB1339 QTX1336:QTX1339 RDT1336:RDT1339 RNP1336:RNP1339 RXL1336:RXL1339 SHH1336:SHH1339 SRD1336:SRD1339 TAZ1336:TAZ1339 TKV1336:TKV1339 TUR1336:TUR1339 UEN1336:UEN1339 UOJ1336:UOJ1339 UYF1336:UYF1339 VIB1336:VIB1339 VRX1336:VRX1339 WBT1336:WBT1339 WLP1336:WLP1339 WVL1336:WVL1339 D66963:D66966 IZ66963:IZ66966 SV66963:SV66966 ACR66963:ACR66966 AMN66963:AMN66966 AWJ66963:AWJ66966 BGF66963:BGF66966 BQB66963:BQB66966 BZX66963:BZX66966 CJT66963:CJT66966 CTP66963:CTP66966 DDL66963:DDL66966 DNH66963:DNH66966 DXD66963:DXD66966 EGZ66963:EGZ66966 EQV66963:EQV66966 FAR66963:FAR66966 FKN66963:FKN66966 FUJ66963:FUJ66966 GEF66963:GEF66966 GOB66963:GOB66966 GXX66963:GXX66966 HHT66963:HHT66966 HRP66963:HRP66966 IBL66963:IBL66966 ILH66963:ILH66966 IVD66963:IVD66966 JEZ66963:JEZ66966 JOV66963:JOV66966 JYR66963:JYR66966 KIN66963:KIN66966 KSJ66963:KSJ66966 LCF66963:LCF66966 LMB66963:LMB66966 LVX66963:LVX66966 MFT66963:MFT66966 MPP66963:MPP66966 MZL66963:MZL66966 NJH66963:NJH66966 NTD66963:NTD66966 OCZ66963:OCZ66966 OMV66963:OMV66966 OWR66963:OWR66966 PGN66963:PGN66966 PQJ66963:PQJ66966 QAF66963:QAF66966 QKB66963:QKB66966 QTX66963:QTX66966 RDT66963:RDT66966 RNP66963:RNP66966 RXL66963:RXL66966 SHH66963:SHH66966 SRD66963:SRD66966 TAZ66963:TAZ66966 TKV66963:TKV66966 TUR66963:TUR66966 UEN66963:UEN66966 UOJ66963:UOJ66966 UYF66963:UYF66966 VIB66963:VIB66966 VRX66963:VRX66966 WBT66963:WBT66966 WLP66963:WLP66966 WVL66963:WVL66966 D132499:D132502 IZ132499:IZ132502 SV132499:SV132502 ACR132499:ACR132502 AMN132499:AMN132502 AWJ132499:AWJ132502 BGF132499:BGF132502 BQB132499:BQB132502 BZX132499:BZX132502 CJT132499:CJT132502 CTP132499:CTP132502 DDL132499:DDL132502 DNH132499:DNH132502 DXD132499:DXD132502 EGZ132499:EGZ132502 EQV132499:EQV132502 FAR132499:FAR132502 FKN132499:FKN132502 FUJ132499:FUJ132502 GEF132499:GEF132502 GOB132499:GOB132502 GXX132499:GXX132502 HHT132499:HHT132502 HRP132499:HRP132502 IBL132499:IBL132502 ILH132499:ILH132502 IVD132499:IVD132502 JEZ132499:JEZ132502 JOV132499:JOV132502 JYR132499:JYR132502 KIN132499:KIN132502 KSJ132499:KSJ132502 LCF132499:LCF132502 LMB132499:LMB132502 LVX132499:LVX132502 MFT132499:MFT132502 MPP132499:MPP132502 MZL132499:MZL132502 NJH132499:NJH132502 NTD132499:NTD132502 OCZ132499:OCZ132502 OMV132499:OMV132502 OWR132499:OWR132502 PGN132499:PGN132502 PQJ132499:PQJ132502 QAF132499:QAF132502 QKB132499:QKB132502 QTX132499:QTX132502 RDT132499:RDT132502 RNP132499:RNP132502 RXL132499:RXL132502 SHH132499:SHH132502 SRD132499:SRD132502 TAZ132499:TAZ132502 TKV132499:TKV132502 TUR132499:TUR132502 UEN132499:UEN132502 UOJ132499:UOJ132502 UYF132499:UYF132502 VIB132499:VIB132502 VRX132499:VRX132502 WBT132499:WBT132502 WLP132499:WLP132502 WVL132499:WVL132502 D198035:D198038 IZ198035:IZ198038 SV198035:SV198038 ACR198035:ACR198038 AMN198035:AMN198038 AWJ198035:AWJ198038 BGF198035:BGF198038 BQB198035:BQB198038 BZX198035:BZX198038 CJT198035:CJT198038 CTP198035:CTP198038 DDL198035:DDL198038 DNH198035:DNH198038 DXD198035:DXD198038 EGZ198035:EGZ198038 EQV198035:EQV198038 FAR198035:FAR198038 FKN198035:FKN198038 FUJ198035:FUJ198038 GEF198035:GEF198038 GOB198035:GOB198038 GXX198035:GXX198038 HHT198035:HHT198038 HRP198035:HRP198038 IBL198035:IBL198038 ILH198035:ILH198038 IVD198035:IVD198038 JEZ198035:JEZ198038 JOV198035:JOV198038 JYR198035:JYR198038 KIN198035:KIN198038 KSJ198035:KSJ198038 LCF198035:LCF198038 LMB198035:LMB198038 LVX198035:LVX198038 MFT198035:MFT198038 MPP198035:MPP198038 MZL198035:MZL198038 NJH198035:NJH198038 NTD198035:NTD198038 OCZ198035:OCZ198038 OMV198035:OMV198038 OWR198035:OWR198038 PGN198035:PGN198038 PQJ198035:PQJ198038 QAF198035:QAF198038 QKB198035:QKB198038 QTX198035:QTX198038 RDT198035:RDT198038 RNP198035:RNP198038 RXL198035:RXL198038 SHH198035:SHH198038 SRD198035:SRD198038 TAZ198035:TAZ198038 TKV198035:TKV198038 TUR198035:TUR198038 UEN198035:UEN198038 UOJ198035:UOJ198038 UYF198035:UYF198038 VIB198035:VIB198038 VRX198035:VRX198038 WBT198035:WBT198038 WLP198035:WLP198038 WVL198035:WVL198038 D263571:D263574 IZ263571:IZ263574 SV263571:SV263574 ACR263571:ACR263574 AMN263571:AMN263574 AWJ263571:AWJ263574 BGF263571:BGF263574 BQB263571:BQB263574 BZX263571:BZX263574 CJT263571:CJT263574 CTP263571:CTP263574 DDL263571:DDL263574 DNH263571:DNH263574 DXD263571:DXD263574 EGZ263571:EGZ263574 EQV263571:EQV263574 FAR263571:FAR263574 FKN263571:FKN263574 FUJ263571:FUJ263574 GEF263571:GEF263574 GOB263571:GOB263574 GXX263571:GXX263574 HHT263571:HHT263574 HRP263571:HRP263574 IBL263571:IBL263574 ILH263571:ILH263574 IVD263571:IVD263574 JEZ263571:JEZ263574 JOV263571:JOV263574 JYR263571:JYR263574 KIN263571:KIN263574 KSJ263571:KSJ263574 LCF263571:LCF263574 LMB263571:LMB263574 LVX263571:LVX263574 MFT263571:MFT263574 MPP263571:MPP263574 MZL263571:MZL263574 NJH263571:NJH263574 NTD263571:NTD263574 OCZ263571:OCZ263574 OMV263571:OMV263574 OWR263571:OWR263574 PGN263571:PGN263574 PQJ263571:PQJ263574 QAF263571:QAF263574 QKB263571:QKB263574 QTX263571:QTX263574 RDT263571:RDT263574 RNP263571:RNP263574 RXL263571:RXL263574 SHH263571:SHH263574 SRD263571:SRD263574 TAZ263571:TAZ263574 TKV263571:TKV263574 TUR263571:TUR263574 UEN263571:UEN263574 UOJ263571:UOJ263574 UYF263571:UYF263574 VIB263571:VIB263574 VRX263571:VRX263574 WBT263571:WBT263574 WLP263571:WLP263574 WVL263571:WVL263574 D329107:D329110 IZ329107:IZ329110 SV329107:SV329110 ACR329107:ACR329110 AMN329107:AMN329110 AWJ329107:AWJ329110 BGF329107:BGF329110 BQB329107:BQB329110 BZX329107:BZX329110 CJT329107:CJT329110 CTP329107:CTP329110 DDL329107:DDL329110 DNH329107:DNH329110 DXD329107:DXD329110 EGZ329107:EGZ329110 EQV329107:EQV329110 FAR329107:FAR329110 FKN329107:FKN329110 FUJ329107:FUJ329110 GEF329107:GEF329110 GOB329107:GOB329110 GXX329107:GXX329110 HHT329107:HHT329110 HRP329107:HRP329110 IBL329107:IBL329110 ILH329107:ILH329110 IVD329107:IVD329110 JEZ329107:JEZ329110 JOV329107:JOV329110 JYR329107:JYR329110 KIN329107:KIN329110 KSJ329107:KSJ329110 LCF329107:LCF329110 LMB329107:LMB329110 LVX329107:LVX329110 MFT329107:MFT329110 MPP329107:MPP329110 MZL329107:MZL329110 NJH329107:NJH329110 NTD329107:NTD329110 OCZ329107:OCZ329110 OMV329107:OMV329110 OWR329107:OWR329110 PGN329107:PGN329110 PQJ329107:PQJ329110 QAF329107:QAF329110 QKB329107:QKB329110 QTX329107:QTX329110 RDT329107:RDT329110 RNP329107:RNP329110 RXL329107:RXL329110 SHH329107:SHH329110 SRD329107:SRD329110 TAZ329107:TAZ329110 TKV329107:TKV329110 TUR329107:TUR329110 UEN329107:UEN329110 UOJ329107:UOJ329110 UYF329107:UYF329110 VIB329107:VIB329110 VRX329107:VRX329110 WBT329107:WBT329110 WLP329107:WLP329110 WVL329107:WVL329110 D394643:D394646 IZ394643:IZ394646 SV394643:SV394646 ACR394643:ACR394646 AMN394643:AMN394646 AWJ394643:AWJ394646 BGF394643:BGF394646 BQB394643:BQB394646 BZX394643:BZX394646 CJT394643:CJT394646 CTP394643:CTP394646 DDL394643:DDL394646 DNH394643:DNH394646 DXD394643:DXD394646 EGZ394643:EGZ394646 EQV394643:EQV394646 FAR394643:FAR394646 FKN394643:FKN394646 FUJ394643:FUJ394646 GEF394643:GEF394646 GOB394643:GOB394646 GXX394643:GXX394646 HHT394643:HHT394646 HRP394643:HRP394646 IBL394643:IBL394646 ILH394643:ILH394646 IVD394643:IVD394646 JEZ394643:JEZ394646 JOV394643:JOV394646 JYR394643:JYR394646 KIN394643:KIN394646 KSJ394643:KSJ394646 LCF394643:LCF394646 LMB394643:LMB394646 LVX394643:LVX394646 MFT394643:MFT394646 MPP394643:MPP394646 MZL394643:MZL394646 NJH394643:NJH394646 NTD394643:NTD394646 OCZ394643:OCZ394646 OMV394643:OMV394646 OWR394643:OWR394646 PGN394643:PGN394646 PQJ394643:PQJ394646 QAF394643:QAF394646 QKB394643:QKB394646 QTX394643:QTX394646 RDT394643:RDT394646 RNP394643:RNP394646 RXL394643:RXL394646 SHH394643:SHH394646 SRD394643:SRD394646 TAZ394643:TAZ394646 TKV394643:TKV394646 TUR394643:TUR394646 UEN394643:UEN394646 UOJ394643:UOJ394646 UYF394643:UYF394646 VIB394643:VIB394646 VRX394643:VRX394646 WBT394643:WBT394646 WLP394643:WLP394646 WVL394643:WVL394646 D460179:D460182 IZ460179:IZ460182 SV460179:SV460182 ACR460179:ACR460182 AMN460179:AMN460182 AWJ460179:AWJ460182 BGF460179:BGF460182 BQB460179:BQB460182 BZX460179:BZX460182 CJT460179:CJT460182 CTP460179:CTP460182 DDL460179:DDL460182 DNH460179:DNH460182 DXD460179:DXD460182 EGZ460179:EGZ460182 EQV460179:EQV460182 FAR460179:FAR460182 FKN460179:FKN460182 FUJ460179:FUJ460182 GEF460179:GEF460182 GOB460179:GOB460182 GXX460179:GXX460182 HHT460179:HHT460182 HRP460179:HRP460182 IBL460179:IBL460182 ILH460179:ILH460182 IVD460179:IVD460182 JEZ460179:JEZ460182 JOV460179:JOV460182 JYR460179:JYR460182 KIN460179:KIN460182 KSJ460179:KSJ460182 LCF460179:LCF460182 LMB460179:LMB460182 LVX460179:LVX460182 MFT460179:MFT460182 MPP460179:MPP460182 MZL460179:MZL460182 NJH460179:NJH460182 NTD460179:NTD460182 OCZ460179:OCZ460182 OMV460179:OMV460182 OWR460179:OWR460182 PGN460179:PGN460182 PQJ460179:PQJ460182 QAF460179:QAF460182 QKB460179:QKB460182 QTX460179:QTX460182 RDT460179:RDT460182 RNP460179:RNP460182 RXL460179:RXL460182 SHH460179:SHH460182 SRD460179:SRD460182 TAZ460179:TAZ460182 TKV460179:TKV460182 TUR460179:TUR460182 UEN460179:UEN460182 UOJ460179:UOJ460182 UYF460179:UYF460182 VIB460179:VIB460182 VRX460179:VRX460182 WBT460179:WBT460182 WLP460179:WLP460182 WVL460179:WVL460182 D525715:D525718 IZ525715:IZ525718 SV525715:SV525718 ACR525715:ACR525718 AMN525715:AMN525718 AWJ525715:AWJ525718 BGF525715:BGF525718 BQB525715:BQB525718 BZX525715:BZX525718 CJT525715:CJT525718 CTP525715:CTP525718 DDL525715:DDL525718 DNH525715:DNH525718 DXD525715:DXD525718 EGZ525715:EGZ525718 EQV525715:EQV525718 FAR525715:FAR525718 FKN525715:FKN525718 FUJ525715:FUJ525718 GEF525715:GEF525718 GOB525715:GOB525718 GXX525715:GXX525718 HHT525715:HHT525718 HRP525715:HRP525718 IBL525715:IBL525718 ILH525715:ILH525718 IVD525715:IVD525718 JEZ525715:JEZ525718 JOV525715:JOV525718 JYR525715:JYR525718 KIN525715:KIN525718 KSJ525715:KSJ525718 LCF525715:LCF525718 LMB525715:LMB525718 LVX525715:LVX525718 MFT525715:MFT525718 MPP525715:MPP525718 MZL525715:MZL525718 NJH525715:NJH525718 NTD525715:NTD525718 OCZ525715:OCZ525718 OMV525715:OMV525718 OWR525715:OWR525718 PGN525715:PGN525718 PQJ525715:PQJ525718 QAF525715:QAF525718 QKB525715:QKB525718 QTX525715:QTX525718 RDT525715:RDT525718 RNP525715:RNP525718 RXL525715:RXL525718 SHH525715:SHH525718 SRD525715:SRD525718 TAZ525715:TAZ525718 TKV525715:TKV525718 TUR525715:TUR525718 UEN525715:UEN525718 UOJ525715:UOJ525718 UYF525715:UYF525718 VIB525715:VIB525718 VRX525715:VRX525718 WBT525715:WBT525718 WLP525715:WLP525718 WVL525715:WVL525718 D591251:D591254 IZ591251:IZ591254 SV591251:SV591254 ACR591251:ACR591254 AMN591251:AMN591254 AWJ591251:AWJ591254 BGF591251:BGF591254 BQB591251:BQB591254 BZX591251:BZX591254 CJT591251:CJT591254 CTP591251:CTP591254 DDL591251:DDL591254 DNH591251:DNH591254 DXD591251:DXD591254 EGZ591251:EGZ591254 EQV591251:EQV591254 FAR591251:FAR591254 FKN591251:FKN591254 FUJ591251:FUJ591254 GEF591251:GEF591254 GOB591251:GOB591254 GXX591251:GXX591254 HHT591251:HHT591254 HRP591251:HRP591254 IBL591251:IBL591254 ILH591251:ILH591254 IVD591251:IVD591254 JEZ591251:JEZ591254 JOV591251:JOV591254 JYR591251:JYR591254 KIN591251:KIN591254 KSJ591251:KSJ591254 LCF591251:LCF591254 LMB591251:LMB591254 LVX591251:LVX591254 MFT591251:MFT591254 MPP591251:MPP591254 MZL591251:MZL591254 NJH591251:NJH591254 NTD591251:NTD591254 OCZ591251:OCZ591254 OMV591251:OMV591254 OWR591251:OWR591254 PGN591251:PGN591254 PQJ591251:PQJ591254 QAF591251:QAF591254 QKB591251:QKB591254 QTX591251:QTX591254 RDT591251:RDT591254 RNP591251:RNP591254 RXL591251:RXL591254 SHH591251:SHH591254 SRD591251:SRD591254 TAZ591251:TAZ591254 TKV591251:TKV591254 TUR591251:TUR591254 UEN591251:UEN591254 UOJ591251:UOJ591254 UYF591251:UYF591254 VIB591251:VIB591254 VRX591251:VRX591254 WBT591251:WBT591254 WLP591251:WLP591254 WVL591251:WVL591254 D656787:D656790 IZ656787:IZ656790 SV656787:SV656790 ACR656787:ACR656790 AMN656787:AMN656790 AWJ656787:AWJ656790 BGF656787:BGF656790 BQB656787:BQB656790 BZX656787:BZX656790 CJT656787:CJT656790 CTP656787:CTP656790 DDL656787:DDL656790 DNH656787:DNH656790 DXD656787:DXD656790 EGZ656787:EGZ656790 EQV656787:EQV656790 FAR656787:FAR656790 FKN656787:FKN656790 FUJ656787:FUJ656790 GEF656787:GEF656790 GOB656787:GOB656790 GXX656787:GXX656790 HHT656787:HHT656790 HRP656787:HRP656790 IBL656787:IBL656790 ILH656787:ILH656790 IVD656787:IVD656790 JEZ656787:JEZ656790 JOV656787:JOV656790 JYR656787:JYR656790 KIN656787:KIN656790 KSJ656787:KSJ656790 LCF656787:LCF656790 LMB656787:LMB656790 LVX656787:LVX656790 MFT656787:MFT656790 MPP656787:MPP656790 MZL656787:MZL656790 NJH656787:NJH656790 NTD656787:NTD656790 OCZ656787:OCZ656790 OMV656787:OMV656790 OWR656787:OWR656790 PGN656787:PGN656790 PQJ656787:PQJ656790 QAF656787:QAF656790 QKB656787:QKB656790 QTX656787:QTX656790 RDT656787:RDT656790 RNP656787:RNP656790 RXL656787:RXL656790 SHH656787:SHH656790 SRD656787:SRD656790 TAZ656787:TAZ656790 TKV656787:TKV656790 TUR656787:TUR656790 UEN656787:UEN656790 UOJ656787:UOJ656790 UYF656787:UYF656790 VIB656787:VIB656790 VRX656787:VRX656790 WBT656787:WBT656790 WLP656787:WLP656790 WVL656787:WVL656790 D722323:D722326 IZ722323:IZ722326 SV722323:SV722326 ACR722323:ACR722326 AMN722323:AMN722326 AWJ722323:AWJ722326 BGF722323:BGF722326 BQB722323:BQB722326 BZX722323:BZX722326 CJT722323:CJT722326 CTP722323:CTP722326 DDL722323:DDL722326 DNH722323:DNH722326 DXD722323:DXD722326 EGZ722323:EGZ722326 EQV722323:EQV722326 FAR722323:FAR722326 FKN722323:FKN722326 FUJ722323:FUJ722326 GEF722323:GEF722326 GOB722323:GOB722326 GXX722323:GXX722326 HHT722323:HHT722326 HRP722323:HRP722326 IBL722323:IBL722326 ILH722323:ILH722326 IVD722323:IVD722326 JEZ722323:JEZ722326 JOV722323:JOV722326 JYR722323:JYR722326 KIN722323:KIN722326 KSJ722323:KSJ722326 LCF722323:LCF722326 LMB722323:LMB722326 LVX722323:LVX722326 MFT722323:MFT722326 MPP722323:MPP722326 MZL722323:MZL722326 NJH722323:NJH722326 NTD722323:NTD722326 OCZ722323:OCZ722326 OMV722323:OMV722326 OWR722323:OWR722326 PGN722323:PGN722326 PQJ722323:PQJ722326 QAF722323:QAF722326 QKB722323:QKB722326 QTX722323:QTX722326 RDT722323:RDT722326 RNP722323:RNP722326 RXL722323:RXL722326 SHH722323:SHH722326 SRD722323:SRD722326 TAZ722323:TAZ722326 TKV722323:TKV722326 TUR722323:TUR722326 UEN722323:UEN722326 UOJ722323:UOJ722326 UYF722323:UYF722326 VIB722323:VIB722326 VRX722323:VRX722326 WBT722323:WBT722326 WLP722323:WLP722326 WVL722323:WVL722326 D787859:D787862 IZ787859:IZ787862 SV787859:SV787862 ACR787859:ACR787862 AMN787859:AMN787862 AWJ787859:AWJ787862 BGF787859:BGF787862 BQB787859:BQB787862 BZX787859:BZX787862 CJT787859:CJT787862 CTP787859:CTP787862 DDL787859:DDL787862 DNH787859:DNH787862 DXD787859:DXD787862 EGZ787859:EGZ787862 EQV787859:EQV787862 FAR787859:FAR787862 FKN787859:FKN787862 FUJ787859:FUJ787862 GEF787859:GEF787862 GOB787859:GOB787862 GXX787859:GXX787862 HHT787859:HHT787862 HRP787859:HRP787862 IBL787859:IBL787862 ILH787859:ILH787862 IVD787859:IVD787862 JEZ787859:JEZ787862 JOV787859:JOV787862 JYR787859:JYR787862 KIN787859:KIN787862 KSJ787859:KSJ787862 LCF787859:LCF787862 LMB787859:LMB787862 LVX787859:LVX787862 MFT787859:MFT787862 MPP787859:MPP787862 MZL787859:MZL787862 NJH787859:NJH787862 NTD787859:NTD787862 OCZ787859:OCZ787862 OMV787859:OMV787862 OWR787859:OWR787862 PGN787859:PGN787862 PQJ787859:PQJ787862 QAF787859:QAF787862 QKB787859:QKB787862 QTX787859:QTX787862 RDT787859:RDT787862 RNP787859:RNP787862 RXL787859:RXL787862 SHH787859:SHH787862 SRD787859:SRD787862 TAZ787859:TAZ787862 TKV787859:TKV787862 TUR787859:TUR787862 UEN787859:UEN787862 UOJ787859:UOJ787862 UYF787859:UYF787862 VIB787859:VIB787862 VRX787859:VRX787862 WBT787859:WBT787862 WLP787859:WLP787862 WVL787859:WVL787862 D853395:D853398 IZ853395:IZ853398 SV853395:SV853398 ACR853395:ACR853398 AMN853395:AMN853398 AWJ853395:AWJ853398 BGF853395:BGF853398 BQB853395:BQB853398 BZX853395:BZX853398 CJT853395:CJT853398 CTP853395:CTP853398 DDL853395:DDL853398 DNH853395:DNH853398 DXD853395:DXD853398 EGZ853395:EGZ853398 EQV853395:EQV853398 FAR853395:FAR853398 FKN853395:FKN853398 FUJ853395:FUJ853398 GEF853395:GEF853398 GOB853395:GOB853398 GXX853395:GXX853398 HHT853395:HHT853398 HRP853395:HRP853398 IBL853395:IBL853398 ILH853395:ILH853398 IVD853395:IVD853398 JEZ853395:JEZ853398 JOV853395:JOV853398 JYR853395:JYR853398 KIN853395:KIN853398 KSJ853395:KSJ853398 LCF853395:LCF853398 LMB853395:LMB853398 LVX853395:LVX853398 MFT853395:MFT853398 MPP853395:MPP853398 MZL853395:MZL853398 NJH853395:NJH853398 NTD853395:NTD853398 OCZ853395:OCZ853398 OMV853395:OMV853398 OWR853395:OWR853398 PGN853395:PGN853398 PQJ853395:PQJ853398 QAF853395:QAF853398 QKB853395:QKB853398 QTX853395:QTX853398 RDT853395:RDT853398 RNP853395:RNP853398 RXL853395:RXL853398 SHH853395:SHH853398 SRD853395:SRD853398 TAZ853395:TAZ853398 TKV853395:TKV853398 TUR853395:TUR853398 UEN853395:UEN853398 UOJ853395:UOJ853398 UYF853395:UYF853398 VIB853395:VIB853398 VRX853395:VRX853398 WBT853395:WBT853398 WLP853395:WLP853398 WVL853395:WVL853398 D918931:D918934 IZ918931:IZ918934 SV918931:SV918934 ACR918931:ACR918934 AMN918931:AMN918934 AWJ918931:AWJ918934 BGF918931:BGF918934 BQB918931:BQB918934 BZX918931:BZX918934 CJT918931:CJT918934 CTP918931:CTP918934 DDL918931:DDL918934 DNH918931:DNH918934 DXD918931:DXD918934 EGZ918931:EGZ918934 EQV918931:EQV918934 FAR918931:FAR918934 FKN918931:FKN918934 FUJ918931:FUJ918934 GEF918931:GEF918934 GOB918931:GOB918934 GXX918931:GXX918934 HHT918931:HHT918934 HRP918931:HRP918934 IBL918931:IBL918934 ILH918931:ILH918934 IVD918931:IVD918934 JEZ918931:JEZ918934 JOV918931:JOV918934 JYR918931:JYR918934 KIN918931:KIN918934 KSJ918931:KSJ918934 LCF918931:LCF918934 LMB918931:LMB918934 LVX918931:LVX918934 MFT918931:MFT918934 MPP918931:MPP918934 MZL918931:MZL918934 NJH918931:NJH918934 NTD918931:NTD918934 OCZ918931:OCZ918934 OMV918931:OMV918934 OWR918931:OWR918934 PGN918931:PGN918934 PQJ918931:PQJ918934 QAF918931:QAF918934 QKB918931:QKB918934 QTX918931:QTX918934 RDT918931:RDT918934 RNP918931:RNP918934 RXL918931:RXL918934 SHH918931:SHH918934 SRD918931:SRD918934 TAZ918931:TAZ918934 TKV918931:TKV918934 TUR918931:TUR918934 UEN918931:UEN918934 UOJ918931:UOJ918934 UYF918931:UYF918934 VIB918931:VIB918934 VRX918931:VRX918934 WBT918931:WBT918934 WLP918931:WLP918934 WVL918931:WVL918934 D984467:D984470 IZ984467:IZ984470 SV984467:SV984470 ACR984467:ACR984470 AMN984467:AMN984470 AWJ984467:AWJ984470 BGF984467:BGF984470 BQB984467:BQB984470 BZX984467:BZX984470 CJT984467:CJT984470 CTP984467:CTP984470 DDL984467:DDL984470 DNH984467:DNH984470 DXD984467:DXD984470 EGZ984467:EGZ984470 EQV984467:EQV984470 FAR984467:FAR984470 FKN984467:FKN984470 FUJ984467:FUJ984470 GEF984467:GEF984470 GOB984467:GOB984470 GXX984467:GXX984470 HHT984467:HHT984470 HRP984467:HRP984470 IBL984467:IBL984470 ILH984467:ILH984470 IVD984467:IVD984470 JEZ984467:JEZ984470 JOV984467:JOV984470 JYR984467:JYR984470 KIN984467:KIN984470 KSJ984467:KSJ984470 LCF984467:LCF984470 LMB984467:LMB984470 LVX984467:LVX984470 MFT984467:MFT984470 MPP984467:MPP984470 MZL984467:MZL984470 NJH984467:NJH984470 NTD984467:NTD984470 OCZ984467:OCZ984470 OMV984467:OMV984470 OWR984467:OWR984470 PGN984467:PGN984470 PQJ984467:PQJ984470 QAF984467:QAF984470 QKB984467:QKB984470 QTX984467:QTX984470 RDT984467:RDT984470 RNP984467:RNP984470 RXL984467:RXL984470 SHH984467:SHH984470 SRD984467:SRD984470 TAZ984467:TAZ984470 TKV984467:TKV984470 TUR984467:TUR984470 UEN984467:UEN984470 UOJ984467:UOJ984470 UYF984467:UYF984470 VIB984467:VIB984470 VRX984467:VRX984470 WBT984467:WBT984470 WLP984467:WLP984470 WVL984467:WVL984470 D1351:D1357 IZ1351:IZ1357 SV1351:SV1357 ACR1351:ACR1357 AMN1351:AMN1357 AWJ1351:AWJ1357 BGF1351:BGF1357 BQB1351:BQB1357 BZX1351:BZX1357 CJT1351:CJT1357 CTP1351:CTP1357 DDL1351:DDL1357 DNH1351:DNH1357 DXD1351:DXD1357 EGZ1351:EGZ1357 EQV1351:EQV1357 FAR1351:FAR1357 FKN1351:FKN1357 FUJ1351:FUJ1357 GEF1351:GEF1357 GOB1351:GOB1357 GXX1351:GXX1357 HHT1351:HHT1357 HRP1351:HRP1357 IBL1351:IBL1357 ILH1351:ILH1357 IVD1351:IVD1357 JEZ1351:JEZ1357 JOV1351:JOV1357 JYR1351:JYR1357 KIN1351:KIN1357 KSJ1351:KSJ1357 LCF1351:LCF1357 LMB1351:LMB1357 LVX1351:LVX1357 MFT1351:MFT1357 MPP1351:MPP1357 MZL1351:MZL1357 NJH1351:NJH1357 NTD1351:NTD1357 OCZ1351:OCZ1357 OMV1351:OMV1357 OWR1351:OWR1357 PGN1351:PGN1357 PQJ1351:PQJ1357 QAF1351:QAF1357 QKB1351:QKB1357 QTX1351:QTX1357 RDT1351:RDT1357 RNP1351:RNP1357 RXL1351:RXL1357 SHH1351:SHH1357 SRD1351:SRD1357 TAZ1351:TAZ1357 TKV1351:TKV1357 TUR1351:TUR1357 UEN1351:UEN1357 UOJ1351:UOJ1357 UYF1351:UYF1357 VIB1351:VIB1357 VRX1351:VRX1357 WBT1351:WBT1357 WLP1351:WLP1357 WVL1351:WVL1357 D66968:D66974 IZ66968:IZ66974 SV66968:SV66974 ACR66968:ACR66974 AMN66968:AMN66974 AWJ66968:AWJ66974 BGF66968:BGF66974 BQB66968:BQB66974 BZX66968:BZX66974 CJT66968:CJT66974 CTP66968:CTP66974 DDL66968:DDL66974 DNH66968:DNH66974 DXD66968:DXD66974 EGZ66968:EGZ66974 EQV66968:EQV66974 FAR66968:FAR66974 FKN66968:FKN66974 FUJ66968:FUJ66974 GEF66968:GEF66974 GOB66968:GOB66974 GXX66968:GXX66974 HHT66968:HHT66974 HRP66968:HRP66974 IBL66968:IBL66974 ILH66968:ILH66974 IVD66968:IVD66974 JEZ66968:JEZ66974 JOV66968:JOV66974 JYR66968:JYR66974 KIN66968:KIN66974 KSJ66968:KSJ66974 LCF66968:LCF66974 LMB66968:LMB66974 LVX66968:LVX66974 MFT66968:MFT66974 MPP66968:MPP66974 MZL66968:MZL66974 NJH66968:NJH66974 NTD66968:NTD66974 OCZ66968:OCZ66974 OMV66968:OMV66974 OWR66968:OWR66974 PGN66968:PGN66974 PQJ66968:PQJ66974 QAF66968:QAF66974 QKB66968:QKB66974 QTX66968:QTX66974 RDT66968:RDT66974 RNP66968:RNP66974 RXL66968:RXL66974 SHH66968:SHH66974 SRD66968:SRD66974 TAZ66968:TAZ66974 TKV66968:TKV66974 TUR66968:TUR66974 UEN66968:UEN66974 UOJ66968:UOJ66974 UYF66968:UYF66974 VIB66968:VIB66974 VRX66968:VRX66974 WBT66968:WBT66974 WLP66968:WLP66974 WVL66968:WVL66974 D132504:D132510 IZ132504:IZ132510 SV132504:SV132510 ACR132504:ACR132510 AMN132504:AMN132510 AWJ132504:AWJ132510 BGF132504:BGF132510 BQB132504:BQB132510 BZX132504:BZX132510 CJT132504:CJT132510 CTP132504:CTP132510 DDL132504:DDL132510 DNH132504:DNH132510 DXD132504:DXD132510 EGZ132504:EGZ132510 EQV132504:EQV132510 FAR132504:FAR132510 FKN132504:FKN132510 FUJ132504:FUJ132510 GEF132504:GEF132510 GOB132504:GOB132510 GXX132504:GXX132510 HHT132504:HHT132510 HRP132504:HRP132510 IBL132504:IBL132510 ILH132504:ILH132510 IVD132504:IVD132510 JEZ132504:JEZ132510 JOV132504:JOV132510 JYR132504:JYR132510 KIN132504:KIN132510 KSJ132504:KSJ132510 LCF132504:LCF132510 LMB132504:LMB132510 LVX132504:LVX132510 MFT132504:MFT132510 MPP132504:MPP132510 MZL132504:MZL132510 NJH132504:NJH132510 NTD132504:NTD132510 OCZ132504:OCZ132510 OMV132504:OMV132510 OWR132504:OWR132510 PGN132504:PGN132510 PQJ132504:PQJ132510 QAF132504:QAF132510 QKB132504:QKB132510 QTX132504:QTX132510 RDT132504:RDT132510 RNP132504:RNP132510 RXL132504:RXL132510 SHH132504:SHH132510 SRD132504:SRD132510 TAZ132504:TAZ132510 TKV132504:TKV132510 TUR132504:TUR132510 UEN132504:UEN132510 UOJ132504:UOJ132510 UYF132504:UYF132510 VIB132504:VIB132510 VRX132504:VRX132510 WBT132504:WBT132510 WLP132504:WLP132510 WVL132504:WVL132510 D198040:D198046 IZ198040:IZ198046 SV198040:SV198046 ACR198040:ACR198046 AMN198040:AMN198046 AWJ198040:AWJ198046 BGF198040:BGF198046 BQB198040:BQB198046 BZX198040:BZX198046 CJT198040:CJT198046 CTP198040:CTP198046 DDL198040:DDL198046 DNH198040:DNH198046 DXD198040:DXD198046 EGZ198040:EGZ198046 EQV198040:EQV198046 FAR198040:FAR198046 FKN198040:FKN198046 FUJ198040:FUJ198046 GEF198040:GEF198046 GOB198040:GOB198046 GXX198040:GXX198046 HHT198040:HHT198046 HRP198040:HRP198046 IBL198040:IBL198046 ILH198040:ILH198046 IVD198040:IVD198046 JEZ198040:JEZ198046 JOV198040:JOV198046 JYR198040:JYR198046 KIN198040:KIN198046 KSJ198040:KSJ198046 LCF198040:LCF198046 LMB198040:LMB198046 LVX198040:LVX198046 MFT198040:MFT198046 MPP198040:MPP198046 MZL198040:MZL198046 NJH198040:NJH198046 NTD198040:NTD198046 OCZ198040:OCZ198046 OMV198040:OMV198046 OWR198040:OWR198046 PGN198040:PGN198046 PQJ198040:PQJ198046 QAF198040:QAF198046 QKB198040:QKB198046 QTX198040:QTX198046 RDT198040:RDT198046 RNP198040:RNP198046 RXL198040:RXL198046 SHH198040:SHH198046 SRD198040:SRD198046 TAZ198040:TAZ198046 TKV198040:TKV198046 TUR198040:TUR198046 UEN198040:UEN198046 UOJ198040:UOJ198046 UYF198040:UYF198046 VIB198040:VIB198046 VRX198040:VRX198046 WBT198040:WBT198046 WLP198040:WLP198046 WVL198040:WVL198046 D263576:D263582 IZ263576:IZ263582 SV263576:SV263582 ACR263576:ACR263582 AMN263576:AMN263582 AWJ263576:AWJ263582 BGF263576:BGF263582 BQB263576:BQB263582 BZX263576:BZX263582 CJT263576:CJT263582 CTP263576:CTP263582 DDL263576:DDL263582 DNH263576:DNH263582 DXD263576:DXD263582 EGZ263576:EGZ263582 EQV263576:EQV263582 FAR263576:FAR263582 FKN263576:FKN263582 FUJ263576:FUJ263582 GEF263576:GEF263582 GOB263576:GOB263582 GXX263576:GXX263582 HHT263576:HHT263582 HRP263576:HRP263582 IBL263576:IBL263582 ILH263576:ILH263582 IVD263576:IVD263582 JEZ263576:JEZ263582 JOV263576:JOV263582 JYR263576:JYR263582 KIN263576:KIN263582 KSJ263576:KSJ263582 LCF263576:LCF263582 LMB263576:LMB263582 LVX263576:LVX263582 MFT263576:MFT263582 MPP263576:MPP263582 MZL263576:MZL263582 NJH263576:NJH263582 NTD263576:NTD263582 OCZ263576:OCZ263582 OMV263576:OMV263582 OWR263576:OWR263582 PGN263576:PGN263582 PQJ263576:PQJ263582 QAF263576:QAF263582 QKB263576:QKB263582 QTX263576:QTX263582 RDT263576:RDT263582 RNP263576:RNP263582 RXL263576:RXL263582 SHH263576:SHH263582 SRD263576:SRD263582 TAZ263576:TAZ263582 TKV263576:TKV263582 TUR263576:TUR263582 UEN263576:UEN263582 UOJ263576:UOJ263582 UYF263576:UYF263582 VIB263576:VIB263582 VRX263576:VRX263582 WBT263576:WBT263582 WLP263576:WLP263582 WVL263576:WVL263582 D329112:D329118 IZ329112:IZ329118 SV329112:SV329118 ACR329112:ACR329118 AMN329112:AMN329118 AWJ329112:AWJ329118 BGF329112:BGF329118 BQB329112:BQB329118 BZX329112:BZX329118 CJT329112:CJT329118 CTP329112:CTP329118 DDL329112:DDL329118 DNH329112:DNH329118 DXD329112:DXD329118 EGZ329112:EGZ329118 EQV329112:EQV329118 FAR329112:FAR329118 FKN329112:FKN329118 FUJ329112:FUJ329118 GEF329112:GEF329118 GOB329112:GOB329118 GXX329112:GXX329118 HHT329112:HHT329118 HRP329112:HRP329118 IBL329112:IBL329118 ILH329112:ILH329118 IVD329112:IVD329118 JEZ329112:JEZ329118 JOV329112:JOV329118 JYR329112:JYR329118 KIN329112:KIN329118 KSJ329112:KSJ329118 LCF329112:LCF329118 LMB329112:LMB329118 LVX329112:LVX329118 MFT329112:MFT329118 MPP329112:MPP329118 MZL329112:MZL329118 NJH329112:NJH329118 NTD329112:NTD329118 OCZ329112:OCZ329118 OMV329112:OMV329118 OWR329112:OWR329118 PGN329112:PGN329118 PQJ329112:PQJ329118 QAF329112:QAF329118 QKB329112:QKB329118 QTX329112:QTX329118 RDT329112:RDT329118 RNP329112:RNP329118 RXL329112:RXL329118 SHH329112:SHH329118 SRD329112:SRD329118 TAZ329112:TAZ329118 TKV329112:TKV329118 TUR329112:TUR329118 UEN329112:UEN329118 UOJ329112:UOJ329118 UYF329112:UYF329118 VIB329112:VIB329118 VRX329112:VRX329118 WBT329112:WBT329118 WLP329112:WLP329118 WVL329112:WVL329118 D394648:D394654 IZ394648:IZ394654 SV394648:SV394654 ACR394648:ACR394654 AMN394648:AMN394654 AWJ394648:AWJ394654 BGF394648:BGF394654 BQB394648:BQB394654 BZX394648:BZX394654 CJT394648:CJT394654 CTP394648:CTP394654 DDL394648:DDL394654 DNH394648:DNH394654 DXD394648:DXD394654 EGZ394648:EGZ394654 EQV394648:EQV394654 FAR394648:FAR394654 FKN394648:FKN394654 FUJ394648:FUJ394654 GEF394648:GEF394654 GOB394648:GOB394654 GXX394648:GXX394654 HHT394648:HHT394654 HRP394648:HRP394654 IBL394648:IBL394654 ILH394648:ILH394654 IVD394648:IVD394654 JEZ394648:JEZ394654 JOV394648:JOV394654 JYR394648:JYR394654 KIN394648:KIN394654 KSJ394648:KSJ394654 LCF394648:LCF394654 LMB394648:LMB394654 LVX394648:LVX394654 MFT394648:MFT394654 MPP394648:MPP394654 MZL394648:MZL394654 NJH394648:NJH394654 NTD394648:NTD394654 OCZ394648:OCZ394654 OMV394648:OMV394654 OWR394648:OWR394654 PGN394648:PGN394654 PQJ394648:PQJ394654 QAF394648:QAF394654 QKB394648:QKB394654 QTX394648:QTX394654 RDT394648:RDT394654 RNP394648:RNP394654 RXL394648:RXL394654 SHH394648:SHH394654 SRD394648:SRD394654 TAZ394648:TAZ394654 TKV394648:TKV394654 TUR394648:TUR394654 UEN394648:UEN394654 UOJ394648:UOJ394654 UYF394648:UYF394654 VIB394648:VIB394654 VRX394648:VRX394654 WBT394648:WBT394654 WLP394648:WLP394654 WVL394648:WVL394654 D460184:D460190 IZ460184:IZ460190 SV460184:SV460190 ACR460184:ACR460190 AMN460184:AMN460190 AWJ460184:AWJ460190 BGF460184:BGF460190 BQB460184:BQB460190 BZX460184:BZX460190 CJT460184:CJT460190 CTP460184:CTP460190 DDL460184:DDL460190 DNH460184:DNH460190 DXD460184:DXD460190 EGZ460184:EGZ460190 EQV460184:EQV460190 FAR460184:FAR460190 FKN460184:FKN460190 FUJ460184:FUJ460190 GEF460184:GEF460190 GOB460184:GOB460190 GXX460184:GXX460190 HHT460184:HHT460190 HRP460184:HRP460190 IBL460184:IBL460190 ILH460184:ILH460190 IVD460184:IVD460190 JEZ460184:JEZ460190 JOV460184:JOV460190 JYR460184:JYR460190 KIN460184:KIN460190 KSJ460184:KSJ460190 LCF460184:LCF460190 LMB460184:LMB460190 LVX460184:LVX460190 MFT460184:MFT460190 MPP460184:MPP460190 MZL460184:MZL460190 NJH460184:NJH460190 NTD460184:NTD460190 OCZ460184:OCZ460190 OMV460184:OMV460190 OWR460184:OWR460190 PGN460184:PGN460190 PQJ460184:PQJ460190 QAF460184:QAF460190 QKB460184:QKB460190 QTX460184:QTX460190 RDT460184:RDT460190 RNP460184:RNP460190 RXL460184:RXL460190 SHH460184:SHH460190 SRD460184:SRD460190 TAZ460184:TAZ460190 TKV460184:TKV460190 TUR460184:TUR460190 UEN460184:UEN460190 UOJ460184:UOJ460190 UYF460184:UYF460190 VIB460184:VIB460190 VRX460184:VRX460190 WBT460184:WBT460190 WLP460184:WLP460190 WVL460184:WVL460190 D525720:D525726 IZ525720:IZ525726 SV525720:SV525726 ACR525720:ACR525726 AMN525720:AMN525726 AWJ525720:AWJ525726 BGF525720:BGF525726 BQB525720:BQB525726 BZX525720:BZX525726 CJT525720:CJT525726 CTP525720:CTP525726 DDL525720:DDL525726 DNH525720:DNH525726 DXD525720:DXD525726 EGZ525720:EGZ525726 EQV525720:EQV525726 FAR525720:FAR525726 FKN525720:FKN525726 FUJ525720:FUJ525726 GEF525720:GEF525726 GOB525720:GOB525726 GXX525720:GXX525726 HHT525720:HHT525726 HRP525720:HRP525726 IBL525720:IBL525726 ILH525720:ILH525726 IVD525720:IVD525726 JEZ525720:JEZ525726 JOV525720:JOV525726 JYR525720:JYR525726 KIN525720:KIN525726 KSJ525720:KSJ525726 LCF525720:LCF525726 LMB525720:LMB525726 LVX525720:LVX525726 MFT525720:MFT525726 MPP525720:MPP525726 MZL525720:MZL525726 NJH525720:NJH525726 NTD525720:NTD525726 OCZ525720:OCZ525726 OMV525720:OMV525726 OWR525720:OWR525726 PGN525720:PGN525726 PQJ525720:PQJ525726 QAF525720:QAF525726 QKB525720:QKB525726 QTX525720:QTX525726 RDT525720:RDT525726 RNP525720:RNP525726 RXL525720:RXL525726 SHH525720:SHH525726 SRD525720:SRD525726 TAZ525720:TAZ525726 TKV525720:TKV525726 TUR525720:TUR525726 UEN525720:UEN525726 UOJ525720:UOJ525726 UYF525720:UYF525726 VIB525720:VIB525726 VRX525720:VRX525726 WBT525720:WBT525726 WLP525720:WLP525726 WVL525720:WVL525726 D591256:D591262 IZ591256:IZ591262 SV591256:SV591262 ACR591256:ACR591262 AMN591256:AMN591262 AWJ591256:AWJ591262 BGF591256:BGF591262 BQB591256:BQB591262 BZX591256:BZX591262 CJT591256:CJT591262 CTP591256:CTP591262 DDL591256:DDL591262 DNH591256:DNH591262 DXD591256:DXD591262 EGZ591256:EGZ591262 EQV591256:EQV591262 FAR591256:FAR591262 FKN591256:FKN591262 FUJ591256:FUJ591262 GEF591256:GEF591262 GOB591256:GOB591262 GXX591256:GXX591262 HHT591256:HHT591262 HRP591256:HRP591262 IBL591256:IBL591262 ILH591256:ILH591262 IVD591256:IVD591262 JEZ591256:JEZ591262 JOV591256:JOV591262 JYR591256:JYR591262 KIN591256:KIN591262 KSJ591256:KSJ591262 LCF591256:LCF591262 LMB591256:LMB591262 LVX591256:LVX591262 MFT591256:MFT591262 MPP591256:MPP591262 MZL591256:MZL591262 NJH591256:NJH591262 NTD591256:NTD591262 OCZ591256:OCZ591262 OMV591256:OMV591262 OWR591256:OWR591262 PGN591256:PGN591262 PQJ591256:PQJ591262 QAF591256:QAF591262 QKB591256:QKB591262 QTX591256:QTX591262 RDT591256:RDT591262 RNP591256:RNP591262 RXL591256:RXL591262 SHH591256:SHH591262 SRD591256:SRD591262 TAZ591256:TAZ591262 TKV591256:TKV591262 TUR591256:TUR591262 UEN591256:UEN591262 UOJ591256:UOJ591262 UYF591256:UYF591262 VIB591256:VIB591262 VRX591256:VRX591262 WBT591256:WBT591262 WLP591256:WLP591262 WVL591256:WVL591262 D656792:D656798 IZ656792:IZ656798 SV656792:SV656798 ACR656792:ACR656798 AMN656792:AMN656798 AWJ656792:AWJ656798 BGF656792:BGF656798 BQB656792:BQB656798 BZX656792:BZX656798 CJT656792:CJT656798 CTP656792:CTP656798 DDL656792:DDL656798 DNH656792:DNH656798 DXD656792:DXD656798 EGZ656792:EGZ656798 EQV656792:EQV656798 FAR656792:FAR656798 FKN656792:FKN656798 FUJ656792:FUJ656798 GEF656792:GEF656798 GOB656792:GOB656798 GXX656792:GXX656798 HHT656792:HHT656798 HRP656792:HRP656798 IBL656792:IBL656798 ILH656792:ILH656798 IVD656792:IVD656798 JEZ656792:JEZ656798 JOV656792:JOV656798 JYR656792:JYR656798 KIN656792:KIN656798 KSJ656792:KSJ656798 LCF656792:LCF656798 LMB656792:LMB656798 LVX656792:LVX656798 MFT656792:MFT656798 MPP656792:MPP656798 MZL656792:MZL656798 NJH656792:NJH656798 NTD656792:NTD656798 OCZ656792:OCZ656798 OMV656792:OMV656798 OWR656792:OWR656798 PGN656792:PGN656798 PQJ656792:PQJ656798 QAF656792:QAF656798 QKB656792:QKB656798 QTX656792:QTX656798 RDT656792:RDT656798 RNP656792:RNP656798 RXL656792:RXL656798 SHH656792:SHH656798 SRD656792:SRD656798 TAZ656792:TAZ656798 TKV656792:TKV656798 TUR656792:TUR656798 UEN656792:UEN656798 UOJ656792:UOJ656798 UYF656792:UYF656798 VIB656792:VIB656798 VRX656792:VRX656798 WBT656792:WBT656798 WLP656792:WLP656798 WVL656792:WVL656798 D722328:D722334 IZ722328:IZ722334 SV722328:SV722334 ACR722328:ACR722334 AMN722328:AMN722334 AWJ722328:AWJ722334 BGF722328:BGF722334 BQB722328:BQB722334 BZX722328:BZX722334 CJT722328:CJT722334 CTP722328:CTP722334 DDL722328:DDL722334 DNH722328:DNH722334 DXD722328:DXD722334 EGZ722328:EGZ722334 EQV722328:EQV722334 FAR722328:FAR722334 FKN722328:FKN722334 FUJ722328:FUJ722334 GEF722328:GEF722334 GOB722328:GOB722334 GXX722328:GXX722334 HHT722328:HHT722334 HRP722328:HRP722334 IBL722328:IBL722334 ILH722328:ILH722334 IVD722328:IVD722334 JEZ722328:JEZ722334 JOV722328:JOV722334 JYR722328:JYR722334 KIN722328:KIN722334 KSJ722328:KSJ722334 LCF722328:LCF722334 LMB722328:LMB722334 LVX722328:LVX722334 MFT722328:MFT722334 MPP722328:MPP722334 MZL722328:MZL722334 NJH722328:NJH722334 NTD722328:NTD722334 OCZ722328:OCZ722334 OMV722328:OMV722334 OWR722328:OWR722334 PGN722328:PGN722334 PQJ722328:PQJ722334 QAF722328:QAF722334 QKB722328:QKB722334 QTX722328:QTX722334 RDT722328:RDT722334 RNP722328:RNP722334 RXL722328:RXL722334 SHH722328:SHH722334 SRD722328:SRD722334 TAZ722328:TAZ722334 TKV722328:TKV722334 TUR722328:TUR722334 UEN722328:UEN722334 UOJ722328:UOJ722334 UYF722328:UYF722334 VIB722328:VIB722334 VRX722328:VRX722334 WBT722328:WBT722334 WLP722328:WLP722334 WVL722328:WVL722334 D787864:D787870 IZ787864:IZ787870 SV787864:SV787870 ACR787864:ACR787870 AMN787864:AMN787870 AWJ787864:AWJ787870 BGF787864:BGF787870 BQB787864:BQB787870 BZX787864:BZX787870 CJT787864:CJT787870 CTP787864:CTP787870 DDL787864:DDL787870 DNH787864:DNH787870 DXD787864:DXD787870 EGZ787864:EGZ787870 EQV787864:EQV787870 FAR787864:FAR787870 FKN787864:FKN787870 FUJ787864:FUJ787870 GEF787864:GEF787870 GOB787864:GOB787870 GXX787864:GXX787870 HHT787864:HHT787870 HRP787864:HRP787870 IBL787864:IBL787870 ILH787864:ILH787870 IVD787864:IVD787870 JEZ787864:JEZ787870 JOV787864:JOV787870 JYR787864:JYR787870 KIN787864:KIN787870 KSJ787864:KSJ787870 LCF787864:LCF787870 LMB787864:LMB787870 LVX787864:LVX787870 MFT787864:MFT787870 MPP787864:MPP787870 MZL787864:MZL787870 NJH787864:NJH787870 NTD787864:NTD787870 OCZ787864:OCZ787870 OMV787864:OMV787870 OWR787864:OWR787870 PGN787864:PGN787870 PQJ787864:PQJ787870 QAF787864:QAF787870 QKB787864:QKB787870 QTX787864:QTX787870 RDT787864:RDT787870 RNP787864:RNP787870 RXL787864:RXL787870 SHH787864:SHH787870 SRD787864:SRD787870 TAZ787864:TAZ787870 TKV787864:TKV787870 TUR787864:TUR787870 UEN787864:UEN787870 UOJ787864:UOJ787870 UYF787864:UYF787870 VIB787864:VIB787870 VRX787864:VRX787870 WBT787864:WBT787870 WLP787864:WLP787870 WVL787864:WVL787870 D853400:D853406 IZ853400:IZ853406 SV853400:SV853406 ACR853400:ACR853406 AMN853400:AMN853406 AWJ853400:AWJ853406 BGF853400:BGF853406 BQB853400:BQB853406 BZX853400:BZX853406 CJT853400:CJT853406 CTP853400:CTP853406 DDL853400:DDL853406 DNH853400:DNH853406 DXD853400:DXD853406 EGZ853400:EGZ853406 EQV853400:EQV853406 FAR853400:FAR853406 FKN853400:FKN853406 FUJ853400:FUJ853406 GEF853400:GEF853406 GOB853400:GOB853406 GXX853400:GXX853406 HHT853400:HHT853406 HRP853400:HRP853406 IBL853400:IBL853406 ILH853400:ILH853406 IVD853400:IVD853406 JEZ853400:JEZ853406 JOV853400:JOV853406 JYR853400:JYR853406 KIN853400:KIN853406 KSJ853400:KSJ853406 LCF853400:LCF853406 LMB853400:LMB853406 LVX853400:LVX853406 MFT853400:MFT853406 MPP853400:MPP853406 MZL853400:MZL853406 NJH853400:NJH853406 NTD853400:NTD853406 OCZ853400:OCZ853406 OMV853400:OMV853406 OWR853400:OWR853406 PGN853400:PGN853406 PQJ853400:PQJ853406 QAF853400:QAF853406 QKB853400:QKB853406 QTX853400:QTX853406 RDT853400:RDT853406 RNP853400:RNP853406 RXL853400:RXL853406 SHH853400:SHH853406 SRD853400:SRD853406 TAZ853400:TAZ853406 TKV853400:TKV853406 TUR853400:TUR853406 UEN853400:UEN853406 UOJ853400:UOJ853406 UYF853400:UYF853406 VIB853400:VIB853406 VRX853400:VRX853406 WBT853400:WBT853406 WLP853400:WLP853406 WVL853400:WVL853406 D918936:D918942 IZ918936:IZ918942 SV918936:SV918942 ACR918936:ACR918942 AMN918936:AMN918942 AWJ918936:AWJ918942 BGF918936:BGF918942 BQB918936:BQB918942 BZX918936:BZX918942 CJT918936:CJT918942 CTP918936:CTP918942 DDL918936:DDL918942 DNH918936:DNH918942 DXD918936:DXD918942 EGZ918936:EGZ918942 EQV918936:EQV918942 FAR918936:FAR918942 FKN918936:FKN918942 FUJ918936:FUJ918942 GEF918936:GEF918942 GOB918936:GOB918942 GXX918936:GXX918942 HHT918936:HHT918942 HRP918936:HRP918942 IBL918936:IBL918942 ILH918936:ILH918942 IVD918936:IVD918942 JEZ918936:JEZ918942 JOV918936:JOV918942 JYR918936:JYR918942 KIN918936:KIN918942 KSJ918936:KSJ918942 LCF918936:LCF918942 LMB918936:LMB918942 LVX918936:LVX918942 MFT918936:MFT918942 MPP918936:MPP918942 MZL918936:MZL918942 NJH918936:NJH918942 NTD918936:NTD918942 OCZ918936:OCZ918942 OMV918936:OMV918942 OWR918936:OWR918942 PGN918936:PGN918942 PQJ918936:PQJ918942 QAF918936:QAF918942 QKB918936:QKB918942 QTX918936:QTX918942 RDT918936:RDT918942 RNP918936:RNP918942 RXL918936:RXL918942 SHH918936:SHH918942 SRD918936:SRD918942 TAZ918936:TAZ918942 TKV918936:TKV918942 TUR918936:TUR918942 UEN918936:UEN918942 UOJ918936:UOJ918942 UYF918936:UYF918942 VIB918936:VIB918942 VRX918936:VRX918942 WBT918936:WBT918942 WLP918936:WLP918942 WVL918936:WVL918942 D984472:D984478 IZ984472:IZ984478 SV984472:SV984478 ACR984472:ACR984478 AMN984472:AMN984478 AWJ984472:AWJ984478 BGF984472:BGF984478 BQB984472:BQB984478 BZX984472:BZX984478 CJT984472:CJT984478 CTP984472:CTP984478 DDL984472:DDL984478 DNH984472:DNH984478 DXD984472:DXD984478 EGZ984472:EGZ984478 EQV984472:EQV984478 FAR984472:FAR984478 FKN984472:FKN984478 FUJ984472:FUJ984478 GEF984472:GEF984478 GOB984472:GOB984478 GXX984472:GXX984478 HHT984472:HHT984478 HRP984472:HRP984478 IBL984472:IBL984478 ILH984472:ILH984478 IVD984472:IVD984478 JEZ984472:JEZ984478 JOV984472:JOV984478 JYR984472:JYR984478 KIN984472:KIN984478 KSJ984472:KSJ984478 LCF984472:LCF984478 LMB984472:LMB984478 LVX984472:LVX984478 MFT984472:MFT984478 MPP984472:MPP984478 MZL984472:MZL984478 NJH984472:NJH984478 NTD984472:NTD984478 OCZ984472:OCZ984478 OMV984472:OMV984478 OWR984472:OWR984478 PGN984472:PGN984478 PQJ984472:PQJ984478 QAF984472:QAF984478 QKB984472:QKB984478 QTX984472:QTX984478 RDT984472:RDT984478 RNP984472:RNP984478 RXL984472:RXL984478 SHH984472:SHH984478 SRD984472:SRD984478 TAZ984472:TAZ984478 TKV984472:TKV984478 TUR984472:TUR984478 UEN984472:UEN984478 UOJ984472:UOJ984478 UYF984472:UYF984478 VIB984472:VIB984478 VRX984472:VRX984478 WBT984472:WBT984478 WLP984472:WLP984478 WVL984472:WVL984478 C1333:C1334 IY1333:IY1334 SU1333:SU1334 ACQ1333:ACQ1334 AMM1333:AMM1334 AWI1333:AWI1334 BGE1333:BGE1334 BQA1333:BQA1334 BZW1333:BZW1334 CJS1333:CJS1334 CTO1333:CTO1334 DDK1333:DDK1334 DNG1333:DNG1334 DXC1333:DXC1334 EGY1333:EGY1334 EQU1333:EQU1334 FAQ1333:FAQ1334 FKM1333:FKM1334 FUI1333:FUI1334 GEE1333:GEE1334 GOA1333:GOA1334 GXW1333:GXW1334 HHS1333:HHS1334 HRO1333:HRO1334 IBK1333:IBK1334 ILG1333:ILG1334 IVC1333:IVC1334 JEY1333:JEY1334 JOU1333:JOU1334 JYQ1333:JYQ1334 KIM1333:KIM1334 KSI1333:KSI1334 LCE1333:LCE1334 LMA1333:LMA1334 LVW1333:LVW1334 MFS1333:MFS1334 MPO1333:MPO1334 MZK1333:MZK1334 NJG1333:NJG1334 NTC1333:NTC1334 OCY1333:OCY1334 OMU1333:OMU1334 OWQ1333:OWQ1334 PGM1333:PGM1334 PQI1333:PQI1334 QAE1333:QAE1334 QKA1333:QKA1334 QTW1333:QTW1334 RDS1333:RDS1334 RNO1333:RNO1334 RXK1333:RXK1334 SHG1333:SHG1334 SRC1333:SRC1334 TAY1333:TAY1334 TKU1333:TKU1334 TUQ1333:TUQ1334 UEM1333:UEM1334 UOI1333:UOI1334 UYE1333:UYE1334 VIA1333:VIA1334 VRW1333:VRW1334 WBS1333:WBS1334 WLO1333:WLO1334 WVK1333:WVK1334 C66960:C66961 IY66960:IY66961 SU66960:SU66961 ACQ66960:ACQ66961 AMM66960:AMM66961 AWI66960:AWI66961 BGE66960:BGE66961 BQA66960:BQA66961 BZW66960:BZW66961 CJS66960:CJS66961 CTO66960:CTO66961 DDK66960:DDK66961 DNG66960:DNG66961 DXC66960:DXC66961 EGY66960:EGY66961 EQU66960:EQU66961 FAQ66960:FAQ66961 FKM66960:FKM66961 FUI66960:FUI66961 GEE66960:GEE66961 GOA66960:GOA66961 GXW66960:GXW66961 HHS66960:HHS66961 HRO66960:HRO66961 IBK66960:IBK66961 ILG66960:ILG66961 IVC66960:IVC66961 JEY66960:JEY66961 JOU66960:JOU66961 JYQ66960:JYQ66961 KIM66960:KIM66961 KSI66960:KSI66961 LCE66960:LCE66961 LMA66960:LMA66961 LVW66960:LVW66961 MFS66960:MFS66961 MPO66960:MPO66961 MZK66960:MZK66961 NJG66960:NJG66961 NTC66960:NTC66961 OCY66960:OCY66961 OMU66960:OMU66961 OWQ66960:OWQ66961 PGM66960:PGM66961 PQI66960:PQI66961 QAE66960:QAE66961 QKA66960:QKA66961 QTW66960:QTW66961 RDS66960:RDS66961 RNO66960:RNO66961 RXK66960:RXK66961 SHG66960:SHG66961 SRC66960:SRC66961 TAY66960:TAY66961 TKU66960:TKU66961 TUQ66960:TUQ66961 UEM66960:UEM66961 UOI66960:UOI66961 UYE66960:UYE66961 VIA66960:VIA66961 VRW66960:VRW66961 WBS66960:WBS66961 WLO66960:WLO66961 WVK66960:WVK66961 C132496:C132497 IY132496:IY132497 SU132496:SU132497 ACQ132496:ACQ132497 AMM132496:AMM132497 AWI132496:AWI132497 BGE132496:BGE132497 BQA132496:BQA132497 BZW132496:BZW132497 CJS132496:CJS132497 CTO132496:CTO132497 DDK132496:DDK132497 DNG132496:DNG132497 DXC132496:DXC132497 EGY132496:EGY132497 EQU132496:EQU132497 FAQ132496:FAQ132497 FKM132496:FKM132497 FUI132496:FUI132497 GEE132496:GEE132497 GOA132496:GOA132497 GXW132496:GXW132497 HHS132496:HHS132497 HRO132496:HRO132497 IBK132496:IBK132497 ILG132496:ILG132497 IVC132496:IVC132497 JEY132496:JEY132497 JOU132496:JOU132497 JYQ132496:JYQ132497 KIM132496:KIM132497 KSI132496:KSI132497 LCE132496:LCE132497 LMA132496:LMA132497 LVW132496:LVW132497 MFS132496:MFS132497 MPO132496:MPO132497 MZK132496:MZK132497 NJG132496:NJG132497 NTC132496:NTC132497 OCY132496:OCY132497 OMU132496:OMU132497 OWQ132496:OWQ132497 PGM132496:PGM132497 PQI132496:PQI132497 QAE132496:QAE132497 QKA132496:QKA132497 QTW132496:QTW132497 RDS132496:RDS132497 RNO132496:RNO132497 RXK132496:RXK132497 SHG132496:SHG132497 SRC132496:SRC132497 TAY132496:TAY132497 TKU132496:TKU132497 TUQ132496:TUQ132497 UEM132496:UEM132497 UOI132496:UOI132497 UYE132496:UYE132497 VIA132496:VIA132497 VRW132496:VRW132497 WBS132496:WBS132497 WLO132496:WLO132497 WVK132496:WVK132497 C198032:C198033 IY198032:IY198033 SU198032:SU198033 ACQ198032:ACQ198033 AMM198032:AMM198033 AWI198032:AWI198033 BGE198032:BGE198033 BQA198032:BQA198033 BZW198032:BZW198033 CJS198032:CJS198033 CTO198032:CTO198033 DDK198032:DDK198033 DNG198032:DNG198033 DXC198032:DXC198033 EGY198032:EGY198033 EQU198032:EQU198033 FAQ198032:FAQ198033 FKM198032:FKM198033 FUI198032:FUI198033 GEE198032:GEE198033 GOA198032:GOA198033 GXW198032:GXW198033 HHS198032:HHS198033 HRO198032:HRO198033 IBK198032:IBK198033 ILG198032:ILG198033 IVC198032:IVC198033 JEY198032:JEY198033 JOU198032:JOU198033 JYQ198032:JYQ198033 KIM198032:KIM198033 KSI198032:KSI198033 LCE198032:LCE198033 LMA198032:LMA198033 LVW198032:LVW198033 MFS198032:MFS198033 MPO198032:MPO198033 MZK198032:MZK198033 NJG198032:NJG198033 NTC198032:NTC198033 OCY198032:OCY198033 OMU198032:OMU198033 OWQ198032:OWQ198033 PGM198032:PGM198033 PQI198032:PQI198033 QAE198032:QAE198033 QKA198032:QKA198033 QTW198032:QTW198033 RDS198032:RDS198033 RNO198032:RNO198033 RXK198032:RXK198033 SHG198032:SHG198033 SRC198032:SRC198033 TAY198032:TAY198033 TKU198032:TKU198033 TUQ198032:TUQ198033 UEM198032:UEM198033 UOI198032:UOI198033 UYE198032:UYE198033 VIA198032:VIA198033 VRW198032:VRW198033 WBS198032:WBS198033 WLO198032:WLO198033 WVK198032:WVK198033 C263568:C263569 IY263568:IY263569 SU263568:SU263569 ACQ263568:ACQ263569 AMM263568:AMM263569 AWI263568:AWI263569 BGE263568:BGE263569 BQA263568:BQA263569 BZW263568:BZW263569 CJS263568:CJS263569 CTO263568:CTO263569 DDK263568:DDK263569 DNG263568:DNG263569 DXC263568:DXC263569 EGY263568:EGY263569 EQU263568:EQU263569 FAQ263568:FAQ263569 FKM263568:FKM263569 FUI263568:FUI263569 GEE263568:GEE263569 GOA263568:GOA263569 GXW263568:GXW263569 HHS263568:HHS263569 HRO263568:HRO263569 IBK263568:IBK263569 ILG263568:ILG263569 IVC263568:IVC263569 JEY263568:JEY263569 JOU263568:JOU263569 JYQ263568:JYQ263569 KIM263568:KIM263569 KSI263568:KSI263569 LCE263568:LCE263569 LMA263568:LMA263569 LVW263568:LVW263569 MFS263568:MFS263569 MPO263568:MPO263569 MZK263568:MZK263569 NJG263568:NJG263569 NTC263568:NTC263569 OCY263568:OCY263569 OMU263568:OMU263569 OWQ263568:OWQ263569 PGM263568:PGM263569 PQI263568:PQI263569 QAE263568:QAE263569 QKA263568:QKA263569 QTW263568:QTW263569 RDS263568:RDS263569 RNO263568:RNO263569 RXK263568:RXK263569 SHG263568:SHG263569 SRC263568:SRC263569 TAY263568:TAY263569 TKU263568:TKU263569 TUQ263568:TUQ263569 UEM263568:UEM263569 UOI263568:UOI263569 UYE263568:UYE263569 VIA263568:VIA263569 VRW263568:VRW263569 WBS263568:WBS263569 WLO263568:WLO263569 WVK263568:WVK263569 C329104:C329105 IY329104:IY329105 SU329104:SU329105 ACQ329104:ACQ329105 AMM329104:AMM329105 AWI329104:AWI329105 BGE329104:BGE329105 BQA329104:BQA329105 BZW329104:BZW329105 CJS329104:CJS329105 CTO329104:CTO329105 DDK329104:DDK329105 DNG329104:DNG329105 DXC329104:DXC329105 EGY329104:EGY329105 EQU329104:EQU329105 FAQ329104:FAQ329105 FKM329104:FKM329105 FUI329104:FUI329105 GEE329104:GEE329105 GOA329104:GOA329105 GXW329104:GXW329105 HHS329104:HHS329105 HRO329104:HRO329105 IBK329104:IBK329105 ILG329104:ILG329105 IVC329104:IVC329105 JEY329104:JEY329105 JOU329104:JOU329105 JYQ329104:JYQ329105 KIM329104:KIM329105 KSI329104:KSI329105 LCE329104:LCE329105 LMA329104:LMA329105 LVW329104:LVW329105 MFS329104:MFS329105 MPO329104:MPO329105 MZK329104:MZK329105 NJG329104:NJG329105 NTC329104:NTC329105 OCY329104:OCY329105 OMU329104:OMU329105 OWQ329104:OWQ329105 PGM329104:PGM329105 PQI329104:PQI329105 QAE329104:QAE329105 QKA329104:QKA329105 QTW329104:QTW329105 RDS329104:RDS329105 RNO329104:RNO329105 RXK329104:RXK329105 SHG329104:SHG329105 SRC329104:SRC329105 TAY329104:TAY329105 TKU329104:TKU329105 TUQ329104:TUQ329105 UEM329104:UEM329105 UOI329104:UOI329105 UYE329104:UYE329105 VIA329104:VIA329105 VRW329104:VRW329105 WBS329104:WBS329105 WLO329104:WLO329105 WVK329104:WVK329105 C394640:C394641 IY394640:IY394641 SU394640:SU394641 ACQ394640:ACQ394641 AMM394640:AMM394641 AWI394640:AWI394641 BGE394640:BGE394641 BQA394640:BQA394641 BZW394640:BZW394641 CJS394640:CJS394641 CTO394640:CTO394641 DDK394640:DDK394641 DNG394640:DNG394641 DXC394640:DXC394641 EGY394640:EGY394641 EQU394640:EQU394641 FAQ394640:FAQ394641 FKM394640:FKM394641 FUI394640:FUI394641 GEE394640:GEE394641 GOA394640:GOA394641 GXW394640:GXW394641 HHS394640:HHS394641 HRO394640:HRO394641 IBK394640:IBK394641 ILG394640:ILG394641 IVC394640:IVC394641 JEY394640:JEY394641 JOU394640:JOU394641 JYQ394640:JYQ394641 KIM394640:KIM394641 KSI394640:KSI394641 LCE394640:LCE394641 LMA394640:LMA394641 LVW394640:LVW394641 MFS394640:MFS394641 MPO394640:MPO394641 MZK394640:MZK394641 NJG394640:NJG394641 NTC394640:NTC394641 OCY394640:OCY394641 OMU394640:OMU394641 OWQ394640:OWQ394641 PGM394640:PGM394641 PQI394640:PQI394641 QAE394640:QAE394641 QKA394640:QKA394641 QTW394640:QTW394641 RDS394640:RDS394641 RNO394640:RNO394641 RXK394640:RXK394641 SHG394640:SHG394641 SRC394640:SRC394641 TAY394640:TAY394641 TKU394640:TKU394641 TUQ394640:TUQ394641 UEM394640:UEM394641 UOI394640:UOI394641 UYE394640:UYE394641 VIA394640:VIA394641 VRW394640:VRW394641 WBS394640:WBS394641 WLO394640:WLO394641 WVK394640:WVK394641 C460176:C460177 IY460176:IY460177 SU460176:SU460177 ACQ460176:ACQ460177 AMM460176:AMM460177 AWI460176:AWI460177 BGE460176:BGE460177 BQA460176:BQA460177 BZW460176:BZW460177 CJS460176:CJS460177 CTO460176:CTO460177 DDK460176:DDK460177 DNG460176:DNG460177 DXC460176:DXC460177 EGY460176:EGY460177 EQU460176:EQU460177 FAQ460176:FAQ460177 FKM460176:FKM460177 FUI460176:FUI460177 GEE460176:GEE460177 GOA460176:GOA460177 GXW460176:GXW460177 HHS460176:HHS460177 HRO460176:HRO460177 IBK460176:IBK460177 ILG460176:ILG460177 IVC460176:IVC460177 JEY460176:JEY460177 JOU460176:JOU460177 JYQ460176:JYQ460177 KIM460176:KIM460177 KSI460176:KSI460177 LCE460176:LCE460177 LMA460176:LMA460177 LVW460176:LVW460177 MFS460176:MFS460177 MPO460176:MPO460177 MZK460176:MZK460177 NJG460176:NJG460177 NTC460176:NTC460177 OCY460176:OCY460177 OMU460176:OMU460177 OWQ460176:OWQ460177 PGM460176:PGM460177 PQI460176:PQI460177 QAE460176:QAE460177 QKA460176:QKA460177 QTW460176:QTW460177 RDS460176:RDS460177 RNO460176:RNO460177 RXK460176:RXK460177 SHG460176:SHG460177 SRC460176:SRC460177 TAY460176:TAY460177 TKU460176:TKU460177 TUQ460176:TUQ460177 UEM460176:UEM460177 UOI460176:UOI460177 UYE460176:UYE460177 VIA460176:VIA460177 VRW460176:VRW460177 WBS460176:WBS460177 WLO460176:WLO460177 WVK460176:WVK460177 C525712:C525713 IY525712:IY525713 SU525712:SU525713 ACQ525712:ACQ525713 AMM525712:AMM525713 AWI525712:AWI525713 BGE525712:BGE525713 BQA525712:BQA525713 BZW525712:BZW525713 CJS525712:CJS525713 CTO525712:CTO525713 DDK525712:DDK525713 DNG525712:DNG525713 DXC525712:DXC525713 EGY525712:EGY525713 EQU525712:EQU525713 FAQ525712:FAQ525713 FKM525712:FKM525713 FUI525712:FUI525713 GEE525712:GEE525713 GOA525712:GOA525713 GXW525712:GXW525713 HHS525712:HHS525713 HRO525712:HRO525713 IBK525712:IBK525713 ILG525712:ILG525713 IVC525712:IVC525713 JEY525712:JEY525713 JOU525712:JOU525713 JYQ525712:JYQ525713 KIM525712:KIM525713 KSI525712:KSI525713 LCE525712:LCE525713 LMA525712:LMA525713 LVW525712:LVW525713 MFS525712:MFS525713 MPO525712:MPO525713 MZK525712:MZK525713 NJG525712:NJG525713 NTC525712:NTC525713 OCY525712:OCY525713 OMU525712:OMU525713 OWQ525712:OWQ525713 PGM525712:PGM525713 PQI525712:PQI525713 QAE525712:QAE525713 QKA525712:QKA525713 QTW525712:QTW525713 RDS525712:RDS525713 RNO525712:RNO525713 RXK525712:RXK525713 SHG525712:SHG525713 SRC525712:SRC525713 TAY525712:TAY525713 TKU525712:TKU525713 TUQ525712:TUQ525713 UEM525712:UEM525713 UOI525712:UOI525713 UYE525712:UYE525713 VIA525712:VIA525713 VRW525712:VRW525713 WBS525712:WBS525713 WLO525712:WLO525713 WVK525712:WVK525713 C591248:C591249 IY591248:IY591249 SU591248:SU591249 ACQ591248:ACQ591249 AMM591248:AMM591249 AWI591248:AWI591249 BGE591248:BGE591249 BQA591248:BQA591249 BZW591248:BZW591249 CJS591248:CJS591249 CTO591248:CTO591249 DDK591248:DDK591249 DNG591248:DNG591249 DXC591248:DXC591249 EGY591248:EGY591249 EQU591248:EQU591249 FAQ591248:FAQ591249 FKM591248:FKM591249 FUI591248:FUI591249 GEE591248:GEE591249 GOA591248:GOA591249 GXW591248:GXW591249 HHS591248:HHS591249 HRO591248:HRO591249 IBK591248:IBK591249 ILG591248:ILG591249 IVC591248:IVC591249 JEY591248:JEY591249 JOU591248:JOU591249 JYQ591248:JYQ591249 KIM591248:KIM591249 KSI591248:KSI591249 LCE591248:LCE591249 LMA591248:LMA591249 LVW591248:LVW591249 MFS591248:MFS591249 MPO591248:MPO591249 MZK591248:MZK591249 NJG591248:NJG591249 NTC591248:NTC591249 OCY591248:OCY591249 OMU591248:OMU591249 OWQ591248:OWQ591249 PGM591248:PGM591249 PQI591248:PQI591249 QAE591248:QAE591249 QKA591248:QKA591249 QTW591248:QTW591249 RDS591248:RDS591249 RNO591248:RNO591249 RXK591248:RXK591249 SHG591248:SHG591249 SRC591248:SRC591249 TAY591248:TAY591249 TKU591248:TKU591249 TUQ591248:TUQ591249 UEM591248:UEM591249 UOI591248:UOI591249 UYE591248:UYE591249 VIA591248:VIA591249 VRW591248:VRW591249 WBS591248:WBS591249 WLO591248:WLO591249 WVK591248:WVK591249 C656784:C656785 IY656784:IY656785 SU656784:SU656785 ACQ656784:ACQ656785 AMM656784:AMM656785 AWI656784:AWI656785 BGE656784:BGE656785 BQA656784:BQA656785 BZW656784:BZW656785 CJS656784:CJS656785 CTO656784:CTO656785 DDK656784:DDK656785 DNG656784:DNG656785 DXC656784:DXC656785 EGY656784:EGY656785 EQU656784:EQU656785 FAQ656784:FAQ656785 FKM656784:FKM656785 FUI656784:FUI656785 GEE656784:GEE656785 GOA656784:GOA656785 GXW656784:GXW656785 HHS656784:HHS656785 HRO656784:HRO656785 IBK656784:IBK656785 ILG656784:ILG656785 IVC656784:IVC656785 JEY656784:JEY656785 JOU656784:JOU656785 JYQ656784:JYQ656785 KIM656784:KIM656785 KSI656784:KSI656785 LCE656784:LCE656785 LMA656784:LMA656785 LVW656784:LVW656785 MFS656784:MFS656785 MPO656784:MPO656785 MZK656784:MZK656785 NJG656784:NJG656785 NTC656784:NTC656785 OCY656784:OCY656785 OMU656784:OMU656785 OWQ656784:OWQ656785 PGM656784:PGM656785 PQI656784:PQI656785 QAE656784:QAE656785 QKA656784:QKA656785 QTW656784:QTW656785 RDS656784:RDS656785 RNO656784:RNO656785 RXK656784:RXK656785 SHG656784:SHG656785 SRC656784:SRC656785 TAY656784:TAY656785 TKU656784:TKU656785 TUQ656784:TUQ656785 UEM656784:UEM656785 UOI656784:UOI656785 UYE656784:UYE656785 VIA656784:VIA656785 VRW656784:VRW656785 WBS656784:WBS656785 WLO656784:WLO656785 WVK656784:WVK656785 C722320:C722321 IY722320:IY722321 SU722320:SU722321 ACQ722320:ACQ722321 AMM722320:AMM722321 AWI722320:AWI722321 BGE722320:BGE722321 BQA722320:BQA722321 BZW722320:BZW722321 CJS722320:CJS722321 CTO722320:CTO722321 DDK722320:DDK722321 DNG722320:DNG722321 DXC722320:DXC722321 EGY722320:EGY722321 EQU722320:EQU722321 FAQ722320:FAQ722321 FKM722320:FKM722321 FUI722320:FUI722321 GEE722320:GEE722321 GOA722320:GOA722321 GXW722320:GXW722321 HHS722320:HHS722321 HRO722320:HRO722321 IBK722320:IBK722321 ILG722320:ILG722321 IVC722320:IVC722321 JEY722320:JEY722321 JOU722320:JOU722321 JYQ722320:JYQ722321 KIM722320:KIM722321 KSI722320:KSI722321 LCE722320:LCE722321 LMA722320:LMA722321 LVW722320:LVW722321 MFS722320:MFS722321 MPO722320:MPO722321 MZK722320:MZK722321 NJG722320:NJG722321 NTC722320:NTC722321 OCY722320:OCY722321 OMU722320:OMU722321 OWQ722320:OWQ722321 PGM722320:PGM722321 PQI722320:PQI722321 QAE722320:QAE722321 QKA722320:QKA722321 QTW722320:QTW722321 RDS722320:RDS722321 RNO722320:RNO722321 RXK722320:RXK722321 SHG722320:SHG722321 SRC722320:SRC722321 TAY722320:TAY722321 TKU722320:TKU722321 TUQ722320:TUQ722321 UEM722320:UEM722321 UOI722320:UOI722321 UYE722320:UYE722321 VIA722320:VIA722321 VRW722320:VRW722321 WBS722320:WBS722321 WLO722320:WLO722321 WVK722320:WVK722321 C787856:C787857 IY787856:IY787857 SU787856:SU787857 ACQ787856:ACQ787857 AMM787856:AMM787857 AWI787856:AWI787857 BGE787856:BGE787857 BQA787856:BQA787857 BZW787856:BZW787857 CJS787856:CJS787857 CTO787856:CTO787857 DDK787856:DDK787857 DNG787856:DNG787857 DXC787856:DXC787857 EGY787856:EGY787857 EQU787856:EQU787857 FAQ787856:FAQ787857 FKM787856:FKM787857 FUI787856:FUI787857 GEE787856:GEE787857 GOA787856:GOA787857 GXW787856:GXW787857 HHS787856:HHS787857 HRO787856:HRO787857 IBK787856:IBK787857 ILG787856:ILG787857 IVC787856:IVC787857 JEY787856:JEY787857 JOU787856:JOU787857 JYQ787856:JYQ787857 KIM787856:KIM787857 KSI787856:KSI787857 LCE787856:LCE787857 LMA787856:LMA787857 LVW787856:LVW787857 MFS787856:MFS787857 MPO787856:MPO787857 MZK787856:MZK787857 NJG787856:NJG787857 NTC787856:NTC787857 OCY787856:OCY787857 OMU787856:OMU787857 OWQ787856:OWQ787857 PGM787856:PGM787857 PQI787856:PQI787857 QAE787856:QAE787857 QKA787856:QKA787857 QTW787856:QTW787857 RDS787856:RDS787857 RNO787856:RNO787857 RXK787856:RXK787857 SHG787856:SHG787857 SRC787856:SRC787857 TAY787856:TAY787857 TKU787856:TKU787857 TUQ787856:TUQ787857 UEM787856:UEM787857 UOI787856:UOI787857 UYE787856:UYE787857 VIA787856:VIA787857 VRW787856:VRW787857 WBS787856:WBS787857 WLO787856:WLO787857 WVK787856:WVK787857 C853392:C853393 IY853392:IY853393 SU853392:SU853393 ACQ853392:ACQ853393 AMM853392:AMM853393 AWI853392:AWI853393 BGE853392:BGE853393 BQA853392:BQA853393 BZW853392:BZW853393 CJS853392:CJS853393 CTO853392:CTO853393 DDK853392:DDK853393 DNG853392:DNG853393 DXC853392:DXC853393 EGY853392:EGY853393 EQU853392:EQU853393 FAQ853392:FAQ853393 FKM853392:FKM853393 FUI853392:FUI853393 GEE853392:GEE853393 GOA853392:GOA853393 GXW853392:GXW853393 HHS853392:HHS853393 HRO853392:HRO853393 IBK853392:IBK853393 ILG853392:ILG853393 IVC853392:IVC853393 JEY853392:JEY853393 JOU853392:JOU853393 JYQ853392:JYQ853393 KIM853392:KIM853393 KSI853392:KSI853393 LCE853392:LCE853393 LMA853392:LMA853393 LVW853392:LVW853393 MFS853392:MFS853393 MPO853392:MPO853393 MZK853392:MZK853393 NJG853392:NJG853393 NTC853392:NTC853393 OCY853392:OCY853393 OMU853392:OMU853393 OWQ853392:OWQ853393 PGM853392:PGM853393 PQI853392:PQI853393 QAE853392:QAE853393 QKA853392:QKA853393 QTW853392:QTW853393 RDS853392:RDS853393 RNO853392:RNO853393 RXK853392:RXK853393 SHG853392:SHG853393 SRC853392:SRC853393 TAY853392:TAY853393 TKU853392:TKU853393 TUQ853392:TUQ853393 UEM853392:UEM853393 UOI853392:UOI853393 UYE853392:UYE853393 VIA853392:VIA853393 VRW853392:VRW853393 WBS853392:WBS853393 WLO853392:WLO853393 WVK853392:WVK853393 C918928:C918929 IY918928:IY918929 SU918928:SU918929 ACQ918928:ACQ918929 AMM918928:AMM918929 AWI918928:AWI918929 BGE918928:BGE918929 BQA918928:BQA918929 BZW918928:BZW918929 CJS918928:CJS918929 CTO918928:CTO918929 DDK918928:DDK918929 DNG918928:DNG918929 DXC918928:DXC918929 EGY918928:EGY918929 EQU918928:EQU918929 FAQ918928:FAQ918929 FKM918928:FKM918929 FUI918928:FUI918929 GEE918928:GEE918929 GOA918928:GOA918929 GXW918928:GXW918929 HHS918928:HHS918929 HRO918928:HRO918929 IBK918928:IBK918929 ILG918928:ILG918929 IVC918928:IVC918929 JEY918928:JEY918929 JOU918928:JOU918929 JYQ918928:JYQ918929 KIM918928:KIM918929 KSI918928:KSI918929 LCE918928:LCE918929 LMA918928:LMA918929 LVW918928:LVW918929 MFS918928:MFS918929 MPO918928:MPO918929 MZK918928:MZK918929 NJG918928:NJG918929 NTC918928:NTC918929 OCY918928:OCY918929 OMU918928:OMU918929 OWQ918928:OWQ918929 PGM918928:PGM918929 PQI918928:PQI918929 QAE918928:QAE918929 QKA918928:QKA918929 QTW918928:QTW918929 RDS918928:RDS918929 RNO918928:RNO918929 RXK918928:RXK918929 SHG918928:SHG918929 SRC918928:SRC918929 TAY918928:TAY918929 TKU918928:TKU918929 TUQ918928:TUQ918929 UEM918928:UEM918929 UOI918928:UOI918929 UYE918928:UYE918929 VIA918928:VIA918929 VRW918928:VRW918929 WBS918928:WBS918929 WLO918928:WLO918929 WVK918928:WVK918929 C984464:C984465 IY984464:IY984465 SU984464:SU984465 ACQ984464:ACQ984465 AMM984464:AMM984465 AWI984464:AWI984465 BGE984464:BGE984465 BQA984464:BQA984465 BZW984464:BZW984465 CJS984464:CJS984465 CTO984464:CTO984465 DDK984464:DDK984465 DNG984464:DNG984465 DXC984464:DXC984465 EGY984464:EGY984465 EQU984464:EQU984465 FAQ984464:FAQ984465 FKM984464:FKM984465 FUI984464:FUI984465 GEE984464:GEE984465 GOA984464:GOA984465 GXW984464:GXW984465 HHS984464:HHS984465 HRO984464:HRO984465 IBK984464:IBK984465 ILG984464:ILG984465 IVC984464:IVC984465 JEY984464:JEY984465 JOU984464:JOU984465 JYQ984464:JYQ984465 KIM984464:KIM984465 KSI984464:KSI984465 LCE984464:LCE984465 LMA984464:LMA984465 LVW984464:LVW984465 MFS984464:MFS984465 MPO984464:MPO984465 MZK984464:MZK984465 NJG984464:NJG984465 NTC984464:NTC984465 OCY984464:OCY984465 OMU984464:OMU984465 OWQ984464:OWQ984465 PGM984464:PGM984465 PQI984464:PQI984465 QAE984464:QAE984465 QKA984464:QKA984465 QTW984464:QTW984465 RDS984464:RDS984465 RNO984464:RNO984465 RXK984464:RXK984465 SHG984464:SHG984465 SRC984464:SRC984465 TAY984464:TAY984465 TKU984464:TKU984465 TUQ984464:TUQ984465 UEM984464:UEM984465 UOI984464:UOI984465 UYE984464:UYE984465 VIA984464:VIA984465 VRW984464:VRW984465 WBS984464:WBS984465 WLO984464:WLO984465 WVK984464:WVK984465 D1328:D1332 IZ1328:IZ1332 SV1328:SV1332 ACR1328:ACR1332 AMN1328:AMN1332 AWJ1328:AWJ1332 BGF1328:BGF1332 BQB1328:BQB1332 BZX1328:BZX1332 CJT1328:CJT1332 CTP1328:CTP1332 DDL1328:DDL1332 DNH1328:DNH1332 DXD1328:DXD1332 EGZ1328:EGZ1332 EQV1328:EQV1332 FAR1328:FAR1332 FKN1328:FKN1332 FUJ1328:FUJ1332 GEF1328:GEF1332 GOB1328:GOB1332 GXX1328:GXX1332 HHT1328:HHT1332 HRP1328:HRP1332 IBL1328:IBL1332 ILH1328:ILH1332 IVD1328:IVD1332 JEZ1328:JEZ1332 JOV1328:JOV1332 JYR1328:JYR1332 KIN1328:KIN1332 KSJ1328:KSJ1332 LCF1328:LCF1332 LMB1328:LMB1332 LVX1328:LVX1332 MFT1328:MFT1332 MPP1328:MPP1332 MZL1328:MZL1332 NJH1328:NJH1332 NTD1328:NTD1332 OCZ1328:OCZ1332 OMV1328:OMV1332 OWR1328:OWR1332 PGN1328:PGN1332 PQJ1328:PQJ1332 QAF1328:QAF1332 QKB1328:QKB1332 QTX1328:QTX1332 RDT1328:RDT1332 RNP1328:RNP1332 RXL1328:RXL1332 SHH1328:SHH1332 SRD1328:SRD1332 TAZ1328:TAZ1332 TKV1328:TKV1332 TUR1328:TUR1332 UEN1328:UEN1332 UOJ1328:UOJ1332 UYF1328:UYF1332 VIB1328:VIB1332 VRX1328:VRX1332 WBT1328:WBT1332 WLP1328:WLP1332 WVL1328:WVL1332 D66955:D66959 IZ66955:IZ66959 SV66955:SV66959 ACR66955:ACR66959 AMN66955:AMN66959 AWJ66955:AWJ66959 BGF66955:BGF66959 BQB66955:BQB66959 BZX66955:BZX66959 CJT66955:CJT66959 CTP66955:CTP66959 DDL66955:DDL66959 DNH66955:DNH66959 DXD66955:DXD66959 EGZ66955:EGZ66959 EQV66955:EQV66959 FAR66955:FAR66959 FKN66955:FKN66959 FUJ66955:FUJ66959 GEF66955:GEF66959 GOB66955:GOB66959 GXX66955:GXX66959 HHT66955:HHT66959 HRP66955:HRP66959 IBL66955:IBL66959 ILH66955:ILH66959 IVD66955:IVD66959 JEZ66955:JEZ66959 JOV66955:JOV66959 JYR66955:JYR66959 KIN66955:KIN66959 KSJ66955:KSJ66959 LCF66955:LCF66959 LMB66955:LMB66959 LVX66955:LVX66959 MFT66955:MFT66959 MPP66955:MPP66959 MZL66955:MZL66959 NJH66955:NJH66959 NTD66955:NTD66959 OCZ66955:OCZ66959 OMV66955:OMV66959 OWR66955:OWR66959 PGN66955:PGN66959 PQJ66955:PQJ66959 QAF66955:QAF66959 QKB66955:QKB66959 QTX66955:QTX66959 RDT66955:RDT66959 RNP66955:RNP66959 RXL66955:RXL66959 SHH66955:SHH66959 SRD66955:SRD66959 TAZ66955:TAZ66959 TKV66955:TKV66959 TUR66955:TUR66959 UEN66955:UEN66959 UOJ66955:UOJ66959 UYF66955:UYF66959 VIB66955:VIB66959 VRX66955:VRX66959 WBT66955:WBT66959 WLP66955:WLP66959 WVL66955:WVL66959 D132491:D132495 IZ132491:IZ132495 SV132491:SV132495 ACR132491:ACR132495 AMN132491:AMN132495 AWJ132491:AWJ132495 BGF132491:BGF132495 BQB132491:BQB132495 BZX132491:BZX132495 CJT132491:CJT132495 CTP132491:CTP132495 DDL132491:DDL132495 DNH132491:DNH132495 DXD132491:DXD132495 EGZ132491:EGZ132495 EQV132491:EQV132495 FAR132491:FAR132495 FKN132491:FKN132495 FUJ132491:FUJ132495 GEF132491:GEF132495 GOB132491:GOB132495 GXX132491:GXX132495 HHT132491:HHT132495 HRP132491:HRP132495 IBL132491:IBL132495 ILH132491:ILH132495 IVD132491:IVD132495 JEZ132491:JEZ132495 JOV132491:JOV132495 JYR132491:JYR132495 KIN132491:KIN132495 KSJ132491:KSJ132495 LCF132491:LCF132495 LMB132491:LMB132495 LVX132491:LVX132495 MFT132491:MFT132495 MPP132491:MPP132495 MZL132491:MZL132495 NJH132491:NJH132495 NTD132491:NTD132495 OCZ132491:OCZ132495 OMV132491:OMV132495 OWR132491:OWR132495 PGN132491:PGN132495 PQJ132491:PQJ132495 QAF132491:QAF132495 QKB132491:QKB132495 QTX132491:QTX132495 RDT132491:RDT132495 RNP132491:RNP132495 RXL132491:RXL132495 SHH132491:SHH132495 SRD132491:SRD132495 TAZ132491:TAZ132495 TKV132491:TKV132495 TUR132491:TUR132495 UEN132491:UEN132495 UOJ132491:UOJ132495 UYF132491:UYF132495 VIB132491:VIB132495 VRX132491:VRX132495 WBT132491:WBT132495 WLP132491:WLP132495 WVL132491:WVL132495 D198027:D198031 IZ198027:IZ198031 SV198027:SV198031 ACR198027:ACR198031 AMN198027:AMN198031 AWJ198027:AWJ198031 BGF198027:BGF198031 BQB198027:BQB198031 BZX198027:BZX198031 CJT198027:CJT198031 CTP198027:CTP198031 DDL198027:DDL198031 DNH198027:DNH198031 DXD198027:DXD198031 EGZ198027:EGZ198031 EQV198027:EQV198031 FAR198027:FAR198031 FKN198027:FKN198031 FUJ198027:FUJ198031 GEF198027:GEF198031 GOB198027:GOB198031 GXX198027:GXX198031 HHT198027:HHT198031 HRP198027:HRP198031 IBL198027:IBL198031 ILH198027:ILH198031 IVD198027:IVD198031 JEZ198027:JEZ198031 JOV198027:JOV198031 JYR198027:JYR198031 KIN198027:KIN198031 KSJ198027:KSJ198031 LCF198027:LCF198031 LMB198027:LMB198031 LVX198027:LVX198031 MFT198027:MFT198031 MPP198027:MPP198031 MZL198027:MZL198031 NJH198027:NJH198031 NTD198027:NTD198031 OCZ198027:OCZ198031 OMV198027:OMV198031 OWR198027:OWR198031 PGN198027:PGN198031 PQJ198027:PQJ198031 QAF198027:QAF198031 QKB198027:QKB198031 QTX198027:QTX198031 RDT198027:RDT198031 RNP198027:RNP198031 RXL198027:RXL198031 SHH198027:SHH198031 SRD198027:SRD198031 TAZ198027:TAZ198031 TKV198027:TKV198031 TUR198027:TUR198031 UEN198027:UEN198031 UOJ198027:UOJ198031 UYF198027:UYF198031 VIB198027:VIB198031 VRX198027:VRX198031 WBT198027:WBT198031 WLP198027:WLP198031 WVL198027:WVL198031 D263563:D263567 IZ263563:IZ263567 SV263563:SV263567 ACR263563:ACR263567 AMN263563:AMN263567 AWJ263563:AWJ263567 BGF263563:BGF263567 BQB263563:BQB263567 BZX263563:BZX263567 CJT263563:CJT263567 CTP263563:CTP263567 DDL263563:DDL263567 DNH263563:DNH263567 DXD263563:DXD263567 EGZ263563:EGZ263567 EQV263563:EQV263567 FAR263563:FAR263567 FKN263563:FKN263567 FUJ263563:FUJ263567 GEF263563:GEF263567 GOB263563:GOB263567 GXX263563:GXX263567 HHT263563:HHT263567 HRP263563:HRP263567 IBL263563:IBL263567 ILH263563:ILH263567 IVD263563:IVD263567 JEZ263563:JEZ263567 JOV263563:JOV263567 JYR263563:JYR263567 KIN263563:KIN263567 KSJ263563:KSJ263567 LCF263563:LCF263567 LMB263563:LMB263567 LVX263563:LVX263567 MFT263563:MFT263567 MPP263563:MPP263567 MZL263563:MZL263567 NJH263563:NJH263567 NTD263563:NTD263567 OCZ263563:OCZ263567 OMV263563:OMV263567 OWR263563:OWR263567 PGN263563:PGN263567 PQJ263563:PQJ263567 QAF263563:QAF263567 QKB263563:QKB263567 QTX263563:QTX263567 RDT263563:RDT263567 RNP263563:RNP263567 RXL263563:RXL263567 SHH263563:SHH263567 SRD263563:SRD263567 TAZ263563:TAZ263567 TKV263563:TKV263567 TUR263563:TUR263567 UEN263563:UEN263567 UOJ263563:UOJ263567 UYF263563:UYF263567 VIB263563:VIB263567 VRX263563:VRX263567 WBT263563:WBT263567 WLP263563:WLP263567 WVL263563:WVL263567 D329099:D329103 IZ329099:IZ329103 SV329099:SV329103 ACR329099:ACR329103 AMN329099:AMN329103 AWJ329099:AWJ329103 BGF329099:BGF329103 BQB329099:BQB329103 BZX329099:BZX329103 CJT329099:CJT329103 CTP329099:CTP329103 DDL329099:DDL329103 DNH329099:DNH329103 DXD329099:DXD329103 EGZ329099:EGZ329103 EQV329099:EQV329103 FAR329099:FAR329103 FKN329099:FKN329103 FUJ329099:FUJ329103 GEF329099:GEF329103 GOB329099:GOB329103 GXX329099:GXX329103 HHT329099:HHT329103 HRP329099:HRP329103 IBL329099:IBL329103 ILH329099:ILH329103 IVD329099:IVD329103 JEZ329099:JEZ329103 JOV329099:JOV329103 JYR329099:JYR329103 KIN329099:KIN329103 KSJ329099:KSJ329103 LCF329099:LCF329103 LMB329099:LMB329103 LVX329099:LVX329103 MFT329099:MFT329103 MPP329099:MPP329103 MZL329099:MZL329103 NJH329099:NJH329103 NTD329099:NTD329103 OCZ329099:OCZ329103 OMV329099:OMV329103 OWR329099:OWR329103 PGN329099:PGN329103 PQJ329099:PQJ329103 QAF329099:QAF329103 QKB329099:QKB329103 QTX329099:QTX329103 RDT329099:RDT329103 RNP329099:RNP329103 RXL329099:RXL329103 SHH329099:SHH329103 SRD329099:SRD329103 TAZ329099:TAZ329103 TKV329099:TKV329103 TUR329099:TUR329103 UEN329099:UEN329103 UOJ329099:UOJ329103 UYF329099:UYF329103 VIB329099:VIB329103 VRX329099:VRX329103 WBT329099:WBT329103 WLP329099:WLP329103 WVL329099:WVL329103 D394635:D394639 IZ394635:IZ394639 SV394635:SV394639 ACR394635:ACR394639 AMN394635:AMN394639 AWJ394635:AWJ394639 BGF394635:BGF394639 BQB394635:BQB394639 BZX394635:BZX394639 CJT394635:CJT394639 CTP394635:CTP394639 DDL394635:DDL394639 DNH394635:DNH394639 DXD394635:DXD394639 EGZ394635:EGZ394639 EQV394635:EQV394639 FAR394635:FAR394639 FKN394635:FKN394639 FUJ394635:FUJ394639 GEF394635:GEF394639 GOB394635:GOB394639 GXX394635:GXX394639 HHT394635:HHT394639 HRP394635:HRP394639 IBL394635:IBL394639 ILH394635:ILH394639 IVD394635:IVD394639 JEZ394635:JEZ394639 JOV394635:JOV394639 JYR394635:JYR394639 KIN394635:KIN394639 KSJ394635:KSJ394639 LCF394635:LCF394639 LMB394635:LMB394639 LVX394635:LVX394639 MFT394635:MFT394639 MPP394635:MPP394639 MZL394635:MZL394639 NJH394635:NJH394639 NTD394635:NTD394639 OCZ394635:OCZ394639 OMV394635:OMV394639 OWR394635:OWR394639 PGN394635:PGN394639 PQJ394635:PQJ394639 QAF394635:QAF394639 QKB394635:QKB394639 QTX394635:QTX394639 RDT394635:RDT394639 RNP394635:RNP394639 RXL394635:RXL394639 SHH394635:SHH394639 SRD394635:SRD394639 TAZ394635:TAZ394639 TKV394635:TKV394639 TUR394635:TUR394639 UEN394635:UEN394639 UOJ394635:UOJ394639 UYF394635:UYF394639 VIB394635:VIB394639 VRX394635:VRX394639 WBT394635:WBT394639 WLP394635:WLP394639 WVL394635:WVL394639 D460171:D460175 IZ460171:IZ460175 SV460171:SV460175 ACR460171:ACR460175 AMN460171:AMN460175 AWJ460171:AWJ460175 BGF460171:BGF460175 BQB460171:BQB460175 BZX460171:BZX460175 CJT460171:CJT460175 CTP460171:CTP460175 DDL460171:DDL460175 DNH460171:DNH460175 DXD460171:DXD460175 EGZ460171:EGZ460175 EQV460171:EQV460175 FAR460171:FAR460175 FKN460171:FKN460175 FUJ460171:FUJ460175 GEF460171:GEF460175 GOB460171:GOB460175 GXX460171:GXX460175 HHT460171:HHT460175 HRP460171:HRP460175 IBL460171:IBL460175 ILH460171:ILH460175 IVD460171:IVD460175 JEZ460171:JEZ460175 JOV460171:JOV460175 JYR460171:JYR460175 KIN460171:KIN460175 KSJ460171:KSJ460175 LCF460171:LCF460175 LMB460171:LMB460175 LVX460171:LVX460175 MFT460171:MFT460175 MPP460171:MPP460175 MZL460171:MZL460175 NJH460171:NJH460175 NTD460171:NTD460175 OCZ460171:OCZ460175 OMV460171:OMV460175 OWR460171:OWR460175 PGN460171:PGN460175 PQJ460171:PQJ460175 QAF460171:QAF460175 QKB460171:QKB460175 QTX460171:QTX460175 RDT460171:RDT460175 RNP460171:RNP460175 RXL460171:RXL460175 SHH460171:SHH460175 SRD460171:SRD460175 TAZ460171:TAZ460175 TKV460171:TKV460175 TUR460171:TUR460175 UEN460171:UEN460175 UOJ460171:UOJ460175 UYF460171:UYF460175 VIB460171:VIB460175 VRX460171:VRX460175 WBT460171:WBT460175 WLP460171:WLP460175 WVL460171:WVL460175 D525707:D525711 IZ525707:IZ525711 SV525707:SV525711 ACR525707:ACR525711 AMN525707:AMN525711 AWJ525707:AWJ525711 BGF525707:BGF525711 BQB525707:BQB525711 BZX525707:BZX525711 CJT525707:CJT525711 CTP525707:CTP525711 DDL525707:DDL525711 DNH525707:DNH525711 DXD525707:DXD525711 EGZ525707:EGZ525711 EQV525707:EQV525711 FAR525707:FAR525711 FKN525707:FKN525711 FUJ525707:FUJ525711 GEF525707:GEF525711 GOB525707:GOB525711 GXX525707:GXX525711 HHT525707:HHT525711 HRP525707:HRP525711 IBL525707:IBL525711 ILH525707:ILH525711 IVD525707:IVD525711 JEZ525707:JEZ525711 JOV525707:JOV525711 JYR525707:JYR525711 KIN525707:KIN525711 KSJ525707:KSJ525711 LCF525707:LCF525711 LMB525707:LMB525711 LVX525707:LVX525711 MFT525707:MFT525711 MPP525707:MPP525711 MZL525707:MZL525711 NJH525707:NJH525711 NTD525707:NTD525711 OCZ525707:OCZ525711 OMV525707:OMV525711 OWR525707:OWR525711 PGN525707:PGN525711 PQJ525707:PQJ525711 QAF525707:QAF525711 QKB525707:QKB525711 QTX525707:QTX525711 RDT525707:RDT525711 RNP525707:RNP525711 RXL525707:RXL525711 SHH525707:SHH525711 SRD525707:SRD525711 TAZ525707:TAZ525711 TKV525707:TKV525711 TUR525707:TUR525711 UEN525707:UEN525711 UOJ525707:UOJ525711 UYF525707:UYF525711 VIB525707:VIB525711 VRX525707:VRX525711 WBT525707:WBT525711 WLP525707:WLP525711 WVL525707:WVL525711 D591243:D591247 IZ591243:IZ591247 SV591243:SV591247 ACR591243:ACR591247 AMN591243:AMN591247 AWJ591243:AWJ591247 BGF591243:BGF591247 BQB591243:BQB591247 BZX591243:BZX591247 CJT591243:CJT591247 CTP591243:CTP591247 DDL591243:DDL591247 DNH591243:DNH591247 DXD591243:DXD591247 EGZ591243:EGZ591247 EQV591243:EQV591247 FAR591243:FAR591247 FKN591243:FKN591247 FUJ591243:FUJ591247 GEF591243:GEF591247 GOB591243:GOB591247 GXX591243:GXX591247 HHT591243:HHT591247 HRP591243:HRP591247 IBL591243:IBL591247 ILH591243:ILH591247 IVD591243:IVD591247 JEZ591243:JEZ591247 JOV591243:JOV591247 JYR591243:JYR591247 KIN591243:KIN591247 KSJ591243:KSJ591247 LCF591243:LCF591247 LMB591243:LMB591247 LVX591243:LVX591247 MFT591243:MFT591247 MPP591243:MPP591247 MZL591243:MZL591247 NJH591243:NJH591247 NTD591243:NTD591247 OCZ591243:OCZ591247 OMV591243:OMV591247 OWR591243:OWR591247 PGN591243:PGN591247 PQJ591243:PQJ591247 QAF591243:QAF591247 QKB591243:QKB591247 QTX591243:QTX591247 RDT591243:RDT591247 RNP591243:RNP591247 RXL591243:RXL591247 SHH591243:SHH591247 SRD591243:SRD591247 TAZ591243:TAZ591247 TKV591243:TKV591247 TUR591243:TUR591247 UEN591243:UEN591247 UOJ591243:UOJ591247 UYF591243:UYF591247 VIB591243:VIB591247 VRX591243:VRX591247 WBT591243:WBT591247 WLP591243:WLP591247 WVL591243:WVL591247 D656779:D656783 IZ656779:IZ656783 SV656779:SV656783 ACR656779:ACR656783 AMN656779:AMN656783 AWJ656779:AWJ656783 BGF656779:BGF656783 BQB656779:BQB656783 BZX656779:BZX656783 CJT656779:CJT656783 CTP656779:CTP656783 DDL656779:DDL656783 DNH656779:DNH656783 DXD656779:DXD656783 EGZ656779:EGZ656783 EQV656779:EQV656783 FAR656779:FAR656783 FKN656779:FKN656783 FUJ656779:FUJ656783 GEF656779:GEF656783 GOB656779:GOB656783 GXX656779:GXX656783 HHT656779:HHT656783 HRP656779:HRP656783 IBL656779:IBL656783 ILH656779:ILH656783 IVD656779:IVD656783 JEZ656779:JEZ656783 JOV656779:JOV656783 JYR656779:JYR656783 KIN656779:KIN656783 KSJ656779:KSJ656783 LCF656779:LCF656783 LMB656779:LMB656783 LVX656779:LVX656783 MFT656779:MFT656783 MPP656779:MPP656783 MZL656779:MZL656783 NJH656779:NJH656783 NTD656779:NTD656783 OCZ656779:OCZ656783 OMV656779:OMV656783 OWR656779:OWR656783 PGN656779:PGN656783 PQJ656779:PQJ656783 QAF656779:QAF656783 QKB656779:QKB656783 QTX656779:QTX656783 RDT656779:RDT656783 RNP656779:RNP656783 RXL656779:RXL656783 SHH656779:SHH656783 SRD656779:SRD656783 TAZ656779:TAZ656783 TKV656779:TKV656783 TUR656779:TUR656783 UEN656779:UEN656783 UOJ656779:UOJ656783 UYF656779:UYF656783 VIB656779:VIB656783 VRX656779:VRX656783 WBT656779:WBT656783 WLP656779:WLP656783 WVL656779:WVL656783 D722315:D722319 IZ722315:IZ722319 SV722315:SV722319 ACR722315:ACR722319 AMN722315:AMN722319 AWJ722315:AWJ722319 BGF722315:BGF722319 BQB722315:BQB722319 BZX722315:BZX722319 CJT722315:CJT722319 CTP722315:CTP722319 DDL722315:DDL722319 DNH722315:DNH722319 DXD722315:DXD722319 EGZ722315:EGZ722319 EQV722315:EQV722319 FAR722315:FAR722319 FKN722315:FKN722319 FUJ722315:FUJ722319 GEF722315:GEF722319 GOB722315:GOB722319 GXX722315:GXX722319 HHT722315:HHT722319 HRP722315:HRP722319 IBL722315:IBL722319 ILH722315:ILH722319 IVD722315:IVD722319 JEZ722315:JEZ722319 JOV722315:JOV722319 JYR722315:JYR722319 KIN722315:KIN722319 KSJ722315:KSJ722319 LCF722315:LCF722319 LMB722315:LMB722319 LVX722315:LVX722319 MFT722315:MFT722319 MPP722315:MPP722319 MZL722315:MZL722319 NJH722315:NJH722319 NTD722315:NTD722319 OCZ722315:OCZ722319 OMV722315:OMV722319 OWR722315:OWR722319 PGN722315:PGN722319 PQJ722315:PQJ722319 QAF722315:QAF722319 QKB722315:QKB722319 QTX722315:QTX722319 RDT722315:RDT722319 RNP722315:RNP722319 RXL722315:RXL722319 SHH722315:SHH722319 SRD722315:SRD722319 TAZ722315:TAZ722319 TKV722315:TKV722319 TUR722315:TUR722319 UEN722315:UEN722319 UOJ722315:UOJ722319 UYF722315:UYF722319 VIB722315:VIB722319 VRX722315:VRX722319 WBT722315:WBT722319 WLP722315:WLP722319 WVL722315:WVL722319 D787851:D787855 IZ787851:IZ787855 SV787851:SV787855 ACR787851:ACR787855 AMN787851:AMN787855 AWJ787851:AWJ787855 BGF787851:BGF787855 BQB787851:BQB787855 BZX787851:BZX787855 CJT787851:CJT787855 CTP787851:CTP787855 DDL787851:DDL787855 DNH787851:DNH787855 DXD787851:DXD787855 EGZ787851:EGZ787855 EQV787851:EQV787855 FAR787851:FAR787855 FKN787851:FKN787855 FUJ787851:FUJ787855 GEF787851:GEF787855 GOB787851:GOB787855 GXX787851:GXX787855 HHT787851:HHT787855 HRP787851:HRP787855 IBL787851:IBL787855 ILH787851:ILH787855 IVD787851:IVD787855 JEZ787851:JEZ787855 JOV787851:JOV787855 JYR787851:JYR787855 KIN787851:KIN787855 KSJ787851:KSJ787855 LCF787851:LCF787855 LMB787851:LMB787855 LVX787851:LVX787855 MFT787851:MFT787855 MPP787851:MPP787855 MZL787851:MZL787855 NJH787851:NJH787855 NTD787851:NTD787855 OCZ787851:OCZ787855 OMV787851:OMV787855 OWR787851:OWR787855 PGN787851:PGN787855 PQJ787851:PQJ787855 QAF787851:QAF787855 QKB787851:QKB787855 QTX787851:QTX787855 RDT787851:RDT787855 RNP787851:RNP787855 RXL787851:RXL787855 SHH787851:SHH787855 SRD787851:SRD787855 TAZ787851:TAZ787855 TKV787851:TKV787855 TUR787851:TUR787855 UEN787851:UEN787855 UOJ787851:UOJ787855 UYF787851:UYF787855 VIB787851:VIB787855 VRX787851:VRX787855 WBT787851:WBT787855 WLP787851:WLP787855 WVL787851:WVL787855 D853387:D853391 IZ853387:IZ853391 SV853387:SV853391 ACR853387:ACR853391 AMN853387:AMN853391 AWJ853387:AWJ853391 BGF853387:BGF853391 BQB853387:BQB853391 BZX853387:BZX853391 CJT853387:CJT853391 CTP853387:CTP853391 DDL853387:DDL853391 DNH853387:DNH853391 DXD853387:DXD853391 EGZ853387:EGZ853391 EQV853387:EQV853391 FAR853387:FAR853391 FKN853387:FKN853391 FUJ853387:FUJ853391 GEF853387:GEF853391 GOB853387:GOB853391 GXX853387:GXX853391 HHT853387:HHT853391 HRP853387:HRP853391 IBL853387:IBL853391 ILH853387:ILH853391 IVD853387:IVD853391 JEZ853387:JEZ853391 JOV853387:JOV853391 JYR853387:JYR853391 KIN853387:KIN853391 KSJ853387:KSJ853391 LCF853387:LCF853391 LMB853387:LMB853391 LVX853387:LVX853391 MFT853387:MFT853391 MPP853387:MPP853391 MZL853387:MZL853391 NJH853387:NJH853391 NTD853387:NTD853391 OCZ853387:OCZ853391 OMV853387:OMV853391 OWR853387:OWR853391 PGN853387:PGN853391 PQJ853387:PQJ853391 QAF853387:QAF853391 QKB853387:QKB853391 QTX853387:QTX853391 RDT853387:RDT853391 RNP853387:RNP853391 RXL853387:RXL853391 SHH853387:SHH853391 SRD853387:SRD853391 TAZ853387:TAZ853391 TKV853387:TKV853391 TUR853387:TUR853391 UEN853387:UEN853391 UOJ853387:UOJ853391 UYF853387:UYF853391 VIB853387:VIB853391 VRX853387:VRX853391 WBT853387:WBT853391 WLP853387:WLP853391 WVL853387:WVL853391 D918923:D918927 IZ918923:IZ918927 SV918923:SV918927 ACR918923:ACR918927 AMN918923:AMN918927 AWJ918923:AWJ918927 BGF918923:BGF918927 BQB918923:BQB918927 BZX918923:BZX918927 CJT918923:CJT918927 CTP918923:CTP918927 DDL918923:DDL918927 DNH918923:DNH918927 DXD918923:DXD918927 EGZ918923:EGZ918927 EQV918923:EQV918927 FAR918923:FAR918927 FKN918923:FKN918927 FUJ918923:FUJ918927 GEF918923:GEF918927 GOB918923:GOB918927 GXX918923:GXX918927 HHT918923:HHT918927 HRP918923:HRP918927 IBL918923:IBL918927 ILH918923:ILH918927 IVD918923:IVD918927 JEZ918923:JEZ918927 JOV918923:JOV918927 JYR918923:JYR918927 KIN918923:KIN918927 KSJ918923:KSJ918927 LCF918923:LCF918927 LMB918923:LMB918927 LVX918923:LVX918927 MFT918923:MFT918927 MPP918923:MPP918927 MZL918923:MZL918927 NJH918923:NJH918927 NTD918923:NTD918927 OCZ918923:OCZ918927 OMV918923:OMV918927 OWR918923:OWR918927 PGN918923:PGN918927 PQJ918923:PQJ918927 QAF918923:QAF918927 QKB918923:QKB918927 QTX918923:QTX918927 RDT918923:RDT918927 RNP918923:RNP918927 RXL918923:RXL918927 SHH918923:SHH918927 SRD918923:SRD918927 TAZ918923:TAZ918927 TKV918923:TKV918927 TUR918923:TUR918927 UEN918923:UEN918927 UOJ918923:UOJ918927 UYF918923:UYF918927 VIB918923:VIB918927 VRX918923:VRX918927 WBT918923:WBT918927 WLP918923:WLP918927 WVL918923:WVL918927 D984459:D984463 IZ984459:IZ984463 SV984459:SV984463 ACR984459:ACR984463 AMN984459:AMN984463 AWJ984459:AWJ984463 BGF984459:BGF984463 BQB984459:BQB984463 BZX984459:BZX984463 CJT984459:CJT984463 CTP984459:CTP984463 DDL984459:DDL984463 DNH984459:DNH984463 DXD984459:DXD984463 EGZ984459:EGZ984463 EQV984459:EQV984463 FAR984459:FAR984463 FKN984459:FKN984463 FUJ984459:FUJ984463 GEF984459:GEF984463 GOB984459:GOB984463 GXX984459:GXX984463 HHT984459:HHT984463 HRP984459:HRP984463 IBL984459:IBL984463 ILH984459:ILH984463 IVD984459:IVD984463 JEZ984459:JEZ984463 JOV984459:JOV984463 JYR984459:JYR984463 KIN984459:KIN984463 KSJ984459:KSJ984463 LCF984459:LCF984463 LMB984459:LMB984463 LVX984459:LVX984463 MFT984459:MFT984463 MPP984459:MPP984463 MZL984459:MZL984463 NJH984459:NJH984463 NTD984459:NTD984463 OCZ984459:OCZ984463 OMV984459:OMV984463 OWR984459:OWR984463 PGN984459:PGN984463 PQJ984459:PQJ984463 QAF984459:QAF984463 QKB984459:QKB984463 QTX984459:QTX984463 RDT984459:RDT984463 RNP984459:RNP984463 RXL984459:RXL984463 SHH984459:SHH984463 SRD984459:SRD984463 TAZ984459:TAZ984463 TKV984459:TKV984463 TUR984459:TUR984463 UEN984459:UEN984463 UOJ984459:UOJ984463 UYF984459:UYF984463 VIB984459:VIB984463 VRX984459:VRX984463 WBT984459:WBT984463 WLP984459:WLP984463 WVL984459:WVL984463 C1354:C1355 IY1354:IY1355 SU1354:SU1355 ACQ1354:ACQ1355 AMM1354:AMM1355 AWI1354:AWI1355 BGE1354:BGE1355 BQA1354:BQA1355 BZW1354:BZW1355 CJS1354:CJS1355 CTO1354:CTO1355 DDK1354:DDK1355 DNG1354:DNG1355 DXC1354:DXC1355 EGY1354:EGY1355 EQU1354:EQU1355 FAQ1354:FAQ1355 FKM1354:FKM1355 FUI1354:FUI1355 GEE1354:GEE1355 GOA1354:GOA1355 GXW1354:GXW1355 HHS1354:HHS1355 HRO1354:HRO1355 IBK1354:IBK1355 ILG1354:ILG1355 IVC1354:IVC1355 JEY1354:JEY1355 JOU1354:JOU1355 JYQ1354:JYQ1355 KIM1354:KIM1355 KSI1354:KSI1355 LCE1354:LCE1355 LMA1354:LMA1355 LVW1354:LVW1355 MFS1354:MFS1355 MPO1354:MPO1355 MZK1354:MZK1355 NJG1354:NJG1355 NTC1354:NTC1355 OCY1354:OCY1355 OMU1354:OMU1355 OWQ1354:OWQ1355 PGM1354:PGM1355 PQI1354:PQI1355 QAE1354:QAE1355 QKA1354:QKA1355 QTW1354:QTW1355 RDS1354:RDS1355 RNO1354:RNO1355 RXK1354:RXK1355 SHG1354:SHG1355 SRC1354:SRC1355 TAY1354:TAY1355 TKU1354:TKU1355 TUQ1354:TUQ1355 UEM1354:UEM1355 UOI1354:UOI1355 UYE1354:UYE1355 VIA1354:VIA1355 VRW1354:VRW1355 WBS1354:WBS1355 WLO1354:WLO1355 WVK1354:WVK1355 C66971:C66972 IY66971:IY66972 SU66971:SU66972 ACQ66971:ACQ66972 AMM66971:AMM66972 AWI66971:AWI66972 BGE66971:BGE66972 BQA66971:BQA66972 BZW66971:BZW66972 CJS66971:CJS66972 CTO66971:CTO66972 DDK66971:DDK66972 DNG66971:DNG66972 DXC66971:DXC66972 EGY66971:EGY66972 EQU66971:EQU66972 FAQ66971:FAQ66972 FKM66971:FKM66972 FUI66971:FUI66972 GEE66971:GEE66972 GOA66971:GOA66972 GXW66971:GXW66972 HHS66971:HHS66972 HRO66971:HRO66972 IBK66971:IBK66972 ILG66971:ILG66972 IVC66971:IVC66972 JEY66971:JEY66972 JOU66971:JOU66972 JYQ66971:JYQ66972 KIM66971:KIM66972 KSI66971:KSI66972 LCE66971:LCE66972 LMA66971:LMA66972 LVW66971:LVW66972 MFS66971:MFS66972 MPO66971:MPO66972 MZK66971:MZK66972 NJG66971:NJG66972 NTC66971:NTC66972 OCY66971:OCY66972 OMU66971:OMU66972 OWQ66971:OWQ66972 PGM66971:PGM66972 PQI66971:PQI66972 QAE66971:QAE66972 QKA66971:QKA66972 QTW66971:QTW66972 RDS66971:RDS66972 RNO66971:RNO66972 RXK66971:RXK66972 SHG66971:SHG66972 SRC66971:SRC66972 TAY66971:TAY66972 TKU66971:TKU66972 TUQ66971:TUQ66972 UEM66971:UEM66972 UOI66971:UOI66972 UYE66971:UYE66972 VIA66971:VIA66972 VRW66971:VRW66972 WBS66971:WBS66972 WLO66971:WLO66972 WVK66971:WVK66972 C132507:C132508 IY132507:IY132508 SU132507:SU132508 ACQ132507:ACQ132508 AMM132507:AMM132508 AWI132507:AWI132508 BGE132507:BGE132508 BQA132507:BQA132508 BZW132507:BZW132508 CJS132507:CJS132508 CTO132507:CTO132508 DDK132507:DDK132508 DNG132507:DNG132508 DXC132507:DXC132508 EGY132507:EGY132508 EQU132507:EQU132508 FAQ132507:FAQ132508 FKM132507:FKM132508 FUI132507:FUI132508 GEE132507:GEE132508 GOA132507:GOA132508 GXW132507:GXW132508 HHS132507:HHS132508 HRO132507:HRO132508 IBK132507:IBK132508 ILG132507:ILG132508 IVC132507:IVC132508 JEY132507:JEY132508 JOU132507:JOU132508 JYQ132507:JYQ132508 KIM132507:KIM132508 KSI132507:KSI132508 LCE132507:LCE132508 LMA132507:LMA132508 LVW132507:LVW132508 MFS132507:MFS132508 MPO132507:MPO132508 MZK132507:MZK132508 NJG132507:NJG132508 NTC132507:NTC132508 OCY132507:OCY132508 OMU132507:OMU132508 OWQ132507:OWQ132508 PGM132507:PGM132508 PQI132507:PQI132508 QAE132507:QAE132508 QKA132507:QKA132508 QTW132507:QTW132508 RDS132507:RDS132508 RNO132507:RNO132508 RXK132507:RXK132508 SHG132507:SHG132508 SRC132507:SRC132508 TAY132507:TAY132508 TKU132507:TKU132508 TUQ132507:TUQ132508 UEM132507:UEM132508 UOI132507:UOI132508 UYE132507:UYE132508 VIA132507:VIA132508 VRW132507:VRW132508 WBS132507:WBS132508 WLO132507:WLO132508 WVK132507:WVK132508 C198043:C198044 IY198043:IY198044 SU198043:SU198044 ACQ198043:ACQ198044 AMM198043:AMM198044 AWI198043:AWI198044 BGE198043:BGE198044 BQA198043:BQA198044 BZW198043:BZW198044 CJS198043:CJS198044 CTO198043:CTO198044 DDK198043:DDK198044 DNG198043:DNG198044 DXC198043:DXC198044 EGY198043:EGY198044 EQU198043:EQU198044 FAQ198043:FAQ198044 FKM198043:FKM198044 FUI198043:FUI198044 GEE198043:GEE198044 GOA198043:GOA198044 GXW198043:GXW198044 HHS198043:HHS198044 HRO198043:HRO198044 IBK198043:IBK198044 ILG198043:ILG198044 IVC198043:IVC198044 JEY198043:JEY198044 JOU198043:JOU198044 JYQ198043:JYQ198044 KIM198043:KIM198044 KSI198043:KSI198044 LCE198043:LCE198044 LMA198043:LMA198044 LVW198043:LVW198044 MFS198043:MFS198044 MPO198043:MPO198044 MZK198043:MZK198044 NJG198043:NJG198044 NTC198043:NTC198044 OCY198043:OCY198044 OMU198043:OMU198044 OWQ198043:OWQ198044 PGM198043:PGM198044 PQI198043:PQI198044 QAE198043:QAE198044 QKA198043:QKA198044 QTW198043:QTW198044 RDS198043:RDS198044 RNO198043:RNO198044 RXK198043:RXK198044 SHG198043:SHG198044 SRC198043:SRC198044 TAY198043:TAY198044 TKU198043:TKU198044 TUQ198043:TUQ198044 UEM198043:UEM198044 UOI198043:UOI198044 UYE198043:UYE198044 VIA198043:VIA198044 VRW198043:VRW198044 WBS198043:WBS198044 WLO198043:WLO198044 WVK198043:WVK198044 C263579:C263580 IY263579:IY263580 SU263579:SU263580 ACQ263579:ACQ263580 AMM263579:AMM263580 AWI263579:AWI263580 BGE263579:BGE263580 BQA263579:BQA263580 BZW263579:BZW263580 CJS263579:CJS263580 CTO263579:CTO263580 DDK263579:DDK263580 DNG263579:DNG263580 DXC263579:DXC263580 EGY263579:EGY263580 EQU263579:EQU263580 FAQ263579:FAQ263580 FKM263579:FKM263580 FUI263579:FUI263580 GEE263579:GEE263580 GOA263579:GOA263580 GXW263579:GXW263580 HHS263579:HHS263580 HRO263579:HRO263580 IBK263579:IBK263580 ILG263579:ILG263580 IVC263579:IVC263580 JEY263579:JEY263580 JOU263579:JOU263580 JYQ263579:JYQ263580 KIM263579:KIM263580 KSI263579:KSI263580 LCE263579:LCE263580 LMA263579:LMA263580 LVW263579:LVW263580 MFS263579:MFS263580 MPO263579:MPO263580 MZK263579:MZK263580 NJG263579:NJG263580 NTC263579:NTC263580 OCY263579:OCY263580 OMU263579:OMU263580 OWQ263579:OWQ263580 PGM263579:PGM263580 PQI263579:PQI263580 QAE263579:QAE263580 QKA263579:QKA263580 QTW263579:QTW263580 RDS263579:RDS263580 RNO263579:RNO263580 RXK263579:RXK263580 SHG263579:SHG263580 SRC263579:SRC263580 TAY263579:TAY263580 TKU263579:TKU263580 TUQ263579:TUQ263580 UEM263579:UEM263580 UOI263579:UOI263580 UYE263579:UYE263580 VIA263579:VIA263580 VRW263579:VRW263580 WBS263579:WBS263580 WLO263579:WLO263580 WVK263579:WVK263580 C329115:C329116 IY329115:IY329116 SU329115:SU329116 ACQ329115:ACQ329116 AMM329115:AMM329116 AWI329115:AWI329116 BGE329115:BGE329116 BQA329115:BQA329116 BZW329115:BZW329116 CJS329115:CJS329116 CTO329115:CTO329116 DDK329115:DDK329116 DNG329115:DNG329116 DXC329115:DXC329116 EGY329115:EGY329116 EQU329115:EQU329116 FAQ329115:FAQ329116 FKM329115:FKM329116 FUI329115:FUI329116 GEE329115:GEE329116 GOA329115:GOA329116 GXW329115:GXW329116 HHS329115:HHS329116 HRO329115:HRO329116 IBK329115:IBK329116 ILG329115:ILG329116 IVC329115:IVC329116 JEY329115:JEY329116 JOU329115:JOU329116 JYQ329115:JYQ329116 KIM329115:KIM329116 KSI329115:KSI329116 LCE329115:LCE329116 LMA329115:LMA329116 LVW329115:LVW329116 MFS329115:MFS329116 MPO329115:MPO329116 MZK329115:MZK329116 NJG329115:NJG329116 NTC329115:NTC329116 OCY329115:OCY329116 OMU329115:OMU329116 OWQ329115:OWQ329116 PGM329115:PGM329116 PQI329115:PQI329116 QAE329115:QAE329116 QKA329115:QKA329116 QTW329115:QTW329116 RDS329115:RDS329116 RNO329115:RNO329116 RXK329115:RXK329116 SHG329115:SHG329116 SRC329115:SRC329116 TAY329115:TAY329116 TKU329115:TKU329116 TUQ329115:TUQ329116 UEM329115:UEM329116 UOI329115:UOI329116 UYE329115:UYE329116 VIA329115:VIA329116 VRW329115:VRW329116 WBS329115:WBS329116 WLO329115:WLO329116 WVK329115:WVK329116 C394651:C394652 IY394651:IY394652 SU394651:SU394652 ACQ394651:ACQ394652 AMM394651:AMM394652 AWI394651:AWI394652 BGE394651:BGE394652 BQA394651:BQA394652 BZW394651:BZW394652 CJS394651:CJS394652 CTO394651:CTO394652 DDK394651:DDK394652 DNG394651:DNG394652 DXC394651:DXC394652 EGY394651:EGY394652 EQU394651:EQU394652 FAQ394651:FAQ394652 FKM394651:FKM394652 FUI394651:FUI394652 GEE394651:GEE394652 GOA394651:GOA394652 GXW394651:GXW394652 HHS394651:HHS394652 HRO394651:HRO394652 IBK394651:IBK394652 ILG394651:ILG394652 IVC394651:IVC394652 JEY394651:JEY394652 JOU394651:JOU394652 JYQ394651:JYQ394652 KIM394651:KIM394652 KSI394651:KSI394652 LCE394651:LCE394652 LMA394651:LMA394652 LVW394651:LVW394652 MFS394651:MFS394652 MPO394651:MPO394652 MZK394651:MZK394652 NJG394651:NJG394652 NTC394651:NTC394652 OCY394651:OCY394652 OMU394651:OMU394652 OWQ394651:OWQ394652 PGM394651:PGM394652 PQI394651:PQI394652 QAE394651:QAE394652 QKA394651:QKA394652 QTW394651:QTW394652 RDS394651:RDS394652 RNO394651:RNO394652 RXK394651:RXK394652 SHG394651:SHG394652 SRC394651:SRC394652 TAY394651:TAY394652 TKU394651:TKU394652 TUQ394651:TUQ394652 UEM394651:UEM394652 UOI394651:UOI394652 UYE394651:UYE394652 VIA394651:VIA394652 VRW394651:VRW394652 WBS394651:WBS394652 WLO394651:WLO394652 WVK394651:WVK394652 C460187:C460188 IY460187:IY460188 SU460187:SU460188 ACQ460187:ACQ460188 AMM460187:AMM460188 AWI460187:AWI460188 BGE460187:BGE460188 BQA460187:BQA460188 BZW460187:BZW460188 CJS460187:CJS460188 CTO460187:CTO460188 DDK460187:DDK460188 DNG460187:DNG460188 DXC460187:DXC460188 EGY460187:EGY460188 EQU460187:EQU460188 FAQ460187:FAQ460188 FKM460187:FKM460188 FUI460187:FUI460188 GEE460187:GEE460188 GOA460187:GOA460188 GXW460187:GXW460188 HHS460187:HHS460188 HRO460187:HRO460188 IBK460187:IBK460188 ILG460187:ILG460188 IVC460187:IVC460188 JEY460187:JEY460188 JOU460187:JOU460188 JYQ460187:JYQ460188 KIM460187:KIM460188 KSI460187:KSI460188 LCE460187:LCE460188 LMA460187:LMA460188 LVW460187:LVW460188 MFS460187:MFS460188 MPO460187:MPO460188 MZK460187:MZK460188 NJG460187:NJG460188 NTC460187:NTC460188 OCY460187:OCY460188 OMU460187:OMU460188 OWQ460187:OWQ460188 PGM460187:PGM460188 PQI460187:PQI460188 QAE460187:QAE460188 QKA460187:QKA460188 QTW460187:QTW460188 RDS460187:RDS460188 RNO460187:RNO460188 RXK460187:RXK460188 SHG460187:SHG460188 SRC460187:SRC460188 TAY460187:TAY460188 TKU460187:TKU460188 TUQ460187:TUQ460188 UEM460187:UEM460188 UOI460187:UOI460188 UYE460187:UYE460188 VIA460187:VIA460188 VRW460187:VRW460188 WBS460187:WBS460188 WLO460187:WLO460188 WVK460187:WVK460188 C525723:C525724 IY525723:IY525724 SU525723:SU525724 ACQ525723:ACQ525724 AMM525723:AMM525724 AWI525723:AWI525724 BGE525723:BGE525724 BQA525723:BQA525724 BZW525723:BZW525724 CJS525723:CJS525724 CTO525723:CTO525724 DDK525723:DDK525724 DNG525723:DNG525724 DXC525723:DXC525724 EGY525723:EGY525724 EQU525723:EQU525724 FAQ525723:FAQ525724 FKM525723:FKM525724 FUI525723:FUI525724 GEE525723:GEE525724 GOA525723:GOA525724 GXW525723:GXW525724 HHS525723:HHS525724 HRO525723:HRO525724 IBK525723:IBK525724 ILG525723:ILG525724 IVC525723:IVC525724 JEY525723:JEY525724 JOU525723:JOU525724 JYQ525723:JYQ525724 KIM525723:KIM525724 KSI525723:KSI525724 LCE525723:LCE525724 LMA525723:LMA525724 LVW525723:LVW525724 MFS525723:MFS525724 MPO525723:MPO525724 MZK525723:MZK525724 NJG525723:NJG525724 NTC525723:NTC525724 OCY525723:OCY525724 OMU525723:OMU525724 OWQ525723:OWQ525724 PGM525723:PGM525724 PQI525723:PQI525724 QAE525723:QAE525724 QKA525723:QKA525724 QTW525723:QTW525724 RDS525723:RDS525724 RNO525723:RNO525724 RXK525723:RXK525724 SHG525723:SHG525724 SRC525723:SRC525724 TAY525723:TAY525724 TKU525723:TKU525724 TUQ525723:TUQ525724 UEM525723:UEM525724 UOI525723:UOI525724 UYE525723:UYE525724 VIA525723:VIA525724 VRW525723:VRW525724 WBS525723:WBS525724 WLO525723:WLO525724 WVK525723:WVK525724 C591259:C591260 IY591259:IY591260 SU591259:SU591260 ACQ591259:ACQ591260 AMM591259:AMM591260 AWI591259:AWI591260 BGE591259:BGE591260 BQA591259:BQA591260 BZW591259:BZW591260 CJS591259:CJS591260 CTO591259:CTO591260 DDK591259:DDK591260 DNG591259:DNG591260 DXC591259:DXC591260 EGY591259:EGY591260 EQU591259:EQU591260 FAQ591259:FAQ591260 FKM591259:FKM591260 FUI591259:FUI591260 GEE591259:GEE591260 GOA591259:GOA591260 GXW591259:GXW591260 HHS591259:HHS591260 HRO591259:HRO591260 IBK591259:IBK591260 ILG591259:ILG591260 IVC591259:IVC591260 JEY591259:JEY591260 JOU591259:JOU591260 JYQ591259:JYQ591260 KIM591259:KIM591260 KSI591259:KSI591260 LCE591259:LCE591260 LMA591259:LMA591260 LVW591259:LVW591260 MFS591259:MFS591260 MPO591259:MPO591260 MZK591259:MZK591260 NJG591259:NJG591260 NTC591259:NTC591260 OCY591259:OCY591260 OMU591259:OMU591260 OWQ591259:OWQ591260 PGM591259:PGM591260 PQI591259:PQI591260 QAE591259:QAE591260 QKA591259:QKA591260 QTW591259:QTW591260 RDS591259:RDS591260 RNO591259:RNO591260 RXK591259:RXK591260 SHG591259:SHG591260 SRC591259:SRC591260 TAY591259:TAY591260 TKU591259:TKU591260 TUQ591259:TUQ591260 UEM591259:UEM591260 UOI591259:UOI591260 UYE591259:UYE591260 VIA591259:VIA591260 VRW591259:VRW591260 WBS591259:WBS591260 WLO591259:WLO591260 WVK591259:WVK591260 C656795:C656796 IY656795:IY656796 SU656795:SU656796 ACQ656795:ACQ656796 AMM656795:AMM656796 AWI656795:AWI656796 BGE656795:BGE656796 BQA656795:BQA656796 BZW656795:BZW656796 CJS656795:CJS656796 CTO656795:CTO656796 DDK656795:DDK656796 DNG656795:DNG656796 DXC656795:DXC656796 EGY656795:EGY656796 EQU656795:EQU656796 FAQ656795:FAQ656796 FKM656795:FKM656796 FUI656795:FUI656796 GEE656795:GEE656796 GOA656795:GOA656796 GXW656795:GXW656796 HHS656795:HHS656796 HRO656795:HRO656796 IBK656795:IBK656796 ILG656795:ILG656796 IVC656795:IVC656796 JEY656795:JEY656796 JOU656795:JOU656796 JYQ656795:JYQ656796 KIM656795:KIM656796 KSI656795:KSI656796 LCE656795:LCE656796 LMA656795:LMA656796 LVW656795:LVW656796 MFS656795:MFS656796 MPO656795:MPO656796 MZK656795:MZK656796 NJG656795:NJG656796 NTC656795:NTC656796 OCY656795:OCY656796 OMU656795:OMU656796 OWQ656795:OWQ656796 PGM656795:PGM656796 PQI656795:PQI656796 QAE656795:QAE656796 QKA656795:QKA656796 QTW656795:QTW656796 RDS656795:RDS656796 RNO656795:RNO656796 RXK656795:RXK656796 SHG656795:SHG656796 SRC656795:SRC656796 TAY656795:TAY656796 TKU656795:TKU656796 TUQ656795:TUQ656796 UEM656795:UEM656796 UOI656795:UOI656796 UYE656795:UYE656796 VIA656795:VIA656796 VRW656795:VRW656796 WBS656795:WBS656796 WLO656795:WLO656796 WVK656795:WVK656796 C722331:C722332 IY722331:IY722332 SU722331:SU722332 ACQ722331:ACQ722332 AMM722331:AMM722332 AWI722331:AWI722332 BGE722331:BGE722332 BQA722331:BQA722332 BZW722331:BZW722332 CJS722331:CJS722332 CTO722331:CTO722332 DDK722331:DDK722332 DNG722331:DNG722332 DXC722331:DXC722332 EGY722331:EGY722332 EQU722331:EQU722332 FAQ722331:FAQ722332 FKM722331:FKM722332 FUI722331:FUI722332 GEE722331:GEE722332 GOA722331:GOA722332 GXW722331:GXW722332 HHS722331:HHS722332 HRO722331:HRO722332 IBK722331:IBK722332 ILG722331:ILG722332 IVC722331:IVC722332 JEY722331:JEY722332 JOU722331:JOU722332 JYQ722331:JYQ722332 KIM722331:KIM722332 KSI722331:KSI722332 LCE722331:LCE722332 LMA722331:LMA722332 LVW722331:LVW722332 MFS722331:MFS722332 MPO722331:MPO722332 MZK722331:MZK722332 NJG722331:NJG722332 NTC722331:NTC722332 OCY722331:OCY722332 OMU722331:OMU722332 OWQ722331:OWQ722332 PGM722331:PGM722332 PQI722331:PQI722332 QAE722331:QAE722332 QKA722331:QKA722332 QTW722331:QTW722332 RDS722331:RDS722332 RNO722331:RNO722332 RXK722331:RXK722332 SHG722331:SHG722332 SRC722331:SRC722332 TAY722331:TAY722332 TKU722331:TKU722332 TUQ722331:TUQ722332 UEM722331:UEM722332 UOI722331:UOI722332 UYE722331:UYE722332 VIA722331:VIA722332 VRW722331:VRW722332 WBS722331:WBS722332 WLO722331:WLO722332 WVK722331:WVK722332 C787867:C787868 IY787867:IY787868 SU787867:SU787868 ACQ787867:ACQ787868 AMM787867:AMM787868 AWI787867:AWI787868 BGE787867:BGE787868 BQA787867:BQA787868 BZW787867:BZW787868 CJS787867:CJS787868 CTO787867:CTO787868 DDK787867:DDK787868 DNG787867:DNG787868 DXC787867:DXC787868 EGY787867:EGY787868 EQU787867:EQU787868 FAQ787867:FAQ787868 FKM787867:FKM787868 FUI787867:FUI787868 GEE787867:GEE787868 GOA787867:GOA787868 GXW787867:GXW787868 HHS787867:HHS787868 HRO787867:HRO787868 IBK787867:IBK787868 ILG787867:ILG787868 IVC787867:IVC787868 JEY787867:JEY787868 JOU787867:JOU787868 JYQ787867:JYQ787868 KIM787867:KIM787868 KSI787867:KSI787868 LCE787867:LCE787868 LMA787867:LMA787868 LVW787867:LVW787868 MFS787867:MFS787868 MPO787867:MPO787868 MZK787867:MZK787868 NJG787867:NJG787868 NTC787867:NTC787868 OCY787867:OCY787868 OMU787867:OMU787868 OWQ787867:OWQ787868 PGM787867:PGM787868 PQI787867:PQI787868 QAE787867:QAE787868 QKA787867:QKA787868 QTW787867:QTW787868 RDS787867:RDS787868 RNO787867:RNO787868 RXK787867:RXK787868 SHG787867:SHG787868 SRC787867:SRC787868 TAY787867:TAY787868 TKU787867:TKU787868 TUQ787867:TUQ787868 UEM787867:UEM787868 UOI787867:UOI787868 UYE787867:UYE787868 VIA787867:VIA787868 VRW787867:VRW787868 WBS787867:WBS787868 WLO787867:WLO787868 WVK787867:WVK787868 C853403:C853404 IY853403:IY853404 SU853403:SU853404 ACQ853403:ACQ853404 AMM853403:AMM853404 AWI853403:AWI853404 BGE853403:BGE853404 BQA853403:BQA853404 BZW853403:BZW853404 CJS853403:CJS853404 CTO853403:CTO853404 DDK853403:DDK853404 DNG853403:DNG853404 DXC853403:DXC853404 EGY853403:EGY853404 EQU853403:EQU853404 FAQ853403:FAQ853404 FKM853403:FKM853404 FUI853403:FUI853404 GEE853403:GEE853404 GOA853403:GOA853404 GXW853403:GXW853404 HHS853403:HHS853404 HRO853403:HRO853404 IBK853403:IBK853404 ILG853403:ILG853404 IVC853403:IVC853404 JEY853403:JEY853404 JOU853403:JOU853404 JYQ853403:JYQ853404 KIM853403:KIM853404 KSI853403:KSI853404 LCE853403:LCE853404 LMA853403:LMA853404 LVW853403:LVW853404 MFS853403:MFS853404 MPO853403:MPO853404 MZK853403:MZK853404 NJG853403:NJG853404 NTC853403:NTC853404 OCY853403:OCY853404 OMU853403:OMU853404 OWQ853403:OWQ853404 PGM853403:PGM853404 PQI853403:PQI853404 QAE853403:QAE853404 QKA853403:QKA853404 QTW853403:QTW853404 RDS853403:RDS853404 RNO853403:RNO853404 RXK853403:RXK853404 SHG853403:SHG853404 SRC853403:SRC853404 TAY853403:TAY853404 TKU853403:TKU853404 TUQ853403:TUQ853404 UEM853403:UEM853404 UOI853403:UOI853404 UYE853403:UYE853404 VIA853403:VIA853404 VRW853403:VRW853404 WBS853403:WBS853404 WLO853403:WLO853404 WVK853403:WVK853404 C918939:C918940 IY918939:IY918940 SU918939:SU918940 ACQ918939:ACQ918940 AMM918939:AMM918940 AWI918939:AWI918940 BGE918939:BGE918940 BQA918939:BQA918940 BZW918939:BZW918940 CJS918939:CJS918940 CTO918939:CTO918940 DDK918939:DDK918940 DNG918939:DNG918940 DXC918939:DXC918940 EGY918939:EGY918940 EQU918939:EQU918940 FAQ918939:FAQ918940 FKM918939:FKM918940 FUI918939:FUI918940 GEE918939:GEE918940 GOA918939:GOA918940 GXW918939:GXW918940 HHS918939:HHS918940 HRO918939:HRO918940 IBK918939:IBK918940 ILG918939:ILG918940 IVC918939:IVC918940 JEY918939:JEY918940 JOU918939:JOU918940 JYQ918939:JYQ918940 KIM918939:KIM918940 KSI918939:KSI918940 LCE918939:LCE918940 LMA918939:LMA918940 LVW918939:LVW918940 MFS918939:MFS918940 MPO918939:MPO918940 MZK918939:MZK918940 NJG918939:NJG918940 NTC918939:NTC918940 OCY918939:OCY918940 OMU918939:OMU918940 OWQ918939:OWQ918940 PGM918939:PGM918940 PQI918939:PQI918940 QAE918939:QAE918940 QKA918939:QKA918940 QTW918939:QTW918940 RDS918939:RDS918940 RNO918939:RNO918940 RXK918939:RXK918940 SHG918939:SHG918940 SRC918939:SRC918940 TAY918939:TAY918940 TKU918939:TKU918940 TUQ918939:TUQ918940 UEM918939:UEM918940 UOI918939:UOI918940 UYE918939:UYE918940 VIA918939:VIA918940 VRW918939:VRW918940 WBS918939:WBS918940 WLO918939:WLO918940 WVK918939:WVK918940 C984475:C984476 IY984475:IY984476 SU984475:SU984476 ACQ984475:ACQ984476 AMM984475:AMM984476 AWI984475:AWI984476 BGE984475:BGE984476 BQA984475:BQA984476 BZW984475:BZW984476 CJS984475:CJS984476 CTO984475:CTO984476 DDK984475:DDK984476 DNG984475:DNG984476 DXC984475:DXC984476 EGY984475:EGY984476 EQU984475:EQU984476 FAQ984475:FAQ984476 FKM984475:FKM984476 FUI984475:FUI984476 GEE984475:GEE984476 GOA984475:GOA984476 GXW984475:GXW984476 HHS984475:HHS984476 HRO984475:HRO984476 IBK984475:IBK984476 ILG984475:ILG984476 IVC984475:IVC984476 JEY984475:JEY984476 JOU984475:JOU984476 JYQ984475:JYQ984476 KIM984475:KIM984476 KSI984475:KSI984476 LCE984475:LCE984476 LMA984475:LMA984476 LVW984475:LVW984476 MFS984475:MFS984476 MPO984475:MPO984476 MZK984475:MZK984476 NJG984475:NJG984476 NTC984475:NTC984476 OCY984475:OCY984476 OMU984475:OMU984476 OWQ984475:OWQ984476 PGM984475:PGM984476 PQI984475:PQI984476 QAE984475:QAE984476 QKA984475:QKA984476 QTW984475:QTW984476 RDS984475:RDS984476 RNO984475:RNO984476 RXK984475:RXK984476 SHG984475:SHG984476 SRC984475:SRC984476 TAY984475:TAY984476 TKU984475:TKU984476 TUQ984475:TUQ984476 UEM984475:UEM984476 UOI984475:UOI984476 UYE984475:UYE984476 VIA984475:VIA984476 VRW984475:VRW984476 WBS984475:WBS984476 WLO984475:WLO984476 WVK984475:WVK984476 C1363:C1364 IY1363:IY1364 SU1363:SU1364 ACQ1363:ACQ1364 AMM1363:AMM1364 AWI1363:AWI1364 BGE1363:BGE1364 BQA1363:BQA1364 BZW1363:BZW1364 CJS1363:CJS1364 CTO1363:CTO1364 DDK1363:DDK1364 DNG1363:DNG1364 DXC1363:DXC1364 EGY1363:EGY1364 EQU1363:EQU1364 FAQ1363:FAQ1364 FKM1363:FKM1364 FUI1363:FUI1364 GEE1363:GEE1364 GOA1363:GOA1364 GXW1363:GXW1364 HHS1363:HHS1364 HRO1363:HRO1364 IBK1363:IBK1364 ILG1363:ILG1364 IVC1363:IVC1364 JEY1363:JEY1364 JOU1363:JOU1364 JYQ1363:JYQ1364 KIM1363:KIM1364 KSI1363:KSI1364 LCE1363:LCE1364 LMA1363:LMA1364 LVW1363:LVW1364 MFS1363:MFS1364 MPO1363:MPO1364 MZK1363:MZK1364 NJG1363:NJG1364 NTC1363:NTC1364 OCY1363:OCY1364 OMU1363:OMU1364 OWQ1363:OWQ1364 PGM1363:PGM1364 PQI1363:PQI1364 QAE1363:QAE1364 QKA1363:QKA1364 QTW1363:QTW1364 RDS1363:RDS1364 RNO1363:RNO1364 RXK1363:RXK1364 SHG1363:SHG1364 SRC1363:SRC1364 TAY1363:TAY1364 TKU1363:TKU1364 TUQ1363:TUQ1364 UEM1363:UEM1364 UOI1363:UOI1364 UYE1363:UYE1364 VIA1363:VIA1364 VRW1363:VRW1364 WBS1363:WBS1364 WLO1363:WLO1364 WVK1363:WVK1364 C66979:C66980 IY66979:IY66980 SU66979:SU66980 ACQ66979:ACQ66980 AMM66979:AMM66980 AWI66979:AWI66980 BGE66979:BGE66980 BQA66979:BQA66980 BZW66979:BZW66980 CJS66979:CJS66980 CTO66979:CTO66980 DDK66979:DDK66980 DNG66979:DNG66980 DXC66979:DXC66980 EGY66979:EGY66980 EQU66979:EQU66980 FAQ66979:FAQ66980 FKM66979:FKM66980 FUI66979:FUI66980 GEE66979:GEE66980 GOA66979:GOA66980 GXW66979:GXW66980 HHS66979:HHS66980 HRO66979:HRO66980 IBK66979:IBK66980 ILG66979:ILG66980 IVC66979:IVC66980 JEY66979:JEY66980 JOU66979:JOU66980 JYQ66979:JYQ66980 KIM66979:KIM66980 KSI66979:KSI66980 LCE66979:LCE66980 LMA66979:LMA66980 LVW66979:LVW66980 MFS66979:MFS66980 MPO66979:MPO66980 MZK66979:MZK66980 NJG66979:NJG66980 NTC66979:NTC66980 OCY66979:OCY66980 OMU66979:OMU66980 OWQ66979:OWQ66980 PGM66979:PGM66980 PQI66979:PQI66980 QAE66979:QAE66980 QKA66979:QKA66980 QTW66979:QTW66980 RDS66979:RDS66980 RNO66979:RNO66980 RXK66979:RXK66980 SHG66979:SHG66980 SRC66979:SRC66980 TAY66979:TAY66980 TKU66979:TKU66980 TUQ66979:TUQ66980 UEM66979:UEM66980 UOI66979:UOI66980 UYE66979:UYE66980 VIA66979:VIA66980 VRW66979:VRW66980 WBS66979:WBS66980 WLO66979:WLO66980 WVK66979:WVK66980 C132515:C132516 IY132515:IY132516 SU132515:SU132516 ACQ132515:ACQ132516 AMM132515:AMM132516 AWI132515:AWI132516 BGE132515:BGE132516 BQA132515:BQA132516 BZW132515:BZW132516 CJS132515:CJS132516 CTO132515:CTO132516 DDK132515:DDK132516 DNG132515:DNG132516 DXC132515:DXC132516 EGY132515:EGY132516 EQU132515:EQU132516 FAQ132515:FAQ132516 FKM132515:FKM132516 FUI132515:FUI132516 GEE132515:GEE132516 GOA132515:GOA132516 GXW132515:GXW132516 HHS132515:HHS132516 HRO132515:HRO132516 IBK132515:IBK132516 ILG132515:ILG132516 IVC132515:IVC132516 JEY132515:JEY132516 JOU132515:JOU132516 JYQ132515:JYQ132516 KIM132515:KIM132516 KSI132515:KSI132516 LCE132515:LCE132516 LMA132515:LMA132516 LVW132515:LVW132516 MFS132515:MFS132516 MPO132515:MPO132516 MZK132515:MZK132516 NJG132515:NJG132516 NTC132515:NTC132516 OCY132515:OCY132516 OMU132515:OMU132516 OWQ132515:OWQ132516 PGM132515:PGM132516 PQI132515:PQI132516 QAE132515:QAE132516 QKA132515:QKA132516 QTW132515:QTW132516 RDS132515:RDS132516 RNO132515:RNO132516 RXK132515:RXK132516 SHG132515:SHG132516 SRC132515:SRC132516 TAY132515:TAY132516 TKU132515:TKU132516 TUQ132515:TUQ132516 UEM132515:UEM132516 UOI132515:UOI132516 UYE132515:UYE132516 VIA132515:VIA132516 VRW132515:VRW132516 WBS132515:WBS132516 WLO132515:WLO132516 WVK132515:WVK132516 C198051:C198052 IY198051:IY198052 SU198051:SU198052 ACQ198051:ACQ198052 AMM198051:AMM198052 AWI198051:AWI198052 BGE198051:BGE198052 BQA198051:BQA198052 BZW198051:BZW198052 CJS198051:CJS198052 CTO198051:CTO198052 DDK198051:DDK198052 DNG198051:DNG198052 DXC198051:DXC198052 EGY198051:EGY198052 EQU198051:EQU198052 FAQ198051:FAQ198052 FKM198051:FKM198052 FUI198051:FUI198052 GEE198051:GEE198052 GOA198051:GOA198052 GXW198051:GXW198052 HHS198051:HHS198052 HRO198051:HRO198052 IBK198051:IBK198052 ILG198051:ILG198052 IVC198051:IVC198052 JEY198051:JEY198052 JOU198051:JOU198052 JYQ198051:JYQ198052 KIM198051:KIM198052 KSI198051:KSI198052 LCE198051:LCE198052 LMA198051:LMA198052 LVW198051:LVW198052 MFS198051:MFS198052 MPO198051:MPO198052 MZK198051:MZK198052 NJG198051:NJG198052 NTC198051:NTC198052 OCY198051:OCY198052 OMU198051:OMU198052 OWQ198051:OWQ198052 PGM198051:PGM198052 PQI198051:PQI198052 QAE198051:QAE198052 QKA198051:QKA198052 QTW198051:QTW198052 RDS198051:RDS198052 RNO198051:RNO198052 RXK198051:RXK198052 SHG198051:SHG198052 SRC198051:SRC198052 TAY198051:TAY198052 TKU198051:TKU198052 TUQ198051:TUQ198052 UEM198051:UEM198052 UOI198051:UOI198052 UYE198051:UYE198052 VIA198051:VIA198052 VRW198051:VRW198052 WBS198051:WBS198052 WLO198051:WLO198052 WVK198051:WVK198052 C263587:C263588 IY263587:IY263588 SU263587:SU263588 ACQ263587:ACQ263588 AMM263587:AMM263588 AWI263587:AWI263588 BGE263587:BGE263588 BQA263587:BQA263588 BZW263587:BZW263588 CJS263587:CJS263588 CTO263587:CTO263588 DDK263587:DDK263588 DNG263587:DNG263588 DXC263587:DXC263588 EGY263587:EGY263588 EQU263587:EQU263588 FAQ263587:FAQ263588 FKM263587:FKM263588 FUI263587:FUI263588 GEE263587:GEE263588 GOA263587:GOA263588 GXW263587:GXW263588 HHS263587:HHS263588 HRO263587:HRO263588 IBK263587:IBK263588 ILG263587:ILG263588 IVC263587:IVC263588 JEY263587:JEY263588 JOU263587:JOU263588 JYQ263587:JYQ263588 KIM263587:KIM263588 KSI263587:KSI263588 LCE263587:LCE263588 LMA263587:LMA263588 LVW263587:LVW263588 MFS263587:MFS263588 MPO263587:MPO263588 MZK263587:MZK263588 NJG263587:NJG263588 NTC263587:NTC263588 OCY263587:OCY263588 OMU263587:OMU263588 OWQ263587:OWQ263588 PGM263587:PGM263588 PQI263587:PQI263588 QAE263587:QAE263588 QKA263587:QKA263588 QTW263587:QTW263588 RDS263587:RDS263588 RNO263587:RNO263588 RXK263587:RXK263588 SHG263587:SHG263588 SRC263587:SRC263588 TAY263587:TAY263588 TKU263587:TKU263588 TUQ263587:TUQ263588 UEM263587:UEM263588 UOI263587:UOI263588 UYE263587:UYE263588 VIA263587:VIA263588 VRW263587:VRW263588 WBS263587:WBS263588 WLO263587:WLO263588 WVK263587:WVK263588 C329123:C329124 IY329123:IY329124 SU329123:SU329124 ACQ329123:ACQ329124 AMM329123:AMM329124 AWI329123:AWI329124 BGE329123:BGE329124 BQA329123:BQA329124 BZW329123:BZW329124 CJS329123:CJS329124 CTO329123:CTO329124 DDK329123:DDK329124 DNG329123:DNG329124 DXC329123:DXC329124 EGY329123:EGY329124 EQU329123:EQU329124 FAQ329123:FAQ329124 FKM329123:FKM329124 FUI329123:FUI329124 GEE329123:GEE329124 GOA329123:GOA329124 GXW329123:GXW329124 HHS329123:HHS329124 HRO329123:HRO329124 IBK329123:IBK329124 ILG329123:ILG329124 IVC329123:IVC329124 JEY329123:JEY329124 JOU329123:JOU329124 JYQ329123:JYQ329124 KIM329123:KIM329124 KSI329123:KSI329124 LCE329123:LCE329124 LMA329123:LMA329124 LVW329123:LVW329124 MFS329123:MFS329124 MPO329123:MPO329124 MZK329123:MZK329124 NJG329123:NJG329124 NTC329123:NTC329124 OCY329123:OCY329124 OMU329123:OMU329124 OWQ329123:OWQ329124 PGM329123:PGM329124 PQI329123:PQI329124 QAE329123:QAE329124 QKA329123:QKA329124 QTW329123:QTW329124 RDS329123:RDS329124 RNO329123:RNO329124 RXK329123:RXK329124 SHG329123:SHG329124 SRC329123:SRC329124 TAY329123:TAY329124 TKU329123:TKU329124 TUQ329123:TUQ329124 UEM329123:UEM329124 UOI329123:UOI329124 UYE329123:UYE329124 VIA329123:VIA329124 VRW329123:VRW329124 WBS329123:WBS329124 WLO329123:WLO329124 WVK329123:WVK329124 C394659:C394660 IY394659:IY394660 SU394659:SU394660 ACQ394659:ACQ394660 AMM394659:AMM394660 AWI394659:AWI394660 BGE394659:BGE394660 BQA394659:BQA394660 BZW394659:BZW394660 CJS394659:CJS394660 CTO394659:CTO394660 DDK394659:DDK394660 DNG394659:DNG394660 DXC394659:DXC394660 EGY394659:EGY394660 EQU394659:EQU394660 FAQ394659:FAQ394660 FKM394659:FKM394660 FUI394659:FUI394660 GEE394659:GEE394660 GOA394659:GOA394660 GXW394659:GXW394660 HHS394659:HHS394660 HRO394659:HRO394660 IBK394659:IBK394660 ILG394659:ILG394660 IVC394659:IVC394660 JEY394659:JEY394660 JOU394659:JOU394660 JYQ394659:JYQ394660 KIM394659:KIM394660 KSI394659:KSI394660 LCE394659:LCE394660 LMA394659:LMA394660 LVW394659:LVW394660 MFS394659:MFS394660 MPO394659:MPO394660 MZK394659:MZK394660 NJG394659:NJG394660 NTC394659:NTC394660 OCY394659:OCY394660 OMU394659:OMU394660 OWQ394659:OWQ394660 PGM394659:PGM394660 PQI394659:PQI394660 QAE394659:QAE394660 QKA394659:QKA394660 QTW394659:QTW394660 RDS394659:RDS394660 RNO394659:RNO394660 RXK394659:RXK394660 SHG394659:SHG394660 SRC394659:SRC394660 TAY394659:TAY394660 TKU394659:TKU394660 TUQ394659:TUQ394660 UEM394659:UEM394660 UOI394659:UOI394660 UYE394659:UYE394660 VIA394659:VIA394660 VRW394659:VRW394660 WBS394659:WBS394660 WLO394659:WLO394660 WVK394659:WVK394660 C460195:C460196 IY460195:IY460196 SU460195:SU460196 ACQ460195:ACQ460196 AMM460195:AMM460196 AWI460195:AWI460196 BGE460195:BGE460196 BQA460195:BQA460196 BZW460195:BZW460196 CJS460195:CJS460196 CTO460195:CTO460196 DDK460195:DDK460196 DNG460195:DNG460196 DXC460195:DXC460196 EGY460195:EGY460196 EQU460195:EQU460196 FAQ460195:FAQ460196 FKM460195:FKM460196 FUI460195:FUI460196 GEE460195:GEE460196 GOA460195:GOA460196 GXW460195:GXW460196 HHS460195:HHS460196 HRO460195:HRO460196 IBK460195:IBK460196 ILG460195:ILG460196 IVC460195:IVC460196 JEY460195:JEY460196 JOU460195:JOU460196 JYQ460195:JYQ460196 KIM460195:KIM460196 KSI460195:KSI460196 LCE460195:LCE460196 LMA460195:LMA460196 LVW460195:LVW460196 MFS460195:MFS460196 MPO460195:MPO460196 MZK460195:MZK460196 NJG460195:NJG460196 NTC460195:NTC460196 OCY460195:OCY460196 OMU460195:OMU460196 OWQ460195:OWQ460196 PGM460195:PGM460196 PQI460195:PQI460196 QAE460195:QAE460196 QKA460195:QKA460196 QTW460195:QTW460196 RDS460195:RDS460196 RNO460195:RNO460196 RXK460195:RXK460196 SHG460195:SHG460196 SRC460195:SRC460196 TAY460195:TAY460196 TKU460195:TKU460196 TUQ460195:TUQ460196 UEM460195:UEM460196 UOI460195:UOI460196 UYE460195:UYE460196 VIA460195:VIA460196 VRW460195:VRW460196 WBS460195:WBS460196 WLO460195:WLO460196 WVK460195:WVK460196 C525731:C525732 IY525731:IY525732 SU525731:SU525732 ACQ525731:ACQ525732 AMM525731:AMM525732 AWI525731:AWI525732 BGE525731:BGE525732 BQA525731:BQA525732 BZW525731:BZW525732 CJS525731:CJS525732 CTO525731:CTO525732 DDK525731:DDK525732 DNG525731:DNG525732 DXC525731:DXC525732 EGY525731:EGY525732 EQU525731:EQU525732 FAQ525731:FAQ525732 FKM525731:FKM525732 FUI525731:FUI525732 GEE525731:GEE525732 GOA525731:GOA525732 GXW525731:GXW525732 HHS525731:HHS525732 HRO525731:HRO525732 IBK525731:IBK525732 ILG525731:ILG525732 IVC525731:IVC525732 JEY525731:JEY525732 JOU525731:JOU525732 JYQ525731:JYQ525732 KIM525731:KIM525732 KSI525731:KSI525732 LCE525731:LCE525732 LMA525731:LMA525732 LVW525731:LVW525732 MFS525731:MFS525732 MPO525731:MPO525732 MZK525731:MZK525732 NJG525731:NJG525732 NTC525731:NTC525732 OCY525731:OCY525732 OMU525731:OMU525732 OWQ525731:OWQ525732 PGM525731:PGM525732 PQI525731:PQI525732 QAE525731:QAE525732 QKA525731:QKA525732 QTW525731:QTW525732 RDS525731:RDS525732 RNO525731:RNO525732 RXK525731:RXK525732 SHG525731:SHG525732 SRC525731:SRC525732 TAY525731:TAY525732 TKU525731:TKU525732 TUQ525731:TUQ525732 UEM525731:UEM525732 UOI525731:UOI525732 UYE525731:UYE525732 VIA525731:VIA525732 VRW525731:VRW525732 WBS525731:WBS525732 WLO525731:WLO525732 WVK525731:WVK525732 C591267:C591268 IY591267:IY591268 SU591267:SU591268 ACQ591267:ACQ591268 AMM591267:AMM591268 AWI591267:AWI591268 BGE591267:BGE591268 BQA591267:BQA591268 BZW591267:BZW591268 CJS591267:CJS591268 CTO591267:CTO591268 DDK591267:DDK591268 DNG591267:DNG591268 DXC591267:DXC591268 EGY591267:EGY591268 EQU591267:EQU591268 FAQ591267:FAQ591268 FKM591267:FKM591268 FUI591267:FUI591268 GEE591267:GEE591268 GOA591267:GOA591268 GXW591267:GXW591268 HHS591267:HHS591268 HRO591267:HRO591268 IBK591267:IBK591268 ILG591267:ILG591268 IVC591267:IVC591268 JEY591267:JEY591268 JOU591267:JOU591268 JYQ591267:JYQ591268 KIM591267:KIM591268 KSI591267:KSI591268 LCE591267:LCE591268 LMA591267:LMA591268 LVW591267:LVW591268 MFS591267:MFS591268 MPO591267:MPO591268 MZK591267:MZK591268 NJG591267:NJG591268 NTC591267:NTC591268 OCY591267:OCY591268 OMU591267:OMU591268 OWQ591267:OWQ591268 PGM591267:PGM591268 PQI591267:PQI591268 QAE591267:QAE591268 QKA591267:QKA591268 QTW591267:QTW591268 RDS591267:RDS591268 RNO591267:RNO591268 RXK591267:RXK591268 SHG591267:SHG591268 SRC591267:SRC591268 TAY591267:TAY591268 TKU591267:TKU591268 TUQ591267:TUQ591268 UEM591267:UEM591268 UOI591267:UOI591268 UYE591267:UYE591268 VIA591267:VIA591268 VRW591267:VRW591268 WBS591267:WBS591268 WLO591267:WLO591268 WVK591267:WVK591268 C656803:C656804 IY656803:IY656804 SU656803:SU656804 ACQ656803:ACQ656804 AMM656803:AMM656804 AWI656803:AWI656804 BGE656803:BGE656804 BQA656803:BQA656804 BZW656803:BZW656804 CJS656803:CJS656804 CTO656803:CTO656804 DDK656803:DDK656804 DNG656803:DNG656804 DXC656803:DXC656804 EGY656803:EGY656804 EQU656803:EQU656804 FAQ656803:FAQ656804 FKM656803:FKM656804 FUI656803:FUI656804 GEE656803:GEE656804 GOA656803:GOA656804 GXW656803:GXW656804 HHS656803:HHS656804 HRO656803:HRO656804 IBK656803:IBK656804 ILG656803:ILG656804 IVC656803:IVC656804 JEY656803:JEY656804 JOU656803:JOU656804 JYQ656803:JYQ656804 KIM656803:KIM656804 KSI656803:KSI656804 LCE656803:LCE656804 LMA656803:LMA656804 LVW656803:LVW656804 MFS656803:MFS656804 MPO656803:MPO656804 MZK656803:MZK656804 NJG656803:NJG656804 NTC656803:NTC656804 OCY656803:OCY656804 OMU656803:OMU656804 OWQ656803:OWQ656804 PGM656803:PGM656804 PQI656803:PQI656804 QAE656803:QAE656804 QKA656803:QKA656804 QTW656803:QTW656804 RDS656803:RDS656804 RNO656803:RNO656804 RXK656803:RXK656804 SHG656803:SHG656804 SRC656803:SRC656804 TAY656803:TAY656804 TKU656803:TKU656804 TUQ656803:TUQ656804 UEM656803:UEM656804 UOI656803:UOI656804 UYE656803:UYE656804 VIA656803:VIA656804 VRW656803:VRW656804 WBS656803:WBS656804 WLO656803:WLO656804 WVK656803:WVK656804 C722339:C722340 IY722339:IY722340 SU722339:SU722340 ACQ722339:ACQ722340 AMM722339:AMM722340 AWI722339:AWI722340 BGE722339:BGE722340 BQA722339:BQA722340 BZW722339:BZW722340 CJS722339:CJS722340 CTO722339:CTO722340 DDK722339:DDK722340 DNG722339:DNG722340 DXC722339:DXC722340 EGY722339:EGY722340 EQU722339:EQU722340 FAQ722339:FAQ722340 FKM722339:FKM722340 FUI722339:FUI722340 GEE722339:GEE722340 GOA722339:GOA722340 GXW722339:GXW722340 HHS722339:HHS722340 HRO722339:HRO722340 IBK722339:IBK722340 ILG722339:ILG722340 IVC722339:IVC722340 JEY722339:JEY722340 JOU722339:JOU722340 JYQ722339:JYQ722340 KIM722339:KIM722340 KSI722339:KSI722340 LCE722339:LCE722340 LMA722339:LMA722340 LVW722339:LVW722340 MFS722339:MFS722340 MPO722339:MPO722340 MZK722339:MZK722340 NJG722339:NJG722340 NTC722339:NTC722340 OCY722339:OCY722340 OMU722339:OMU722340 OWQ722339:OWQ722340 PGM722339:PGM722340 PQI722339:PQI722340 QAE722339:QAE722340 QKA722339:QKA722340 QTW722339:QTW722340 RDS722339:RDS722340 RNO722339:RNO722340 RXK722339:RXK722340 SHG722339:SHG722340 SRC722339:SRC722340 TAY722339:TAY722340 TKU722339:TKU722340 TUQ722339:TUQ722340 UEM722339:UEM722340 UOI722339:UOI722340 UYE722339:UYE722340 VIA722339:VIA722340 VRW722339:VRW722340 WBS722339:WBS722340 WLO722339:WLO722340 WVK722339:WVK722340 C787875:C787876 IY787875:IY787876 SU787875:SU787876 ACQ787875:ACQ787876 AMM787875:AMM787876 AWI787875:AWI787876 BGE787875:BGE787876 BQA787875:BQA787876 BZW787875:BZW787876 CJS787875:CJS787876 CTO787875:CTO787876 DDK787875:DDK787876 DNG787875:DNG787876 DXC787875:DXC787876 EGY787875:EGY787876 EQU787875:EQU787876 FAQ787875:FAQ787876 FKM787875:FKM787876 FUI787875:FUI787876 GEE787875:GEE787876 GOA787875:GOA787876 GXW787875:GXW787876 HHS787875:HHS787876 HRO787875:HRO787876 IBK787875:IBK787876 ILG787875:ILG787876 IVC787875:IVC787876 JEY787875:JEY787876 JOU787875:JOU787876 JYQ787875:JYQ787876 KIM787875:KIM787876 KSI787875:KSI787876 LCE787875:LCE787876 LMA787875:LMA787876 LVW787875:LVW787876 MFS787875:MFS787876 MPO787875:MPO787876 MZK787875:MZK787876 NJG787875:NJG787876 NTC787875:NTC787876 OCY787875:OCY787876 OMU787875:OMU787876 OWQ787875:OWQ787876 PGM787875:PGM787876 PQI787875:PQI787876 QAE787875:QAE787876 QKA787875:QKA787876 QTW787875:QTW787876 RDS787875:RDS787876 RNO787875:RNO787876 RXK787875:RXK787876 SHG787875:SHG787876 SRC787875:SRC787876 TAY787875:TAY787876 TKU787875:TKU787876 TUQ787875:TUQ787876 UEM787875:UEM787876 UOI787875:UOI787876 UYE787875:UYE787876 VIA787875:VIA787876 VRW787875:VRW787876 WBS787875:WBS787876 WLO787875:WLO787876 WVK787875:WVK787876 C853411:C853412 IY853411:IY853412 SU853411:SU853412 ACQ853411:ACQ853412 AMM853411:AMM853412 AWI853411:AWI853412 BGE853411:BGE853412 BQA853411:BQA853412 BZW853411:BZW853412 CJS853411:CJS853412 CTO853411:CTO853412 DDK853411:DDK853412 DNG853411:DNG853412 DXC853411:DXC853412 EGY853411:EGY853412 EQU853411:EQU853412 FAQ853411:FAQ853412 FKM853411:FKM853412 FUI853411:FUI853412 GEE853411:GEE853412 GOA853411:GOA853412 GXW853411:GXW853412 HHS853411:HHS853412 HRO853411:HRO853412 IBK853411:IBK853412 ILG853411:ILG853412 IVC853411:IVC853412 JEY853411:JEY853412 JOU853411:JOU853412 JYQ853411:JYQ853412 KIM853411:KIM853412 KSI853411:KSI853412 LCE853411:LCE853412 LMA853411:LMA853412 LVW853411:LVW853412 MFS853411:MFS853412 MPO853411:MPO853412 MZK853411:MZK853412 NJG853411:NJG853412 NTC853411:NTC853412 OCY853411:OCY853412 OMU853411:OMU853412 OWQ853411:OWQ853412 PGM853411:PGM853412 PQI853411:PQI853412 QAE853411:QAE853412 QKA853411:QKA853412 QTW853411:QTW853412 RDS853411:RDS853412 RNO853411:RNO853412 RXK853411:RXK853412 SHG853411:SHG853412 SRC853411:SRC853412 TAY853411:TAY853412 TKU853411:TKU853412 TUQ853411:TUQ853412 UEM853411:UEM853412 UOI853411:UOI853412 UYE853411:UYE853412 VIA853411:VIA853412 VRW853411:VRW853412 WBS853411:WBS853412 WLO853411:WLO853412 WVK853411:WVK853412 C918947:C918948 IY918947:IY918948 SU918947:SU918948 ACQ918947:ACQ918948 AMM918947:AMM918948 AWI918947:AWI918948 BGE918947:BGE918948 BQA918947:BQA918948 BZW918947:BZW918948 CJS918947:CJS918948 CTO918947:CTO918948 DDK918947:DDK918948 DNG918947:DNG918948 DXC918947:DXC918948 EGY918947:EGY918948 EQU918947:EQU918948 FAQ918947:FAQ918948 FKM918947:FKM918948 FUI918947:FUI918948 GEE918947:GEE918948 GOA918947:GOA918948 GXW918947:GXW918948 HHS918947:HHS918948 HRO918947:HRO918948 IBK918947:IBK918948 ILG918947:ILG918948 IVC918947:IVC918948 JEY918947:JEY918948 JOU918947:JOU918948 JYQ918947:JYQ918948 KIM918947:KIM918948 KSI918947:KSI918948 LCE918947:LCE918948 LMA918947:LMA918948 LVW918947:LVW918948 MFS918947:MFS918948 MPO918947:MPO918948 MZK918947:MZK918948 NJG918947:NJG918948 NTC918947:NTC918948 OCY918947:OCY918948 OMU918947:OMU918948 OWQ918947:OWQ918948 PGM918947:PGM918948 PQI918947:PQI918948 QAE918947:QAE918948 QKA918947:QKA918948 QTW918947:QTW918948 RDS918947:RDS918948 RNO918947:RNO918948 RXK918947:RXK918948 SHG918947:SHG918948 SRC918947:SRC918948 TAY918947:TAY918948 TKU918947:TKU918948 TUQ918947:TUQ918948 UEM918947:UEM918948 UOI918947:UOI918948 UYE918947:UYE918948 VIA918947:VIA918948 VRW918947:VRW918948 WBS918947:WBS918948 WLO918947:WLO918948 WVK918947:WVK918948 C984483:C984484 IY984483:IY984484 SU984483:SU984484 ACQ984483:ACQ984484 AMM984483:AMM984484 AWI984483:AWI984484 BGE984483:BGE984484 BQA984483:BQA984484 BZW984483:BZW984484 CJS984483:CJS984484 CTO984483:CTO984484 DDK984483:DDK984484 DNG984483:DNG984484 DXC984483:DXC984484 EGY984483:EGY984484 EQU984483:EQU984484 FAQ984483:FAQ984484 FKM984483:FKM984484 FUI984483:FUI984484 GEE984483:GEE984484 GOA984483:GOA984484 GXW984483:GXW984484 HHS984483:HHS984484 HRO984483:HRO984484 IBK984483:IBK984484 ILG984483:ILG984484 IVC984483:IVC984484 JEY984483:JEY984484 JOU984483:JOU984484 JYQ984483:JYQ984484 KIM984483:KIM984484 KSI984483:KSI984484 LCE984483:LCE984484 LMA984483:LMA984484 LVW984483:LVW984484 MFS984483:MFS984484 MPO984483:MPO984484 MZK984483:MZK984484 NJG984483:NJG984484 NTC984483:NTC984484 OCY984483:OCY984484 OMU984483:OMU984484 OWQ984483:OWQ984484 PGM984483:PGM984484 PQI984483:PQI984484 QAE984483:QAE984484 QKA984483:QKA984484 QTW984483:QTW984484 RDS984483:RDS984484 RNO984483:RNO984484 RXK984483:RXK984484 SHG984483:SHG984484 SRC984483:SRC984484 TAY984483:TAY984484 TKU984483:TKU984484 TUQ984483:TUQ984484 UEM984483:UEM984484 UOI984483:UOI984484 UYE984483:UYE984484 VIA984483:VIA984484 VRW984483:VRW984484 WBS984483:WBS984484 WLO984483:WLO984484 WVK984483:WVK984484 WVL1505:WVL2553 D1365:D1368 IZ1365:IZ1368 SV1365:SV1368 ACR1365:ACR1368 AMN1365:AMN1368 AWJ1365:AWJ1368 BGF1365:BGF1368 BQB1365:BQB1368 BZX1365:BZX1368 CJT1365:CJT1368 CTP1365:CTP1368 DDL1365:DDL1368 DNH1365:DNH1368 DXD1365:DXD1368 EGZ1365:EGZ1368 EQV1365:EQV1368 FAR1365:FAR1368 FKN1365:FKN1368 FUJ1365:FUJ1368 GEF1365:GEF1368 GOB1365:GOB1368 GXX1365:GXX1368 HHT1365:HHT1368 HRP1365:HRP1368 IBL1365:IBL1368 ILH1365:ILH1368 IVD1365:IVD1368 JEZ1365:JEZ1368 JOV1365:JOV1368 JYR1365:JYR1368 KIN1365:KIN1368 KSJ1365:KSJ1368 LCF1365:LCF1368 LMB1365:LMB1368 LVX1365:LVX1368 MFT1365:MFT1368 MPP1365:MPP1368 MZL1365:MZL1368 NJH1365:NJH1368 NTD1365:NTD1368 OCZ1365:OCZ1368 OMV1365:OMV1368 OWR1365:OWR1368 PGN1365:PGN1368 PQJ1365:PQJ1368 QAF1365:QAF1368 QKB1365:QKB1368 QTX1365:QTX1368 RDT1365:RDT1368 RNP1365:RNP1368 RXL1365:RXL1368 SHH1365:SHH1368 SRD1365:SRD1368 TAZ1365:TAZ1368 TKV1365:TKV1368 TUR1365:TUR1368 UEN1365:UEN1368 UOJ1365:UOJ1368 UYF1365:UYF1368 VIB1365:VIB1368 VRX1365:VRX1368 WBT1365:WBT1368 WLP1365:WLP1368 D66981:D66984 IZ66981:IZ66984 SV66981:SV66984 ACR66981:ACR66984 AMN66981:AMN66984 AWJ66981:AWJ66984 BGF66981:BGF66984 BQB66981:BQB66984 BZX66981:BZX66984 CJT66981:CJT66984 CTP66981:CTP66984 DDL66981:DDL66984 DNH66981:DNH66984 DXD66981:DXD66984 EGZ66981:EGZ66984 EQV66981:EQV66984 FAR66981:FAR66984 FKN66981:FKN66984 FUJ66981:FUJ66984 GEF66981:GEF66984 GOB66981:GOB66984 GXX66981:GXX66984 HHT66981:HHT66984 HRP66981:HRP66984 IBL66981:IBL66984 ILH66981:ILH66984 IVD66981:IVD66984 JEZ66981:JEZ66984 JOV66981:JOV66984 JYR66981:JYR66984 KIN66981:KIN66984 KSJ66981:KSJ66984 LCF66981:LCF66984 LMB66981:LMB66984 LVX66981:LVX66984 MFT66981:MFT66984 MPP66981:MPP66984 MZL66981:MZL66984 NJH66981:NJH66984 NTD66981:NTD66984 OCZ66981:OCZ66984 OMV66981:OMV66984 OWR66981:OWR66984 PGN66981:PGN66984 PQJ66981:PQJ66984 QAF66981:QAF66984 QKB66981:QKB66984 QTX66981:QTX66984 RDT66981:RDT66984 RNP66981:RNP66984 RXL66981:RXL66984 SHH66981:SHH66984 SRD66981:SRD66984 TAZ66981:TAZ66984 TKV66981:TKV66984 TUR66981:TUR66984 UEN66981:UEN66984 UOJ66981:UOJ66984 UYF66981:UYF66984 VIB66981:VIB66984 VRX66981:VRX66984 WBT66981:WBT66984 WLP66981:WLP66984 WVL66981:WVL66984 D132517:D132520 IZ132517:IZ132520 SV132517:SV132520 ACR132517:ACR132520 AMN132517:AMN132520 AWJ132517:AWJ132520 BGF132517:BGF132520 BQB132517:BQB132520 BZX132517:BZX132520 CJT132517:CJT132520 CTP132517:CTP132520 DDL132517:DDL132520 DNH132517:DNH132520 DXD132517:DXD132520 EGZ132517:EGZ132520 EQV132517:EQV132520 FAR132517:FAR132520 FKN132517:FKN132520 FUJ132517:FUJ132520 GEF132517:GEF132520 GOB132517:GOB132520 GXX132517:GXX132520 HHT132517:HHT132520 HRP132517:HRP132520 IBL132517:IBL132520 ILH132517:ILH132520 IVD132517:IVD132520 JEZ132517:JEZ132520 JOV132517:JOV132520 JYR132517:JYR132520 KIN132517:KIN132520 KSJ132517:KSJ132520 LCF132517:LCF132520 LMB132517:LMB132520 LVX132517:LVX132520 MFT132517:MFT132520 MPP132517:MPP132520 MZL132517:MZL132520 NJH132517:NJH132520 NTD132517:NTD132520 OCZ132517:OCZ132520 OMV132517:OMV132520 OWR132517:OWR132520 PGN132517:PGN132520 PQJ132517:PQJ132520 QAF132517:QAF132520 QKB132517:QKB132520 QTX132517:QTX132520 RDT132517:RDT132520 RNP132517:RNP132520 RXL132517:RXL132520 SHH132517:SHH132520 SRD132517:SRD132520 TAZ132517:TAZ132520 TKV132517:TKV132520 TUR132517:TUR132520 UEN132517:UEN132520 UOJ132517:UOJ132520 UYF132517:UYF132520 VIB132517:VIB132520 VRX132517:VRX132520 WBT132517:WBT132520 WLP132517:WLP132520 WVL132517:WVL132520 D198053:D198056 IZ198053:IZ198056 SV198053:SV198056 ACR198053:ACR198056 AMN198053:AMN198056 AWJ198053:AWJ198056 BGF198053:BGF198056 BQB198053:BQB198056 BZX198053:BZX198056 CJT198053:CJT198056 CTP198053:CTP198056 DDL198053:DDL198056 DNH198053:DNH198056 DXD198053:DXD198056 EGZ198053:EGZ198056 EQV198053:EQV198056 FAR198053:FAR198056 FKN198053:FKN198056 FUJ198053:FUJ198056 GEF198053:GEF198056 GOB198053:GOB198056 GXX198053:GXX198056 HHT198053:HHT198056 HRP198053:HRP198056 IBL198053:IBL198056 ILH198053:ILH198056 IVD198053:IVD198056 JEZ198053:JEZ198056 JOV198053:JOV198056 JYR198053:JYR198056 KIN198053:KIN198056 KSJ198053:KSJ198056 LCF198053:LCF198056 LMB198053:LMB198056 LVX198053:LVX198056 MFT198053:MFT198056 MPP198053:MPP198056 MZL198053:MZL198056 NJH198053:NJH198056 NTD198053:NTD198056 OCZ198053:OCZ198056 OMV198053:OMV198056 OWR198053:OWR198056 PGN198053:PGN198056 PQJ198053:PQJ198056 QAF198053:QAF198056 QKB198053:QKB198056 QTX198053:QTX198056 RDT198053:RDT198056 RNP198053:RNP198056 RXL198053:RXL198056 SHH198053:SHH198056 SRD198053:SRD198056 TAZ198053:TAZ198056 TKV198053:TKV198056 TUR198053:TUR198056 UEN198053:UEN198056 UOJ198053:UOJ198056 UYF198053:UYF198056 VIB198053:VIB198056 VRX198053:VRX198056 WBT198053:WBT198056 WLP198053:WLP198056 WVL198053:WVL198056 D263589:D263592 IZ263589:IZ263592 SV263589:SV263592 ACR263589:ACR263592 AMN263589:AMN263592 AWJ263589:AWJ263592 BGF263589:BGF263592 BQB263589:BQB263592 BZX263589:BZX263592 CJT263589:CJT263592 CTP263589:CTP263592 DDL263589:DDL263592 DNH263589:DNH263592 DXD263589:DXD263592 EGZ263589:EGZ263592 EQV263589:EQV263592 FAR263589:FAR263592 FKN263589:FKN263592 FUJ263589:FUJ263592 GEF263589:GEF263592 GOB263589:GOB263592 GXX263589:GXX263592 HHT263589:HHT263592 HRP263589:HRP263592 IBL263589:IBL263592 ILH263589:ILH263592 IVD263589:IVD263592 JEZ263589:JEZ263592 JOV263589:JOV263592 JYR263589:JYR263592 KIN263589:KIN263592 KSJ263589:KSJ263592 LCF263589:LCF263592 LMB263589:LMB263592 LVX263589:LVX263592 MFT263589:MFT263592 MPP263589:MPP263592 MZL263589:MZL263592 NJH263589:NJH263592 NTD263589:NTD263592 OCZ263589:OCZ263592 OMV263589:OMV263592 OWR263589:OWR263592 PGN263589:PGN263592 PQJ263589:PQJ263592 QAF263589:QAF263592 QKB263589:QKB263592 QTX263589:QTX263592 RDT263589:RDT263592 RNP263589:RNP263592 RXL263589:RXL263592 SHH263589:SHH263592 SRD263589:SRD263592 TAZ263589:TAZ263592 TKV263589:TKV263592 TUR263589:TUR263592 UEN263589:UEN263592 UOJ263589:UOJ263592 UYF263589:UYF263592 VIB263589:VIB263592 VRX263589:VRX263592 WBT263589:WBT263592 WLP263589:WLP263592 WVL263589:WVL263592 D329125:D329128 IZ329125:IZ329128 SV329125:SV329128 ACR329125:ACR329128 AMN329125:AMN329128 AWJ329125:AWJ329128 BGF329125:BGF329128 BQB329125:BQB329128 BZX329125:BZX329128 CJT329125:CJT329128 CTP329125:CTP329128 DDL329125:DDL329128 DNH329125:DNH329128 DXD329125:DXD329128 EGZ329125:EGZ329128 EQV329125:EQV329128 FAR329125:FAR329128 FKN329125:FKN329128 FUJ329125:FUJ329128 GEF329125:GEF329128 GOB329125:GOB329128 GXX329125:GXX329128 HHT329125:HHT329128 HRP329125:HRP329128 IBL329125:IBL329128 ILH329125:ILH329128 IVD329125:IVD329128 JEZ329125:JEZ329128 JOV329125:JOV329128 JYR329125:JYR329128 KIN329125:KIN329128 KSJ329125:KSJ329128 LCF329125:LCF329128 LMB329125:LMB329128 LVX329125:LVX329128 MFT329125:MFT329128 MPP329125:MPP329128 MZL329125:MZL329128 NJH329125:NJH329128 NTD329125:NTD329128 OCZ329125:OCZ329128 OMV329125:OMV329128 OWR329125:OWR329128 PGN329125:PGN329128 PQJ329125:PQJ329128 QAF329125:QAF329128 QKB329125:QKB329128 QTX329125:QTX329128 RDT329125:RDT329128 RNP329125:RNP329128 RXL329125:RXL329128 SHH329125:SHH329128 SRD329125:SRD329128 TAZ329125:TAZ329128 TKV329125:TKV329128 TUR329125:TUR329128 UEN329125:UEN329128 UOJ329125:UOJ329128 UYF329125:UYF329128 VIB329125:VIB329128 VRX329125:VRX329128 WBT329125:WBT329128 WLP329125:WLP329128 WVL329125:WVL329128 D394661:D394664 IZ394661:IZ394664 SV394661:SV394664 ACR394661:ACR394664 AMN394661:AMN394664 AWJ394661:AWJ394664 BGF394661:BGF394664 BQB394661:BQB394664 BZX394661:BZX394664 CJT394661:CJT394664 CTP394661:CTP394664 DDL394661:DDL394664 DNH394661:DNH394664 DXD394661:DXD394664 EGZ394661:EGZ394664 EQV394661:EQV394664 FAR394661:FAR394664 FKN394661:FKN394664 FUJ394661:FUJ394664 GEF394661:GEF394664 GOB394661:GOB394664 GXX394661:GXX394664 HHT394661:HHT394664 HRP394661:HRP394664 IBL394661:IBL394664 ILH394661:ILH394664 IVD394661:IVD394664 JEZ394661:JEZ394664 JOV394661:JOV394664 JYR394661:JYR394664 KIN394661:KIN394664 KSJ394661:KSJ394664 LCF394661:LCF394664 LMB394661:LMB394664 LVX394661:LVX394664 MFT394661:MFT394664 MPP394661:MPP394664 MZL394661:MZL394664 NJH394661:NJH394664 NTD394661:NTD394664 OCZ394661:OCZ394664 OMV394661:OMV394664 OWR394661:OWR394664 PGN394661:PGN394664 PQJ394661:PQJ394664 QAF394661:QAF394664 QKB394661:QKB394664 QTX394661:QTX394664 RDT394661:RDT394664 RNP394661:RNP394664 RXL394661:RXL394664 SHH394661:SHH394664 SRD394661:SRD394664 TAZ394661:TAZ394664 TKV394661:TKV394664 TUR394661:TUR394664 UEN394661:UEN394664 UOJ394661:UOJ394664 UYF394661:UYF394664 VIB394661:VIB394664 VRX394661:VRX394664 WBT394661:WBT394664 WLP394661:WLP394664 WVL394661:WVL394664 D460197:D460200 IZ460197:IZ460200 SV460197:SV460200 ACR460197:ACR460200 AMN460197:AMN460200 AWJ460197:AWJ460200 BGF460197:BGF460200 BQB460197:BQB460200 BZX460197:BZX460200 CJT460197:CJT460200 CTP460197:CTP460200 DDL460197:DDL460200 DNH460197:DNH460200 DXD460197:DXD460200 EGZ460197:EGZ460200 EQV460197:EQV460200 FAR460197:FAR460200 FKN460197:FKN460200 FUJ460197:FUJ460200 GEF460197:GEF460200 GOB460197:GOB460200 GXX460197:GXX460200 HHT460197:HHT460200 HRP460197:HRP460200 IBL460197:IBL460200 ILH460197:ILH460200 IVD460197:IVD460200 JEZ460197:JEZ460200 JOV460197:JOV460200 JYR460197:JYR460200 KIN460197:KIN460200 KSJ460197:KSJ460200 LCF460197:LCF460200 LMB460197:LMB460200 LVX460197:LVX460200 MFT460197:MFT460200 MPP460197:MPP460200 MZL460197:MZL460200 NJH460197:NJH460200 NTD460197:NTD460200 OCZ460197:OCZ460200 OMV460197:OMV460200 OWR460197:OWR460200 PGN460197:PGN460200 PQJ460197:PQJ460200 QAF460197:QAF460200 QKB460197:QKB460200 QTX460197:QTX460200 RDT460197:RDT460200 RNP460197:RNP460200 RXL460197:RXL460200 SHH460197:SHH460200 SRD460197:SRD460200 TAZ460197:TAZ460200 TKV460197:TKV460200 TUR460197:TUR460200 UEN460197:UEN460200 UOJ460197:UOJ460200 UYF460197:UYF460200 VIB460197:VIB460200 VRX460197:VRX460200 WBT460197:WBT460200 WLP460197:WLP460200 WVL460197:WVL460200 D525733:D525736 IZ525733:IZ525736 SV525733:SV525736 ACR525733:ACR525736 AMN525733:AMN525736 AWJ525733:AWJ525736 BGF525733:BGF525736 BQB525733:BQB525736 BZX525733:BZX525736 CJT525733:CJT525736 CTP525733:CTP525736 DDL525733:DDL525736 DNH525733:DNH525736 DXD525733:DXD525736 EGZ525733:EGZ525736 EQV525733:EQV525736 FAR525733:FAR525736 FKN525733:FKN525736 FUJ525733:FUJ525736 GEF525733:GEF525736 GOB525733:GOB525736 GXX525733:GXX525736 HHT525733:HHT525736 HRP525733:HRP525736 IBL525733:IBL525736 ILH525733:ILH525736 IVD525733:IVD525736 JEZ525733:JEZ525736 JOV525733:JOV525736 JYR525733:JYR525736 KIN525733:KIN525736 KSJ525733:KSJ525736 LCF525733:LCF525736 LMB525733:LMB525736 LVX525733:LVX525736 MFT525733:MFT525736 MPP525733:MPP525736 MZL525733:MZL525736 NJH525733:NJH525736 NTD525733:NTD525736 OCZ525733:OCZ525736 OMV525733:OMV525736 OWR525733:OWR525736 PGN525733:PGN525736 PQJ525733:PQJ525736 QAF525733:QAF525736 QKB525733:QKB525736 QTX525733:QTX525736 RDT525733:RDT525736 RNP525733:RNP525736 RXL525733:RXL525736 SHH525733:SHH525736 SRD525733:SRD525736 TAZ525733:TAZ525736 TKV525733:TKV525736 TUR525733:TUR525736 UEN525733:UEN525736 UOJ525733:UOJ525736 UYF525733:UYF525736 VIB525733:VIB525736 VRX525733:VRX525736 WBT525733:WBT525736 WLP525733:WLP525736 WVL525733:WVL525736 D591269:D591272 IZ591269:IZ591272 SV591269:SV591272 ACR591269:ACR591272 AMN591269:AMN591272 AWJ591269:AWJ591272 BGF591269:BGF591272 BQB591269:BQB591272 BZX591269:BZX591272 CJT591269:CJT591272 CTP591269:CTP591272 DDL591269:DDL591272 DNH591269:DNH591272 DXD591269:DXD591272 EGZ591269:EGZ591272 EQV591269:EQV591272 FAR591269:FAR591272 FKN591269:FKN591272 FUJ591269:FUJ591272 GEF591269:GEF591272 GOB591269:GOB591272 GXX591269:GXX591272 HHT591269:HHT591272 HRP591269:HRP591272 IBL591269:IBL591272 ILH591269:ILH591272 IVD591269:IVD591272 JEZ591269:JEZ591272 JOV591269:JOV591272 JYR591269:JYR591272 KIN591269:KIN591272 KSJ591269:KSJ591272 LCF591269:LCF591272 LMB591269:LMB591272 LVX591269:LVX591272 MFT591269:MFT591272 MPP591269:MPP591272 MZL591269:MZL591272 NJH591269:NJH591272 NTD591269:NTD591272 OCZ591269:OCZ591272 OMV591269:OMV591272 OWR591269:OWR591272 PGN591269:PGN591272 PQJ591269:PQJ591272 QAF591269:QAF591272 QKB591269:QKB591272 QTX591269:QTX591272 RDT591269:RDT591272 RNP591269:RNP591272 RXL591269:RXL591272 SHH591269:SHH591272 SRD591269:SRD591272 TAZ591269:TAZ591272 TKV591269:TKV591272 TUR591269:TUR591272 UEN591269:UEN591272 UOJ591269:UOJ591272 UYF591269:UYF591272 VIB591269:VIB591272 VRX591269:VRX591272 WBT591269:WBT591272 WLP591269:WLP591272 WVL591269:WVL591272 D656805:D656808 IZ656805:IZ656808 SV656805:SV656808 ACR656805:ACR656808 AMN656805:AMN656808 AWJ656805:AWJ656808 BGF656805:BGF656808 BQB656805:BQB656808 BZX656805:BZX656808 CJT656805:CJT656808 CTP656805:CTP656808 DDL656805:DDL656808 DNH656805:DNH656808 DXD656805:DXD656808 EGZ656805:EGZ656808 EQV656805:EQV656808 FAR656805:FAR656808 FKN656805:FKN656808 FUJ656805:FUJ656808 GEF656805:GEF656808 GOB656805:GOB656808 GXX656805:GXX656808 HHT656805:HHT656808 HRP656805:HRP656808 IBL656805:IBL656808 ILH656805:ILH656808 IVD656805:IVD656808 JEZ656805:JEZ656808 JOV656805:JOV656808 JYR656805:JYR656808 KIN656805:KIN656808 KSJ656805:KSJ656808 LCF656805:LCF656808 LMB656805:LMB656808 LVX656805:LVX656808 MFT656805:MFT656808 MPP656805:MPP656808 MZL656805:MZL656808 NJH656805:NJH656808 NTD656805:NTD656808 OCZ656805:OCZ656808 OMV656805:OMV656808 OWR656805:OWR656808 PGN656805:PGN656808 PQJ656805:PQJ656808 QAF656805:QAF656808 QKB656805:QKB656808 QTX656805:QTX656808 RDT656805:RDT656808 RNP656805:RNP656808 RXL656805:RXL656808 SHH656805:SHH656808 SRD656805:SRD656808 TAZ656805:TAZ656808 TKV656805:TKV656808 TUR656805:TUR656808 UEN656805:UEN656808 UOJ656805:UOJ656808 UYF656805:UYF656808 VIB656805:VIB656808 VRX656805:VRX656808 WBT656805:WBT656808 WLP656805:WLP656808 WVL656805:WVL656808 D722341:D722344 IZ722341:IZ722344 SV722341:SV722344 ACR722341:ACR722344 AMN722341:AMN722344 AWJ722341:AWJ722344 BGF722341:BGF722344 BQB722341:BQB722344 BZX722341:BZX722344 CJT722341:CJT722344 CTP722341:CTP722344 DDL722341:DDL722344 DNH722341:DNH722344 DXD722341:DXD722344 EGZ722341:EGZ722344 EQV722341:EQV722344 FAR722341:FAR722344 FKN722341:FKN722344 FUJ722341:FUJ722344 GEF722341:GEF722344 GOB722341:GOB722344 GXX722341:GXX722344 HHT722341:HHT722344 HRP722341:HRP722344 IBL722341:IBL722344 ILH722341:ILH722344 IVD722341:IVD722344 JEZ722341:JEZ722344 JOV722341:JOV722344 JYR722341:JYR722344 KIN722341:KIN722344 KSJ722341:KSJ722344 LCF722341:LCF722344 LMB722341:LMB722344 LVX722341:LVX722344 MFT722341:MFT722344 MPP722341:MPP722344 MZL722341:MZL722344 NJH722341:NJH722344 NTD722341:NTD722344 OCZ722341:OCZ722344 OMV722341:OMV722344 OWR722341:OWR722344 PGN722341:PGN722344 PQJ722341:PQJ722344 QAF722341:QAF722344 QKB722341:QKB722344 QTX722341:QTX722344 RDT722341:RDT722344 RNP722341:RNP722344 RXL722341:RXL722344 SHH722341:SHH722344 SRD722341:SRD722344 TAZ722341:TAZ722344 TKV722341:TKV722344 TUR722341:TUR722344 UEN722341:UEN722344 UOJ722341:UOJ722344 UYF722341:UYF722344 VIB722341:VIB722344 VRX722341:VRX722344 WBT722341:WBT722344 WLP722341:WLP722344 WVL722341:WVL722344 D787877:D787880 IZ787877:IZ787880 SV787877:SV787880 ACR787877:ACR787880 AMN787877:AMN787880 AWJ787877:AWJ787880 BGF787877:BGF787880 BQB787877:BQB787880 BZX787877:BZX787880 CJT787877:CJT787880 CTP787877:CTP787880 DDL787877:DDL787880 DNH787877:DNH787880 DXD787877:DXD787880 EGZ787877:EGZ787880 EQV787877:EQV787880 FAR787877:FAR787880 FKN787877:FKN787880 FUJ787877:FUJ787880 GEF787877:GEF787880 GOB787877:GOB787880 GXX787877:GXX787880 HHT787877:HHT787880 HRP787877:HRP787880 IBL787877:IBL787880 ILH787877:ILH787880 IVD787877:IVD787880 JEZ787877:JEZ787880 JOV787877:JOV787880 JYR787877:JYR787880 KIN787877:KIN787880 KSJ787877:KSJ787880 LCF787877:LCF787880 LMB787877:LMB787880 LVX787877:LVX787880 MFT787877:MFT787880 MPP787877:MPP787880 MZL787877:MZL787880 NJH787877:NJH787880 NTD787877:NTD787880 OCZ787877:OCZ787880 OMV787877:OMV787880 OWR787877:OWR787880 PGN787877:PGN787880 PQJ787877:PQJ787880 QAF787877:QAF787880 QKB787877:QKB787880 QTX787877:QTX787880 RDT787877:RDT787880 RNP787877:RNP787880 RXL787877:RXL787880 SHH787877:SHH787880 SRD787877:SRD787880 TAZ787877:TAZ787880 TKV787877:TKV787880 TUR787877:TUR787880 UEN787877:UEN787880 UOJ787877:UOJ787880 UYF787877:UYF787880 VIB787877:VIB787880 VRX787877:VRX787880 WBT787877:WBT787880 WLP787877:WLP787880 WVL787877:WVL787880 D853413:D853416 IZ853413:IZ853416 SV853413:SV853416 ACR853413:ACR853416 AMN853413:AMN853416 AWJ853413:AWJ853416 BGF853413:BGF853416 BQB853413:BQB853416 BZX853413:BZX853416 CJT853413:CJT853416 CTP853413:CTP853416 DDL853413:DDL853416 DNH853413:DNH853416 DXD853413:DXD853416 EGZ853413:EGZ853416 EQV853413:EQV853416 FAR853413:FAR853416 FKN853413:FKN853416 FUJ853413:FUJ853416 GEF853413:GEF853416 GOB853413:GOB853416 GXX853413:GXX853416 HHT853413:HHT853416 HRP853413:HRP853416 IBL853413:IBL853416 ILH853413:ILH853416 IVD853413:IVD853416 JEZ853413:JEZ853416 JOV853413:JOV853416 JYR853413:JYR853416 KIN853413:KIN853416 KSJ853413:KSJ853416 LCF853413:LCF853416 LMB853413:LMB853416 LVX853413:LVX853416 MFT853413:MFT853416 MPP853413:MPP853416 MZL853413:MZL853416 NJH853413:NJH853416 NTD853413:NTD853416 OCZ853413:OCZ853416 OMV853413:OMV853416 OWR853413:OWR853416 PGN853413:PGN853416 PQJ853413:PQJ853416 QAF853413:QAF853416 QKB853413:QKB853416 QTX853413:QTX853416 RDT853413:RDT853416 RNP853413:RNP853416 RXL853413:RXL853416 SHH853413:SHH853416 SRD853413:SRD853416 TAZ853413:TAZ853416 TKV853413:TKV853416 TUR853413:TUR853416 UEN853413:UEN853416 UOJ853413:UOJ853416 UYF853413:UYF853416 VIB853413:VIB853416 VRX853413:VRX853416 WBT853413:WBT853416 WLP853413:WLP853416 WVL853413:WVL853416 D918949:D918952 IZ918949:IZ918952 SV918949:SV918952 ACR918949:ACR918952 AMN918949:AMN918952 AWJ918949:AWJ918952 BGF918949:BGF918952 BQB918949:BQB918952 BZX918949:BZX918952 CJT918949:CJT918952 CTP918949:CTP918952 DDL918949:DDL918952 DNH918949:DNH918952 DXD918949:DXD918952 EGZ918949:EGZ918952 EQV918949:EQV918952 FAR918949:FAR918952 FKN918949:FKN918952 FUJ918949:FUJ918952 GEF918949:GEF918952 GOB918949:GOB918952 GXX918949:GXX918952 HHT918949:HHT918952 HRP918949:HRP918952 IBL918949:IBL918952 ILH918949:ILH918952 IVD918949:IVD918952 JEZ918949:JEZ918952 JOV918949:JOV918952 JYR918949:JYR918952 KIN918949:KIN918952 KSJ918949:KSJ918952 LCF918949:LCF918952 LMB918949:LMB918952 LVX918949:LVX918952 MFT918949:MFT918952 MPP918949:MPP918952 MZL918949:MZL918952 NJH918949:NJH918952 NTD918949:NTD918952 OCZ918949:OCZ918952 OMV918949:OMV918952 OWR918949:OWR918952 PGN918949:PGN918952 PQJ918949:PQJ918952 QAF918949:QAF918952 QKB918949:QKB918952 QTX918949:QTX918952 RDT918949:RDT918952 RNP918949:RNP918952 RXL918949:RXL918952 SHH918949:SHH918952 SRD918949:SRD918952 TAZ918949:TAZ918952 TKV918949:TKV918952 TUR918949:TUR918952 UEN918949:UEN918952 UOJ918949:UOJ918952 UYF918949:UYF918952 VIB918949:VIB918952 VRX918949:VRX918952 WBT918949:WBT918952 WLP918949:WLP918952 WVL918949:WVL918952 D984485:D984488 IZ984485:IZ984488 SV984485:SV984488 ACR984485:ACR984488 AMN984485:AMN984488 AWJ984485:AWJ984488 BGF984485:BGF984488 BQB984485:BQB984488 BZX984485:BZX984488 CJT984485:CJT984488 CTP984485:CTP984488 DDL984485:DDL984488 DNH984485:DNH984488 DXD984485:DXD984488 EGZ984485:EGZ984488 EQV984485:EQV984488 FAR984485:FAR984488 FKN984485:FKN984488 FUJ984485:FUJ984488 GEF984485:GEF984488 GOB984485:GOB984488 GXX984485:GXX984488 HHT984485:HHT984488 HRP984485:HRP984488 IBL984485:IBL984488 ILH984485:ILH984488 IVD984485:IVD984488 JEZ984485:JEZ984488 JOV984485:JOV984488 JYR984485:JYR984488 KIN984485:KIN984488 KSJ984485:KSJ984488 LCF984485:LCF984488 LMB984485:LMB984488 LVX984485:LVX984488 MFT984485:MFT984488 MPP984485:MPP984488 MZL984485:MZL984488 NJH984485:NJH984488 NTD984485:NTD984488 OCZ984485:OCZ984488 OMV984485:OMV984488 OWR984485:OWR984488 PGN984485:PGN984488 PQJ984485:PQJ984488 QAF984485:QAF984488 QKB984485:QKB984488 QTX984485:QTX984488 RDT984485:RDT984488 RNP984485:RNP984488 RXL984485:RXL984488 SHH984485:SHH984488 SRD984485:SRD984488 TAZ984485:TAZ984488 TKV984485:TKV984488 TUR984485:TUR984488 UEN984485:UEN984488 UOJ984485:UOJ984488 UYF984485:UYF984488 VIB984485:VIB984488 VRX984485:VRX984488 WBT984485:WBT984488 WLP984485:WLP984488 WVL984485:WVL984488 C66986:C66987 IY66986:IY66987 SU66986:SU66987 ACQ66986:ACQ66987 AMM66986:AMM66987 AWI66986:AWI66987 BGE66986:BGE66987 BQA66986:BQA66987 BZW66986:BZW66987 CJS66986:CJS66987 CTO66986:CTO66987 DDK66986:DDK66987 DNG66986:DNG66987 DXC66986:DXC66987 EGY66986:EGY66987 EQU66986:EQU66987 FAQ66986:FAQ66987 FKM66986:FKM66987 FUI66986:FUI66987 GEE66986:GEE66987 GOA66986:GOA66987 GXW66986:GXW66987 HHS66986:HHS66987 HRO66986:HRO66987 IBK66986:IBK66987 ILG66986:ILG66987 IVC66986:IVC66987 JEY66986:JEY66987 JOU66986:JOU66987 JYQ66986:JYQ66987 KIM66986:KIM66987 KSI66986:KSI66987 LCE66986:LCE66987 LMA66986:LMA66987 LVW66986:LVW66987 MFS66986:MFS66987 MPO66986:MPO66987 MZK66986:MZK66987 NJG66986:NJG66987 NTC66986:NTC66987 OCY66986:OCY66987 OMU66986:OMU66987 OWQ66986:OWQ66987 PGM66986:PGM66987 PQI66986:PQI66987 QAE66986:QAE66987 QKA66986:QKA66987 QTW66986:QTW66987 RDS66986:RDS66987 RNO66986:RNO66987 RXK66986:RXK66987 SHG66986:SHG66987 SRC66986:SRC66987 TAY66986:TAY66987 TKU66986:TKU66987 TUQ66986:TUQ66987 UEM66986:UEM66987 UOI66986:UOI66987 UYE66986:UYE66987 VIA66986:VIA66987 VRW66986:VRW66987 WBS66986:WBS66987 WLO66986:WLO66987 WVK66986:WVK66987 C132522:C132523 IY132522:IY132523 SU132522:SU132523 ACQ132522:ACQ132523 AMM132522:AMM132523 AWI132522:AWI132523 BGE132522:BGE132523 BQA132522:BQA132523 BZW132522:BZW132523 CJS132522:CJS132523 CTO132522:CTO132523 DDK132522:DDK132523 DNG132522:DNG132523 DXC132522:DXC132523 EGY132522:EGY132523 EQU132522:EQU132523 FAQ132522:FAQ132523 FKM132522:FKM132523 FUI132522:FUI132523 GEE132522:GEE132523 GOA132522:GOA132523 GXW132522:GXW132523 HHS132522:HHS132523 HRO132522:HRO132523 IBK132522:IBK132523 ILG132522:ILG132523 IVC132522:IVC132523 JEY132522:JEY132523 JOU132522:JOU132523 JYQ132522:JYQ132523 KIM132522:KIM132523 KSI132522:KSI132523 LCE132522:LCE132523 LMA132522:LMA132523 LVW132522:LVW132523 MFS132522:MFS132523 MPO132522:MPO132523 MZK132522:MZK132523 NJG132522:NJG132523 NTC132522:NTC132523 OCY132522:OCY132523 OMU132522:OMU132523 OWQ132522:OWQ132523 PGM132522:PGM132523 PQI132522:PQI132523 QAE132522:QAE132523 QKA132522:QKA132523 QTW132522:QTW132523 RDS132522:RDS132523 RNO132522:RNO132523 RXK132522:RXK132523 SHG132522:SHG132523 SRC132522:SRC132523 TAY132522:TAY132523 TKU132522:TKU132523 TUQ132522:TUQ132523 UEM132522:UEM132523 UOI132522:UOI132523 UYE132522:UYE132523 VIA132522:VIA132523 VRW132522:VRW132523 WBS132522:WBS132523 WLO132522:WLO132523 WVK132522:WVK132523 C198058:C198059 IY198058:IY198059 SU198058:SU198059 ACQ198058:ACQ198059 AMM198058:AMM198059 AWI198058:AWI198059 BGE198058:BGE198059 BQA198058:BQA198059 BZW198058:BZW198059 CJS198058:CJS198059 CTO198058:CTO198059 DDK198058:DDK198059 DNG198058:DNG198059 DXC198058:DXC198059 EGY198058:EGY198059 EQU198058:EQU198059 FAQ198058:FAQ198059 FKM198058:FKM198059 FUI198058:FUI198059 GEE198058:GEE198059 GOA198058:GOA198059 GXW198058:GXW198059 HHS198058:HHS198059 HRO198058:HRO198059 IBK198058:IBK198059 ILG198058:ILG198059 IVC198058:IVC198059 JEY198058:JEY198059 JOU198058:JOU198059 JYQ198058:JYQ198059 KIM198058:KIM198059 KSI198058:KSI198059 LCE198058:LCE198059 LMA198058:LMA198059 LVW198058:LVW198059 MFS198058:MFS198059 MPO198058:MPO198059 MZK198058:MZK198059 NJG198058:NJG198059 NTC198058:NTC198059 OCY198058:OCY198059 OMU198058:OMU198059 OWQ198058:OWQ198059 PGM198058:PGM198059 PQI198058:PQI198059 QAE198058:QAE198059 QKA198058:QKA198059 QTW198058:QTW198059 RDS198058:RDS198059 RNO198058:RNO198059 RXK198058:RXK198059 SHG198058:SHG198059 SRC198058:SRC198059 TAY198058:TAY198059 TKU198058:TKU198059 TUQ198058:TUQ198059 UEM198058:UEM198059 UOI198058:UOI198059 UYE198058:UYE198059 VIA198058:VIA198059 VRW198058:VRW198059 WBS198058:WBS198059 WLO198058:WLO198059 WVK198058:WVK198059 C263594:C263595 IY263594:IY263595 SU263594:SU263595 ACQ263594:ACQ263595 AMM263594:AMM263595 AWI263594:AWI263595 BGE263594:BGE263595 BQA263594:BQA263595 BZW263594:BZW263595 CJS263594:CJS263595 CTO263594:CTO263595 DDK263594:DDK263595 DNG263594:DNG263595 DXC263594:DXC263595 EGY263594:EGY263595 EQU263594:EQU263595 FAQ263594:FAQ263595 FKM263594:FKM263595 FUI263594:FUI263595 GEE263594:GEE263595 GOA263594:GOA263595 GXW263594:GXW263595 HHS263594:HHS263595 HRO263594:HRO263595 IBK263594:IBK263595 ILG263594:ILG263595 IVC263594:IVC263595 JEY263594:JEY263595 JOU263594:JOU263595 JYQ263594:JYQ263595 KIM263594:KIM263595 KSI263594:KSI263595 LCE263594:LCE263595 LMA263594:LMA263595 LVW263594:LVW263595 MFS263594:MFS263595 MPO263594:MPO263595 MZK263594:MZK263595 NJG263594:NJG263595 NTC263594:NTC263595 OCY263594:OCY263595 OMU263594:OMU263595 OWQ263594:OWQ263595 PGM263594:PGM263595 PQI263594:PQI263595 QAE263594:QAE263595 QKA263594:QKA263595 QTW263594:QTW263595 RDS263594:RDS263595 RNO263594:RNO263595 RXK263594:RXK263595 SHG263594:SHG263595 SRC263594:SRC263595 TAY263594:TAY263595 TKU263594:TKU263595 TUQ263594:TUQ263595 UEM263594:UEM263595 UOI263594:UOI263595 UYE263594:UYE263595 VIA263594:VIA263595 VRW263594:VRW263595 WBS263594:WBS263595 WLO263594:WLO263595 WVK263594:WVK263595 C329130:C329131 IY329130:IY329131 SU329130:SU329131 ACQ329130:ACQ329131 AMM329130:AMM329131 AWI329130:AWI329131 BGE329130:BGE329131 BQA329130:BQA329131 BZW329130:BZW329131 CJS329130:CJS329131 CTO329130:CTO329131 DDK329130:DDK329131 DNG329130:DNG329131 DXC329130:DXC329131 EGY329130:EGY329131 EQU329130:EQU329131 FAQ329130:FAQ329131 FKM329130:FKM329131 FUI329130:FUI329131 GEE329130:GEE329131 GOA329130:GOA329131 GXW329130:GXW329131 HHS329130:HHS329131 HRO329130:HRO329131 IBK329130:IBK329131 ILG329130:ILG329131 IVC329130:IVC329131 JEY329130:JEY329131 JOU329130:JOU329131 JYQ329130:JYQ329131 KIM329130:KIM329131 KSI329130:KSI329131 LCE329130:LCE329131 LMA329130:LMA329131 LVW329130:LVW329131 MFS329130:MFS329131 MPO329130:MPO329131 MZK329130:MZK329131 NJG329130:NJG329131 NTC329130:NTC329131 OCY329130:OCY329131 OMU329130:OMU329131 OWQ329130:OWQ329131 PGM329130:PGM329131 PQI329130:PQI329131 QAE329130:QAE329131 QKA329130:QKA329131 QTW329130:QTW329131 RDS329130:RDS329131 RNO329130:RNO329131 RXK329130:RXK329131 SHG329130:SHG329131 SRC329130:SRC329131 TAY329130:TAY329131 TKU329130:TKU329131 TUQ329130:TUQ329131 UEM329130:UEM329131 UOI329130:UOI329131 UYE329130:UYE329131 VIA329130:VIA329131 VRW329130:VRW329131 WBS329130:WBS329131 WLO329130:WLO329131 WVK329130:WVK329131 C394666:C394667 IY394666:IY394667 SU394666:SU394667 ACQ394666:ACQ394667 AMM394666:AMM394667 AWI394666:AWI394667 BGE394666:BGE394667 BQA394666:BQA394667 BZW394666:BZW394667 CJS394666:CJS394667 CTO394666:CTO394667 DDK394666:DDK394667 DNG394666:DNG394667 DXC394666:DXC394667 EGY394666:EGY394667 EQU394666:EQU394667 FAQ394666:FAQ394667 FKM394666:FKM394667 FUI394666:FUI394667 GEE394666:GEE394667 GOA394666:GOA394667 GXW394666:GXW394667 HHS394666:HHS394667 HRO394666:HRO394667 IBK394666:IBK394667 ILG394666:ILG394667 IVC394666:IVC394667 JEY394666:JEY394667 JOU394666:JOU394667 JYQ394666:JYQ394667 KIM394666:KIM394667 KSI394666:KSI394667 LCE394666:LCE394667 LMA394666:LMA394667 LVW394666:LVW394667 MFS394666:MFS394667 MPO394666:MPO394667 MZK394666:MZK394667 NJG394666:NJG394667 NTC394666:NTC394667 OCY394666:OCY394667 OMU394666:OMU394667 OWQ394666:OWQ394667 PGM394666:PGM394667 PQI394666:PQI394667 QAE394666:QAE394667 QKA394666:QKA394667 QTW394666:QTW394667 RDS394666:RDS394667 RNO394666:RNO394667 RXK394666:RXK394667 SHG394666:SHG394667 SRC394666:SRC394667 TAY394666:TAY394667 TKU394666:TKU394667 TUQ394666:TUQ394667 UEM394666:UEM394667 UOI394666:UOI394667 UYE394666:UYE394667 VIA394666:VIA394667 VRW394666:VRW394667 WBS394666:WBS394667 WLO394666:WLO394667 WVK394666:WVK394667 C460202:C460203 IY460202:IY460203 SU460202:SU460203 ACQ460202:ACQ460203 AMM460202:AMM460203 AWI460202:AWI460203 BGE460202:BGE460203 BQA460202:BQA460203 BZW460202:BZW460203 CJS460202:CJS460203 CTO460202:CTO460203 DDK460202:DDK460203 DNG460202:DNG460203 DXC460202:DXC460203 EGY460202:EGY460203 EQU460202:EQU460203 FAQ460202:FAQ460203 FKM460202:FKM460203 FUI460202:FUI460203 GEE460202:GEE460203 GOA460202:GOA460203 GXW460202:GXW460203 HHS460202:HHS460203 HRO460202:HRO460203 IBK460202:IBK460203 ILG460202:ILG460203 IVC460202:IVC460203 JEY460202:JEY460203 JOU460202:JOU460203 JYQ460202:JYQ460203 KIM460202:KIM460203 KSI460202:KSI460203 LCE460202:LCE460203 LMA460202:LMA460203 LVW460202:LVW460203 MFS460202:MFS460203 MPO460202:MPO460203 MZK460202:MZK460203 NJG460202:NJG460203 NTC460202:NTC460203 OCY460202:OCY460203 OMU460202:OMU460203 OWQ460202:OWQ460203 PGM460202:PGM460203 PQI460202:PQI460203 QAE460202:QAE460203 QKA460202:QKA460203 QTW460202:QTW460203 RDS460202:RDS460203 RNO460202:RNO460203 RXK460202:RXK460203 SHG460202:SHG460203 SRC460202:SRC460203 TAY460202:TAY460203 TKU460202:TKU460203 TUQ460202:TUQ460203 UEM460202:UEM460203 UOI460202:UOI460203 UYE460202:UYE460203 VIA460202:VIA460203 VRW460202:VRW460203 WBS460202:WBS460203 WLO460202:WLO460203 WVK460202:WVK460203 C525738:C525739 IY525738:IY525739 SU525738:SU525739 ACQ525738:ACQ525739 AMM525738:AMM525739 AWI525738:AWI525739 BGE525738:BGE525739 BQA525738:BQA525739 BZW525738:BZW525739 CJS525738:CJS525739 CTO525738:CTO525739 DDK525738:DDK525739 DNG525738:DNG525739 DXC525738:DXC525739 EGY525738:EGY525739 EQU525738:EQU525739 FAQ525738:FAQ525739 FKM525738:FKM525739 FUI525738:FUI525739 GEE525738:GEE525739 GOA525738:GOA525739 GXW525738:GXW525739 HHS525738:HHS525739 HRO525738:HRO525739 IBK525738:IBK525739 ILG525738:ILG525739 IVC525738:IVC525739 JEY525738:JEY525739 JOU525738:JOU525739 JYQ525738:JYQ525739 KIM525738:KIM525739 KSI525738:KSI525739 LCE525738:LCE525739 LMA525738:LMA525739 LVW525738:LVW525739 MFS525738:MFS525739 MPO525738:MPO525739 MZK525738:MZK525739 NJG525738:NJG525739 NTC525738:NTC525739 OCY525738:OCY525739 OMU525738:OMU525739 OWQ525738:OWQ525739 PGM525738:PGM525739 PQI525738:PQI525739 QAE525738:QAE525739 QKA525738:QKA525739 QTW525738:QTW525739 RDS525738:RDS525739 RNO525738:RNO525739 RXK525738:RXK525739 SHG525738:SHG525739 SRC525738:SRC525739 TAY525738:TAY525739 TKU525738:TKU525739 TUQ525738:TUQ525739 UEM525738:UEM525739 UOI525738:UOI525739 UYE525738:UYE525739 VIA525738:VIA525739 VRW525738:VRW525739 WBS525738:WBS525739 WLO525738:WLO525739 WVK525738:WVK525739 C591274:C591275 IY591274:IY591275 SU591274:SU591275 ACQ591274:ACQ591275 AMM591274:AMM591275 AWI591274:AWI591275 BGE591274:BGE591275 BQA591274:BQA591275 BZW591274:BZW591275 CJS591274:CJS591275 CTO591274:CTO591275 DDK591274:DDK591275 DNG591274:DNG591275 DXC591274:DXC591275 EGY591274:EGY591275 EQU591274:EQU591275 FAQ591274:FAQ591275 FKM591274:FKM591275 FUI591274:FUI591275 GEE591274:GEE591275 GOA591274:GOA591275 GXW591274:GXW591275 HHS591274:HHS591275 HRO591274:HRO591275 IBK591274:IBK591275 ILG591274:ILG591275 IVC591274:IVC591275 JEY591274:JEY591275 JOU591274:JOU591275 JYQ591274:JYQ591275 KIM591274:KIM591275 KSI591274:KSI591275 LCE591274:LCE591275 LMA591274:LMA591275 LVW591274:LVW591275 MFS591274:MFS591275 MPO591274:MPO591275 MZK591274:MZK591275 NJG591274:NJG591275 NTC591274:NTC591275 OCY591274:OCY591275 OMU591274:OMU591275 OWQ591274:OWQ591275 PGM591274:PGM591275 PQI591274:PQI591275 QAE591274:QAE591275 QKA591274:QKA591275 QTW591274:QTW591275 RDS591274:RDS591275 RNO591274:RNO591275 RXK591274:RXK591275 SHG591274:SHG591275 SRC591274:SRC591275 TAY591274:TAY591275 TKU591274:TKU591275 TUQ591274:TUQ591275 UEM591274:UEM591275 UOI591274:UOI591275 UYE591274:UYE591275 VIA591274:VIA591275 VRW591274:VRW591275 WBS591274:WBS591275 WLO591274:WLO591275 WVK591274:WVK591275 C656810:C656811 IY656810:IY656811 SU656810:SU656811 ACQ656810:ACQ656811 AMM656810:AMM656811 AWI656810:AWI656811 BGE656810:BGE656811 BQA656810:BQA656811 BZW656810:BZW656811 CJS656810:CJS656811 CTO656810:CTO656811 DDK656810:DDK656811 DNG656810:DNG656811 DXC656810:DXC656811 EGY656810:EGY656811 EQU656810:EQU656811 FAQ656810:FAQ656811 FKM656810:FKM656811 FUI656810:FUI656811 GEE656810:GEE656811 GOA656810:GOA656811 GXW656810:GXW656811 HHS656810:HHS656811 HRO656810:HRO656811 IBK656810:IBK656811 ILG656810:ILG656811 IVC656810:IVC656811 JEY656810:JEY656811 JOU656810:JOU656811 JYQ656810:JYQ656811 KIM656810:KIM656811 KSI656810:KSI656811 LCE656810:LCE656811 LMA656810:LMA656811 LVW656810:LVW656811 MFS656810:MFS656811 MPO656810:MPO656811 MZK656810:MZK656811 NJG656810:NJG656811 NTC656810:NTC656811 OCY656810:OCY656811 OMU656810:OMU656811 OWQ656810:OWQ656811 PGM656810:PGM656811 PQI656810:PQI656811 QAE656810:QAE656811 QKA656810:QKA656811 QTW656810:QTW656811 RDS656810:RDS656811 RNO656810:RNO656811 RXK656810:RXK656811 SHG656810:SHG656811 SRC656810:SRC656811 TAY656810:TAY656811 TKU656810:TKU656811 TUQ656810:TUQ656811 UEM656810:UEM656811 UOI656810:UOI656811 UYE656810:UYE656811 VIA656810:VIA656811 VRW656810:VRW656811 WBS656810:WBS656811 WLO656810:WLO656811 WVK656810:WVK656811 C722346:C722347 IY722346:IY722347 SU722346:SU722347 ACQ722346:ACQ722347 AMM722346:AMM722347 AWI722346:AWI722347 BGE722346:BGE722347 BQA722346:BQA722347 BZW722346:BZW722347 CJS722346:CJS722347 CTO722346:CTO722347 DDK722346:DDK722347 DNG722346:DNG722347 DXC722346:DXC722347 EGY722346:EGY722347 EQU722346:EQU722347 FAQ722346:FAQ722347 FKM722346:FKM722347 FUI722346:FUI722347 GEE722346:GEE722347 GOA722346:GOA722347 GXW722346:GXW722347 HHS722346:HHS722347 HRO722346:HRO722347 IBK722346:IBK722347 ILG722346:ILG722347 IVC722346:IVC722347 JEY722346:JEY722347 JOU722346:JOU722347 JYQ722346:JYQ722347 KIM722346:KIM722347 KSI722346:KSI722347 LCE722346:LCE722347 LMA722346:LMA722347 LVW722346:LVW722347 MFS722346:MFS722347 MPO722346:MPO722347 MZK722346:MZK722347 NJG722346:NJG722347 NTC722346:NTC722347 OCY722346:OCY722347 OMU722346:OMU722347 OWQ722346:OWQ722347 PGM722346:PGM722347 PQI722346:PQI722347 QAE722346:QAE722347 QKA722346:QKA722347 QTW722346:QTW722347 RDS722346:RDS722347 RNO722346:RNO722347 RXK722346:RXK722347 SHG722346:SHG722347 SRC722346:SRC722347 TAY722346:TAY722347 TKU722346:TKU722347 TUQ722346:TUQ722347 UEM722346:UEM722347 UOI722346:UOI722347 UYE722346:UYE722347 VIA722346:VIA722347 VRW722346:VRW722347 WBS722346:WBS722347 WLO722346:WLO722347 WVK722346:WVK722347 C787882:C787883 IY787882:IY787883 SU787882:SU787883 ACQ787882:ACQ787883 AMM787882:AMM787883 AWI787882:AWI787883 BGE787882:BGE787883 BQA787882:BQA787883 BZW787882:BZW787883 CJS787882:CJS787883 CTO787882:CTO787883 DDK787882:DDK787883 DNG787882:DNG787883 DXC787882:DXC787883 EGY787882:EGY787883 EQU787882:EQU787883 FAQ787882:FAQ787883 FKM787882:FKM787883 FUI787882:FUI787883 GEE787882:GEE787883 GOA787882:GOA787883 GXW787882:GXW787883 HHS787882:HHS787883 HRO787882:HRO787883 IBK787882:IBK787883 ILG787882:ILG787883 IVC787882:IVC787883 JEY787882:JEY787883 JOU787882:JOU787883 JYQ787882:JYQ787883 KIM787882:KIM787883 KSI787882:KSI787883 LCE787882:LCE787883 LMA787882:LMA787883 LVW787882:LVW787883 MFS787882:MFS787883 MPO787882:MPO787883 MZK787882:MZK787883 NJG787882:NJG787883 NTC787882:NTC787883 OCY787882:OCY787883 OMU787882:OMU787883 OWQ787882:OWQ787883 PGM787882:PGM787883 PQI787882:PQI787883 QAE787882:QAE787883 QKA787882:QKA787883 QTW787882:QTW787883 RDS787882:RDS787883 RNO787882:RNO787883 RXK787882:RXK787883 SHG787882:SHG787883 SRC787882:SRC787883 TAY787882:TAY787883 TKU787882:TKU787883 TUQ787882:TUQ787883 UEM787882:UEM787883 UOI787882:UOI787883 UYE787882:UYE787883 VIA787882:VIA787883 VRW787882:VRW787883 WBS787882:WBS787883 WLO787882:WLO787883 WVK787882:WVK787883 C853418:C853419 IY853418:IY853419 SU853418:SU853419 ACQ853418:ACQ853419 AMM853418:AMM853419 AWI853418:AWI853419 BGE853418:BGE853419 BQA853418:BQA853419 BZW853418:BZW853419 CJS853418:CJS853419 CTO853418:CTO853419 DDK853418:DDK853419 DNG853418:DNG853419 DXC853418:DXC853419 EGY853418:EGY853419 EQU853418:EQU853419 FAQ853418:FAQ853419 FKM853418:FKM853419 FUI853418:FUI853419 GEE853418:GEE853419 GOA853418:GOA853419 GXW853418:GXW853419 HHS853418:HHS853419 HRO853418:HRO853419 IBK853418:IBK853419 ILG853418:ILG853419 IVC853418:IVC853419 JEY853418:JEY853419 JOU853418:JOU853419 JYQ853418:JYQ853419 KIM853418:KIM853419 KSI853418:KSI853419 LCE853418:LCE853419 LMA853418:LMA853419 LVW853418:LVW853419 MFS853418:MFS853419 MPO853418:MPO853419 MZK853418:MZK853419 NJG853418:NJG853419 NTC853418:NTC853419 OCY853418:OCY853419 OMU853418:OMU853419 OWQ853418:OWQ853419 PGM853418:PGM853419 PQI853418:PQI853419 QAE853418:QAE853419 QKA853418:QKA853419 QTW853418:QTW853419 RDS853418:RDS853419 RNO853418:RNO853419 RXK853418:RXK853419 SHG853418:SHG853419 SRC853418:SRC853419 TAY853418:TAY853419 TKU853418:TKU853419 TUQ853418:TUQ853419 UEM853418:UEM853419 UOI853418:UOI853419 UYE853418:UYE853419 VIA853418:VIA853419 VRW853418:VRW853419 WBS853418:WBS853419 WLO853418:WLO853419 WVK853418:WVK853419 C918954:C918955 IY918954:IY918955 SU918954:SU918955 ACQ918954:ACQ918955 AMM918954:AMM918955 AWI918954:AWI918955 BGE918954:BGE918955 BQA918954:BQA918955 BZW918954:BZW918955 CJS918954:CJS918955 CTO918954:CTO918955 DDK918954:DDK918955 DNG918954:DNG918955 DXC918954:DXC918955 EGY918954:EGY918955 EQU918954:EQU918955 FAQ918954:FAQ918955 FKM918954:FKM918955 FUI918954:FUI918955 GEE918954:GEE918955 GOA918954:GOA918955 GXW918954:GXW918955 HHS918954:HHS918955 HRO918954:HRO918955 IBK918954:IBK918955 ILG918954:ILG918955 IVC918954:IVC918955 JEY918954:JEY918955 JOU918954:JOU918955 JYQ918954:JYQ918955 KIM918954:KIM918955 KSI918954:KSI918955 LCE918954:LCE918955 LMA918954:LMA918955 LVW918954:LVW918955 MFS918954:MFS918955 MPO918954:MPO918955 MZK918954:MZK918955 NJG918954:NJG918955 NTC918954:NTC918955 OCY918954:OCY918955 OMU918954:OMU918955 OWQ918954:OWQ918955 PGM918954:PGM918955 PQI918954:PQI918955 QAE918954:QAE918955 QKA918954:QKA918955 QTW918954:QTW918955 RDS918954:RDS918955 RNO918954:RNO918955 RXK918954:RXK918955 SHG918954:SHG918955 SRC918954:SRC918955 TAY918954:TAY918955 TKU918954:TKU918955 TUQ918954:TUQ918955 UEM918954:UEM918955 UOI918954:UOI918955 UYE918954:UYE918955 VIA918954:VIA918955 VRW918954:VRW918955 WBS918954:WBS918955 WLO918954:WLO918955 WVK918954:WVK918955 C984490:C984491 IY984490:IY984491 SU984490:SU984491 ACQ984490:ACQ984491 AMM984490:AMM984491 AWI984490:AWI984491 BGE984490:BGE984491 BQA984490:BQA984491 BZW984490:BZW984491 CJS984490:CJS984491 CTO984490:CTO984491 DDK984490:DDK984491 DNG984490:DNG984491 DXC984490:DXC984491 EGY984490:EGY984491 EQU984490:EQU984491 FAQ984490:FAQ984491 FKM984490:FKM984491 FUI984490:FUI984491 GEE984490:GEE984491 GOA984490:GOA984491 GXW984490:GXW984491 HHS984490:HHS984491 HRO984490:HRO984491 IBK984490:IBK984491 ILG984490:ILG984491 IVC984490:IVC984491 JEY984490:JEY984491 JOU984490:JOU984491 JYQ984490:JYQ984491 KIM984490:KIM984491 KSI984490:KSI984491 LCE984490:LCE984491 LMA984490:LMA984491 LVW984490:LVW984491 MFS984490:MFS984491 MPO984490:MPO984491 MZK984490:MZK984491 NJG984490:NJG984491 NTC984490:NTC984491 OCY984490:OCY984491 OMU984490:OMU984491 OWQ984490:OWQ984491 PGM984490:PGM984491 PQI984490:PQI984491 QAE984490:QAE984491 QKA984490:QKA984491 QTW984490:QTW984491 RDS984490:RDS984491 RNO984490:RNO984491 RXK984490:RXK984491 SHG984490:SHG984491 SRC984490:SRC984491 TAY984490:TAY984491 TKU984490:TKU984491 TUQ984490:TUQ984491 UEM984490:UEM984491 UOI984490:UOI984491 UYE984490:UYE984491 VIA984490:VIA984491 VRW984490:VRW984491 WBS984490:WBS984491 WLO984490:WLO984491 WVK984490:WVK984491 C66989:C66993 IY66989:IY66993 SU66989:SU66993 ACQ66989:ACQ66993 AMM66989:AMM66993 AWI66989:AWI66993 BGE66989:BGE66993 BQA66989:BQA66993 BZW66989:BZW66993 CJS66989:CJS66993 CTO66989:CTO66993 DDK66989:DDK66993 DNG66989:DNG66993 DXC66989:DXC66993 EGY66989:EGY66993 EQU66989:EQU66993 FAQ66989:FAQ66993 FKM66989:FKM66993 FUI66989:FUI66993 GEE66989:GEE66993 GOA66989:GOA66993 GXW66989:GXW66993 HHS66989:HHS66993 HRO66989:HRO66993 IBK66989:IBK66993 ILG66989:ILG66993 IVC66989:IVC66993 JEY66989:JEY66993 JOU66989:JOU66993 JYQ66989:JYQ66993 KIM66989:KIM66993 KSI66989:KSI66993 LCE66989:LCE66993 LMA66989:LMA66993 LVW66989:LVW66993 MFS66989:MFS66993 MPO66989:MPO66993 MZK66989:MZK66993 NJG66989:NJG66993 NTC66989:NTC66993 OCY66989:OCY66993 OMU66989:OMU66993 OWQ66989:OWQ66993 PGM66989:PGM66993 PQI66989:PQI66993 QAE66989:QAE66993 QKA66989:QKA66993 QTW66989:QTW66993 RDS66989:RDS66993 RNO66989:RNO66993 RXK66989:RXK66993 SHG66989:SHG66993 SRC66989:SRC66993 TAY66989:TAY66993 TKU66989:TKU66993 TUQ66989:TUQ66993 UEM66989:UEM66993 UOI66989:UOI66993 UYE66989:UYE66993 VIA66989:VIA66993 VRW66989:VRW66993 WBS66989:WBS66993 WLO66989:WLO66993 WVK66989:WVK66993 C132525:C132529 IY132525:IY132529 SU132525:SU132529 ACQ132525:ACQ132529 AMM132525:AMM132529 AWI132525:AWI132529 BGE132525:BGE132529 BQA132525:BQA132529 BZW132525:BZW132529 CJS132525:CJS132529 CTO132525:CTO132529 DDK132525:DDK132529 DNG132525:DNG132529 DXC132525:DXC132529 EGY132525:EGY132529 EQU132525:EQU132529 FAQ132525:FAQ132529 FKM132525:FKM132529 FUI132525:FUI132529 GEE132525:GEE132529 GOA132525:GOA132529 GXW132525:GXW132529 HHS132525:HHS132529 HRO132525:HRO132529 IBK132525:IBK132529 ILG132525:ILG132529 IVC132525:IVC132529 JEY132525:JEY132529 JOU132525:JOU132529 JYQ132525:JYQ132529 KIM132525:KIM132529 KSI132525:KSI132529 LCE132525:LCE132529 LMA132525:LMA132529 LVW132525:LVW132529 MFS132525:MFS132529 MPO132525:MPO132529 MZK132525:MZK132529 NJG132525:NJG132529 NTC132525:NTC132529 OCY132525:OCY132529 OMU132525:OMU132529 OWQ132525:OWQ132529 PGM132525:PGM132529 PQI132525:PQI132529 QAE132525:QAE132529 QKA132525:QKA132529 QTW132525:QTW132529 RDS132525:RDS132529 RNO132525:RNO132529 RXK132525:RXK132529 SHG132525:SHG132529 SRC132525:SRC132529 TAY132525:TAY132529 TKU132525:TKU132529 TUQ132525:TUQ132529 UEM132525:UEM132529 UOI132525:UOI132529 UYE132525:UYE132529 VIA132525:VIA132529 VRW132525:VRW132529 WBS132525:WBS132529 WLO132525:WLO132529 WVK132525:WVK132529 C198061:C198065 IY198061:IY198065 SU198061:SU198065 ACQ198061:ACQ198065 AMM198061:AMM198065 AWI198061:AWI198065 BGE198061:BGE198065 BQA198061:BQA198065 BZW198061:BZW198065 CJS198061:CJS198065 CTO198061:CTO198065 DDK198061:DDK198065 DNG198061:DNG198065 DXC198061:DXC198065 EGY198061:EGY198065 EQU198061:EQU198065 FAQ198061:FAQ198065 FKM198061:FKM198065 FUI198061:FUI198065 GEE198061:GEE198065 GOA198061:GOA198065 GXW198061:GXW198065 HHS198061:HHS198065 HRO198061:HRO198065 IBK198061:IBK198065 ILG198061:ILG198065 IVC198061:IVC198065 JEY198061:JEY198065 JOU198061:JOU198065 JYQ198061:JYQ198065 KIM198061:KIM198065 KSI198061:KSI198065 LCE198061:LCE198065 LMA198061:LMA198065 LVW198061:LVW198065 MFS198061:MFS198065 MPO198061:MPO198065 MZK198061:MZK198065 NJG198061:NJG198065 NTC198061:NTC198065 OCY198061:OCY198065 OMU198061:OMU198065 OWQ198061:OWQ198065 PGM198061:PGM198065 PQI198061:PQI198065 QAE198061:QAE198065 QKA198061:QKA198065 QTW198061:QTW198065 RDS198061:RDS198065 RNO198061:RNO198065 RXK198061:RXK198065 SHG198061:SHG198065 SRC198061:SRC198065 TAY198061:TAY198065 TKU198061:TKU198065 TUQ198061:TUQ198065 UEM198061:UEM198065 UOI198061:UOI198065 UYE198061:UYE198065 VIA198061:VIA198065 VRW198061:VRW198065 WBS198061:WBS198065 WLO198061:WLO198065 WVK198061:WVK198065 C263597:C263601 IY263597:IY263601 SU263597:SU263601 ACQ263597:ACQ263601 AMM263597:AMM263601 AWI263597:AWI263601 BGE263597:BGE263601 BQA263597:BQA263601 BZW263597:BZW263601 CJS263597:CJS263601 CTO263597:CTO263601 DDK263597:DDK263601 DNG263597:DNG263601 DXC263597:DXC263601 EGY263597:EGY263601 EQU263597:EQU263601 FAQ263597:FAQ263601 FKM263597:FKM263601 FUI263597:FUI263601 GEE263597:GEE263601 GOA263597:GOA263601 GXW263597:GXW263601 HHS263597:HHS263601 HRO263597:HRO263601 IBK263597:IBK263601 ILG263597:ILG263601 IVC263597:IVC263601 JEY263597:JEY263601 JOU263597:JOU263601 JYQ263597:JYQ263601 KIM263597:KIM263601 KSI263597:KSI263601 LCE263597:LCE263601 LMA263597:LMA263601 LVW263597:LVW263601 MFS263597:MFS263601 MPO263597:MPO263601 MZK263597:MZK263601 NJG263597:NJG263601 NTC263597:NTC263601 OCY263597:OCY263601 OMU263597:OMU263601 OWQ263597:OWQ263601 PGM263597:PGM263601 PQI263597:PQI263601 QAE263597:QAE263601 QKA263597:QKA263601 QTW263597:QTW263601 RDS263597:RDS263601 RNO263597:RNO263601 RXK263597:RXK263601 SHG263597:SHG263601 SRC263597:SRC263601 TAY263597:TAY263601 TKU263597:TKU263601 TUQ263597:TUQ263601 UEM263597:UEM263601 UOI263597:UOI263601 UYE263597:UYE263601 VIA263597:VIA263601 VRW263597:VRW263601 WBS263597:WBS263601 WLO263597:WLO263601 WVK263597:WVK263601 C329133:C329137 IY329133:IY329137 SU329133:SU329137 ACQ329133:ACQ329137 AMM329133:AMM329137 AWI329133:AWI329137 BGE329133:BGE329137 BQA329133:BQA329137 BZW329133:BZW329137 CJS329133:CJS329137 CTO329133:CTO329137 DDK329133:DDK329137 DNG329133:DNG329137 DXC329133:DXC329137 EGY329133:EGY329137 EQU329133:EQU329137 FAQ329133:FAQ329137 FKM329133:FKM329137 FUI329133:FUI329137 GEE329133:GEE329137 GOA329133:GOA329137 GXW329133:GXW329137 HHS329133:HHS329137 HRO329133:HRO329137 IBK329133:IBK329137 ILG329133:ILG329137 IVC329133:IVC329137 JEY329133:JEY329137 JOU329133:JOU329137 JYQ329133:JYQ329137 KIM329133:KIM329137 KSI329133:KSI329137 LCE329133:LCE329137 LMA329133:LMA329137 LVW329133:LVW329137 MFS329133:MFS329137 MPO329133:MPO329137 MZK329133:MZK329137 NJG329133:NJG329137 NTC329133:NTC329137 OCY329133:OCY329137 OMU329133:OMU329137 OWQ329133:OWQ329137 PGM329133:PGM329137 PQI329133:PQI329137 QAE329133:QAE329137 QKA329133:QKA329137 QTW329133:QTW329137 RDS329133:RDS329137 RNO329133:RNO329137 RXK329133:RXK329137 SHG329133:SHG329137 SRC329133:SRC329137 TAY329133:TAY329137 TKU329133:TKU329137 TUQ329133:TUQ329137 UEM329133:UEM329137 UOI329133:UOI329137 UYE329133:UYE329137 VIA329133:VIA329137 VRW329133:VRW329137 WBS329133:WBS329137 WLO329133:WLO329137 WVK329133:WVK329137 C394669:C394673 IY394669:IY394673 SU394669:SU394673 ACQ394669:ACQ394673 AMM394669:AMM394673 AWI394669:AWI394673 BGE394669:BGE394673 BQA394669:BQA394673 BZW394669:BZW394673 CJS394669:CJS394673 CTO394669:CTO394673 DDK394669:DDK394673 DNG394669:DNG394673 DXC394669:DXC394673 EGY394669:EGY394673 EQU394669:EQU394673 FAQ394669:FAQ394673 FKM394669:FKM394673 FUI394669:FUI394673 GEE394669:GEE394673 GOA394669:GOA394673 GXW394669:GXW394673 HHS394669:HHS394673 HRO394669:HRO394673 IBK394669:IBK394673 ILG394669:ILG394673 IVC394669:IVC394673 JEY394669:JEY394673 JOU394669:JOU394673 JYQ394669:JYQ394673 KIM394669:KIM394673 KSI394669:KSI394673 LCE394669:LCE394673 LMA394669:LMA394673 LVW394669:LVW394673 MFS394669:MFS394673 MPO394669:MPO394673 MZK394669:MZK394673 NJG394669:NJG394673 NTC394669:NTC394673 OCY394669:OCY394673 OMU394669:OMU394673 OWQ394669:OWQ394673 PGM394669:PGM394673 PQI394669:PQI394673 QAE394669:QAE394673 QKA394669:QKA394673 QTW394669:QTW394673 RDS394669:RDS394673 RNO394669:RNO394673 RXK394669:RXK394673 SHG394669:SHG394673 SRC394669:SRC394673 TAY394669:TAY394673 TKU394669:TKU394673 TUQ394669:TUQ394673 UEM394669:UEM394673 UOI394669:UOI394673 UYE394669:UYE394673 VIA394669:VIA394673 VRW394669:VRW394673 WBS394669:WBS394673 WLO394669:WLO394673 WVK394669:WVK394673 C460205:C460209 IY460205:IY460209 SU460205:SU460209 ACQ460205:ACQ460209 AMM460205:AMM460209 AWI460205:AWI460209 BGE460205:BGE460209 BQA460205:BQA460209 BZW460205:BZW460209 CJS460205:CJS460209 CTO460205:CTO460209 DDK460205:DDK460209 DNG460205:DNG460209 DXC460205:DXC460209 EGY460205:EGY460209 EQU460205:EQU460209 FAQ460205:FAQ460209 FKM460205:FKM460209 FUI460205:FUI460209 GEE460205:GEE460209 GOA460205:GOA460209 GXW460205:GXW460209 HHS460205:HHS460209 HRO460205:HRO460209 IBK460205:IBK460209 ILG460205:ILG460209 IVC460205:IVC460209 JEY460205:JEY460209 JOU460205:JOU460209 JYQ460205:JYQ460209 KIM460205:KIM460209 KSI460205:KSI460209 LCE460205:LCE460209 LMA460205:LMA460209 LVW460205:LVW460209 MFS460205:MFS460209 MPO460205:MPO460209 MZK460205:MZK460209 NJG460205:NJG460209 NTC460205:NTC460209 OCY460205:OCY460209 OMU460205:OMU460209 OWQ460205:OWQ460209 PGM460205:PGM460209 PQI460205:PQI460209 QAE460205:QAE460209 QKA460205:QKA460209 QTW460205:QTW460209 RDS460205:RDS460209 RNO460205:RNO460209 RXK460205:RXK460209 SHG460205:SHG460209 SRC460205:SRC460209 TAY460205:TAY460209 TKU460205:TKU460209 TUQ460205:TUQ460209 UEM460205:UEM460209 UOI460205:UOI460209 UYE460205:UYE460209 VIA460205:VIA460209 VRW460205:VRW460209 WBS460205:WBS460209 WLO460205:WLO460209 WVK460205:WVK460209 C525741:C525745 IY525741:IY525745 SU525741:SU525745 ACQ525741:ACQ525745 AMM525741:AMM525745 AWI525741:AWI525745 BGE525741:BGE525745 BQA525741:BQA525745 BZW525741:BZW525745 CJS525741:CJS525745 CTO525741:CTO525745 DDK525741:DDK525745 DNG525741:DNG525745 DXC525741:DXC525745 EGY525741:EGY525745 EQU525741:EQU525745 FAQ525741:FAQ525745 FKM525741:FKM525745 FUI525741:FUI525745 GEE525741:GEE525745 GOA525741:GOA525745 GXW525741:GXW525745 HHS525741:HHS525745 HRO525741:HRO525745 IBK525741:IBK525745 ILG525741:ILG525745 IVC525741:IVC525745 JEY525741:JEY525745 JOU525741:JOU525745 JYQ525741:JYQ525745 KIM525741:KIM525745 KSI525741:KSI525745 LCE525741:LCE525745 LMA525741:LMA525745 LVW525741:LVW525745 MFS525741:MFS525745 MPO525741:MPO525745 MZK525741:MZK525745 NJG525741:NJG525745 NTC525741:NTC525745 OCY525741:OCY525745 OMU525741:OMU525745 OWQ525741:OWQ525745 PGM525741:PGM525745 PQI525741:PQI525745 QAE525741:QAE525745 QKA525741:QKA525745 QTW525741:QTW525745 RDS525741:RDS525745 RNO525741:RNO525745 RXK525741:RXK525745 SHG525741:SHG525745 SRC525741:SRC525745 TAY525741:TAY525745 TKU525741:TKU525745 TUQ525741:TUQ525745 UEM525741:UEM525745 UOI525741:UOI525745 UYE525741:UYE525745 VIA525741:VIA525745 VRW525741:VRW525745 WBS525741:WBS525745 WLO525741:WLO525745 WVK525741:WVK525745 C591277:C591281 IY591277:IY591281 SU591277:SU591281 ACQ591277:ACQ591281 AMM591277:AMM591281 AWI591277:AWI591281 BGE591277:BGE591281 BQA591277:BQA591281 BZW591277:BZW591281 CJS591277:CJS591281 CTO591277:CTO591281 DDK591277:DDK591281 DNG591277:DNG591281 DXC591277:DXC591281 EGY591277:EGY591281 EQU591277:EQU591281 FAQ591277:FAQ591281 FKM591277:FKM591281 FUI591277:FUI591281 GEE591277:GEE591281 GOA591277:GOA591281 GXW591277:GXW591281 HHS591277:HHS591281 HRO591277:HRO591281 IBK591277:IBK591281 ILG591277:ILG591281 IVC591277:IVC591281 JEY591277:JEY591281 JOU591277:JOU591281 JYQ591277:JYQ591281 KIM591277:KIM591281 KSI591277:KSI591281 LCE591277:LCE591281 LMA591277:LMA591281 LVW591277:LVW591281 MFS591277:MFS591281 MPO591277:MPO591281 MZK591277:MZK591281 NJG591277:NJG591281 NTC591277:NTC591281 OCY591277:OCY591281 OMU591277:OMU591281 OWQ591277:OWQ591281 PGM591277:PGM591281 PQI591277:PQI591281 QAE591277:QAE591281 QKA591277:QKA591281 QTW591277:QTW591281 RDS591277:RDS591281 RNO591277:RNO591281 RXK591277:RXK591281 SHG591277:SHG591281 SRC591277:SRC591281 TAY591277:TAY591281 TKU591277:TKU591281 TUQ591277:TUQ591281 UEM591277:UEM591281 UOI591277:UOI591281 UYE591277:UYE591281 VIA591277:VIA591281 VRW591277:VRW591281 WBS591277:WBS591281 WLO591277:WLO591281 WVK591277:WVK591281 C656813:C656817 IY656813:IY656817 SU656813:SU656817 ACQ656813:ACQ656817 AMM656813:AMM656817 AWI656813:AWI656817 BGE656813:BGE656817 BQA656813:BQA656817 BZW656813:BZW656817 CJS656813:CJS656817 CTO656813:CTO656817 DDK656813:DDK656817 DNG656813:DNG656817 DXC656813:DXC656817 EGY656813:EGY656817 EQU656813:EQU656817 FAQ656813:FAQ656817 FKM656813:FKM656817 FUI656813:FUI656817 GEE656813:GEE656817 GOA656813:GOA656817 GXW656813:GXW656817 HHS656813:HHS656817 HRO656813:HRO656817 IBK656813:IBK656817 ILG656813:ILG656817 IVC656813:IVC656817 JEY656813:JEY656817 JOU656813:JOU656817 JYQ656813:JYQ656817 KIM656813:KIM656817 KSI656813:KSI656817 LCE656813:LCE656817 LMA656813:LMA656817 LVW656813:LVW656817 MFS656813:MFS656817 MPO656813:MPO656817 MZK656813:MZK656817 NJG656813:NJG656817 NTC656813:NTC656817 OCY656813:OCY656817 OMU656813:OMU656817 OWQ656813:OWQ656817 PGM656813:PGM656817 PQI656813:PQI656817 QAE656813:QAE656817 QKA656813:QKA656817 QTW656813:QTW656817 RDS656813:RDS656817 RNO656813:RNO656817 RXK656813:RXK656817 SHG656813:SHG656817 SRC656813:SRC656817 TAY656813:TAY656817 TKU656813:TKU656817 TUQ656813:TUQ656817 UEM656813:UEM656817 UOI656813:UOI656817 UYE656813:UYE656817 VIA656813:VIA656817 VRW656813:VRW656817 WBS656813:WBS656817 WLO656813:WLO656817 WVK656813:WVK656817 C722349:C722353 IY722349:IY722353 SU722349:SU722353 ACQ722349:ACQ722353 AMM722349:AMM722353 AWI722349:AWI722353 BGE722349:BGE722353 BQA722349:BQA722353 BZW722349:BZW722353 CJS722349:CJS722353 CTO722349:CTO722353 DDK722349:DDK722353 DNG722349:DNG722353 DXC722349:DXC722353 EGY722349:EGY722353 EQU722349:EQU722353 FAQ722349:FAQ722353 FKM722349:FKM722353 FUI722349:FUI722353 GEE722349:GEE722353 GOA722349:GOA722353 GXW722349:GXW722353 HHS722349:HHS722353 HRO722349:HRO722353 IBK722349:IBK722353 ILG722349:ILG722353 IVC722349:IVC722353 JEY722349:JEY722353 JOU722349:JOU722353 JYQ722349:JYQ722353 KIM722349:KIM722353 KSI722349:KSI722353 LCE722349:LCE722353 LMA722349:LMA722353 LVW722349:LVW722353 MFS722349:MFS722353 MPO722349:MPO722353 MZK722349:MZK722353 NJG722349:NJG722353 NTC722349:NTC722353 OCY722349:OCY722353 OMU722349:OMU722353 OWQ722349:OWQ722353 PGM722349:PGM722353 PQI722349:PQI722353 QAE722349:QAE722353 QKA722349:QKA722353 QTW722349:QTW722353 RDS722349:RDS722353 RNO722349:RNO722353 RXK722349:RXK722353 SHG722349:SHG722353 SRC722349:SRC722353 TAY722349:TAY722353 TKU722349:TKU722353 TUQ722349:TUQ722353 UEM722349:UEM722353 UOI722349:UOI722353 UYE722349:UYE722353 VIA722349:VIA722353 VRW722349:VRW722353 WBS722349:WBS722353 WLO722349:WLO722353 WVK722349:WVK722353 C787885:C787889 IY787885:IY787889 SU787885:SU787889 ACQ787885:ACQ787889 AMM787885:AMM787889 AWI787885:AWI787889 BGE787885:BGE787889 BQA787885:BQA787889 BZW787885:BZW787889 CJS787885:CJS787889 CTO787885:CTO787889 DDK787885:DDK787889 DNG787885:DNG787889 DXC787885:DXC787889 EGY787885:EGY787889 EQU787885:EQU787889 FAQ787885:FAQ787889 FKM787885:FKM787889 FUI787885:FUI787889 GEE787885:GEE787889 GOA787885:GOA787889 GXW787885:GXW787889 HHS787885:HHS787889 HRO787885:HRO787889 IBK787885:IBK787889 ILG787885:ILG787889 IVC787885:IVC787889 JEY787885:JEY787889 JOU787885:JOU787889 JYQ787885:JYQ787889 KIM787885:KIM787889 KSI787885:KSI787889 LCE787885:LCE787889 LMA787885:LMA787889 LVW787885:LVW787889 MFS787885:MFS787889 MPO787885:MPO787889 MZK787885:MZK787889 NJG787885:NJG787889 NTC787885:NTC787889 OCY787885:OCY787889 OMU787885:OMU787889 OWQ787885:OWQ787889 PGM787885:PGM787889 PQI787885:PQI787889 QAE787885:QAE787889 QKA787885:QKA787889 QTW787885:QTW787889 RDS787885:RDS787889 RNO787885:RNO787889 RXK787885:RXK787889 SHG787885:SHG787889 SRC787885:SRC787889 TAY787885:TAY787889 TKU787885:TKU787889 TUQ787885:TUQ787889 UEM787885:UEM787889 UOI787885:UOI787889 UYE787885:UYE787889 VIA787885:VIA787889 VRW787885:VRW787889 WBS787885:WBS787889 WLO787885:WLO787889 WVK787885:WVK787889 C853421:C853425 IY853421:IY853425 SU853421:SU853425 ACQ853421:ACQ853425 AMM853421:AMM853425 AWI853421:AWI853425 BGE853421:BGE853425 BQA853421:BQA853425 BZW853421:BZW853425 CJS853421:CJS853425 CTO853421:CTO853425 DDK853421:DDK853425 DNG853421:DNG853425 DXC853421:DXC853425 EGY853421:EGY853425 EQU853421:EQU853425 FAQ853421:FAQ853425 FKM853421:FKM853425 FUI853421:FUI853425 GEE853421:GEE853425 GOA853421:GOA853425 GXW853421:GXW853425 HHS853421:HHS853425 HRO853421:HRO853425 IBK853421:IBK853425 ILG853421:ILG853425 IVC853421:IVC853425 JEY853421:JEY853425 JOU853421:JOU853425 JYQ853421:JYQ853425 KIM853421:KIM853425 KSI853421:KSI853425 LCE853421:LCE853425 LMA853421:LMA853425 LVW853421:LVW853425 MFS853421:MFS853425 MPO853421:MPO853425 MZK853421:MZK853425 NJG853421:NJG853425 NTC853421:NTC853425 OCY853421:OCY853425 OMU853421:OMU853425 OWQ853421:OWQ853425 PGM853421:PGM853425 PQI853421:PQI853425 QAE853421:QAE853425 QKA853421:QKA853425 QTW853421:QTW853425 RDS853421:RDS853425 RNO853421:RNO853425 RXK853421:RXK853425 SHG853421:SHG853425 SRC853421:SRC853425 TAY853421:TAY853425 TKU853421:TKU853425 TUQ853421:TUQ853425 UEM853421:UEM853425 UOI853421:UOI853425 UYE853421:UYE853425 VIA853421:VIA853425 VRW853421:VRW853425 WBS853421:WBS853425 WLO853421:WLO853425 WVK853421:WVK853425 C918957:C918961 IY918957:IY918961 SU918957:SU918961 ACQ918957:ACQ918961 AMM918957:AMM918961 AWI918957:AWI918961 BGE918957:BGE918961 BQA918957:BQA918961 BZW918957:BZW918961 CJS918957:CJS918961 CTO918957:CTO918961 DDK918957:DDK918961 DNG918957:DNG918961 DXC918957:DXC918961 EGY918957:EGY918961 EQU918957:EQU918961 FAQ918957:FAQ918961 FKM918957:FKM918961 FUI918957:FUI918961 GEE918957:GEE918961 GOA918957:GOA918961 GXW918957:GXW918961 HHS918957:HHS918961 HRO918957:HRO918961 IBK918957:IBK918961 ILG918957:ILG918961 IVC918957:IVC918961 JEY918957:JEY918961 JOU918957:JOU918961 JYQ918957:JYQ918961 KIM918957:KIM918961 KSI918957:KSI918961 LCE918957:LCE918961 LMA918957:LMA918961 LVW918957:LVW918961 MFS918957:MFS918961 MPO918957:MPO918961 MZK918957:MZK918961 NJG918957:NJG918961 NTC918957:NTC918961 OCY918957:OCY918961 OMU918957:OMU918961 OWQ918957:OWQ918961 PGM918957:PGM918961 PQI918957:PQI918961 QAE918957:QAE918961 QKA918957:QKA918961 QTW918957:QTW918961 RDS918957:RDS918961 RNO918957:RNO918961 RXK918957:RXK918961 SHG918957:SHG918961 SRC918957:SRC918961 TAY918957:TAY918961 TKU918957:TKU918961 TUQ918957:TUQ918961 UEM918957:UEM918961 UOI918957:UOI918961 UYE918957:UYE918961 VIA918957:VIA918961 VRW918957:VRW918961 WBS918957:WBS918961 WLO918957:WLO918961 WVK918957:WVK918961 C984493:C984497 IY984493:IY984497 SU984493:SU984497 ACQ984493:ACQ984497 AMM984493:AMM984497 AWI984493:AWI984497 BGE984493:BGE984497 BQA984493:BQA984497 BZW984493:BZW984497 CJS984493:CJS984497 CTO984493:CTO984497 DDK984493:DDK984497 DNG984493:DNG984497 DXC984493:DXC984497 EGY984493:EGY984497 EQU984493:EQU984497 FAQ984493:FAQ984497 FKM984493:FKM984497 FUI984493:FUI984497 GEE984493:GEE984497 GOA984493:GOA984497 GXW984493:GXW984497 HHS984493:HHS984497 HRO984493:HRO984497 IBK984493:IBK984497 ILG984493:ILG984497 IVC984493:IVC984497 JEY984493:JEY984497 JOU984493:JOU984497 JYQ984493:JYQ984497 KIM984493:KIM984497 KSI984493:KSI984497 LCE984493:LCE984497 LMA984493:LMA984497 LVW984493:LVW984497 MFS984493:MFS984497 MPO984493:MPO984497 MZK984493:MZK984497 NJG984493:NJG984497 NTC984493:NTC984497 OCY984493:OCY984497 OMU984493:OMU984497 OWQ984493:OWQ984497 PGM984493:PGM984497 PQI984493:PQI984497 QAE984493:QAE984497 QKA984493:QKA984497 QTW984493:QTW984497 RDS984493:RDS984497 RNO984493:RNO984497 RXK984493:RXK984497 SHG984493:SHG984497 SRC984493:SRC984497 TAY984493:TAY984497 TKU984493:TKU984497 TUQ984493:TUQ984497 UEM984493:UEM984497 UOI984493:UOI984497 UYE984493:UYE984497 VIA984493:VIA984497 VRW984493:VRW984497 WBS984493:WBS984497 WLO984493:WLO984497 WVK984493:WVK984497 C66996 IY66996 SU66996 ACQ66996 AMM66996 AWI66996 BGE66996 BQA66996 BZW66996 CJS66996 CTO66996 DDK66996 DNG66996 DXC66996 EGY66996 EQU66996 FAQ66996 FKM66996 FUI66996 GEE66996 GOA66996 GXW66996 HHS66996 HRO66996 IBK66996 ILG66996 IVC66996 JEY66996 JOU66996 JYQ66996 KIM66996 KSI66996 LCE66996 LMA66996 LVW66996 MFS66996 MPO66996 MZK66996 NJG66996 NTC66996 OCY66996 OMU66996 OWQ66996 PGM66996 PQI66996 QAE66996 QKA66996 QTW66996 RDS66996 RNO66996 RXK66996 SHG66996 SRC66996 TAY66996 TKU66996 TUQ66996 UEM66996 UOI66996 UYE66996 VIA66996 VRW66996 WBS66996 WLO66996 WVK66996 C132532 IY132532 SU132532 ACQ132532 AMM132532 AWI132532 BGE132532 BQA132532 BZW132532 CJS132532 CTO132532 DDK132532 DNG132532 DXC132532 EGY132532 EQU132532 FAQ132532 FKM132532 FUI132532 GEE132532 GOA132532 GXW132532 HHS132532 HRO132532 IBK132532 ILG132532 IVC132532 JEY132532 JOU132532 JYQ132532 KIM132532 KSI132532 LCE132532 LMA132532 LVW132532 MFS132532 MPO132532 MZK132532 NJG132532 NTC132532 OCY132532 OMU132532 OWQ132532 PGM132532 PQI132532 QAE132532 QKA132532 QTW132532 RDS132532 RNO132532 RXK132532 SHG132532 SRC132532 TAY132532 TKU132532 TUQ132532 UEM132532 UOI132532 UYE132532 VIA132532 VRW132532 WBS132532 WLO132532 WVK132532 C198068 IY198068 SU198068 ACQ198068 AMM198068 AWI198068 BGE198068 BQA198068 BZW198068 CJS198068 CTO198068 DDK198068 DNG198068 DXC198068 EGY198068 EQU198068 FAQ198068 FKM198068 FUI198068 GEE198068 GOA198068 GXW198068 HHS198068 HRO198068 IBK198068 ILG198068 IVC198068 JEY198068 JOU198068 JYQ198068 KIM198068 KSI198068 LCE198068 LMA198068 LVW198068 MFS198068 MPO198068 MZK198068 NJG198068 NTC198068 OCY198068 OMU198068 OWQ198068 PGM198068 PQI198068 QAE198068 QKA198068 QTW198068 RDS198068 RNO198068 RXK198068 SHG198068 SRC198068 TAY198068 TKU198068 TUQ198068 UEM198068 UOI198068 UYE198068 VIA198068 VRW198068 WBS198068 WLO198068 WVK198068 C263604 IY263604 SU263604 ACQ263604 AMM263604 AWI263604 BGE263604 BQA263604 BZW263604 CJS263604 CTO263604 DDK263604 DNG263604 DXC263604 EGY263604 EQU263604 FAQ263604 FKM263604 FUI263604 GEE263604 GOA263604 GXW263604 HHS263604 HRO263604 IBK263604 ILG263604 IVC263604 JEY263604 JOU263604 JYQ263604 KIM263604 KSI263604 LCE263604 LMA263604 LVW263604 MFS263604 MPO263604 MZK263604 NJG263604 NTC263604 OCY263604 OMU263604 OWQ263604 PGM263604 PQI263604 QAE263604 QKA263604 QTW263604 RDS263604 RNO263604 RXK263604 SHG263604 SRC263604 TAY263604 TKU263604 TUQ263604 UEM263604 UOI263604 UYE263604 VIA263604 VRW263604 WBS263604 WLO263604 WVK263604 C329140 IY329140 SU329140 ACQ329140 AMM329140 AWI329140 BGE329140 BQA329140 BZW329140 CJS329140 CTO329140 DDK329140 DNG329140 DXC329140 EGY329140 EQU329140 FAQ329140 FKM329140 FUI329140 GEE329140 GOA329140 GXW329140 HHS329140 HRO329140 IBK329140 ILG329140 IVC329140 JEY329140 JOU329140 JYQ329140 KIM329140 KSI329140 LCE329140 LMA329140 LVW329140 MFS329140 MPO329140 MZK329140 NJG329140 NTC329140 OCY329140 OMU329140 OWQ329140 PGM329140 PQI329140 QAE329140 QKA329140 QTW329140 RDS329140 RNO329140 RXK329140 SHG329140 SRC329140 TAY329140 TKU329140 TUQ329140 UEM329140 UOI329140 UYE329140 VIA329140 VRW329140 WBS329140 WLO329140 WVK329140 C394676 IY394676 SU394676 ACQ394676 AMM394676 AWI394676 BGE394676 BQA394676 BZW394676 CJS394676 CTO394676 DDK394676 DNG394676 DXC394676 EGY394676 EQU394676 FAQ394676 FKM394676 FUI394676 GEE394676 GOA394676 GXW394676 HHS394676 HRO394676 IBK394676 ILG394676 IVC394676 JEY394676 JOU394676 JYQ394676 KIM394676 KSI394676 LCE394676 LMA394676 LVW394676 MFS394676 MPO394676 MZK394676 NJG394676 NTC394676 OCY394676 OMU394676 OWQ394676 PGM394676 PQI394676 QAE394676 QKA394676 QTW394676 RDS394676 RNO394676 RXK394676 SHG394676 SRC394676 TAY394676 TKU394676 TUQ394676 UEM394676 UOI394676 UYE394676 VIA394676 VRW394676 WBS394676 WLO394676 WVK394676 C460212 IY460212 SU460212 ACQ460212 AMM460212 AWI460212 BGE460212 BQA460212 BZW460212 CJS460212 CTO460212 DDK460212 DNG460212 DXC460212 EGY460212 EQU460212 FAQ460212 FKM460212 FUI460212 GEE460212 GOA460212 GXW460212 HHS460212 HRO460212 IBK460212 ILG460212 IVC460212 JEY460212 JOU460212 JYQ460212 KIM460212 KSI460212 LCE460212 LMA460212 LVW460212 MFS460212 MPO460212 MZK460212 NJG460212 NTC460212 OCY460212 OMU460212 OWQ460212 PGM460212 PQI460212 QAE460212 QKA460212 QTW460212 RDS460212 RNO460212 RXK460212 SHG460212 SRC460212 TAY460212 TKU460212 TUQ460212 UEM460212 UOI460212 UYE460212 VIA460212 VRW460212 WBS460212 WLO460212 WVK460212 C525748 IY525748 SU525748 ACQ525748 AMM525748 AWI525748 BGE525748 BQA525748 BZW525748 CJS525748 CTO525748 DDK525748 DNG525748 DXC525748 EGY525748 EQU525748 FAQ525748 FKM525748 FUI525748 GEE525748 GOA525748 GXW525748 HHS525748 HRO525748 IBK525748 ILG525748 IVC525748 JEY525748 JOU525748 JYQ525748 KIM525748 KSI525748 LCE525748 LMA525748 LVW525748 MFS525748 MPO525748 MZK525748 NJG525748 NTC525748 OCY525748 OMU525748 OWQ525748 PGM525748 PQI525748 QAE525748 QKA525748 QTW525748 RDS525748 RNO525748 RXK525748 SHG525748 SRC525748 TAY525748 TKU525748 TUQ525748 UEM525748 UOI525748 UYE525748 VIA525748 VRW525748 WBS525748 WLO525748 WVK525748 C591284 IY591284 SU591284 ACQ591284 AMM591284 AWI591284 BGE591284 BQA591284 BZW591284 CJS591284 CTO591284 DDK591284 DNG591284 DXC591284 EGY591284 EQU591284 FAQ591284 FKM591284 FUI591284 GEE591284 GOA591284 GXW591284 HHS591284 HRO591284 IBK591284 ILG591284 IVC591284 JEY591284 JOU591284 JYQ591284 KIM591284 KSI591284 LCE591284 LMA591284 LVW591284 MFS591284 MPO591284 MZK591284 NJG591284 NTC591284 OCY591284 OMU591284 OWQ591284 PGM591284 PQI591284 QAE591284 QKA591284 QTW591284 RDS591284 RNO591284 RXK591284 SHG591284 SRC591284 TAY591284 TKU591284 TUQ591284 UEM591284 UOI591284 UYE591284 VIA591284 VRW591284 WBS591284 WLO591284 WVK591284 C656820 IY656820 SU656820 ACQ656820 AMM656820 AWI656820 BGE656820 BQA656820 BZW656820 CJS656820 CTO656820 DDK656820 DNG656820 DXC656820 EGY656820 EQU656820 FAQ656820 FKM656820 FUI656820 GEE656820 GOA656820 GXW656820 HHS656820 HRO656820 IBK656820 ILG656820 IVC656820 JEY656820 JOU656820 JYQ656820 KIM656820 KSI656820 LCE656820 LMA656820 LVW656820 MFS656820 MPO656820 MZK656820 NJG656820 NTC656820 OCY656820 OMU656820 OWQ656820 PGM656820 PQI656820 QAE656820 QKA656820 QTW656820 RDS656820 RNO656820 RXK656820 SHG656820 SRC656820 TAY656820 TKU656820 TUQ656820 UEM656820 UOI656820 UYE656820 VIA656820 VRW656820 WBS656820 WLO656820 WVK656820 C722356 IY722356 SU722356 ACQ722356 AMM722356 AWI722356 BGE722356 BQA722356 BZW722356 CJS722356 CTO722356 DDK722356 DNG722356 DXC722356 EGY722356 EQU722356 FAQ722356 FKM722356 FUI722356 GEE722356 GOA722356 GXW722356 HHS722356 HRO722356 IBK722356 ILG722356 IVC722356 JEY722356 JOU722356 JYQ722356 KIM722356 KSI722356 LCE722356 LMA722356 LVW722356 MFS722356 MPO722356 MZK722356 NJG722356 NTC722356 OCY722356 OMU722356 OWQ722356 PGM722356 PQI722356 QAE722356 QKA722356 QTW722356 RDS722356 RNO722356 RXK722356 SHG722356 SRC722356 TAY722356 TKU722356 TUQ722356 UEM722356 UOI722356 UYE722356 VIA722356 VRW722356 WBS722356 WLO722356 WVK722356 C787892 IY787892 SU787892 ACQ787892 AMM787892 AWI787892 BGE787892 BQA787892 BZW787892 CJS787892 CTO787892 DDK787892 DNG787892 DXC787892 EGY787892 EQU787892 FAQ787892 FKM787892 FUI787892 GEE787892 GOA787892 GXW787892 HHS787892 HRO787892 IBK787892 ILG787892 IVC787892 JEY787892 JOU787892 JYQ787892 KIM787892 KSI787892 LCE787892 LMA787892 LVW787892 MFS787892 MPO787892 MZK787892 NJG787892 NTC787892 OCY787892 OMU787892 OWQ787892 PGM787892 PQI787892 QAE787892 QKA787892 QTW787892 RDS787892 RNO787892 RXK787892 SHG787892 SRC787892 TAY787892 TKU787892 TUQ787892 UEM787892 UOI787892 UYE787892 VIA787892 VRW787892 WBS787892 WLO787892 WVK787892 C853428 IY853428 SU853428 ACQ853428 AMM853428 AWI853428 BGE853428 BQA853428 BZW853428 CJS853428 CTO853428 DDK853428 DNG853428 DXC853428 EGY853428 EQU853428 FAQ853428 FKM853428 FUI853428 GEE853428 GOA853428 GXW853428 HHS853428 HRO853428 IBK853428 ILG853428 IVC853428 JEY853428 JOU853428 JYQ853428 KIM853428 KSI853428 LCE853428 LMA853428 LVW853428 MFS853428 MPO853428 MZK853428 NJG853428 NTC853428 OCY853428 OMU853428 OWQ853428 PGM853428 PQI853428 QAE853428 QKA853428 QTW853428 RDS853428 RNO853428 RXK853428 SHG853428 SRC853428 TAY853428 TKU853428 TUQ853428 UEM853428 UOI853428 UYE853428 VIA853428 VRW853428 WBS853428 WLO853428 WVK853428 C918964 IY918964 SU918964 ACQ918964 AMM918964 AWI918964 BGE918964 BQA918964 BZW918964 CJS918964 CTO918964 DDK918964 DNG918964 DXC918964 EGY918964 EQU918964 FAQ918964 FKM918964 FUI918964 GEE918964 GOA918964 GXW918964 HHS918964 HRO918964 IBK918964 ILG918964 IVC918964 JEY918964 JOU918964 JYQ918964 KIM918964 KSI918964 LCE918964 LMA918964 LVW918964 MFS918964 MPO918964 MZK918964 NJG918964 NTC918964 OCY918964 OMU918964 OWQ918964 PGM918964 PQI918964 QAE918964 QKA918964 QTW918964 RDS918964 RNO918964 RXK918964 SHG918964 SRC918964 TAY918964 TKU918964 TUQ918964 UEM918964 UOI918964 UYE918964 VIA918964 VRW918964 WBS918964 WLO918964 WVK918964 C984500 IY984500 SU984500 ACQ984500 AMM984500 AWI984500 BGE984500 BQA984500 BZW984500 CJS984500 CTO984500 DDK984500 DNG984500 DXC984500 EGY984500 EQU984500 FAQ984500 FKM984500 FUI984500 GEE984500 GOA984500 GXW984500 HHS984500 HRO984500 IBK984500 ILG984500 IVC984500 JEY984500 JOU984500 JYQ984500 KIM984500 KSI984500 LCE984500 LMA984500 LVW984500 MFS984500 MPO984500 MZK984500 NJG984500 NTC984500 OCY984500 OMU984500 OWQ984500 PGM984500 PQI984500 QAE984500 QKA984500 QTW984500 RDS984500 RNO984500 RXK984500 SHG984500 SRC984500 TAY984500 TKU984500 TUQ984500 UEM984500 UOI984500 UYE984500 VIA984500 VRW984500 WBS984500 WLO984500 WVK984500 C66999:C67005 IY66999:IY67005 SU66999:SU67005 ACQ66999:ACQ67005 AMM66999:AMM67005 AWI66999:AWI67005 BGE66999:BGE67005 BQA66999:BQA67005 BZW66999:BZW67005 CJS66999:CJS67005 CTO66999:CTO67005 DDK66999:DDK67005 DNG66999:DNG67005 DXC66999:DXC67005 EGY66999:EGY67005 EQU66999:EQU67005 FAQ66999:FAQ67005 FKM66999:FKM67005 FUI66999:FUI67005 GEE66999:GEE67005 GOA66999:GOA67005 GXW66999:GXW67005 HHS66999:HHS67005 HRO66999:HRO67005 IBK66999:IBK67005 ILG66999:ILG67005 IVC66999:IVC67005 JEY66999:JEY67005 JOU66999:JOU67005 JYQ66999:JYQ67005 KIM66999:KIM67005 KSI66999:KSI67005 LCE66999:LCE67005 LMA66999:LMA67005 LVW66999:LVW67005 MFS66999:MFS67005 MPO66999:MPO67005 MZK66999:MZK67005 NJG66999:NJG67005 NTC66999:NTC67005 OCY66999:OCY67005 OMU66999:OMU67005 OWQ66999:OWQ67005 PGM66999:PGM67005 PQI66999:PQI67005 QAE66999:QAE67005 QKA66999:QKA67005 QTW66999:QTW67005 RDS66999:RDS67005 RNO66999:RNO67005 RXK66999:RXK67005 SHG66999:SHG67005 SRC66999:SRC67005 TAY66999:TAY67005 TKU66999:TKU67005 TUQ66999:TUQ67005 UEM66999:UEM67005 UOI66999:UOI67005 UYE66999:UYE67005 VIA66999:VIA67005 VRW66999:VRW67005 WBS66999:WBS67005 WLO66999:WLO67005 WVK66999:WVK67005 C132535:C132541 IY132535:IY132541 SU132535:SU132541 ACQ132535:ACQ132541 AMM132535:AMM132541 AWI132535:AWI132541 BGE132535:BGE132541 BQA132535:BQA132541 BZW132535:BZW132541 CJS132535:CJS132541 CTO132535:CTO132541 DDK132535:DDK132541 DNG132535:DNG132541 DXC132535:DXC132541 EGY132535:EGY132541 EQU132535:EQU132541 FAQ132535:FAQ132541 FKM132535:FKM132541 FUI132535:FUI132541 GEE132535:GEE132541 GOA132535:GOA132541 GXW132535:GXW132541 HHS132535:HHS132541 HRO132535:HRO132541 IBK132535:IBK132541 ILG132535:ILG132541 IVC132535:IVC132541 JEY132535:JEY132541 JOU132535:JOU132541 JYQ132535:JYQ132541 KIM132535:KIM132541 KSI132535:KSI132541 LCE132535:LCE132541 LMA132535:LMA132541 LVW132535:LVW132541 MFS132535:MFS132541 MPO132535:MPO132541 MZK132535:MZK132541 NJG132535:NJG132541 NTC132535:NTC132541 OCY132535:OCY132541 OMU132535:OMU132541 OWQ132535:OWQ132541 PGM132535:PGM132541 PQI132535:PQI132541 QAE132535:QAE132541 QKA132535:QKA132541 QTW132535:QTW132541 RDS132535:RDS132541 RNO132535:RNO132541 RXK132535:RXK132541 SHG132535:SHG132541 SRC132535:SRC132541 TAY132535:TAY132541 TKU132535:TKU132541 TUQ132535:TUQ132541 UEM132535:UEM132541 UOI132535:UOI132541 UYE132535:UYE132541 VIA132535:VIA132541 VRW132535:VRW132541 WBS132535:WBS132541 WLO132535:WLO132541 WVK132535:WVK132541 C198071:C198077 IY198071:IY198077 SU198071:SU198077 ACQ198071:ACQ198077 AMM198071:AMM198077 AWI198071:AWI198077 BGE198071:BGE198077 BQA198071:BQA198077 BZW198071:BZW198077 CJS198071:CJS198077 CTO198071:CTO198077 DDK198071:DDK198077 DNG198071:DNG198077 DXC198071:DXC198077 EGY198071:EGY198077 EQU198071:EQU198077 FAQ198071:FAQ198077 FKM198071:FKM198077 FUI198071:FUI198077 GEE198071:GEE198077 GOA198071:GOA198077 GXW198071:GXW198077 HHS198071:HHS198077 HRO198071:HRO198077 IBK198071:IBK198077 ILG198071:ILG198077 IVC198071:IVC198077 JEY198071:JEY198077 JOU198071:JOU198077 JYQ198071:JYQ198077 KIM198071:KIM198077 KSI198071:KSI198077 LCE198071:LCE198077 LMA198071:LMA198077 LVW198071:LVW198077 MFS198071:MFS198077 MPO198071:MPO198077 MZK198071:MZK198077 NJG198071:NJG198077 NTC198071:NTC198077 OCY198071:OCY198077 OMU198071:OMU198077 OWQ198071:OWQ198077 PGM198071:PGM198077 PQI198071:PQI198077 QAE198071:QAE198077 QKA198071:QKA198077 QTW198071:QTW198077 RDS198071:RDS198077 RNO198071:RNO198077 RXK198071:RXK198077 SHG198071:SHG198077 SRC198071:SRC198077 TAY198071:TAY198077 TKU198071:TKU198077 TUQ198071:TUQ198077 UEM198071:UEM198077 UOI198071:UOI198077 UYE198071:UYE198077 VIA198071:VIA198077 VRW198071:VRW198077 WBS198071:WBS198077 WLO198071:WLO198077 WVK198071:WVK198077 C263607:C263613 IY263607:IY263613 SU263607:SU263613 ACQ263607:ACQ263613 AMM263607:AMM263613 AWI263607:AWI263613 BGE263607:BGE263613 BQA263607:BQA263613 BZW263607:BZW263613 CJS263607:CJS263613 CTO263607:CTO263613 DDK263607:DDK263613 DNG263607:DNG263613 DXC263607:DXC263613 EGY263607:EGY263613 EQU263607:EQU263613 FAQ263607:FAQ263613 FKM263607:FKM263613 FUI263607:FUI263613 GEE263607:GEE263613 GOA263607:GOA263613 GXW263607:GXW263613 HHS263607:HHS263613 HRO263607:HRO263613 IBK263607:IBK263613 ILG263607:ILG263613 IVC263607:IVC263613 JEY263607:JEY263613 JOU263607:JOU263613 JYQ263607:JYQ263613 KIM263607:KIM263613 KSI263607:KSI263613 LCE263607:LCE263613 LMA263607:LMA263613 LVW263607:LVW263613 MFS263607:MFS263613 MPO263607:MPO263613 MZK263607:MZK263613 NJG263607:NJG263613 NTC263607:NTC263613 OCY263607:OCY263613 OMU263607:OMU263613 OWQ263607:OWQ263613 PGM263607:PGM263613 PQI263607:PQI263613 QAE263607:QAE263613 QKA263607:QKA263613 QTW263607:QTW263613 RDS263607:RDS263613 RNO263607:RNO263613 RXK263607:RXK263613 SHG263607:SHG263613 SRC263607:SRC263613 TAY263607:TAY263613 TKU263607:TKU263613 TUQ263607:TUQ263613 UEM263607:UEM263613 UOI263607:UOI263613 UYE263607:UYE263613 VIA263607:VIA263613 VRW263607:VRW263613 WBS263607:WBS263613 WLO263607:WLO263613 WVK263607:WVK263613 C329143:C329149 IY329143:IY329149 SU329143:SU329149 ACQ329143:ACQ329149 AMM329143:AMM329149 AWI329143:AWI329149 BGE329143:BGE329149 BQA329143:BQA329149 BZW329143:BZW329149 CJS329143:CJS329149 CTO329143:CTO329149 DDK329143:DDK329149 DNG329143:DNG329149 DXC329143:DXC329149 EGY329143:EGY329149 EQU329143:EQU329149 FAQ329143:FAQ329149 FKM329143:FKM329149 FUI329143:FUI329149 GEE329143:GEE329149 GOA329143:GOA329149 GXW329143:GXW329149 HHS329143:HHS329149 HRO329143:HRO329149 IBK329143:IBK329149 ILG329143:ILG329149 IVC329143:IVC329149 JEY329143:JEY329149 JOU329143:JOU329149 JYQ329143:JYQ329149 KIM329143:KIM329149 KSI329143:KSI329149 LCE329143:LCE329149 LMA329143:LMA329149 LVW329143:LVW329149 MFS329143:MFS329149 MPO329143:MPO329149 MZK329143:MZK329149 NJG329143:NJG329149 NTC329143:NTC329149 OCY329143:OCY329149 OMU329143:OMU329149 OWQ329143:OWQ329149 PGM329143:PGM329149 PQI329143:PQI329149 QAE329143:QAE329149 QKA329143:QKA329149 QTW329143:QTW329149 RDS329143:RDS329149 RNO329143:RNO329149 RXK329143:RXK329149 SHG329143:SHG329149 SRC329143:SRC329149 TAY329143:TAY329149 TKU329143:TKU329149 TUQ329143:TUQ329149 UEM329143:UEM329149 UOI329143:UOI329149 UYE329143:UYE329149 VIA329143:VIA329149 VRW329143:VRW329149 WBS329143:WBS329149 WLO329143:WLO329149 WVK329143:WVK329149 C394679:C394685 IY394679:IY394685 SU394679:SU394685 ACQ394679:ACQ394685 AMM394679:AMM394685 AWI394679:AWI394685 BGE394679:BGE394685 BQA394679:BQA394685 BZW394679:BZW394685 CJS394679:CJS394685 CTO394679:CTO394685 DDK394679:DDK394685 DNG394679:DNG394685 DXC394679:DXC394685 EGY394679:EGY394685 EQU394679:EQU394685 FAQ394679:FAQ394685 FKM394679:FKM394685 FUI394679:FUI394685 GEE394679:GEE394685 GOA394679:GOA394685 GXW394679:GXW394685 HHS394679:HHS394685 HRO394679:HRO394685 IBK394679:IBK394685 ILG394679:ILG394685 IVC394679:IVC394685 JEY394679:JEY394685 JOU394679:JOU394685 JYQ394679:JYQ394685 KIM394679:KIM394685 KSI394679:KSI394685 LCE394679:LCE394685 LMA394679:LMA394685 LVW394679:LVW394685 MFS394679:MFS394685 MPO394679:MPO394685 MZK394679:MZK394685 NJG394679:NJG394685 NTC394679:NTC394685 OCY394679:OCY394685 OMU394679:OMU394685 OWQ394679:OWQ394685 PGM394679:PGM394685 PQI394679:PQI394685 QAE394679:QAE394685 QKA394679:QKA394685 QTW394679:QTW394685 RDS394679:RDS394685 RNO394679:RNO394685 RXK394679:RXK394685 SHG394679:SHG394685 SRC394679:SRC394685 TAY394679:TAY394685 TKU394679:TKU394685 TUQ394679:TUQ394685 UEM394679:UEM394685 UOI394679:UOI394685 UYE394679:UYE394685 VIA394679:VIA394685 VRW394679:VRW394685 WBS394679:WBS394685 WLO394679:WLO394685 WVK394679:WVK394685 C460215:C460221 IY460215:IY460221 SU460215:SU460221 ACQ460215:ACQ460221 AMM460215:AMM460221 AWI460215:AWI460221 BGE460215:BGE460221 BQA460215:BQA460221 BZW460215:BZW460221 CJS460215:CJS460221 CTO460215:CTO460221 DDK460215:DDK460221 DNG460215:DNG460221 DXC460215:DXC460221 EGY460215:EGY460221 EQU460215:EQU460221 FAQ460215:FAQ460221 FKM460215:FKM460221 FUI460215:FUI460221 GEE460215:GEE460221 GOA460215:GOA460221 GXW460215:GXW460221 HHS460215:HHS460221 HRO460215:HRO460221 IBK460215:IBK460221 ILG460215:ILG460221 IVC460215:IVC460221 JEY460215:JEY460221 JOU460215:JOU460221 JYQ460215:JYQ460221 KIM460215:KIM460221 KSI460215:KSI460221 LCE460215:LCE460221 LMA460215:LMA460221 LVW460215:LVW460221 MFS460215:MFS460221 MPO460215:MPO460221 MZK460215:MZK460221 NJG460215:NJG460221 NTC460215:NTC460221 OCY460215:OCY460221 OMU460215:OMU460221 OWQ460215:OWQ460221 PGM460215:PGM460221 PQI460215:PQI460221 QAE460215:QAE460221 QKA460215:QKA460221 QTW460215:QTW460221 RDS460215:RDS460221 RNO460215:RNO460221 RXK460215:RXK460221 SHG460215:SHG460221 SRC460215:SRC460221 TAY460215:TAY460221 TKU460215:TKU460221 TUQ460215:TUQ460221 UEM460215:UEM460221 UOI460215:UOI460221 UYE460215:UYE460221 VIA460215:VIA460221 VRW460215:VRW460221 WBS460215:WBS460221 WLO460215:WLO460221 WVK460215:WVK460221 C525751:C525757 IY525751:IY525757 SU525751:SU525757 ACQ525751:ACQ525757 AMM525751:AMM525757 AWI525751:AWI525757 BGE525751:BGE525757 BQA525751:BQA525757 BZW525751:BZW525757 CJS525751:CJS525757 CTO525751:CTO525757 DDK525751:DDK525757 DNG525751:DNG525757 DXC525751:DXC525757 EGY525751:EGY525757 EQU525751:EQU525757 FAQ525751:FAQ525757 FKM525751:FKM525757 FUI525751:FUI525757 GEE525751:GEE525757 GOA525751:GOA525757 GXW525751:GXW525757 HHS525751:HHS525757 HRO525751:HRO525757 IBK525751:IBK525757 ILG525751:ILG525757 IVC525751:IVC525757 JEY525751:JEY525757 JOU525751:JOU525757 JYQ525751:JYQ525757 KIM525751:KIM525757 KSI525751:KSI525757 LCE525751:LCE525757 LMA525751:LMA525757 LVW525751:LVW525757 MFS525751:MFS525757 MPO525751:MPO525757 MZK525751:MZK525757 NJG525751:NJG525757 NTC525751:NTC525757 OCY525751:OCY525757 OMU525751:OMU525757 OWQ525751:OWQ525757 PGM525751:PGM525757 PQI525751:PQI525757 QAE525751:QAE525757 QKA525751:QKA525757 QTW525751:QTW525757 RDS525751:RDS525757 RNO525751:RNO525757 RXK525751:RXK525757 SHG525751:SHG525757 SRC525751:SRC525757 TAY525751:TAY525757 TKU525751:TKU525757 TUQ525751:TUQ525757 UEM525751:UEM525757 UOI525751:UOI525757 UYE525751:UYE525757 VIA525751:VIA525757 VRW525751:VRW525757 WBS525751:WBS525757 WLO525751:WLO525757 WVK525751:WVK525757 C591287:C591293 IY591287:IY591293 SU591287:SU591293 ACQ591287:ACQ591293 AMM591287:AMM591293 AWI591287:AWI591293 BGE591287:BGE591293 BQA591287:BQA591293 BZW591287:BZW591293 CJS591287:CJS591293 CTO591287:CTO591293 DDK591287:DDK591293 DNG591287:DNG591293 DXC591287:DXC591293 EGY591287:EGY591293 EQU591287:EQU591293 FAQ591287:FAQ591293 FKM591287:FKM591293 FUI591287:FUI591293 GEE591287:GEE591293 GOA591287:GOA591293 GXW591287:GXW591293 HHS591287:HHS591293 HRO591287:HRO591293 IBK591287:IBK591293 ILG591287:ILG591293 IVC591287:IVC591293 JEY591287:JEY591293 JOU591287:JOU591293 JYQ591287:JYQ591293 KIM591287:KIM591293 KSI591287:KSI591293 LCE591287:LCE591293 LMA591287:LMA591293 LVW591287:LVW591293 MFS591287:MFS591293 MPO591287:MPO591293 MZK591287:MZK591293 NJG591287:NJG591293 NTC591287:NTC591293 OCY591287:OCY591293 OMU591287:OMU591293 OWQ591287:OWQ591293 PGM591287:PGM591293 PQI591287:PQI591293 QAE591287:QAE591293 QKA591287:QKA591293 QTW591287:QTW591293 RDS591287:RDS591293 RNO591287:RNO591293 RXK591287:RXK591293 SHG591287:SHG591293 SRC591287:SRC591293 TAY591287:TAY591293 TKU591287:TKU591293 TUQ591287:TUQ591293 UEM591287:UEM591293 UOI591287:UOI591293 UYE591287:UYE591293 VIA591287:VIA591293 VRW591287:VRW591293 WBS591287:WBS591293 WLO591287:WLO591293 WVK591287:WVK591293 C656823:C656829 IY656823:IY656829 SU656823:SU656829 ACQ656823:ACQ656829 AMM656823:AMM656829 AWI656823:AWI656829 BGE656823:BGE656829 BQA656823:BQA656829 BZW656823:BZW656829 CJS656823:CJS656829 CTO656823:CTO656829 DDK656823:DDK656829 DNG656823:DNG656829 DXC656823:DXC656829 EGY656823:EGY656829 EQU656823:EQU656829 FAQ656823:FAQ656829 FKM656823:FKM656829 FUI656823:FUI656829 GEE656823:GEE656829 GOA656823:GOA656829 GXW656823:GXW656829 HHS656823:HHS656829 HRO656823:HRO656829 IBK656823:IBK656829 ILG656823:ILG656829 IVC656823:IVC656829 JEY656823:JEY656829 JOU656823:JOU656829 JYQ656823:JYQ656829 KIM656823:KIM656829 KSI656823:KSI656829 LCE656823:LCE656829 LMA656823:LMA656829 LVW656823:LVW656829 MFS656823:MFS656829 MPO656823:MPO656829 MZK656823:MZK656829 NJG656823:NJG656829 NTC656823:NTC656829 OCY656823:OCY656829 OMU656823:OMU656829 OWQ656823:OWQ656829 PGM656823:PGM656829 PQI656823:PQI656829 QAE656823:QAE656829 QKA656823:QKA656829 QTW656823:QTW656829 RDS656823:RDS656829 RNO656823:RNO656829 RXK656823:RXK656829 SHG656823:SHG656829 SRC656823:SRC656829 TAY656823:TAY656829 TKU656823:TKU656829 TUQ656823:TUQ656829 UEM656823:UEM656829 UOI656823:UOI656829 UYE656823:UYE656829 VIA656823:VIA656829 VRW656823:VRW656829 WBS656823:WBS656829 WLO656823:WLO656829 WVK656823:WVK656829 C722359:C722365 IY722359:IY722365 SU722359:SU722365 ACQ722359:ACQ722365 AMM722359:AMM722365 AWI722359:AWI722365 BGE722359:BGE722365 BQA722359:BQA722365 BZW722359:BZW722365 CJS722359:CJS722365 CTO722359:CTO722365 DDK722359:DDK722365 DNG722359:DNG722365 DXC722359:DXC722365 EGY722359:EGY722365 EQU722359:EQU722365 FAQ722359:FAQ722365 FKM722359:FKM722365 FUI722359:FUI722365 GEE722359:GEE722365 GOA722359:GOA722365 GXW722359:GXW722365 HHS722359:HHS722365 HRO722359:HRO722365 IBK722359:IBK722365 ILG722359:ILG722365 IVC722359:IVC722365 JEY722359:JEY722365 JOU722359:JOU722365 JYQ722359:JYQ722365 KIM722359:KIM722365 KSI722359:KSI722365 LCE722359:LCE722365 LMA722359:LMA722365 LVW722359:LVW722365 MFS722359:MFS722365 MPO722359:MPO722365 MZK722359:MZK722365 NJG722359:NJG722365 NTC722359:NTC722365 OCY722359:OCY722365 OMU722359:OMU722365 OWQ722359:OWQ722365 PGM722359:PGM722365 PQI722359:PQI722365 QAE722359:QAE722365 QKA722359:QKA722365 QTW722359:QTW722365 RDS722359:RDS722365 RNO722359:RNO722365 RXK722359:RXK722365 SHG722359:SHG722365 SRC722359:SRC722365 TAY722359:TAY722365 TKU722359:TKU722365 TUQ722359:TUQ722365 UEM722359:UEM722365 UOI722359:UOI722365 UYE722359:UYE722365 VIA722359:VIA722365 VRW722359:VRW722365 WBS722359:WBS722365 WLO722359:WLO722365 WVK722359:WVK722365 C787895:C787901 IY787895:IY787901 SU787895:SU787901 ACQ787895:ACQ787901 AMM787895:AMM787901 AWI787895:AWI787901 BGE787895:BGE787901 BQA787895:BQA787901 BZW787895:BZW787901 CJS787895:CJS787901 CTO787895:CTO787901 DDK787895:DDK787901 DNG787895:DNG787901 DXC787895:DXC787901 EGY787895:EGY787901 EQU787895:EQU787901 FAQ787895:FAQ787901 FKM787895:FKM787901 FUI787895:FUI787901 GEE787895:GEE787901 GOA787895:GOA787901 GXW787895:GXW787901 HHS787895:HHS787901 HRO787895:HRO787901 IBK787895:IBK787901 ILG787895:ILG787901 IVC787895:IVC787901 JEY787895:JEY787901 JOU787895:JOU787901 JYQ787895:JYQ787901 KIM787895:KIM787901 KSI787895:KSI787901 LCE787895:LCE787901 LMA787895:LMA787901 LVW787895:LVW787901 MFS787895:MFS787901 MPO787895:MPO787901 MZK787895:MZK787901 NJG787895:NJG787901 NTC787895:NTC787901 OCY787895:OCY787901 OMU787895:OMU787901 OWQ787895:OWQ787901 PGM787895:PGM787901 PQI787895:PQI787901 QAE787895:QAE787901 QKA787895:QKA787901 QTW787895:QTW787901 RDS787895:RDS787901 RNO787895:RNO787901 RXK787895:RXK787901 SHG787895:SHG787901 SRC787895:SRC787901 TAY787895:TAY787901 TKU787895:TKU787901 TUQ787895:TUQ787901 UEM787895:UEM787901 UOI787895:UOI787901 UYE787895:UYE787901 VIA787895:VIA787901 VRW787895:VRW787901 WBS787895:WBS787901 WLO787895:WLO787901 WVK787895:WVK787901 C853431:C853437 IY853431:IY853437 SU853431:SU853437 ACQ853431:ACQ853437 AMM853431:AMM853437 AWI853431:AWI853437 BGE853431:BGE853437 BQA853431:BQA853437 BZW853431:BZW853437 CJS853431:CJS853437 CTO853431:CTO853437 DDK853431:DDK853437 DNG853431:DNG853437 DXC853431:DXC853437 EGY853431:EGY853437 EQU853431:EQU853437 FAQ853431:FAQ853437 FKM853431:FKM853437 FUI853431:FUI853437 GEE853431:GEE853437 GOA853431:GOA853437 GXW853431:GXW853437 HHS853431:HHS853437 HRO853431:HRO853437 IBK853431:IBK853437 ILG853431:ILG853437 IVC853431:IVC853437 JEY853431:JEY853437 JOU853431:JOU853437 JYQ853431:JYQ853437 KIM853431:KIM853437 KSI853431:KSI853437 LCE853431:LCE853437 LMA853431:LMA853437 LVW853431:LVW853437 MFS853431:MFS853437 MPO853431:MPO853437 MZK853431:MZK853437 NJG853431:NJG853437 NTC853431:NTC853437 OCY853431:OCY853437 OMU853431:OMU853437 OWQ853431:OWQ853437 PGM853431:PGM853437 PQI853431:PQI853437 QAE853431:QAE853437 QKA853431:QKA853437 QTW853431:QTW853437 RDS853431:RDS853437 RNO853431:RNO853437 RXK853431:RXK853437 SHG853431:SHG853437 SRC853431:SRC853437 TAY853431:TAY853437 TKU853431:TKU853437 TUQ853431:TUQ853437 UEM853431:UEM853437 UOI853431:UOI853437 UYE853431:UYE853437 VIA853431:VIA853437 VRW853431:VRW853437 WBS853431:WBS853437 WLO853431:WLO853437 WVK853431:WVK853437 C918967:C918973 IY918967:IY918973 SU918967:SU918973 ACQ918967:ACQ918973 AMM918967:AMM918973 AWI918967:AWI918973 BGE918967:BGE918973 BQA918967:BQA918973 BZW918967:BZW918973 CJS918967:CJS918973 CTO918967:CTO918973 DDK918967:DDK918973 DNG918967:DNG918973 DXC918967:DXC918973 EGY918967:EGY918973 EQU918967:EQU918973 FAQ918967:FAQ918973 FKM918967:FKM918973 FUI918967:FUI918973 GEE918967:GEE918973 GOA918967:GOA918973 GXW918967:GXW918973 HHS918967:HHS918973 HRO918967:HRO918973 IBK918967:IBK918973 ILG918967:ILG918973 IVC918967:IVC918973 JEY918967:JEY918973 JOU918967:JOU918973 JYQ918967:JYQ918973 KIM918967:KIM918973 KSI918967:KSI918973 LCE918967:LCE918973 LMA918967:LMA918973 LVW918967:LVW918973 MFS918967:MFS918973 MPO918967:MPO918973 MZK918967:MZK918973 NJG918967:NJG918973 NTC918967:NTC918973 OCY918967:OCY918973 OMU918967:OMU918973 OWQ918967:OWQ918973 PGM918967:PGM918973 PQI918967:PQI918973 QAE918967:QAE918973 QKA918967:QKA918973 QTW918967:QTW918973 RDS918967:RDS918973 RNO918967:RNO918973 RXK918967:RXK918973 SHG918967:SHG918973 SRC918967:SRC918973 TAY918967:TAY918973 TKU918967:TKU918973 TUQ918967:TUQ918973 UEM918967:UEM918973 UOI918967:UOI918973 UYE918967:UYE918973 VIA918967:VIA918973 VRW918967:VRW918973 WBS918967:WBS918973 WLO918967:WLO918973 WVK918967:WVK918973 C984503:C984509 IY984503:IY984509 SU984503:SU984509 ACQ984503:ACQ984509 AMM984503:AMM984509 AWI984503:AWI984509 BGE984503:BGE984509 BQA984503:BQA984509 BZW984503:BZW984509 CJS984503:CJS984509 CTO984503:CTO984509 DDK984503:DDK984509 DNG984503:DNG984509 DXC984503:DXC984509 EGY984503:EGY984509 EQU984503:EQU984509 FAQ984503:FAQ984509 FKM984503:FKM984509 FUI984503:FUI984509 GEE984503:GEE984509 GOA984503:GOA984509 GXW984503:GXW984509 HHS984503:HHS984509 HRO984503:HRO984509 IBK984503:IBK984509 ILG984503:ILG984509 IVC984503:IVC984509 JEY984503:JEY984509 JOU984503:JOU984509 JYQ984503:JYQ984509 KIM984503:KIM984509 KSI984503:KSI984509 LCE984503:LCE984509 LMA984503:LMA984509 LVW984503:LVW984509 MFS984503:MFS984509 MPO984503:MPO984509 MZK984503:MZK984509 NJG984503:NJG984509 NTC984503:NTC984509 OCY984503:OCY984509 OMU984503:OMU984509 OWQ984503:OWQ984509 PGM984503:PGM984509 PQI984503:PQI984509 QAE984503:QAE984509 QKA984503:QKA984509 QTW984503:QTW984509 RDS984503:RDS984509 RNO984503:RNO984509 RXK984503:RXK984509 SHG984503:SHG984509 SRC984503:SRC984509 TAY984503:TAY984509 TKU984503:TKU984509 TUQ984503:TUQ984509 UEM984503:UEM984509 UOI984503:UOI984509 UYE984503:UYE984509 VIA984503:VIA984509 VRW984503:VRW984509 WBS984503:WBS984509 WLO984503:WLO984509 WVK984503:WVK984509 C67012:C67015 IY67012:IY67015 SU67012:SU67015 ACQ67012:ACQ67015 AMM67012:AMM67015 AWI67012:AWI67015 BGE67012:BGE67015 BQA67012:BQA67015 BZW67012:BZW67015 CJS67012:CJS67015 CTO67012:CTO67015 DDK67012:DDK67015 DNG67012:DNG67015 DXC67012:DXC67015 EGY67012:EGY67015 EQU67012:EQU67015 FAQ67012:FAQ67015 FKM67012:FKM67015 FUI67012:FUI67015 GEE67012:GEE67015 GOA67012:GOA67015 GXW67012:GXW67015 HHS67012:HHS67015 HRO67012:HRO67015 IBK67012:IBK67015 ILG67012:ILG67015 IVC67012:IVC67015 JEY67012:JEY67015 JOU67012:JOU67015 JYQ67012:JYQ67015 KIM67012:KIM67015 KSI67012:KSI67015 LCE67012:LCE67015 LMA67012:LMA67015 LVW67012:LVW67015 MFS67012:MFS67015 MPO67012:MPO67015 MZK67012:MZK67015 NJG67012:NJG67015 NTC67012:NTC67015 OCY67012:OCY67015 OMU67012:OMU67015 OWQ67012:OWQ67015 PGM67012:PGM67015 PQI67012:PQI67015 QAE67012:QAE67015 QKA67012:QKA67015 QTW67012:QTW67015 RDS67012:RDS67015 RNO67012:RNO67015 RXK67012:RXK67015 SHG67012:SHG67015 SRC67012:SRC67015 TAY67012:TAY67015 TKU67012:TKU67015 TUQ67012:TUQ67015 UEM67012:UEM67015 UOI67012:UOI67015 UYE67012:UYE67015 VIA67012:VIA67015 VRW67012:VRW67015 WBS67012:WBS67015 WLO67012:WLO67015 WVK67012:WVK67015 C132548:C132551 IY132548:IY132551 SU132548:SU132551 ACQ132548:ACQ132551 AMM132548:AMM132551 AWI132548:AWI132551 BGE132548:BGE132551 BQA132548:BQA132551 BZW132548:BZW132551 CJS132548:CJS132551 CTO132548:CTO132551 DDK132548:DDK132551 DNG132548:DNG132551 DXC132548:DXC132551 EGY132548:EGY132551 EQU132548:EQU132551 FAQ132548:FAQ132551 FKM132548:FKM132551 FUI132548:FUI132551 GEE132548:GEE132551 GOA132548:GOA132551 GXW132548:GXW132551 HHS132548:HHS132551 HRO132548:HRO132551 IBK132548:IBK132551 ILG132548:ILG132551 IVC132548:IVC132551 JEY132548:JEY132551 JOU132548:JOU132551 JYQ132548:JYQ132551 KIM132548:KIM132551 KSI132548:KSI132551 LCE132548:LCE132551 LMA132548:LMA132551 LVW132548:LVW132551 MFS132548:MFS132551 MPO132548:MPO132551 MZK132548:MZK132551 NJG132548:NJG132551 NTC132548:NTC132551 OCY132548:OCY132551 OMU132548:OMU132551 OWQ132548:OWQ132551 PGM132548:PGM132551 PQI132548:PQI132551 QAE132548:QAE132551 QKA132548:QKA132551 QTW132548:QTW132551 RDS132548:RDS132551 RNO132548:RNO132551 RXK132548:RXK132551 SHG132548:SHG132551 SRC132548:SRC132551 TAY132548:TAY132551 TKU132548:TKU132551 TUQ132548:TUQ132551 UEM132548:UEM132551 UOI132548:UOI132551 UYE132548:UYE132551 VIA132548:VIA132551 VRW132548:VRW132551 WBS132548:WBS132551 WLO132548:WLO132551 WVK132548:WVK132551 C198084:C198087 IY198084:IY198087 SU198084:SU198087 ACQ198084:ACQ198087 AMM198084:AMM198087 AWI198084:AWI198087 BGE198084:BGE198087 BQA198084:BQA198087 BZW198084:BZW198087 CJS198084:CJS198087 CTO198084:CTO198087 DDK198084:DDK198087 DNG198084:DNG198087 DXC198084:DXC198087 EGY198084:EGY198087 EQU198084:EQU198087 FAQ198084:FAQ198087 FKM198084:FKM198087 FUI198084:FUI198087 GEE198084:GEE198087 GOA198084:GOA198087 GXW198084:GXW198087 HHS198084:HHS198087 HRO198084:HRO198087 IBK198084:IBK198087 ILG198084:ILG198087 IVC198084:IVC198087 JEY198084:JEY198087 JOU198084:JOU198087 JYQ198084:JYQ198087 KIM198084:KIM198087 KSI198084:KSI198087 LCE198084:LCE198087 LMA198084:LMA198087 LVW198084:LVW198087 MFS198084:MFS198087 MPO198084:MPO198087 MZK198084:MZK198087 NJG198084:NJG198087 NTC198084:NTC198087 OCY198084:OCY198087 OMU198084:OMU198087 OWQ198084:OWQ198087 PGM198084:PGM198087 PQI198084:PQI198087 QAE198084:QAE198087 QKA198084:QKA198087 QTW198084:QTW198087 RDS198084:RDS198087 RNO198084:RNO198087 RXK198084:RXK198087 SHG198084:SHG198087 SRC198084:SRC198087 TAY198084:TAY198087 TKU198084:TKU198087 TUQ198084:TUQ198087 UEM198084:UEM198087 UOI198084:UOI198087 UYE198084:UYE198087 VIA198084:VIA198087 VRW198084:VRW198087 WBS198084:WBS198087 WLO198084:WLO198087 WVK198084:WVK198087 C263620:C263623 IY263620:IY263623 SU263620:SU263623 ACQ263620:ACQ263623 AMM263620:AMM263623 AWI263620:AWI263623 BGE263620:BGE263623 BQA263620:BQA263623 BZW263620:BZW263623 CJS263620:CJS263623 CTO263620:CTO263623 DDK263620:DDK263623 DNG263620:DNG263623 DXC263620:DXC263623 EGY263620:EGY263623 EQU263620:EQU263623 FAQ263620:FAQ263623 FKM263620:FKM263623 FUI263620:FUI263623 GEE263620:GEE263623 GOA263620:GOA263623 GXW263620:GXW263623 HHS263620:HHS263623 HRO263620:HRO263623 IBK263620:IBK263623 ILG263620:ILG263623 IVC263620:IVC263623 JEY263620:JEY263623 JOU263620:JOU263623 JYQ263620:JYQ263623 KIM263620:KIM263623 KSI263620:KSI263623 LCE263620:LCE263623 LMA263620:LMA263623 LVW263620:LVW263623 MFS263620:MFS263623 MPO263620:MPO263623 MZK263620:MZK263623 NJG263620:NJG263623 NTC263620:NTC263623 OCY263620:OCY263623 OMU263620:OMU263623 OWQ263620:OWQ263623 PGM263620:PGM263623 PQI263620:PQI263623 QAE263620:QAE263623 QKA263620:QKA263623 QTW263620:QTW263623 RDS263620:RDS263623 RNO263620:RNO263623 RXK263620:RXK263623 SHG263620:SHG263623 SRC263620:SRC263623 TAY263620:TAY263623 TKU263620:TKU263623 TUQ263620:TUQ263623 UEM263620:UEM263623 UOI263620:UOI263623 UYE263620:UYE263623 VIA263620:VIA263623 VRW263620:VRW263623 WBS263620:WBS263623 WLO263620:WLO263623 WVK263620:WVK263623 C329156:C329159 IY329156:IY329159 SU329156:SU329159 ACQ329156:ACQ329159 AMM329156:AMM329159 AWI329156:AWI329159 BGE329156:BGE329159 BQA329156:BQA329159 BZW329156:BZW329159 CJS329156:CJS329159 CTO329156:CTO329159 DDK329156:DDK329159 DNG329156:DNG329159 DXC329156:DXC329159 EGY329156:EGY329159 EQU329156:EQU329159 FAQ329156:FAQ329159 FKM329156:FKM329159 FUI329156:FUI329159 GEE329156:GEE329159 GOA329156:GOA329159 GXW329156:GXW329159 HHS329156:HHS329159 HRO329156:HRO329159 IBK329156:IBK329159 ILG329156:ILG329159 IVC329156:IVC329159 JEY329156:JEY329159 JOU329156:JOU329159 JYQ329156:JYQ329159 KIM329156:KIM329159 KSI329156:KSI329159 LCE329156:LCE329159 LMA329156:LMA329159 LVW329156:LVW329159 MFS329156:MFS329159 MPO329156:MPO329159 MZK329156:MZK329159 NJG329156:NJG329159 NTC329156:NTC329159 OCY329156:OCY329159 OMU329156:OMU329159 OWQ329156:OWQ329159 PGM329156:PGM329159 PQI329156:PQI329159 QAE329156:QAE329159 QKA329156:QKA329159 QTW329156:QTW329159 RDS329156:RDS329159 RNO329156:RNO329159 RXK329156:RXK329159 SHG329156:SHG329159 SRC329156:SRC329159 TAY329156:TAY329159 TKU329156:TKU329159 TUQ329156:TUQ329159 UEM329156:UEM329159 UOI329156:UOI329159 UYE329156:UYE329159 VIA329156:VIA329159 VRW329156:VRW329159 WBS329156:WBS329159 WLO329156:WLO329159 WVK329156:WVK329159 C394692:C394695 IY394692:IY394695 SU394692:SU394695 ACQ394692:ACQ394695 AMM394692:AMM394695 AWI394692:AWI394695 BGE394692:BGE394695 BQA394692:BQA394695 BZW394692:BZW394695 CJS394692:CJS394695 CTO394692:CTO394695 DDK394692:DDK394695 DNG394692:DNG394695 DXC394692:DXC394695 EGY394692:EGY394695 EQU394692:EQU394695 FAQ394692:FAQ394695 FKM394692:FKM394695 FUI394692:FUI394695 GEE394692:GEE394695 GOA394692:GOA394695 GXW394692:GXW394695 HHS394692:HHS394695 HRO394692:HRO394695 IBK394692:IBK394695 ILG394692:ILG394695 IVC394692:IVC394695 JEY394692:JEY394695 JOU394692:JOU394695 JYQ394692:JYQ394695 KIM394692:KIM394695 KSI394692:KSI394695 LCE394692:LCE394695 LMA394692:LMA394695 LVW394692:LVW394695 MFS394692:MFS394695 MPO394692:MPO394695 MZK394692:MZK394695 NJG394692:NJG394695 NTC394692:NTC394695 OCY394692:OCY394695 OMU394692:OMU394695 OWQ394692:OWQ394695 PGM394692:PGM394695 PQI394692:PQI394695 QAE394692:QAE394695 QKA394692:QKA394695 QTW394692:QTW394695 RDS394692:RDS394695 RNO394692:RNO394695 RXK394692:RXK394695 SHG394692:SHG394695 SRC394692:SRC394695 TAY394692:TAY394695 TKU394692:TKU394695 TUQ394692:TUQ394695 UEM394692:UEM394695 UOI394692:UOI394695 UYE394692:UYE394695 VIA394692:VIA394695 VRW394692:VRW394695 WBS394692:WBS394695 WLO394692:WLO394695 WVK394692:WVK394695 C460228:C460231 IY460228:IY460231 SU460228:SU460231 ACQ460228:ACQ460231 AMM460228:AMM460231 AWI460228:AWI460231 BGE460228:BGE460231 BQA460228:BQA460231 BZW460228:BZW460231 CJS460228:CJS460231 CTO460228:CTO460231 DDK460228:DDK460231 DNG460228:DNG460231 DXC460228:DXC460231 EGY460228:EGY460231 EQU460228:EQU460231 FAQ460228:FAQ460231 FKM460228:FKM460231 FUI460228:FUI460231 GEE460228:GEE460231 GOA460228:GOA460231 GXW460228:GXW460231 HHS460228:HHS460231 HRO460228:HRO460231 IBK460228:IBK460231 ILG460228:ILG460231 IVC460228:IVC460231 JEY460228:JEY460231 JOU460228:JOU460231 JYQ460228:JYQ460231 KIM460228:KIM460231 KSI460228:KSI460231 LCE460228:LCE460231 LMA460228:LMA460231 LVW460228:LVW460231 MFS460228:MFS460231 MPO460228:MPO460231 MZK460228:MZK460231 NJG460228:NJG460231 NTC460228:NTC460231 OCY460228:OCY460231 OMU460228:OMU460231 OWQ460228:OWQ460231 PGM460228:PGM460231 PQI460228:PQI460231 QAE460228:QAE460231 QKA460228:QKA460231 QTW460228:QTW460231 RDS460228:RDS460231 RNO460228:RNO460231 RXK460228:RXK460231 SHG460228:SHG460231 SRC460228:SRC460231 TAY460228:TAY460231 TKU460228:TKU460231 TUQ460228:TUQ460231 UEM460228:UEM460231 UOI460228:UOI460231 UYE460228:UYE460231 VIA460228:VIA460231 VRW460228:VRW460231 WBS460228:WBS460231 WLO460228:WLO460231 WVK460228:WVK460231 C525764:C525767 IY525764:IY525767 SU525764:SU525767 ACQ525764:ACQ525767 AMM525764:AMM525767 AWI525764:AWI525767 BGE525764:BGE525767 BQA525764:BQA525767 BZW525764:BZW525767 CJS525764:CJS525767 CTO525764:CTO525767 DDK525764:DDK525767 DNG525764:DNG525767 DXC525764:DXC525767 EGY525764:EGY525767 EQU525764:EQU525767 FAQ525764:FAQ525767 FKM525764:FKM525767 FUI525764:FUI525767 GEE525764:GEE525767 GOA525764:GOA525767 GXW525764:GXW525767 HHS525764:HHS525767 HRO525764:HRO525767 IBK525764:IBK525767 ILG525764:ILG525767 IVC525764:IVC525767 JEY525764:JEY525767 JOU525764:JOU525767 JYQ525764:JYQ525767 KIM525764:KIM525767 KSI525764:KSI525767 LCE525764:LCE525767 LMA525764:LMA525767 LVW525764:LVW525767 MFS525764:MFS525767 MPO525764:MPO525767 MZK525764:MZK525767 NJG525764:NJG525767 NTC525764:NTC525767 OCY525764:OCY525767 OMU525764:OMU525767 OWQ525764:OWQ525767 PGM525764:PGM525767 PQI525764:PQI525767 QAE525764:QAE525767 QKA525764:QKA525767 QTW525764:QTW525767 RDS525764:RDS525767 RNO525764:RNO525767 RXK525764:RXK525767 SHG525764:SHG525767 SRC525764:SRC525767 TAY525764:TAY525767 TKU525764:TKU525767 TUQ525764:TUQ525767 UEM525764:UEM525767 UOI525764:UOI525767 UYE525764:UYE525767 VIA525764:VIA525767 VRW525764:VRW525767 WBS525764:WBS525767 WLO525764:WLO525767 WVK525764:WVK525767 C591300:C591303 IY591300:IY591303 SU591300:SU591303 ACQ591300:ACQ591303 AMM591300:AMM591303 AWI591300:AWI591303 BGE591300:BGE591303 BQA591300:BQA591303 BZW591300:BZW591303 CJS591300:CJS591303 CTO591300:CTO591303 DDK591300:DDK591303 DNG591300:DNG591303 DXC591300:DXC591303 EGY591300:EGY591303 EQU591300:EQU591303 FAQ591300:FAQ591303 FKM591300:FKM591303 FUI591300:FUI591303 GEE591300:GEE591303 GOA591300:GOA591303 GXW591300:GXW591303 HHS591300:HHS591303 HRO591300:HRO591303 IBK591300:IBK591303 ILG591300:ILG591303 IVC591300:IVC591303 JEY591300:JEY591303 JOU591300:JOU591303 JYQ591300:JYQ591303 KIM591300:KIM591303 KSI591300:KSI591303 LCE591300:LCE591303 LMA591300:LMA591303 LVW591300:LVW591303 MFS591300:MFS591303 MPO591300:MPO591303 MZK591300:MZK591303 NJG591300:NJG591303 NTC591300:NTC591303 OCY591300:OCY591303 OMU591300:OMU591303 OWQ591300:OWQ591303 PGM591300:PGM591303 PQI591300:PQI591303 QAE591300:QAE591303 QKA591300:QKA591303 QTW591300:QTW591303 RDS591300:RDS591303 RNO591300:RNO591303 RXK591300:RXK591303 SHG591300:SHG591303 SRC591300:SRC591303 TAY591300:TAY591303 TKU591300:TKU591303 TUQ591300:TUQ591303 UEM591300:UEM591303 UOI591300:UOI591303 UYE591300:UYE591303 VIA591300:VIA591303 VRW591300:VRW591303 WBS591300:WBS591303 WLO591300:WLO591303 WVK591300:WVK591303 C656836:C656839 IY656836:IY656839 SU656836:SU656839 ACQ656836:ACQ656839 AMM656836:AMM656839 AWI656836:AWI656839 BGE656836:BGE656839 BQA656836:BQA656839 BZW656836:BZW656839 CJS656836:CJS656839 CTO656836:CTO656839 DDK656836:DDK656839 DNG656836:DNG656839 DXC656836:DXC656839 EGY656836:EGY656839 EQU656836:EQU656839 FAQ656836:FAQ656839 FKM656836:FKM656839 FUI656836:FUI656839 GEE656836:GEE656839 GOA656836:GOA656839 GXW656836:GXW656839 HHS656836:HHS656839 HRO656836:HRO656839 IBK656836:IBK656839 ILG656836:ILG656839 IVC656836:IVC656839 JEY656836:JEY656839 JOU656836:JOU656839 JYQ656836:JYQ656839 KIM656836:KIM656839 KSI656836:KSI656839 LCE656836:LCE656839 LMA656836:LMA656839 LVW656836:LVW656839 MFS656836:MFS656839 MPO656836:MPO656839 MZK656836:MZK656839 NJG656836:NJG656839 NTC656836:NTC656839 OCY656836:OCY656839 OMU656836:OMU656839 OWQ656836:OWQ656839 PGM656836:PGM656839 PQI656836:PQI656839 QAE656836:QAE656839 QKA656836:QKA656839 QTW656836:QTW656839 RDS656836:RDS656839 RNO656836:RNO656839 RXK656836:RXK656839 SHG656836:SHG656839 SRC656836:SRC656839 TAY656836:TAY656839 TKU656836:TKU656839 TUQ656836:TUQ656839 UEM656836:UEM656839 UOI656836:UOI656839 UYE656836:UYE656839 VIA656836:VIA656839 VRW656836:VRW656839 WBS656836:WBS656839 WLO656836:WLO656839 WVK656836:WVK656839 C722372:C722375 IY722372:IY722375 SU722372:SU722375 ACQ722372:ACQ722375 AMM722372:AMM722375 AWI722372:AWI722375 BGE722372:BGE722375 BQA722372:BQA722375 BZW722372:BZW722375 CJS722372:CJS722375 CTO722372:CTO722375 DDK722372:DDK722375 DNG722372:DNG722375 DXC722372:DXC722375 EGY722372:EGY722375 EQU722372:EQU722375 FAQ722372:FAQ722375 FKM722372:FKM722375 FUI722372:FUI722375 GEE722372:GEE722375 GOA722372:GOA722375 GXW722372:GXW722375 HHS722372:HHS722375 HRO722372:HRO722375 IBK722372:IBK722375 ILG722372:ILG722375 IVC722372:IVC722375 JEY722372:JEY722375 JOU722372:JOU722375 JYQ722372:JYQ722375 KIM722372:KIM722375 KSI722372:KSI722375 LCE722372:LCE722375 LMA722372:LMA722375 LVW722372:LVW722375 MFS722372:MFS722375 MPO722372:MPO722375 MZK722372:MZK722375 NJG722372:NJG722375 NTC722372:NTC722375 OCY722372:OCY722375 OMU722372:OMU722375 OWQ722372:OWQ722375 PGM722372:PGM722375 PQI722372:PQI722375 QAE722372:QAE722375 QKA722372:QKA722375 QTW722372:QTW722375 RDS722372:RDS722375 RNO722372:RNO722375 RXK722372:RXK722375 SHG722372:SHG722375 SRC722372:SRC722375 TAY722372:TAY722375 TKU722372:TKU722375 TUQ722372:TUQ722375 UEM722372:UEM722375 UOI722372:UOI722375 UYE722372:UYE722375 VIA722372:VIA722375 VRW722372:VRW722375 WBS722372:WBS722375 WLO722372:WLO722375 WVK722372:WVK722375 C787908:C787911 IY787908:IY787911 SU787908:SU787911 ACQ787908:ACQ787911 AMM787908:AMM787911 AWI787908:AWI787911 BGE787908:BGE787911 BQA787908:BQA787911 BZW787908:BZW787911 CJS787908:CJS787911 CTO787908:CTO787911 DDK787908:DDK787911 DNG787908:DNG787911 DXC787908:DXC787911 EGY787908:EGY787911 EQU787908:EQU787911 FAQ787908:FAQ787911 FKM787908:FKM787911 FUI787908:FUI787911 GEE787908:GEE787911 GOA787908:GOA787911 GXW787908:GXW787911 HHS787908:HHS787911 HRO787908:HRO787911 IBK787908:IBK787911 ILG787908:ILG787911 IVC787908:IVC787911 JEY787908:JEY787911 JOU787908:JOU787911 JYQ787908:JYQ787911 KIM787908:KIM787911 KSI787908:KSI787911 LCE787908:LCE787911 LMA787908:LMA787911 LVW787908:LVW787911 MFS787908:MFS787911 MPO787908:MPO787911 MZK787908:MZK787911 NJG787908:NJG787911 NTC787908:NTC787911 OCY787908:OCY787911 OMU787908:OMU787911 OWQ787908:OWQ787911 PGM787908:PGM787911 PQI787908:PQI787911 QAE787908:QAE787911 QKA787908:QKA787911 QTW787908:QTW787911 RDS787908:RDS787911 RNO787908:RNO787911 RXK787908:RXK787911 SHG787908:SHG787911 SRC787908:SRC787911 TAY787908:TAY787911 TKU787908:TKU787911 TUQ787908:TUQ787911 UEM787908:UEM787911 UOI787908:UOI787911 UYE787908:UYE787911 VIA787908:VIA787911 VRW787908:VRW787911 WBS787908:WBS787911 WLO787908:WLO787911 WVK787908:WVK787911 C853444:C853447 IY853444:IY853447 SU853444:SU853447 ACQ853444:ACQ853447 AMM853444:AMM853447 AWI853444:AWI853447 BGE853444:BGE853447 BQA853444:BQA853447 BZW853444:BZW853447 CJS853444:CJS853447 CTO853444:CTO853447 DDK853444:DDK853447 DNG853444:DNG853447 DXC853444:DXC853447 EGY853444:EGY853447 EQU853444:EQU853447 FAQ853444:FAQ853447 FKM853444:FKM853447 FUI853444:FUI853447 GEE853444:GEE853447 GOA853444:GOA853447 GXW853444:GXW853447 HHS853444:HHS853447 HRO853444:HRO853447 IBK853444:IBK853447 ILG853444:ILG853447 IVC853444:IVC853447 JEY853444:JEY853447 JOU853444:JOU853447 JYQ853444:JYQ853447 KIM853444:KIM853447 KSI853444:KSI853447 LCE853444:LCE853447 LMA853444:LMA853447 LVW853444:LVW853447 MFS853444:MFS853447 MPO853444:MPO853447 MZK853444:MZK853447 NJG853444:NJG853447 NTC853444:NTC853447 OCY853444:OCY853447 OMU853444:OMU853447 OWQ853444:OWQ853447 PGM853444:PGM853447 PQI853444:PQI853447 QAE853444:QAE853447 QKA853444:QKA853447 QTW853444:QTW853447 RDS853444:RDS853447 RNO853444:RNO853447 RXK853444:RXK853447 SHG853444:SHG853447 SRC853444:SRC853447 TAY853444:TAY853447 TKU853444:TKU853447 TUQ853444:TUQ853447 UEM853444:UEM853447 UOI853444:UOI853447 UYE853444:UYE853447 VIA853444:VIA853447 VRW853444:VRW853447 WBS853444:WBS853447 WLO853444:WLO853447 WVK853444:WVK853447 C918980:C918983 IY918980:IY918983 SU918980:SU918983 ACQ918980:ACQ918983 AMM918980:AMM918983 AWI918980:AWI918983 BGE918980:BGE918983 BQA918980:BQA918983 BZW918980:BZW918983 CJS918980:CJS918983 CTO918980:CTO918983 DDK918980:DDK918983 DNG918980:DNG918983 DXC918980:DXC918983 EGY918980:EGY918983 EQU918980:EQU918983 FAQ918980:FAQ918983 FKM918980:FKM918983 FUI918980:FUI918983 GEE918980:GEE918983 GOA918980:GOA918983 GXW918980:GXW918983 HHS918980:HHS918983 HRO918980:HRO918983 IBK918980:IBK918983 ILG918980:ILG918983 IVC918980:IVC918983 JEY918980:JEY918983 JOU918980:JOU918983 JYQ918980:JYQ918983 KIM918980:KIM918983 KSI918980:KSI918983 LCE918980:LCE918983 LMA918980:LMA918983 LVW918980:LVW918983 MFS918980:MFS918983 MPO918980:MPO918983 MZK918980:MZK918983 NJG918980:NJG918983 NTC918980:NTC918983 OCY918980:OCY918983 OMU918980:OMU918983 OWQ918980:OWQ918983 PGM918980:PGM918983 PQI918980:PQI918983 QAE918980:QAE918983 QKA918980:QKA918983 QTW918980:QTW918983 RDS918980:RDS918983 RNO918980:RNO918983 RXK918980:RXK918983 SHG918980:SHG918983 SRC918980:SRC918983 TAY918980:TAY918983 TKU918980:TKU918983 TUQ918980:TUQ918983 UEM918980:UEM918983 UOI918980:UOI918983 UYE918980:UYE918983 VIA918980:VIA918983 VRW918980:VRW918983 WBS918980:WBS918983 WLO918980:WLO918983 WVK918980:WVK918983 C984516:C984519 IY984516:IY984519 SU984516:SU984519 ACQ984516:ACQ984519 AMM984516:AMM984519 AWI984516:AWI984519 BGE984516:BGE984519 BQA984516:BQA984519 BZW984516:BZW984519 CJS984516:CJS984519 CTO984516:CTO984519 DDK984516:DDK984519 DNG984516:DNG984519 DXC984516:DXC984519 EGY984516:EGY984519 EQU984516:EQU984519 FAQ984516:FAQ984519 FKM984516:FKM984519 FUI984516:FUI984519 GEE984516:GEE984519 GOA984516:GOA984519 GXW984516:GXW984519 HHS984516:HHS984519 HRO984516:HRO984519 IBK984516:IBK984519 ILG984516:ILG984519 IVC984516:IVC984519 JEY984516:JEY984519 JOU984516:JOU984519 JYQ984516:JYQ984519 KIM984516:KIM984519 KSI984516:KSI984519 LCE984516:LCE984519 LMA984516:LMA984519 LVW984516:LVW984519 MFS984516:MFS984519 MPO984516:MPO984519 MZK984516:MZK984519 NJG984516:NJG984519 NTC984516:NTC984519 OCY984516:OCY984519 OMU984516:OMU984519 OWQ984516:OWQ984519 PGM984516:PGM984519 PQI984516:PQI984519 QAE984516:QAE984519 QKA984516:QKA984519 QTW984516:QTW984519 RDS984516:RDS984519 RNO984516:RNO984519 RXK984516:RXK984519 SHG984516:SHG984519 SRC984516:SRC984519 TAY984516:TAY984519 TKU984516:TKU984519 TUQ984516:TUQ984519 UEM984516:UEM984519 UOI984516:UOI984519 UYE984516:UYE984519 VIA984516:VIA984519 VRW984516:VRW984519 WBS984516:WBS984519 WLO984516:WLO984519 WVK984516:WVK984519 D66986:D67011 IZ66986:IZ67011 SV66986:SV67011 ACR66986:ACR67011 AMN66986:AMN67011 AWJ66986:AWJ67011 BGF66986:BGF67011 BQB66986:BQB67011 BZX66986:BZX67011 CJT66986:CJT67011 CTP66986:CTP67011 DDL66986:DDL67011 DNH66986:DNH67011 DXD66986:DXD67011 EGZ66986:EGZ67011 EQV66986:EQV67011 FAR66986:FAR67011 FKN66986:FKN67011 FUJ66986:FUJ67011 GEF66986:GEF67011 GOB66986:GOB67011 GXX66986:GXX67011 HHT66986:HHT67011 HRP66986:HRP67011 IBL66986:IBL67011 ILH66986:ILH67011 IVD66986:IVD67011 JEZ66986:JEZ67011 JOV66986:JOV67011 JYR66986:JYR67011 KIN66986:KIN67011 KSJ66986:KSJ67011 LCF66986:LCF67011 LMB66986:LMB67011 LVX66986:LVX67011 MFT66986:MFT67011 MPP66986:MPP67011 MZL66986:MZL67011 NJH66986:NJH67011 NTD66986:NTD67011 OCZ66986:OCZ67011 OMV66986:OMV67011 OWR66986:OWR67011 PGN66986:PGN67011 PQJ66986:PQJ67011 QAF66986:QAF67011 QKB66986:QKB67011 QTX66986:QTX67011 RDT66986:RDT67011 RNP66986:RNP67011 RXL66986:RXL67011 SHH66986:SHH67011 SRD66986:SRD67011 TAZ66986:TAZ67011 TKV66986:TKV67011 TUR66986:TUR67011 UEN66986:UEN67011 UOJ66986:UOJ67011 UYF66986:UYF67011 VIB66986:VIB67011 VRX66986:VRX67011 WBT66986:WBT67011 WLP66986:WLP67011 WVL66986:WVL67011 D132522:D132547 IZ132522:IZ132547 SV132522:SV132547 ACR132522:ACR132547 AMN132522:AMN132547 AWJ132522:AWJ132547 BGF132522:BGF132547 BQB132522:BQB132547 BZX132522:BZX132547 CJT132522:CJT132547 CTP132522:CTP132547 DDL132522:DDL132547 DNH132522:DNH132547 DXD132522:DXD132547 EGZ132522:EGZ132547 EQV132522:EQV132547 FAR132522:FAR132547 FKN132522:FKN132547 FUJ132522:FUJ132547 GEF132522:GEF132547 GOB132522:GOB132547 GXX132522:GXX132547 HHT132522:HHT132547 HRP132522:HRP132547 IBL132522:IBL132547 ILH132522:ILH132547 IVD132522:IVD132547 JEZ132522:JEZ132547 JOV132522:JOV132547 JYR132522:JYR132547 KIN132522:KIN132547 KSJ132522:KSJ132547 LCF132522:LCF132547 LMB132522:LMB132547 LVX132522:LVX132547 MFT132522:MFT132547 MPP132522:MPP132547 MZL132522:MZL132547 NJH132522:NJH132547 NTD132522:NTD132547 OCZ132522:OCZ132547 OMV132522:OMV132547 OWR132522:OWR132547 PGN132522:PGN132547 PQJ132522:PQJ132547 QAF132522:QAF132547 QKB132522:QKB132547 QTX132522:QTX132547 RDT132522:RDT132547 RNP132522:RNP132547 RXL132522:RXL132547 SHH132522:SHH132547 SRD132522:SRD132547 TAZ132522:TAZ132547 TKV132522:TKV132547 TUR132522:TUR132547 UEN132522:UEN132547 UOJ132522:UOJ132547 UYF132522:UYF132547 VIB132522:VIB132547 VRX132522:VRX132547 WBT132522:WBT132547 WLP132522:WLP132547 WVL132522:WVL132547 D198058:D198083 IZ198058:IZ198083 SV198058:SV198083 ACR198058:ACR198083 AMN198058:AMN198083 AWJ198058:AWJ198083 BGF198058:BGF198083 BQB198058:BQB198083 BZX198058:BZX198083 CJT198058:CJT198083 CTP198058:CTP198083 DDL198058:DDL198083 DNH198058:DNH198083 DXD198058:DXD198083 EGZ198058:EGZ198083 EQV198058:EQV198083 FAR198058:FAR198083 FKN198058:FKN198083 FUJ198058:FUJ198083 GEF198058:GEF198083 GOB198058:GOB198083 GXX198058:GXX198083 HHT198058:HHT198083 HRP198058:HRP198083 IBL198058:IBL198083 ILH198058:ILH198083 IVD198058:IVD198083 JEZ198058:JEZ198083 JOV198058:JOV198083 JYR198058:JYR198083 KIN198058:KIN198083 KSJ198058:KSJ198083 LCF198058:LCF198083 LMB198058:LMB198083 LVX198058:LVX198083 MFT198058:MFT198083 MPP198058:MPP198083 MZL198058:MZL198083 NJH198058:NJH198083 NTD198058:NTD198083 OCZ198058:OCZ198083 OMV198058:OMV198083 OWR198058:OWR198083 PGN198058:PGN198083 PQJ198058:PQJ198083 QAF198058:QAF198083 QKB198058:QKB198083 QTX198058:QTX198083 RDT198058:RDT198083 RNP198058:RNP198083 RXL198058:RXL198083 SHH198058:SHH198083 SRD198058:SRD198083 TAZ198058:TAZ198083 TKV198058:TKV198083 TUR198058:TUR198083 UEN198058:UEN198083 UOJ198058:UOJ198083 UYF198058:UYF198083 VIB198058:VIB198083 VRX198058:VRX198083 WBT198058:WBT198083 WLP198058:WLP198083 WVL198058:WVL198083 D263594:D263619 IZ263594:IZ263619 SV263594:SV263619 ACR263594:ACR263619 AMN263594:AMN263619 AWJ263594:AWJ263619 BGF263594:BGF263619 BQB263594:BQB263619 BZX263594:BZX263619 CJT263594:CJT263619 CTP263594:CTP263619 DDL263594:DDL263619 DNH263594:DNH263619 DXD263594:DXD263619 EGZ263594:EGZ263619 EQV263594:EQV263619 FAR263594:FAR263619 FKN263594:FKN263619 FUJ263594:FUJ263619 GEF263594:GEF263619 GOB263594:GOB263619 GXX263594:GXX263619 HHT263594:HHT263619 HRP263594:HRP263619 IBL263594:IBL263619 ILH263594:ILH263619 IVD263594:IVD263619 JEZ263594:JEZ263619 JOV263594:JOV263619 JYR263594:JYR263619 KIN263594:KIN263619 KSJ263594:KSJ263619 LCF263594:LCF263619 LMB263594:LMB263619 LVX263594:LVX263619 MFT263594:MFT263619 MPP263594:MPP263619 MZL263594:MZL263619 NJH263594:NJH263619 NTD263594:NTD263619 OCZ263594:OCZ263619 OMV263594:OMV263619 OWR263594:OWR263619 PGN263594:PGN263619 PQJ263594:PQJ263619 QAF263594:QAF263619 QKB263594:QKB263619 QTX263594:QTX263619 RDT263594:RDT263619 RNP263594:RNP263619 RXL263594:RXL263619 SHH263594:SHH263619 SRD263594:SRD263619 TAZ263594:TAZ263619 TKV263594:TKV263619 TUR263594:TUR263619 UEN263594:UEN263619 UOJ263594:UOJ263619 UYF263594:UYF263619 VIB263594:VIB263619 VRX263594:VRX263619 WBT263594:WBT263619 WLP263594:WLP263619 WVL263594:WVL263619 D329130:D329155 IZ329130:IZ329155 SV329130:SV329155 ACR329130:ACR329155 AMN329130:AMN329155 AWJ329130:AWJ329155 BGF329130:BGF329155 BQB329130:BQB329155 BZX329130:BZX329155 CJT329130:CJT329155 CTP329130:CTP329155 DDL329130:DDL329155 DNH329130:DNH329155 DXD329130:DXD329155 EGZ329130:EGZ329155 EQV329130:EQV329155 FAR329130:FAR329155 FKN329130:FKN329155 FUJ329130:FUJ329155 GEF329130:GEF329155 GOB329130:GOB329155 GXX329130:GXX329155 HHT329130:HHT329155 HRP329130:HRP329155 IBL329130:IBL329155 ILH329130:ILH329155 IVD329130:IVD329155 JEZ329130:JEZ329155 JOV329130:JOV329155 JYR329130:JYR329155 KIN329130:KIN329155 KSJ329130:KSJ329155 LCF329130:LCF329155 LMB329130:LMB329155 LVX329130:LVX329155 MFT329130:MFT329155 MPP329130:MPP329155 MZL329130:MZL329155 NJH329130:NJH329155 NTD329130:NTD329155 OCZ329130:OCZ329155 OMV329130:OMV329155 OWR329130:OWR329155 PGN329130:PGN329155 PQJ329130:PQJ329155 QAF329130:QAF329155 QKB329130:QKB329155 QTX329130:QTX329155 RDT329130:RDT329155 RNP329130:RNP329155 RXL329130:RXL329155 SHH329130:SHH329155 SRD329130:SRD329155 TAZ329130:TAZ329155 TKV329130:TKV329155 TUR329130:TUR329155 UEN329130:UEN329155 UOJ329130:UOJ329155 UYF329130:UYF329155 VIB329130:VIB329155 VRX329130:VRX329155 WBT329130:WBT329155 WLP329130:WLP329155 WVL329130:WVL329155 D394666:D394691 IZ394666:IZ394691 SV394666:SV394691 ACR394666:ACR394691 AMN394666:AMN394691 AWJ394666:AWJ394691 BGF394666:BGF394691 BQB394666:BQB394691 BZX394666:BZX394691 CJT394666:CJT394691 CTP394666:CTP394691 DDL394666:DDL394691 DNH394666:DNH394691 DXD394666:DXD394691 EGZ394666:EGZ394691 EQV394666:EQV394691 FAR394666:FAR394691 FKN394666:FKN394691 FUJ394666:FUJ394691 GEF394666:GEF394691 GOB394666:GOB394691 GXX394666:GXX394691 HHT394666:HHT394691 HRP394666:HRP394691 IBL394666:IBL394691 ILH394666:ILH394691 IVD394666:IVD394691 JEZ394666:JEZ394691 JOV394666:JOV394691 JYR394666:JYR394691 KIN394666:KIN394691 KSJ394666:KSJ394691 LCF394666:LCF394691 LMB394666:LMB394691 LVX394666:LVX394691 MFT394666:MFT394691 MPP394666:MPP394691 MZL394666:MZL394691 NJH394666:NJH394691 NTD394666:NTD394691 OCZ394666:OCZ394691 OMV394666:OMV394691 OWR394666:OWR394691 PGN394666:PGN394691 PQJ394666:PQJ394691 QAF394666:QAF394691 QKB394666:QKB394691 QTX394666:QTX394691 RDT394666:RDT394691 RNP394666:RNP394691 RXL394666:RXL394691 SHH394666:SHH394691 SRD394666:SRD394691 TAZ394666:TAZ394691 TKV394666:TKV394691 TUR394666:TUR394691 UEN394666:UEN394691 UOJ394666:UOJ394691 UYF394666:UYF394691 VIB394666:VIB394691 VRX394666:VRX394691 WBT394666:WBT394691 WLP394666:WLP394691 WVL394666:WVL394691 D460202:D460227 IZ460202:IZ460227 SV460202:SV460227 ACR460202:ACR460227 AMN460202:AMN460227 AWJ460202:AWJ460227 BGF460202:BGF460227 BQB460202:BQB460227 BZX460202:BZX460227 CJT460202:CJT460227 CTP460202:CTP460227 DDL460202:DDL460227 DNH460202:DNH460227 DXD460202:DXD460227 EGZ460202:EGZ460227 EQV460202:EQV460227 FAR460202:FAR460227 FKN460202:FKN460227 FUJ460202:FUJ460227 GEF460202:GEF460227 GOB460202:GOB460227 GXX460202:GXX460227 HHT460202:HHT460227 HRP460202:HRP460227 IBL460202:IBL460227 ILH460202:ILH460227 IVD460202:IVD460227 JEZ460202:JEZ460227 JOV460202:JOV460227 JYR460202:JYR460227 KIN460202:KIN460227 KSJ460202:KSJ460227 LCF460202:LCF460227 LMB460202:LMB460227 LVX460202:LVX460227 MFT460202:MFT460227 MPP460202:MPP460227 MZL460202:MZL460227 NJH460202:NJH460227 NTD460202:NTD460227 OCZ460202:OCZ460227 OMV460202:OMV460227 OWR460202:OWR460227 PGN460202:PGN460227 PQJ460202:PQJ460227 QAF460202:QAF460227 QKB460202:QKB460227 QTX460202:QTX460227 RDT460202:RDT460227 RNP460202:RNP460227 RXL460202:RXL460227 SHH460202:SHH460227 SRD460202:SRD460227 TAZ460202:TAZ460227 TKV460202:TKV460227 TUR460202:TUR460227 UEN460202:UEN460227 UOJ460202:UOJ460227 UYF460202:UYF460227 VIB460202:VIB460227 VRX460202:VRX460227 WBT460202:WBT460227 WLP460202:WLP460227 WVL460202:WVL460227 D525738:D525763 IZ525738:IZ525763 SV525738:SV525763 ACR525738:ACR525763 AMN525738:AMN525763 AWJ525738:AWJ525763 BGF525738:BGF525763 BQB525738:BQB525763 BZX525738:BZX525763 CJT525738:CJT525763 CTP525738:CTP525763 DDL525738:DDL525763 DNH525738:DNH525763 DXD525738:DXD525763 EGZ525738:EGZ525763 EQV525738:EQV525763 FAR525738:FAR525763 FKN525738:FKN525763 FUJ525738:FUJ525763 GEF525738:GEF525763 GOB525738:GOB525763 GXX525738:GXX525763 HHT525738:HHT525763 HRP525738:HRP525763 IBL525738:IBL525763 ILH525738:ILH525763 IVD525738:IVD525763 JEZ525738:JEZ525763 JOV525738:JOV525763 JYR525738:JYR525763 KIN525738:KIN525763 KSJ525738:KSJ525763 LCF525738:LCF525763 LMB525738:LMB525763 LVX525738:LVX525763 MFT525738:MFT525763 MPP525738:MPP525763 MZL525738:MZL525763 NJH525738:NJH525763 NTD525738:NTD525763 OCZ525738:OCZ525763 OMV525738:OMV525763 OWR525738:OWR525763 PGN525738:PGN525763 PQJ525738:PQJ525763 QAF525738:QAF525763 QKB525738:QKB525763 QTX525738:QTX525763 RDT525738:RDT525763 RNP525738:RNP525763 RXL525738:RXL525763 SHH525738:SHH525763 SRD525738:SRD525763 TAZ525738:TAZ525763 TKV525738:TKV525763 TUR525738:TUR525763 UEN525738:UEN525763 UOJ525738:UOJ525763 UYF525738:UYF525763 VIB525738:VIB525763 VRX525738:VRX525763 WBT525738:WBT525763 WLP525738:WLP525763 WVL525738:WVL525763 D591274:D591299 IZ591274:IZ591299 SV591274:SV591299 ACR591274:ACR591299 AMN591274:AMN591299 AWJ591274:AWJ591299 BGF591274:BGF591299 BQB591274:BQB591299 BZX591274:BZX591299 CJT591274:CJT591299 CTP591274:CTP591299 DDL591274:DDL591299 DNH591274:DNH591299 DXD591274:DXD591299 EGZ591274:EGZ591299 EQV591274:EQV591299 FAR591274:FAR591299 FKN591274:FKN591299 FUJ591274:FUJ591299 GEF591274:GEF591299 GOB591274:GOB591299 GXX591274:GXX591299 HHT591274:HHT591299 HRP591274:HRP591299 IBL591274:IBL591299 ILH591274:ILH591299 IVD591274:IVD591299 JEZ591274:JEZ591299 JOV591274:JOV591299 JYR591274:JYR591299 KIN591274:KIN591299 KSJ591274:KSJ591299 LCF591274:LCF591299 LMB591274:LMB591299 LVX591274:LVX591299 MFT591274:MFT591299 MPP591274:MPP591299 MZL591274:MZL591299 NJH591274:NJH591299 NTD591274:NTD591299 OCZ591274:OCZ591299 OMV591274:OMV591299 OWR591274:OWR591299 PGN591274:PGN591299 PQJ591274:PQJ591299 QAF591274:QAF591299 QKB591274:QKB591299 QTX591274:QTX591299 RDT591274:RDT591299 RNP591274:RNP591299 RXL591274:RXL591299 SHH591274:SHH591299 SRD591274:SRD591299 TAZ591274:TAZ591299 TKV591274:TKV591299 TUR591274:TUR591299 UEN591274:UEN591299 UOJ591274:UOJ591299 UYF591274:UYF591299 VIB591274:VIB591299 VRX591274:VRX591299 WBT591274:WBT591299 WLP591274:WLP591299 WVL591274:WVL591299 D656810:D656835 IZ656810:IZ656835 SV656810:SV656835 ACR656810:ACR656835 AMN656810:AMN656835 AWJ656810:AWJ656835 BGF656810:BGF656835 BQB656810:BQB656835 BZX656810:BZX656835 CJT656810:CJT656835 CTP656810:CTP656835 DDL656810:DDL656835 DNH656810:DNH656835 DXD656810:DXD656835 EGZ656810:EGZ656835 EQV656810:EQV656835 FAR656810:FAR656835 FKN656810:FKN656835 FUJ656810:FUJ656835 GEF656810:GEF656835 GOB656810:GOB656835 GXX656810:GXX656835 HHT656810:HHT656835 HRP656810:HRP656835 IBL656810:IBL656835 ILH656810:ILH656835 IVD656810:IVD656835 JEZ656810:JEZ656835 JOV656810:JOV656835 JYR656810:JYR656835 KIN656810:KIN656835 KSJ656810:KSJ656835 LCF656810:LCF656835 LMB656810:LMB656835 LVX656810:LVX656835 MFT656810:MFT656835 MPP656810:MPP656835 MZL656810:MZL656835 NJH656810:NJH656835 NTD656810:NTD656835 OCZ656810:OCZ656835 OMV656810:OMV656835 OWR656810:OWR656835 PGN656810:PGN656835 PQJ656810:PQJ656835 QAF656810:QAF656835 QKB656810:QKB656835 QTX656810:QTX656835 RDT656810:RDT656835 RNP656810:RNP656835 RXL656810:RXL656835 SHH656810:SHH656835 SRD656810:SRD656835 TAZ656810:TAZ656835 TKV656810:TKV656835 TUR656810:TUR656835 UEN656810:UEN656835 UOJ656810:UOJ656835 UYF656810:UYF656835 VIB656810:VIB656835 VRX656810:VRX656835 WBT656810:WBT656835 WLP656810:WLP656835 WVL656810:WVL656835 D722346:D722371 IZ722346:IZ722371 SV722346:SV722371 ACR722346:ACR722371 AMN722346:AMN722371 AWJ722346:AWJ722371 BGF722346:BGF722371 BQB722346:BQB722371 BZX722346:BZX722371 CJT722346:CJT722371 CTP722346:CTP722371 DDL722346:DDL722371 DNH722346:DNH722371 DXD722346:DXD722371 EGZ722346:EGZ722371 EQV722346:EQV722371 FAR722346:FAR722371 FKN722346:FKN722371 FUJ722346:FUJ722371 GEF722346:GEF722371 GOB722346:GOB722371 GXX722346:GXX722371 HHT722346:HHT722371 HRP722346:HRP722371 IBL722346:IBL722371 ILH722346:ILH722371 IVD722346:IVD722371 JEZ722346:JEZ722371 JOV722346:JOV722371 JYR722346:JYR722371 KIN722346:KIN722371 KSJ722346:KSJ722371 LCF722346:LCF722371 LMB722346:LMB722371 LVX722346:LVX722371 MFT722346:MFT722371 MPP722346:MPP722371 MZL722346:MZL722371 NJH722346:NJH722371 NTD722346:NTD722371 OCZ722346:OCZ722371 OMV722346:OMV722371 OWR722346:OWR722371 PGN722346:PGN722371 PQJ722346:PQJ722371 QAF722346:QAF722371 QKB722346:QKB722371 QTX722346:QTX722371 RDT722346:RDT722371 RNP722346:RNP722371 RXL722346:RXL722371 SHH722346:SHH722371 SRD722346:SRD722371 TAZ722346:TAZ722371 TKV722346:TKV722371 TUR722346:TUR722371 UEN722346:UEN722371 UOJ722346:UOJ722371 UYF722346:UYF722371 VIB722346:VIB722371 VRX722346:VRX722371 WBT722346:WBT722371 WLP722346:WLP722371 WVL722346:WVL722371 D787882:D787907 IZ787882:IZ787907 SV787882:SV787907 ACR787882:ACR787907 AMN787882:AMN787907 AWJ787882:AWJ787907 BGF787882:BGF787907 BQB787882:BQB787907 BZX787882:BZX787907 CJT787882:CJT787907 CTP787882:CTP787907 DDL787882:DDL787907 DNH787882:DNH787907 DXD787882:DXD787907 EGZ787882:EGZ787907 EQV787882:EQV787907 FAR787882:FAR787907 FKN787882:FKN787907 FUJ787882:FUJ787907 GEF787882:GEF787907 GOB787882:GOB787907 GXX787882:GXX787907 HHT787882:HHT787907 HRP787882:HRP787907 IBL787882:IBL787907 ILH787882:ILH787907 IVD787882:IVD787907 JEZ787882:JEZ787907 JOV787882:JOV787907 JYR787882:JYR787907 KIN787882:KIN787907 KSJ787882:KSJ787907 LCF787882:LCF787907 LMB787882:LMB787907 LVX787882:LVX787907 MFT787882:MFT787907 MPP787882:MPP787907 MZL787882:MZL787907 NJH787882:NJH787907 NTD787882:NTD787907 OCZ787882:OCZ787907 OMV787882:OMV787907 OWR787882:OWR787907 PGN787882:PGN787907 PQJ787882:PQJ787907 QAF787882:QAF787907 QKB787882:QKB787907 QTX787882:QTX787907 RDT787882:RDT787907 RNP787882:RNP787907 RXL787882:RXL787907 SHH787882:SHH787907 SRD787882:SRD787907 TAZ787882:TAZ787907 TKV787882:TKV787907 TUR787882:TUR787907 UEN787882:UEN787907 UOJ787882:UOJ787907 UYF787882:UYF787907 VIB787882:VIB787907 VRX787882:VRX787907 WBT787882:WBT787907 WLP787882:WLP787907 WVL787882:WVL787907 D853418:D853443 IZ853418:IZ853443 SV853418:SV853443 ACR853418:ACR853443 AMN853418:AMN853443 AWJ853418:AWJ853443 BGF853418:BGF853443 BQB853418:BQB853443 BZX853418:BZX853443 CJT853418:CJT853443 CTP853418:CTP853443 DDL853418:DDL853443 DNH853418:DNH853443 DXD853418:DXD853443 EGZ853418:EGZ853443 EQV853418:EQV853443 FAR853418:FAR853443 FKN853418:FKN853443 FUJ853418:FUJ853443 GEF853418:GEF853443 GOB853418:GOB853443 GXX853418:GXX853443 HHT853418:HHT853443 HRP853418:HRP853443 IBL853418:IBL853443 ILH853418:ILH853443 IVD853418:IVD853443 JEZ853418:JEZ853443 JOV853418:JOV853443 JYR853418:JYR853443 KIN853418:KIN853443 KSJ853418:KSJ853443 LCF853418:LCF853443 LMB853418:LMB853443 LVX853418:LVX853443 MFT853418:MFT853443 MPP853418:MPP853443 MZL853418:MZL853443 NJH853418:NJH853443 NTD853418:NTD853443 OCZ853418:OCZ853443 OMV853418:OMV853443 OWR853418:OWR853443 PGN853418:PGN853443 PQJ853418:PQJ853443 QAF853418:QAF853443 QKB853418:QKB853443 QTX853418:QTX853443 RDT853418:RDT853443 RNP853418:RNP853443 RXL853418:RXL853443 SHH853418:SHH853443 SRD853418:SRD853443 TAZ853418:TAZ853443 TKV853418:TKV853443 TUR853418:TUR853443 UEN853418:UEN853443 UOJ853418:UOJ853443 UYF853418:UYF853443 VIB853418:VIB853443 VRX853418:VRX853443 WBT853418:WBT853443 WLP853418:WLP853443 WVL853418:WVL853443 D918954:D918979 IZ918954:IZ918979 SV918954:SV918979 ACR918954:ACR918979 AMN918954:AMN918979 AWJ918954:AWJ918979 BGF918954:BGF918979 BQB918954:BQB918979 BZX918954:BZX918979 CJT918954:CJT918979 CTP918954:CTP918979 DDL918954:DDL918979 DNH918954:DNH918979 DXD918954:DXD918979 EGZ918954:EGZ918979 EQV918954:EQV918979 FAR918954:FAR918979 FKN918954:FKN918979 FUJ918954:FUJ918979 GEF918954:GEF918979 GOB918954:GOB918979 GXX918954:GXX918979 HHT918954:HHT918979 HRP918954:HRP918979 IBL918954:IBL918979 ILH918954:ILH918979 IVD918954:IVD918979 JEZ918954:JEZ918979 JOV918954:JOV918979 JYR918954:JYR918979 KIN918954:KIN918979 KSJ918954:KSJ918979 LCF918954:LCF918979 LMB918954:LMB918979 LVX918954:LVX918979 MFT918954:MFT918979 MPP918954:MPP918979 MZL918954:MZL918979 NJH918954:NJH918979 NTD918954:NTD918979 OCZ918954:OCZ918979 OMV918954:OMV918979 OWR918954:OWR918979 PGN918954:PGN918979 PQJ918954:PQJ918979 QAF918954:QAF918979 QKB918954:QKB918979 QTX918954:QTX918979 RDT918954:RDT918979 RNP918954:RNP918979 RXL918954:RXL918979 SHH918954:SHH918979 SRD918954:SRD918979 TAZ918954:TAZ918979 TKV918954:TKV918979 TUR918954:TUR918979 UEN918954:UEN918979 UOJ918954:UOJ918979 UYF918954:UYF918979 VIB918954:VIB918979 VRX918954:VRX918979 WBT918954:WBT918979 WLP918954:WLP918979 WVL918954:WVL918979 D984490:D984515 IZ984490:IZ984515 SV984490:SV984515 ACR984490:ACR984515 AMN984490:AMN984515 AWJ984490:AWJ984515 BGF984490:BGF984515 BQB984490:BQB984515 BZX984490:BZX984515 CJT984490:CJT984515 CTP984490:CTP984515 DDL984490:DDL984515 DNH984490:DNH984515 DXD984490:DXD984515 EGZ984490:EGZ984515 EQV984490:EQV984515 FAR984490:FAR984515 FKN984490:FKN984515 FUJ984490:FUJ984515 GEF984490:GEF984515 GOB984490:GOB984515 GXX984490:GXX984515 HHT984490:HHT984515 HRP984490:HRP984515 IBL984490:IBL984515 ILH984490:ILH984515 IVD984490:IVD984515 JEZ984490:JEZ984515 JOV984490:JOV984515 JYR984490:JYR984515 KIN984490:KIN984515 KSJ984490:KSJ984515 LCF984490:LCF984515 LMB984490:LMB984515 LVX984490:LVX984515 MFT984490:MFT984515 MPP984490:MPP984515 MZL984490:MZL984515 NJH984490:NJH984515 NTD984490:NTD984515 OCZ984490:OCZ984515 OMV984490:OMV984515 OWR984490:OWR984515 PGN984490:PGN984515 PQJ984490:PQJ984515 QAF984490:QAF984515 QKB984490:QKB984515 QTX984490:QTX984515 RDT984490:RDT984515 RNP984490:RNP984515 RXL984490:RXL984515 SHH984490:SHH984515 SRD984490:SRD984515 TAZ984490:TAZ984515 TKV984490:TKV984515 TUR984490:TUR984515 UEN984490:UEN984515 UOJ984490:UOJ984515 UYF984490:UYF984515 VIB984490:VIB984515 VRX984490:VRX984515 WBT984490:WBT984515 WLP984490:WLP984515 WVL984490:WVL984515 C67020:C67021 IY67020:IY67021 SU67020:SU67021 ACQ67020:ACQ67021 AMM67020:AMM67021 AWI67020:AWI67021 BGE67020:BGE67021 BQA67020:BQA67021 BZW67020:BZW67021 CJS67020:CJS67021 CTO67020:CTO67021 DDK67020:DDK67021 DNG67020:DNG67021 DXC67020:DXC67021 EGY67020:EGY67021 EQU67020:EQU67021 FAQ67020:FAQ67021 FKM67020:FKM67021 FUI67020:FUI67021 GEE67020:GEE67021 GOA67020:GOA67021 GXW67020:GXW67021 HHS67020:HHS67021 HRO67020:HRO67021 IBK67020:IBK67021 ILG67020:ILG67021 IVC67020:IVC67021 JEY67020:JEY67021 JOU67020:JOU67021 JYQ67020:JYQ67021 KIM67020:KIM67021 KSI67020:KSI67021 LCE67020:LCE67021 LMA67020:LMA67021 LVW67020:LVW67021 MFS67020:MFS67021 MPO67020:MPO67021 MZK67020:MZK67021 NJG67020:NJG67021 NTC67020:NTC67021 OCY67020:OCY67021 OMU67020:OMU67021 OWQ67020:OWQ67021 PGM67020:PGM67021 PQI67020:PQI67021 QAE67020:QAE67021 QKA67020:QKA67021 QTW67020:QTW67021 RDS67020:RDS67021 RNO67020:RNO67021 RXK67020:RXK67021 SHG67020:SHG67021 SRC67020:SRC67021 TAY67020:TAY67021 TKU67020:TKU67021 TUQ67020:TUQ67021 UEM67020:UEM67021 UOI67020:UOI67021 UYE67020:UYE67021 VIA67020:VIA67021 VRW67020:VRW67021 WBS67020:WBS67021 WLO67020:WLO67021 WVK67020:WVK67021 C132556:C132557 IY132556:IY132557 SU132556:SU132557 ACQ132556:ACQ132557 AMM132556:AMM132557 AWI132556:AWI132557 BGE132556:BGE132557 BQA132556:BQA132557 BZW132556:BZW132557 CJS132556:CJS132557 CTO132556:CTO132557 DDK132556:DDK132557 DNG132556:DNG132557 DXC132556:DXC132557 EGY132556:EGY132557 EQU132556:EQU132557 FAQ132556:FAQ132557 FKM132556:FKM132557 FUI132556:FUI132557 GEE132556:GEE132557 GOA132556:GOA132557 GXW132556:GXW132557 HHS132556:HHS132557 HRO132556:HRO132557 IBK132556:IBK132557 ILG132556:ILG132557 IVC132556:IVC132557 JEY132556:JEY132557 JOU132556:JOU132557 JYQ132556:JYQ132557 KIM132556:KIM132557 KSI132556:KSI132557 LCE132556:LCE132557 LMA132556:LMA132557 LVW132556:LVW132557 MFS132556:MFS132557 MPO132556:MPO132557 MZK132556:MZK132557 NJG132556:NJG132557 NTC132556:NTC132557 OCY132556:OCY132557 OMU132556:OMU132557 OWQ132556:OWQ132557 PGM132556:PGM132557 PQI132556:PQI132557 QAE132556:QAE132557 QKA132556:QKA132557 QTW132556:QTW132557 RDS132556:RDS132557 RNO132556:RNO132557 RXK132556:RXK132557 SHG132556:SHG132557 SRC132556:SRC132557 TAY132556:TAY132557 TKU132556:TKU132557 TUQ132556:TUQ132557 UEM132556:UEM132557 UOI132556:UOI132557 UYE132556:UYE132557 VIA132556:VIA132557 VRW132556:VRW132557 WBS132556:WBS132557 WLO132556:WLO132557 WVK132556:WVK132557 C198092:C198093 IY198092:IY198093 SU198092:SU198093 ACQ198092:ACQ198093 AMM198092:AMM198093 AWI198092:AWI198093 BGE198092:BGE198093 BQA198092:BQA198093 BZW198092:BZW198093 CJS198092:CJS198093 CTO198092:CTO198093 DDK198092:DDK198093 DNG198092:DNG198093 DXC198092:DXC198093 EGY198092:EGY198093 EQU198092:EQU198093 FAQ198092:FAQ198093 FKM198092:FKM198093 FUI198092:FUI198093 GEE198092:GEE198093 GOA198092:GOA198093 GXW198092:GXW198093 HHS198092:HHS198093 HRO198092:HRO198093 IBK198092:IBK198093 ILG198092:ILG198093 IVC198092:IVC198093 JEY198092:JEY198093 JOU198092:JOU198093 JYQ198092:JYQ198093 KIM198092:KIM198093 KSI198092:KSI198093 LCE198092:LCE198093 LMA198092:LMA198093 LVW198092:LVW198093 MFS198092:MFS198093 MPO198092:MPO198093 MZK198092:MZK198093 NJG198092:NJG198093 NTC198092:NTC198093 OCY198092:OCY198093 OMU198092:OMU198093 OWQ198092:OWQ198093 PGM198092:PGM198093 PQI198092:PQI198093 QAE198092:QAE198093 QKA198092:QKA198093 QTW198092:QTW198093 RDS198092:RDS198093 RNO198092:RNO198093 RXK198092:RXK198093 SHG198092:SHG198093 SRC198092:SRC198093 TAY198092:TAY198093 TKU198092:TKU198093 TUQ198092:TUQ198093 UEM198092:UEM198093 UOI198092:UOI198093 UYE198092:UYE198093 VIA198092:VIA198093 VRW198092:VRW198093 WBS198092:WBS198093 WLO198092:WLO198093 WVK198092:WVK198093 C263628:C263629 IY263628:IY263629 SU263628:SU263629 ACQ263628:ACQ263629 AMM263628:AMM263629 AWI263628:AWI263629 BGE263628:BGE263629 BQA263628:BQA263629 BZW263628:BZW263629 CJS263628:CJS263629 CTO263628:CTO263629 DDK263628:DDK263629 DNG263628:DNG263629 DXC263628:DXC263629 EGY263628:EGY263629 EQU263628:EQU263629 FAQ263628:FAQ263629 FKM263628:FKM263629 FUI263628:FUI263629 GEE263628:GEE263629 GOA263628:GOA263629 GXW263628:GXW263629 HHS263628:HHS263629 HRO263628:HRO263629 IBK263628:IBK263629 ILG263628:ILG263629 IVC263628:IVC263629 JEY263628:JEY263629 JOU263628:JOU263629 JYQ263628:JYQ263629 KIM263628:KIM263629 KSI263628:KSI263629 LCE263628:LCE263629 LMA263628:LMA263629 LVW263628:LVW263629 MFS263628:MFS263629 MPO263628:MPO263629 MZK263628:MZK263629 NJG263628:NJG263629 NTC263628:NTC263629 OCY263628:OCY263629 OMU263628:OMU263629 OWQ263628:OWQ263629 PGM263628:PGM263629 PQI263628:PQI263629 QAE263628:QAE263629 QKA263628:QKA263629 QTW263628:QTW263629 RDS263628:RDS263629 RNO263628:RNO263629 RXK263628:RXK263629 SHG263628:SHG263629 SRC263628:SRC263629 TAY263628:TAY263629 TKU263628:TKU263629 TUQ263628:TUQ263629 UEM263628:UEM263629 UOI263628:UOI263629 UYE263628:UYE263629 VIA263628:VIA263629 VRW263628:VRW263629 WBS263628:WBS263629 WLO263628:WLO263629 WVK263628:WVK263629 C329164:C329165 IY329164:IY329165 SU329164:SU329165 ACQ329164:ACQ329165 AMM329164:AMM329165 AWI329164:AWI329165 BGE329164:BGE329165 BQA329164:BQA329165 BZW329164:BZW329165 CJS329164:CJS329165 CTO329164:CTO329165 DDK329164:DDK329165 DNG329164:DNG329165 DXC329164:DXC329165 EGY329164:EGY329165 EQU329164:EQU329165 FAQ329164:FAQ329165 FKM329164:FKM329165 FUI329164:FUI329165 GEE329164:GEE329165 GOA329164:GOA329165 GXW329164:GXW329165 HHS329164:HHS329165 HRO329164:HRO329165 IBK329164:IBK329165 ILG329164:ILG329165 IVC329164:IVC329165 JEY329164:JEY329165 JOU329164:JOU329165 JYQ329164:JYQ329165 KIM329164:KIM329165 KSI329164:KSI329165 LCE329164:LCE329165 LMA329164:LMA329165 LVW329164:LVW329165 MFS329164:MFS329165 MPO329164:MPO329165 MZK329164:MZK329165 NJG329164:NJG329165 NTC329164:NTC329165 OCY329164:OCY329165 OMU329164:OMU329165 OWQ329164:OWQ329165 PGM329164:PGM329165 PQI329164:PQI329165 QAE329164:QAE329165 QKA329164:QKA329165 QTW329164:QTW329165 RDS329164:RDS329165 RNO329164:RNO329165 RXK329164:RXK329165 SHG329164:SHG329165 SRC329164:SRC329165 TAY329164:TAY329165 TKU329164:TKU329165 TUQ329164:TUQ329165 UEM329164:UEM329165 UOI329164:UOI329165 UYE329164:UYE329165 VIA329164:VIA329165 VRW329164:VRW329165 WBS329164:WBS329165 WLO329164:WLO329165 WVK329164:WVK329165 C394700:C394701 IY394700:IY394701 SU394700:SU394701 ACQ394700:ACQ394701 AMM394700:AMM394701 AWI394700:AWI394701 BGE394700:BGE394701 BQA394700:BQA394701 BZW394700:BZW394701 CJS394700:CJS394701 CTO394700:CTO394701 DDK394700:DDK394701 DNG394700:DNG394701 DXC394700:DXC394701 EGY394700:EGY394701 EQU394700:EQU394701 FAQ394700:FAQ394701 FKM394700:FKM394701 FUI394700:FUI394701 GEE394700:GEE394701 GOA394700:GOA394701 GXW394700:GXW394701 HHS394700:HHS394701 HRO394700:HRO394701 IBK394700:IBK394701 ILG394700:ILG394701 IVC394700:IVC394701 JEY394700:JEY394701 JOU394700:JOU394701 JYQ394700:JYQ394701 KIM394700:KIM394701 KSI394700:KSI394701 LCE394700:LCE394701 LMA394700:LMA394701 LVW394700:LVW394701 MFS394700:MFS394701 MPO394700:MPO394701 MZK394700:MZK394701 NJG394700:NJG394701 NTC394700:NTC394701 OCY394700:OCY394701 OMU394700:OMU394701 OWQ394700:OWQ394701 PGM394700:PGM394701 PQI394700:PQI394701 QAE394700:QAE394701 QKA394700:QKA394701 QTW394700:QTW394701 RDS394700:RDS394701 RNO394700:RNO394701 RXK394700:RXK394701 SHG394700:SHG394701 SRC394700:SRC394701 TAY394700:TAY394701 TKU394700:TKU394701 TUQ394700:TUQ394701 UEM394700:UEM394701 UOI394700:UOI394701 UYE394700:UYE394701 VIA394700:VIA394701 VRW394700:VRW394701 WBS394700:WBS394701 WLO394700:WLO394701 WVK394700:WVK394701 C460236:C460237 IY460236:IY460237 SU460236:SU460237 ACQ460236:ACQ460237 AMM460236:AMM460237 AWI460236:AWI460237 BGE460236:BGE460237 BQA460236:BQA460237 BZW460236:BZW460237 CJS460236:CJS460237 CTO460236:CTO460237 DDK460236:DDK460237 DNG460236:DNG460237 DXC460236:DXC460237 EGY460236:EGY460237 EQU460236:EQU460237 FAQ460236:FAQ460237 FKM460236:FKM460237 FUI460236:FUI460237 GEE460236:GEE460237 GOA460236:GOA460237 GXW460236:GXW460237 HHS460236:HHS460237 HRO460236:HRO460237 IBK460236:IBK460237 ILG460236:ILG460237 IVC460236:IVC460237 JEY460236:JEY460237 JOU460236:JOU460237 JYQ460236:JYQ460237 KIM460236:KIM460237 KSI460236:KSI460237 LCE460236:LCE460237 LMA460236:LMA460237 LVW460236:LVW460237 MFS460236:MFS460237 MPO460236:MPO460237 MZK460236:MZK460237 NJG460236:NJG460237 NTC460236:NTC460237 OCY460236:OCY460237 OMU460236:OMU460237 OWQ460236:OWQ460237 PGM460236:PGM460237 PQI460236:PQI460237 QAE460236:QAE460237 QKA460236:QKA460237 QTW460236:QTW460237 RDS460236:RDS460237 RNO460236:RNO460237 RXK460236:RXK460237 SHG460236:SHG460237 SRC460236:SRC460237 TAY460236:TAY460237 TKU460236:TKU460237 TUQ460236:TUQ460237 UEM460236:UEM460237 UOI460236:UOI460237 UYE460236:UYE460237 VIA460236:VIA460237 VRW460236:VRW460237 WBS460236:WBS460237 WLO460236:WLO460237 WVK460236:WVK460237 C525772:C525773 IY525772:IY525773 SU525772:SU525773 ACQ525772:ACQ525773 AMM525772:AMM525773 AWI525772:AWI525773 BGE525772:BGE525773 BQA525772:BQA525773 BZW525772:BZW525773 CJS525772:CJS525773 CTO525772:CTO525773 DDK525772:DDK525773 DNG525772:DNG525773 DXC525772:DXC525773 EGY525772:EGY525773 EQU525772:EQU525773 FAQ525772:FAQ525773 FKM525772:FKM525773 FUI525772:FUI525773 GEE525772:GEE525773 GOA525772:GOA525773 GXW525772:GXW525773 HHS525772:HHS525773 HRO525772:HRO525773 IBK525772:IBK525773 ILG525772:ILG525773 IVC525772:IVC525773 JEY525772:JEY525773 JOU525772:JOU525773 JYQ525772:JYQ525773 KIM525772:KIM525773 KSI525772:KSI525773 LCE525772:LCE525773 LMA525772:LMA525773 LVW525772:LVW525773 MFS525772:MFS525773 MPO525772:MPO525773 MZK525772:MZK525773 NJG525772:NJG525773 NTC525772:NTC525773 OCY525772:OCY525773 OMU525772:OMU525773 OWQ525772:OWQ525773 PGM525772:PGM525773 PQI525772:PQI525773 QAE525772:QAE525773 QKA525772:QKA525773 QTW525772:QTW525773 RDS525772:RDS525773 RNO525772:RNO525773 RXK525772:RXK525773 SHG525772:SHG525773 SRC525772:SRC525773 TAY525772:TAY525773 TKU525772:TKU525773 TUQ525772:TUQ525773 UEM525772:UEM525773 UOI525772:UOI525773 UYE525772:UYE525773 VIA525772:VIA525773 VRW525772:VRW525773 WBS525772:WBS525773 WLO525772:WLO525773 WVK525772:WVK525773 C591308:C591309 IY591308:IY591309 SU591308:SU591309 ACQ591308:ACQ591309 AMM591308:AMM591309 AWI591308:AWI591309 BGE591308:BGE591309 BQA591308:BQA591309 BZW591308:BZW591309 CJS591308:CJS591309 CTO591308:CTO591309 DDK591308:DDK591309 DNG591308:DNG591309 DXC591308:DXC591309 EGY591308:EGY591309 EQU591308:EQU591309 FAQ591308:FAQ591309 FKM591308:FKM591309 FUI591308:FUI591309 GEE591308:GEE591309 GOA591308:GOA591309 GXW591308:GXW591309 HHS591308:HHS591309 HRO591308:HRO591309 IBK591308:IBK591309 ILG591308:ILG591309 IVC591308:IVC591309 JEY591308:JEY591309 JOU591308:JOU591309 JYQ591308:JYQ591309 KIM591308:KIM591309 KSI591308:KSI591309 LCE591308:LCE591309 LMA591308:LMA591309 LVW591308:LVW591309 MFS591308:MFS591309 MPO591308:MPO591309 MZK591308:MZK591309 NJG591308:NJG591309 NTC591308:NTC591309 OCY591308:OCY591309 OMU591308:OMU591309 OWQ591308:OWQ591309 PGM591308:PGM591309 PQI591308:PQI591309 QAE591308:QAE591309 QKA591308:QKA591309 QTW591308:QTW591309 RDS591308:RDS591309 RNO591308:RNO591309 RXK591308:RXK591309 SHG591308:SHG591309 SRC591308:SRC591309 TAY591308:TAY591309 TKU591308:TKU591309 TUQ591308:TUQ591309 UEM591308:UEM591309 UOI591308:UOI591309 UYE591308:UYE591309 VIA591308:VIA591309 VRW591308:VRW591309 WBS591308:WBS591309 WLO591308:WLO591309 WVK591308:WVK591309 C656844:C656845 IY656844:IY656845 SU656844:SU656845 ACQ656844:ACQ656845 AMM656844:AMM656845 AWI656844:AWI656845 BGE656844:BGE656845 BQA656844:BQA656845 BZW656844:BZW656845 CJS656844:CJS656845 CTO656844:CTO656845 DDK656844:DDK656845 DNG656844:DNG656845 DXC656844:DXC656845 EGY656844:EGY656845 EQU656844:EQU656845 FAQ656844:FAQ656845 FKM656844:FKM656845 FUI656844:FUI656845 GEE656844:GEE656845 GOA656844:GOA656845 GXW656844:GXW656845 HHS656844:HHS656845 HRO656844:HRO656845 IBK656844:IBK656845 ILG656844:ILG656845 IVC656844:IVC656845 JEY656844:JEY656845 JOU656844:JOU656845 JYQ656844:JYQ656845 KIM656844:KIM656845 KSI656844:KSI656845 LCE656844:LCE656845 LMA656844:LMA656845 LVW656844:LVW656845 MFS656844:MFS656845 MPO656844:MPO656845 MZK656844:MZK656845 NJG656844:NJG656845 NTC656844:NTC656845 OCY656844:OCY656845 OMU656844:OMU656845 OWQ656844:OWQ656845 PGM656844:PGM656845 PQI656844:PQI656845 QAE656844:QAE656845 QKA656844:QKA656845 QTW656844:QTW656845 RDS656844:RDS656845 RNO656844:RNO656845 RXK656844:RXK656845 SHG656844:SHG656845 SRC656844:SRC656845 TAY656844:TAY656845 TKU656844:TKU656845 TUQ656844:TUQ656845 UEM656844:UEM656845 UOI656844:UOI656845 UYE656844:UYE656845 VIA656844:VIA656845 VRW656844:VRW656845 WBS656844:WBS656845 WLO656844:WLO656845 WVK656844:WVK656845 C722380:C722381 IY722380:IY722381 SU722380:SU722381 ACQ722380:ACQ722381 AMM722380:AMM722381 AWI722380:AWI722381 BGE722380:BGE722381 BQA722380:BQA722381 BZW722380:BZW722381 CJS722380:CJS722381 CTO722380:CTO722381 DDK722380:DDK722381 DNG722380:DNG722381 DXC722380:DXC722381 EGY722380:EGY722381 EQU722380:EQU722381 FAQ722380:FAQ722381 FKM722380:FKM722381 FUI722380:FUI722381 GEE722380:GEE722381 GOA722380:GOA722381 GXW722380:GXW722381 HHS722380:HHS722381 HRO722380:HRO722381 IBK722380:IBK722381 ILG722380:ILG722381 IVC722380:IVC722381 JEY722380:JEY722381 JOU722380:JOU722381 JYQ722380:JYQ722381 KIM722380:KIM722381 KSI722380:KSI722381 LCE722380:LCE722381 LMA722380:LMA722381 LVW722380:LVW722381 MFS722380:MFS722381 MPO722380:MPO722381 MZK722380:MZK722381 NJG722380:NJG722381 NTC722380:NTC722381 OCY722380:OCY722381 OMU722380:OMU722381 OWQ722380:OWQ722381 PGM722380:PGM722381 PQI722380:PQI722381 QAE722380:QAE722381 QKA722380:QKA722381 QTW722380:QTW722381 RDS722380:RDS722381 RNO722380:RNO722381 RXK722380:RXK722381 SHG722380:SHG722381 SRC722380:SRC722381 TAY722380:TAY722381 TKU722380:TKU722381 TUQ722380:TUQ722381 UEM722380:UEM722381 UOI722380:UOI722381 UYE722380:UYE722381 VIA722380:VIA722381 VRW722380:VRW722381 WBS722380:WBS722381 WLO722380:WLO722381 WVK722380:WVK722381 C787916:C787917 IY787916:IY787917 SU787916:SU787917 ACQ787916:ACQ787917 AMM787916:AMM787917 AWI787916:AWI787917 BGE787916:BGE787917 BQA787916:BQA787917 BZW787916:BZW787917 CJS787916:CJS787917 CTO787916:CTO787917 DDK787916:DDK787917 DNG787916:DNG787917 DXC787916:DXC787917 EGY787916:EGY787917 EQU787916:EQU787917 FAQ787916:FAQ787917 FKM787916:FKM787917 FUI787916:FUI787917 GEE787916:GEE787917 GOA787916:GOA787917 GXW787916:GXW787917 HHS787916:HHS787917 HRO787916:HRO787917 IBK787916:IBK787917 ILG787916:ILG787917 IVC787916:IVC787917 JEY787916:JEY787917 JOU787916:JOU787917 JYQ787916:JYQ787917 KIM787916:KIM787917 KSI787916:KSI787917 LCE787916:LCE787917 LMA787916:LMA787917 LVW787916:LVW787917 MFS787916:MFS787917 MPO787916:MPO787917 MZK787916:MZK787917 NJG787916:NJG787917 NTC787916:NTC787917 OCY787916:OCY787917 OMU787916:OMU787917 OWQ787916:OWQ787917 PGM787916:PGM787917 PQI787916:PQI787917 QAE787916:QAE787917 QKA787916:QKA787917 QTW787916:QTW787917 RDS787916:RDS787917 RNO787916:RNO787917 RXK787916:RXK787917 SHG787916:SHG787917 SRC787916:SRC787917 TAY787916:TAY787917 TKU787916:TKU787917 TUQ787916:TUQ787917 UEM787916:UEM787917 UOI787916:UOI787917 UYE787916:UYE787917 VIA787916:VIA787917 VRW787916:VRW787917 WBS787916:WBS787917 WLO787916:WLO787917 WVK787916:WVK787917 C853452:C853453 IY853452:IY853453 SU853452:SU853453 ACQ853452:ACQ853453 AMM853452:AMM853453 AWI853452:AWI853453 BGE853452:BGE853453 BQA853452:BQA853453 BZW853452:BZW853453 CJS853452:CJS853453 CTO853452:CTO853453 DDK853452:DDK853453 DNG853452:DNG853453 DXC853452:DXC853453 EGY853452:EGY853453 EQU853452:EQU853453 FAQ853452:FAQ853453 FKM853452:FKM853453 FUI853452:FUI853453 GEE853452:GEE853453 GOA853452:GOA853453 GXW853452:GXW853453 HHS853452:HHS853453 HRO853452:HRO853453 IBK853452:IBK853453 ILG853452:ILG853453 IVC853452:IVC853453 JEY853452:JEY853453 JOU853452:JOU853453 JYQ853452:JYQ853453 KIM853452:KIM853453 KSI853452:KSI853453 LCE853452:LCE853453 LMA853452:LMA853453 LVW853452:LVW853453 MFS853452:MFS853453 MPO853452:MPO853453 MZK853452:MZK853453 NJG853452:NJG853453 NTC853452:NTC853453 OCY853452:OCY853453 OMU853452:OMU853453 OWQ853452:OWQ853453 PGM853452:PGM853453 PQI853452:PQI853453 QAE853452:QAE853453 QKA853452:QKA853453 QTW853452:QTW853453 RDS853452:RDS853453 RNO853452:RNO853453 RXK853452:RXK853453 SHG853452:SHG853453 SRC853452:SRC853453 TAY853452:TAY853453 TKU853452:TKU853453 TUQ853452:TUQ853453 UEM853452:UEM853453 UOI853452:UOI853453 UYE853452:UYE853453 VIA853452:VIA853453 VRW853452:VRW853453 WBS853452:WBS853453 WLO853452:WLO853453 WVK853452:WVK853453 C918988:C918989 IY918988:IY918989 SU918988:SU918989 ACQ918988:ACQ918989 AMM918988:AMM918989 AWI918988:AWI918989 BGE918988:BGE918989 BQA918988:BQA918989 BZW918988:BZW918989 CJS918988:CJS918989 CTO918988:CTO918989 DDK918988:DDK918989 DNG918988:DNG918989 DXC918988:DXC918989 EGY918988:EGY918989 EQU918988:EQU918989 FAQ918988:FAQ918989 FKM918988:FKM918989 FUI918988:FUI918989 GEE918988:GEE918989 GOA918988:GOA918989 GXW918988:GXW918989 HHS918988:HHS918989 HRO918988:HRO918989 IBK918988:IBK918989 ILG918988:ILG918989 IVC918988:IVC918989 JEY918988:JEY918989 JOU918988:JOU918989 JYQ918988:JYQ918989 KIM918988:KIM918989 KSI918988:KSI918989 LCE918988:LCE918989 LMA918988:LMA918989 LVW918988:LVW918989 MFS918988:MFS918989 MPO918988:MPO918989 MZK918988:MZK918989 NJG918988:NJG918989 NTC918988:NTC918989 OCY918988:OCY918989 OMU918988:OMU918989 OWQ918988:OWQ918989 PGM918988:PGM918989 PQI918988:PQI918989 QAE918988:QAE918989 QKA918988:QKA918989 QTW918988:QTW918989 RDS918988:RDS918989 RNO918988:RNO918989 RXK918988:RXK918989 SHG918988:SHG918989 SRC918988:SRC918989 TAY918988:TAY918989 TKU918988:TKU918989 TUQ918988:TUQ918989 UEM918988:UEM918989 UOI918988:UOI918989 UYE918988:UYE918989 VIA918988:VIA918989 VRW918988:VRW918989 WBS918988:WBS918989 WLO918988:WLO918989 WVK918988:WVK918989 C984524:C984525 IY984524:IY984525 SU984524:SU984525 ACQ984524:ACQ984525 AMM984524:AMM984525 AWI984524:AWI984525 BGE984524:BGE984525 BQA984524:BQA984525 BZW984524:BZW984525 CJS984524:CJS984525 CTO984524:CTO984525 DDK984524:DDK984525 DNG984524:DNG984525 DXC984524:DXC984525 EGY984524:EGY984525 EQU984524:EQU984525 FAQ984524:FAQ984525 FKM984524:FKM984525 FUI984524:FUI984525 GEE984524:GEE984525 GOA984524:GOA984525 GXW984524:GXW984525 HHS984524:HHS984525 HRO984524:HRO984525 IBK984524:IBK984525 ILG984524:ILG984525 IVC984524:IVC984525 JEY984524:JEY984525 JOU984524:JOU984525 JYQ984524:JYQ984525 KIM984524:KIM984525 KSI984524:KSI984525 LCE984524:LCE984525 LMA984524:LMA984525 LVW984524:LVW984525 MFS984524:MFS984525 MPO984524:MPO984525 MZK984524:MZK984525 NJG984524:NJG984525 NTC984524:NTC984525 OCY984524:OCY984525 OMU984524:OMU984525 OWQ984524:OWQ984525 PGM984524:PGM984525 PQI984524:PQI984525 QAE984524:QAE984525 QKA984524:QKA984525 QTW984524:QTW984525 RDS984524:RDS984525 RNO984524:RNO984525 RXK984524:RXK984525 SHG984524:SHG984525 SRC984524:SRC984525 TAY984524:TAY984525 TKU984524:TKU984525 TUQ984524:TUQ984525 UEM984524:UEM984525 UOI984524:UOI984525 UYE984524:UYE984525 VIA984524:VIA984525 VRW984524:VRW984525 WBS984524:WBS984525 WLO984524:WLO984525 WVK984524:WVK984525 D67016:D67019 IZ67016:IZ67019 SV67016:SV67019 ACR67016:ACR67019 AMN67016:AMN67019 AWJ67016:AWJ67019 BGF67016:BGF67019 BQB67016:BQB67019 BZX67016:BZX67019 CJT67016:CJT67019 CTP67016:CTP67019 DDL67016:DDL67019 DNH67016:DNH67019 DXD67016:DXD67019 EGZ67016:EGZ67019 EQV67016:EQV67019 FAR67016:FAR67019 FKN67016:FKN67019 FUJ67016:FUJ67019 GEF67016:GEF67019 GOB67016:GOB67019 GXX67016:GXX67019 HHT67016:HHT67019 HRP67016:HRP67019 IBL67016:IBL67019 ILH67016:ILH67019 IVD67016:IVD67019 JEZ67016:JEZ67019 JOV67016:JOV67019 JYR67016:JYR67019 KIN67016:KIN67019 KSJ67016:KSJ67019 LCF67016:LCF67019 LMB67016:LMB67019 LVX67016:LVX67019 MFT67016:MFT67019 MPP67016:MPP67019 MZL67016:MZL67019 NJH67016:NJH67019 NTD67016:NTD67019 OCZ67016:OCZ67019 OMV67016:OMV67019 OWR67016:OWR67019 PGN67016:PGN67019 PQJ67016:PQJ67019 QAF67016:QAF67019 QKB67016:QKB67019 QTX67016:QTX67019 RDT67016:RDT67019 RNP67016:RNP67019 RXL67016:RXL67019 SHH67016:SHH67019 SRD67016:SRD67019 TAZ67016:TAZ67019 TKV67016:TKV67019 TUR67016:TUR67019 UEN67016:UEN67019 UOJ67016:UOJ67019 UYF67016:UYF67019 VIB67016:VIB67019 VRX67016:VRX67019 WBT67016:WBT67019 WLP67016:WLP67019 WVL67016:WVL67019 D132552:D132555 IZ132552:IZ132555 SV132552:SV132555 ACR132552:ACR132555 AMN132552:AMN132555 AWJ132552:AWJ132555 BGF132552:BGF132555 BQB132552:BQB132555 BZX132552:BZX132555 CJT132552:CJT132555 CTP132552:CTP132555 DDL132552:DDL132555 DNH132552:DNH132555 DXD132552:DXD132555 EGZ132552:EGZ132555 EQV132552:EQV132555 FAR132552:FAR132555 FKN132552:FKN132555 FUJ132552:FUJ132555 GEF132552:GEF132555 GOB132552:GOB132555 GXX132552:GXX132555 HHT132552:HHT132555 HRP132552:HRP132555 IBL132552:IBL132555 ILH132552:ILH132555 IVD132552:IVD132555 JEZ132552:JEZ132555 JOV132552:JOV132555 JYR132552:JYR132555 KIN132552:KIN132555 KSJ132552:KSJ132555 LCF132552:LCF132555 LMB132552:LMB132555 LVX132552:LVX132555 MFT132552:MFT132555 MPP132552:MPP132555 MZL132552:MZL132555 NJH132552:NJH132555 NTD132552:NTD132555 OCZ132552:OCZ132555 OMV132552:OMV132555 OWR132552:OWR132555 PGN132552:PGN132555 PQJ132552:PQJ132555 QAF132552:QAF132555 QKB132552:QKB132555 QTX132552:QTX132555 RDT132552:RDT132555 RNP132552:RNP132555 RXL132552:RXL132555 SHH132552:SHH132555 SRD132552:SRD132555 TAZ132552:TAZ132555 TKV132552:TKV132555 TUR132552:TUR132555 UEN132552:UEN132555 UOJ132552:UOJ132555 UYF132552:UYF132555 VIB132552:VIB132555 VRX132552:VRX132555 WBT132552:WBT132555 WLP132552:WLP132555 WVL132552:WVL132555 D198088:D198091 IZ198088:IZ198091 SV198088:SV198091 ACR198088:ACR198091 AMN198088:AMN198091 AWJ198088:AWJ198091 BGF198088:BGF198091 BQB198088:BQB198091 BZX198088:BZX198091 CJT198088:CJT198091 CTP198088:CTP198091 DDL198088:DDL198091 DNH198088:DNH198091 DXD198088:DXD198091 EGZ198088:EGZ198091 EQV198088:EQV198091 FAR198088:FAR198091 FKN198088:FKN198091 FUJ198088:FUJ198091 GEF198088:GEF198091 GOB198088:GOB198091 GXX198088:GXX198091 HHT198088:HHT198091 HRP198088:HRP198091 IBL198088:IBL198091 ILH198088:ILH198091 IVD198088:IVD198091 JEZ198088:JEZ198091 JOV198088:JOV198091 JYR198088:JYR198091 KIN198088:KIN198091 KSJ198088:KSJ198091 LCF198088:LCF198091 LMB198088:LMB198091 LVX198088:LVX198091 MFT198088:MFT198091 MPP198088:MPP198091 MZL198088:MZL198091 NJH198088:NJH198091 NTD198088:NTD198091 OCZ198088:OCZ198091 OMV198088:OMV198091 OWR198088:OWR198091 PGN198088:PGN198091 PQJ198088:PQJ198091 QAF198088:QAF198091 QKB198088:QKB198091 QTX198088:QTX198091 RDT198088:RDT198091 RNP198088:RNP198091 RXL198088:RXL198091 SHH198088:SHH198091 SRD198088:SRD198091 TAZ198088:TAZ198091 TKV198088:TKV198091 TUR198088:TUR198091 UEN198088:UEN198091 UOJ198088:UOJ198091 UYF198088:UYF198091 VIB198088:VIB198091 VRX198088:VRX198091 WBT198088:WBT198091 WLP198088:WLP198091 WVL198088:WVL198091 D263624:D263627 IZ263624:IZ263627 SV263624:SV263627 ACR263624:ACR263627 AMN263624:AMN263627 AWJ263624:AWJ263627 BGF263624:BGF263627 BQB263624:BQB263627 BZX263624:BZX263627 CJT263624:CJT263627 CTP263624:CTP263627 DDL263624:DDL263627 DNH263624:DNH263627 DXD263624:DXD263627 EGZ263624:EGZ263627 EQV263624:EQV263627 FAR263624:FAR263627 FKN263624:FKN263627 FUJ263624:FUJ263627 GEF263624:GEF263627 GOB263624:GOB263627 GXX263624:GXX263627 HHT263624:HHT263627 HRP263624:HRP263627 IBL263624:IBL263627 ILH263624:ILH263627 IVD263624:IVD263627 JEZ263624:JEZ263627 JOV263624:JOV263627 JYR263624:JYR263627 KIN263624:KIN263627 KSJ263624:KSJ263627 LCF263624:LCF263627 LMB263624:LMB263627 LVX263624:LVX263627 MFT263624:MFT263627 MPP263624:MPP263627 MZL263624:MZL263627 NJH263624:NJH263627 NTD263624:NTD263627 OCZ263624:OCZ263627 OMV263624:OMV263627 OWR263624:OWR263627 PGN263624:PGN263627 PQJ263624:PQJ263627 QAF263624:QAF263627 QKB263624:QKB263627 QTX263624:QTX263627 RDT263624:RDT263627 RNP263624:RNP263627 RXL263624:RXL263627 SHH263624:SHH263627 SRD263624:SRD263627 TAZ263624:TAZ263627 TKV263624:TKV263627 TUR263624:TUR263627 UEN263624:UEN263627 UOJ263624:UOJ263627 UYF263624:UYF263627 VIB263624:VIB263627 VRX263624:VRX263627 WBT263624:WBT263627 WLP263624:WLP263627 WVL263624:WVL263627 D329160:D329163 IZ329160:IZ329163 SV329160:SV329163 ACR329160:ACR329163 AMN329160:AMN329163 AWJ329160:AWJ329163 BGF329160:BGF329163 BQB329160:BQB329163 BZX329160:BZX329163 CJT329160:CJT329163 CTP329160:CTP329163 DDL329160:DDL329163 DNH329160:DNH329163 DXD329160:DXD329163 EGZ329160:EGZ329163 EQV329160:EQV329163 FAR329160:FAR329163 FKN329160:FKN329163 FUJ329160:FUJ329163 GEF329160:GEF329163 GOB329160:GOB329163 GXX329160:GXX329163 HHT329160:HHT329163 HRP329160:HRP329163 IBL329160:IBL329163 ILH329160:ILH329163 IVD329160:IVD329163 JEZ329160:JEZ329163 JOV329160:JOV329163 JYR329160:JYR329163 KIN329160:KIN329163 KSJ329160:KSJ329163 LCF329160:LCF329163 LMB329160:LMB329163 LVX329160:LVX329163 MFT329160:MFT329163 MPP329160:MPP329163 MZL329160:MZL329163 NJH329160:NJH329163 NTD329160:NTD329163 OCZ329160:OCZ329163 OMV329160:OMV329163 OWR329160:OWR329163 PGN329160:PGN329163 PQJ329160:PQJ329163 QAF329160:QAF329163 QKB329160:QKB329163 QTX329160:QTX329163 RDT329160:RDT329163 RNP329160:RNP329163 RXL329160:RXL329163 SHH329160:SHH329163 SRD329160:SRD329163 TAZ329160:TAZ329163 TKV329160:TKV329163 TUR329160:TUR329163 UEN329160:UEN329163 UOJ329160:UOJ329163 UYF329160:UYF329163 VIB329160:VIB329163 VRX329160:VRX329163 WBT329160:WBT329163 WLP329160:WLP329163 WVL329160:WVL329163 D394696:D394699 IZ394696:IZ394699 SV394696:SV394699 ACR394696:ACR394699 AMN394696:AMN394699 AWJ394696:AWJ394699 BGF394696:BGF394699 BQB394696:BQB394699 BZX394696:BZX394699 CJT394696:CJT394699 CTP394696:CTP394699 DDL394696:DDL394699 DNH394696:DNH394699 DXD394696:DXD394699 EGZ394696:EGZ394699 EQV394696:EQV394699 FAR394696:FAR394699 FKN394696:FKN394699 FUJ394696:FUJ394699 GEF394696:GEF394699 GOB394696:GOB394699 GXX394696:GXX394699 HHT394696:HHT394699 HRP394696:HRP394699 IBL394696:IBL394699 ILH394696:ILH394699 IVD394696:IVD394699 JEZ394696:JEZ394699 JOV394696:JOV394699 JYR394696:JYR394699 KIN394696:KIN394699 KSJ394696:KSJ394699 LCF394696:LCF394699 LMB394696:LMB394699 LVX394696:LVX394699 MFT394696:MFT394699 MPP394696:MPP394699 MZL394696:MZL394699 NJH394696:NJH394699 NTD394696:NTD394699 OCZ394696:OCZ394699 OMV394696:OMV394699 OWR394696:OWR394699 PGN394696:PGN394699 PQJ394696:PQJ394699 QAF394696:QAF394699 QKB394696:QKB394699 QTX394696:QTX394699 RDT394696:RDT394699 RNP394696:RNP394699 RXL394696:RXL394699 SHH394696:SHH394699 SRD394696:SRD394699 TAZ394696:TAZ394699 TKV394696:TKV394699 TUR394696:TUR394699 UEN394696:UEN394699 UOJ394696:UOJ394699 UYF394696:UYF394699 VIB394696:VIB394699 VRX394696:VRX394699 WBT394696:WBT394699 WLP394696:WLP394699 WVL394696:WVL394699 D460232:D460235 IZ460232:IZ460235 SV460232:SV460235 ACR460232:ACR460235 AMN460232:AMN460235 AWJ460232:AWJ460235 BGF460232:BGF460235 BQB460232:BQB460235 BZX460232:BZX460235 CJT460232:CJT460235 CTP460232:CTP460235 DDL460232:DDL460235 DNH460232:DNH460235 DXD460232:DXD460235 EGZ460232:EGZ460235 EQV460232:EQV460235 FAR460232:FAR460235 FKN460232:FKN460235 FUJ460232:FUJ460235 GEF460232:GEF460235 GOB460232:GOB460235 GXX460232:GXX460235 HHT460232:HHT460235 HRP460232:HRP460235 IBL460232:IBL460235 ILH460232:ILH460235 IVD460232:IVD460235 JEZ460232:JEZ460235 JOV460232:JOV460235 JYR460232:JYR460235 KIN460232:KIN460235 KSJ460232:KSJ460235 LCF460232:LCF460235 LMB460232:LMB460235 LVX460232:LVX460235 MFT460232:MFT460235 MPP460232:MPP460235 MZL460232:MZL460235 NJH460232:NJH460235 NTD460232:NTD460235 OCZ460232:OCZ460235 OMV460232:OMV460235 OWR460232:OWR460235 PGN460232:PGN460235 PQJ460232:PQJ460235 QAF460232:QAF460235 QKB460232:QKB460235 QTX460232:QTX460235 RDT460232:RDT460235 RNP460232:RNP460235 RXL460232:RXL460235 SHH460232:SHH460235 SRD460232:SRD460235 TAZ460232:TAZ460235 TKV460232:TKV460235 TUR460232:TUR460235 UEN460232:UEN460235 UOJ460232:UOJ460235 UYF460232:UYF460235 VIB460232:VIB460235 VRX460232:VRX460235 WBT460232:WBT460235 WLP460232:WLP460235 WVL460232:WVL460235 D525768:D525771 IZ525768:IZ525771 SV525768:SV525771 ACR525768:ACR525771 AMN525768:AMN525771 AWJ525768:AWJ525771 BGF525768:BGF525771 BQB525768:BQB525771 BZX525768:BZX525771 CJT525768:CJT525771 CTP525768:CTP525771 DDL525768:DDL525771 DNH525768:DNH525771 DXD525768:DXD525771 EGZ525768:EGZ525771 EQV525768:EQV525771 FAR525768:FAR525771 FKN525768:FKN525771 FUJ525768:FUJ525771 GEF525768:GEF525771 GOB525768:GOB525771 GXX525768:GXX525771 HHT525768:HHT525771 HRP525768:HRP525771 IBL525768:IBL525771 ILH525768:ILH525771 IVD525768:IVD525771 JEZ525768:JEZ525771 JOV525768:JOV525771 JYR525768:JYR525771 KIN525768:KIN525771 KSJ525768:KSJ525771 LCF525768:LCF525771 LMB525768:LMB525771 LVX525768:LVX525771 MFT525768:MFT525771 MPP525768:MPP525771 MZL525768:MZL525771 NJH525768:NJH525771 NTD525768:NTD525771 OCZ525768:OCZ525771 OMV525768:OMV525771 OWR525768:OWR525771 PGN525768:PGN525771 PQJ525768:PQJ525771 QAF525768:QAF525771 QKB525768:QKB525771 QTX525768:QTX525771 RDT525768:RDT525771 RNP525768:RNP525771 RXL525768:RXL525771 SHH525768:SHH525771 SRD525768:SRD525771 TAZ525768:TAZ525771 TKV525768:TKV525771 TUR525768:TUR525771 UEN525768:UEN525771 UOJ525768:UOJ525771 UYF525768:UYF525771 VIB525768:VIB525771 VRX525768:VRX525771 WBT525768:WBT525771 WLP525768:WLP525771 WVL525768:WVL525771 D591304:D591307 IZ591304:IZ591307 SV591304:SV591307 ACR591304:ACR591307 AMN591304:AMN591307 AWJ591304:AWJ591307 BGF591304:BGF591307 BQB591304:BQB591307 BZX591304:BZX591307 CJT591304:CJT591307 CTP591304:CTP591307 DDL591304:DDL591307 DNH591304:DNH591307 DXD591304:DXD591307 EGZ591304:EGZ591307 EQV591304:EQV591307 FAR591304:FAR591307 FKN591304:FKN591307 FUJ591304:FUJ591307 GEF591304:GEF591307 GOB591304:GOB591307 GXX591304:GXX591307 HHT591304:HHT591307 HRP591304:HRP591307 IBL591304:IBL591307 ILH591304:ILH591307 IVD591304:IVD591307 JEZ591304:JEZ591307 JOV591304:JOV591307 JYR591304:JYR591307 KIN591304:KIN591307 KSJ591304:KSJ591307 LCF591304:LCF591307 LMB591304:LMB591307 LVX591304:LVX591307 MFT591304:MFT591307 MPP591304:MPP591307 MZL591304:MZL591307 NJH591304:NJH591307 NTD591304:NTD591307 OCZ591304:OCZ591307 OMV591304:OMV591307 OWR591304:OWR591307 PGN591304:PGN591307 PQJ591304:PQJ591307 QAF591304:QAF591307 QKB591304:QKB591307 QTX591304:QTX591307 RDT591304:RDT591307 RNP591304:RNP591307 RXL591304:RXL591307 SHH591304:SHH591307 SRD591304:SRD591307 TAZ591304:TAZ591307 TKV591304:TKV591307 TUR591304:TUR591307 UEN591304:UEN591307 UOJ591304:UOJ591307 UYF591304:UYF591307 VIB591304:VIB591307 VRX591304:VRX591307 WBT591304:WBT591307 WLP591304:WLP591307 WVL591304:WVL591307 D656840:D656843 IZ656840:IZ656843 SV656840:SV656843 ACR656840:ACR656843 AMN656840:AMN656843 AWJ656840:AWJ656843 BGF656840:BGF656843 BQB656840:BQB656843 BZX656840:BZX656843 CJT656840:CJT656843 CTP656840:CTP656843 DDL656840:DDL656843 DNH656840:DNH656843 DXD656840:DXD656843 EGZ656840:EGZ656843 EQV656840:EQV656843 FAR656840:FAR656843 FKN656840:FKN656843 FUJ656840:FUJ656843 GEF656840:GEF656843 GOB656840:GOB656843 GXX656840:GXX656843 HHT656840:HHT656843 HRP656840:HRP656843 IBL656840:IBL656843 ILH656840:ILH656843 IVD656840:IVD656843 JEZ656840:JEZ656843 JOV656840:JOV656843 JYR656840:JYR656843 KIN656840:KIN656843 KSJ656840:KSJ656843 LCF656840:LCF656843 LMB656840:LMB656843 LVX656840:LVX656843 MFT656840:MFT656843 MPP656840:MPP656843 MZL656840:MZL656843 NJH656840:NJH656843 NTD656840:NTD656843 OCZ656840:OCZ656843 OMV656840:OMV656843 OWR656840:OWR656843 PGN656840:PGN656843 PQJ656840:PQJ656843 QAF656840:QAF656843 QKB656840:QKB656843 QTX656840:QTX656843 RDT656840:RDT656843 RNP656840:RNP656843 RXL656840:RXL656843 SHH656840:SHH656843 SRD656840:SRD656843 TAZ656840:TAZ656843 TKV656840:TKV656843 TUR656840:TUR656843 UEN656840:UEN656843 UOJ656840:UOJ656843 UYF656840:UYF656843 VIB656840:VIB656843 VRX656840:VRX656843 WBT656840:WBT656843 WLP656840:WLP656843 WVL656840:WVL656843 D722376:D722379 IZ722376:IZ722379 SV722376:SV722379 ACR722376:ACR722379 AMN722376:AMN722379 AWJ722376:AWJ722379 BGF722376:BGF722379 BQB722376:BQB722379 BZX722376:BZX722379 CJT722376:CJT722379 CTP722376:CTP722379 DDL722376:DDL722379 DNH722376:DNH722379 DXD722376:DXD722379 EGZ722376:EGZ722379 EQV722376:EQV722379 FAR722376:FAR722379 FKN722376:FKN722379 FUJ722376:FUJ722379 GEF722376:GEF722379 GOB722376:GOB722379 GXX722376:GXX722379 HHT722376:HHT722379 HRP722376:HRP722379 IBL722376:IBL722379 ILH722376:ILH722379 IVD722376:IVD722379 JEZ722376:JEZ722379 JOV722376:JOV722379 JYR722376:JYR722379 KIN722376:KIN722379 KSJ722376:KSJ722379 LCF722376:LCF722379 LMB722376:LMB722379 LVX722376:LVX722379 MFT722376:MFT722379 MPP722376:MPP722379 MZL722376:MZL722379 NJH722376:NJH722379 NTD722376:NTD722379 OCZ722376:OCZ722379 OMV722376:OMV722379 OWR722376:OWR722379 PGN722376:PGN722379 PQJ722376:PQJ722379 QAF722376:QAF722379 QKB722376:QKB722379 QTX722376:QTX722379 RDT722376:RDT722379 RNP722376:RNP722379 RXL722376:RXL722379 SHH722376:SHH722379 SRD722376:SRD722379 TAZ722376:TAZ722379 TKV722376:TKV722379 TUR722376:TUR722379 UEN722376:UEN722379 UOJ722376:UOJ722379 UYF722376:UYF722379 VIB722376:VIB722379 VRX722376:VRX722379 WBT722376:WBT722379 WLP722376:WLP722379 WVL722376:WVL722379 D787912:D787915 IZ787912:IZ787915 SV787912:SV787915 ACR787912:ACR787915 AMN787912:AMN787915 AWJ787912:AWJ787915 BGF787912:BGF787915 BQB787912:BQB787915 BZX787912:BZX787915 CJT787912:CJT787915 CTP787912:CTP787915 DDL787912:DDL787915 DNH787912:DNH787915 DXD787912:DXD787915 EGZ787912:EGZ787915 EQV787912:EQV787915 FAR787912:FAR787915 FKN787912:FKN787915 FUJ787912:FUJ787915 GEF787912:GEF787915 GOB787912:GOB787915 GXX787912:GXX787915 HHT787912:HHT787915 HRP787912:HRP787915 IBL787912:IBL787915 ILH787912:ILH787915 IVD787912:IVD787915 JEZ787912:JEZ787915 JOV787912:JOV787915 JYR787912:JYR787915 KIN787912:KIN787915 KSJ787912:KSJ787915 LCF787912:LCF787915 LMB787912:LMB787915 LVX787912:LVX787915 MFT787912:MFT787915 MPP787912:MPP787915 MZL787912:MZL787915 NJH787912:NJH787915 NTD787912:NTD787915 OCZ787912:OCZ787915 OMV787912:OMV787915 OWR787912:OWR787915 PGN787912:PGN787915 PQJ787912:PQJ787915 QAF787912:QAF787915 QKB787912:QKB787915 QTX787912:QTX787915 RDT787912:RDT787915 RNP787912:RNP787915 RXL787912:RXL787915 SHH787912:SHH787915 SRD787912:SRD787915 TAZ787912:TAZ787915 TKV787912:TKV787915 TUR787912:TUR787915 UEN787912:UEN787915 UOJ787912:UOJ787915 UYF787912:UYF787915 VIB787912:VIB787915 VRX787912:VRX787915 WBT787912:WBT787915 WLP787912:WLP787915 WVL787912:WVL787915 D853448:D853451 IZ853448:IZ853451 SV853448:SV853451 ACR853448:ACR853451 AMN853448:AMN853451 AWJ853448:AWJ853451 BGF853448:BGF853451 BQB853448:BQB853451 BZX853448:BZX853451 CJT853448:CJT853451 CTP853448:CTP853451 DDL853448:DDL853451 DNH853448:DNH853451 DXD853448:DXD853451 EGZ853448:EGZ853451 EQV853448:EQV853451 FAR853448:FAR853451 FKN853448:FKN853451 FUJ853448:FUJ853451 GEF853448:GEF853451 GOB853448:GOB853451 GXX853448:GXX853451 HHT853448:HHT853451 HRP853448:HRP853451 IBL853448:IBL853451 ILH853448:ILH853451 IVD853448:IVD853451 JEZ853448:JEZ853451 JOV853448:JOV853451 JYR853448:JYR853451 KIN853448:KIN853451 KSJ853448:KSJ853451 LCF853448:LCF853451 LMB853448:LMB853451 LVX853448:LVX853451 MFT853448:MFT853451 MPP853448:MPP853451 MZL853448:MZL853451 NJH853448:NJH853451 NTD853448:NTD853451 OCZ853448:OCZ853451 OMV853448:OMV853451 OWR853448:OWR853451 PGN853448:PGN853451 PQJ853448:PQJ853451 QAF853448:QAF853451 QKB853448:QKB853451 QTX853448:QTX853451 RDT853448:RDT853451 RNP853448:RNP853451 RXL853448:RXL853451 SHH853448:SHH853451 SRD853448:SRD853451 TAZ853448:TAZ853451 TKV853448:TKV853451 TUR853448:TUR853451 UEN853448:UEN853451 UOJ853448:UOJ853451 UYF853448:UYF853451 VIB853448:VIB853451 VRX853448:VRX853451 WBT853448:WBT853451 WLP853448:WLP853451 WVL853448:WVL853451 D918984:D918987 IZ918984:IZ918987 SV918984:SV918987 ACR918984:ACR918987 AMN918984:AMN918987 AWJ918984:AWJ918987 BGF918984:BGF918987 BQB918984:BQB918987 BZX918984:BZX918987 CJT918984:CJT918987 CTP918984:CTP918987 DDL918984:DDL918987 DNH918984:DNH918987 DXD918984:DXD918987 EGZ918984:EGZ918987 EQV918984:EQV918987 FAR918984:FAR918987 FKN918984:FKN918987 FUJ918984:FUJ918987 GEF918984:GEF918987 GOB918984:GOB918987 GXX918984:GXX918987 HHT918984:HHT918987 HRP918984:HRP918987 IBL918984:IBL918987 ILH918984:ILH918987 IVD918984:IVD918987 JEZ918984:JEZ918987 JOV918984:JOV918987 JYR918984:JYR918987 KIN918984:KIN918987 KSJ918984:KSJ918987 LCF918984:LCF918987 LMB918984:LMB918987 LVX918984:LVX918987 MFT918984:MFT918987 MPP918984:MPP918987 MZL918984:MZL918987 NJH918984:NJH918987 NTD918984:NTD918987 OCZ918984:OCZ918987 OMV918984:OMV918987 OWR918984:OWR918987 PGN918984:PGN918987 PQJ918984:PQJ918987 QAF918984:QAF918987 QKB918984:QKB918987 QTX918984:QTX918987 RDT918984:RDT918987 RNP918984:RNP918987 RXL918984:RXL918987 SHH918984:SHH918987 SRD918984:SRD918987 TAZ918984:TAZ918987 TKV918984:TKV918987 TUR918984:TUR918987 UEN918984:UEN918987 UOJ918984:UOJ918987 UYF918984:UYF918987 VIB918984:VIB918987 VRX918984:VRX918987 WBT918984:WBT918987 WLP918984:WLP918987 WVL918984:WVL918987 D984520:D984523 IZ984520:IZ984523 SV984520:SV984523 ACR984520:ACR984523 AMN984520:AMN984523 AWJ984520:AWJ984523 BGF984520:BGF984523 BQB984520:BQB984523 BZX984520:BZX984523 CJT984520:CJT984523 CTP984520:CTP984523 DDL984520:DDL984523 DNH984520:DNH984523 DXD984520:DXD984523 EGZ984520:EGZ984523 EQV984520:EQV984523 FAR984520:FAR984523 FKN984520:FKN984523 FUJ984520:FUJ984523 GEF984520:GEF984523 GOB984520:GOB984523 GXX984520:GXX984523 HHT984520:HHT984523 HRP984520:HRP984523 IBL984520:IBL984523 ILH984520:ILH984523 IVD984520:IVD984523 JEZ984520:JEZ984523 JOV984520:JOV984523 JYR984520:JYR984523 KIN984520:KIN984523 KSJ984520:KSJ984523 LCF984520:LCF984523 LMB984520:LMB984523 LVX984520:LVX984523 MFT984520:MFT984523 MPP984520:MPP984523 MZL984520:MZL984523 NJH984520:NJH984523 NTD984520:NTD984523 OCZ984520:OCZ984523 OMV984520:OMV984523 OWR984520:OWR984523 PGN984520:PGN984523 PQJ984520:PQJ984523 QAF984520:QAF984523 QKB984520:QKB984523 QTX984520:QTX984523 RDT984520:RDT984523 RNP984520:RNP984523 RXL984520:RXL984523 SHH984520:SHH984523 SRD984520:SRD984523 TAZ984520:TAZ984523 TKV984520:TKV984523 TUR984520:TUR984523 UEN984520:UEN984523 UOJ984520:UOJ984523 UYF984520:UYF984523 VIB984520:VIB984523 VRX984520:VRX984523 WBT984520:WBT984523 WLP984520:WLP984523 WVL984520:WVL984523 IZ1336:IZ1339 D1505:D2553 IZ1505:IZ2553 SV1505:SV2553 ACR1505:ACR2553 AMN1505:AMN2553 AWJ1505:AWJ2553 BGF1505:BGF2553 BQB1505:BQB2553 BZX1505:BZX2553 CJT1505:CJT2553 CTP1505:CTP2553 DDL1505:DDL2553 DNH1505:DNH2553 DXD1505:DXD2553 EGZ1505:EGZ2553 EQV1505:EQV2553 FAR1505:FAR2553 FKN1505:FKN2553 FUJ1505:FUJ2553 GEF1505:GEF2553 GOB1505:GOB2553 GXX1505:GXX2553 HHT1505:HHT2553 HRP1505:HRP2553 IBL1505:IBL2553 ILH1505:ILH2553 IVD1505:IVD2553 JEZ1505:JEZ2553 JOV1505:JOV2553 JYR1505:JYR2553 KIN1505:KIN2553 KSJ1505:KSJ2553 LCF1505:LCF2553 LMB1505:LMB2553 LVX1505:LVX2553 MFT1505:MFT2553 MPP1505:MPP2553 MZL1505:MZL2553 NJH1505:NJH2553 NTD1505:NTD2553 OCZ1505:OCZ2553 OMV1505:OMV2553 OWR1505:OWR2553 PGN1505:PGN2553 PQJ1505:PQJ2553 QAF1505:QAF2553 QKB1505:QKB2553 QTX1505:QTX2553 RDT1505:RDT2553 RNP1505:RNP2553 RXL1505:RXL2553 SHH1505:SHH2553 SRD1505:SRD2553 TAZ1505:TAZ2553 TKV1505:TKV2553 TUR1505:TUR2553 UEN1505:UEN2553 UOJ1505:UOJ2553 UYF1505:UYF2553 VIB1505:VIB2553 VRX1505:VRX2553 WBT1505:WBT2553 WLP1505:WLP2553 D67022:D68089 IZ67022:IZ68089 SV67022:SV68089 ACR67022:ACR68089 AMN67022:AMN68089 AWJ67022:AWJ68089 BGF67022:BGF68089 BQB67022:BQB68089 BZX67022:BZX68089 CJT67022:CJT68089 CTP67022:CTP68089 DDL67022:DDL68089 DNH67022:DNH68089 DXD67022:DXD68089 EGZ67022:EGZ68089 EQV67022:EQV68089 FAR67022:FAR68089 FKN67022:FKN68089 FUJ67022:FUJ68089 GEF67022:GEF68089 GOB67022:GOB68089 GXX67022:GXX68089 HHT67022:HHT68089 HRP67022:HRP68089 IBL67022:IBL68089 ILH67022:ILH68089 IVD67022:IVD68089 JEZ67022:JEZ68089 JOV67022:JOV68089 JYR67022:JYR68089 KIN67022:KIN68089 KSJ67022:KSJ68089 LCF67022:LCF68089 LMB67022:LMB68089 LVX67022:LVX68089 MFT67022:MFT68089 MPP67022:MPP68089 MZL67022:MZL68089 NJH67022:NJH68089 NTD67022:NTD68089 OCZ67022:OCZ68089 OMV67022:OMV68089 OWR67022:OWR68089 PGN67022:PGN68089 PQJ67022:PQJ68089 QAF67022:QAF68089 QKB67022:QKB68089 QTX67022:QTX68089 RDT67022:RDT68089 RNP67022:RNP68089 RXL67022:RXL68089 SHH67022:SHH68089 SRD67022:SRD68089 TAZ67022:TAZ68089 TKV67022:TKV68089 TUR67022:TUR68089 UEN67022:UEN68089 UOJ67022:UOJ68089 UYF67022:UYF68089 VIB67022:VIB68089 VRX67022:VRX68089 WBT67022:WBT68089 WLP67022:WLP68089 WVL67022:WVL68089 D132558:D133625 IZ132558:IZ133625 SV132558:SV133625 ACR132558:ACR133625 AMN132558:AMN133625 AWJ132558:AWJ133625 BGF132558:BGF133625 BQB132558:BQB133625 BZX132558:BZX133625 CJT132558:CJT133625 CTP132558:CTP133625 DDL132558:DDL133625 DNH132558:DNH133625 DXD132558:DXD133625 EGZ132558:EGZ133625 EQV132558:EQV133625 FAR132558:FAR133625 FKN132558:FKN133625 FUJ132558:FUJ133625 GEF132558:GEF133625 GOB132558:GOB133625 GXX132558:GXX133625 HHT132558:HHT133625 HRP132558:HRP133625 IBL132558:IBL133625 ILH132558:ILH133625 IVD132558:IVD133625 JEZ132558:JEZ133625 JOV132558:JOV133625 JYR132558:JYR133625 KIN132558:KIN133625 KSJ132558:KSJ133625 LCF132558:LCF133625 LMB132558:LMB133625 LVX132558:LVX133625 MFT132558:MFT133625 MPP132558:MPP133625 MZL132558:MZL133625 NJH132558:NJH133625 NTD132558:NTD133625 OCZ132558:OCZ133625 OMV132558:OMV133625 OWR132558:OWR133625 PGN132558:PGN133625 PQJ132558:PQJ133625 QAF132558:QAF133625 QKB132558:QKB133625 QTX132558:QTX133625 RDT132558:RDT133625 RNP132558:RNP133625 RXL132558:RXL133625 SHH132558:SHH133625 SRD132558:SRD133625 TAZ132558:TAZ133625 TKV132558:TKV133625 TUR132558:TUR133625 UEN132558:UEN133625 UOJ132558:UOJ133625 UYF132558:UYF133625 VIB132558:VIB133625 VRX132558:VRX133625 WBT132558:WBT133625 WLP132558:WLP133625 WVL132558:WVL133625 D198094:D199161 IZ198094:IZ199161 SV198094:SV199161 ACR198094:ACR199161 AMN198094:AMN199161 AWJ198094:AWJ199161 BGF198094:BGF199161 BQB198094:BQB199161 BZX198094:BZX199161 CJT198094:CJT199161 CTP198094:CTP199161 DDL198094:DDL199161 DNH198094:DNH199161 DXD198094:DXD199161 EGZ198094:EGZ199161 EQV198094:EQV199161 FAR198094:FAR199161 FKN198094:FKN199161 FUJ198094:FUJ199161 GEF198094:GEF199161 GOB198094:GOB199161 GXX198094:GXX199161 HHT198094:HHT199161 HRP198094:HRP199161 IBL198094:IBL199161 ILH198094:ILH199161 IVD198094:IVD199161 JEZ198094:JEZ199161 JOV198094:JOV199161 JYR198094:JYR199161 KIN198094:KIN199161 KSJ198094:KSJ199161 LCF198094:LCF199161 LMB198094:LMB199161 LVX198094:LVX199161 MFT198094:MFT199161 MPP198094:MPP199161 MZL198094:MZL199161 NJH198094:NJH199161 NTD198094:NTD199161 OCZ198094:OCZ199161 OMV198094:OMV199161 OWR198094:OWR199161 PGN198094:PGN199161 PQJ198094:PQJ199161 QAF198094:QAF199161 QKB198094:QKB199161 QTX198094:QTX199161 RDT198094:RDT199161 RNP198094:RNP199161 RXL198094:RXL199161 SHH198094:SHH199161 SRD198094:SRD199161 TAZ198094:TAZ199161 TKV198094:TKV199161 TUR198094:TUR199161 UEN198094:UEN199161 UOJ198094:UOJ199161 UYF198094:UYF199161 VIB198094:VIB199161 VRX198094:VRX199161 WBT198094:WBT199161 WLP198094:WLP199161 WVL198094:WVL199161 D263630:D264697 IZ263630:IZ264697 SV263630:SV264697 ACR263630:ACR264697 AMN263630:AMN264697 AWJ263630:AWJ264697 BGF263630:BGF264697 BQB263630:BQB264697 BZX263630:BZX264697 CJT263630:CJT264697 CTP263630:CTP264697 DDL263630:DDL264697 DNH263630:DNH264697 DXD263630:DXD264697 EGZ263630:EGZ264697 EQV263630:EQV264697 FAR263630:FAR264697 FKN263630:FKN264697 FUJ263630:FUJ264697 GEF263630:GEF264697 GOB263630:GOB264697 GXX263630:GXX264697 HHT263630:HHT264697 HRP263630:HRP264697 IBL263630:IBL264697 ILH263630:ILH264697 IVD263630:IVD264697 JEZ263630:JEZ264697 JOV263630:JOV264697 JYR263630:JYR264697 KIN263630:KIN264697 KSJ263630:KSJ264697 LCF263630:LCF264697 LMB263630:LMB264697 LVX263630:LVX264697 MFT263630:MFT264697 MPP263630:MPP264697 MZL263630:MZL264697 NJH263630:NJH264697 NTD263630:NTD264697 OCZ263630:OCZ264697 OMV263630:OMV264697 OWR263630:OWR264697 PGN263630:PGN264697 PQJ263630:PQJ264697 QAF263630:QAF264697 QKB263630:QKB264697 QTX263630:QTX264697 RDT263630:RDT264697 RNP263630:RNP264697 RXL263630:RXL264697 SHH263630:SHH264697 SRD263630:SRD264697 TAZ263630:TAZ264697 TKV263630:TKV264697 TUR263630:TUR264697 UEN263630:UEN264697 UOJ263630:UOJ264697 UYF263630:UYF264697 VIB263630:VIB264697 VRX263630:VRX264697 WBT263630:WBT264697 WLP263630:WLP264697 WVL263630:WVL264697 D329166:D330233 IZ329166:IZ330233 SV329166:SV330233 ACR329166:ACR330233 AMN329166:AMN330233 AWJ329166:AWJ330233 BGF329166:BGF330233 BQB329166:BQB330233 BZX329166:BZX330233 CJT329166:CJT330233 CTP329166:CTP330233 DDL329166:DDL330233 DNH329166:DNH330233 DXD329166:DXD330233 EGZ329166:EGZ330233 EQV329166:EQV330233 FAR329166:FAR330233 FKN329166:FKN330233 FUJ329166:FUJ330233 GEF329166:GEF330233 GOB329166:GOB330233 GXX329166:GXX330233 HHT329166:HHT330233 HRP329166:HRP330233 IBL329166:IBL330233 ILH329166:ILH330233 IVD329166:IVD330233 JEZ329166:JEZ330233 JOV329166:JOV330233 JYR329166:JYR330233 KIN329166:KIN330233 KSJ329166:KSJ330233 LCF329166:LCF330233 LMB329166:LMB330233 LVX329166:LVX330233 MFT329166:MFT330233 MPP329166:MPP330233 MZL329166:MZL330233 NJH329166:NJH330233 NTD329166:NTD330233 OCZ329166:OCZ330233 OMV329166:OMV330233 OWR329166:OWR330233 PGN329166:PGN330233 PQJ329166:PQJ330233 QAF329166:QAF330233 QKB329166:QKB330233 QTX329166:QTX330233 RDT329166:RDT330233 RNP329166:RNP330233 RXL329166:RXL330233 SHH329166:SHH330233 SRD329166:SRD330233 TAZ329166:TAZ330233 TKV329166:TKV330233 TUR329166:TUR330233 UEN329166:UEN330233 UOJ329166:UOJ330233 UYF329166:UYF330233 VIB329166:VIB330233 VRX329166:VRX330233 WBT329166:WBT330233 WLP329166:WLP330233 WVL329166:WVL330233 D394702:D395769 IZ394702:IZ395769 SV394702:SV395769 ACR394702:ACR395769 AMN394702:AMN395769 AWJ394702:AWJ395769 BGF394702:BGF395769 BQB394702:BQB395769 BZX394702:BZX395769 CJT394702:CJT395769 CTP394702:CTP395769 DDL394702:DDL395769 DNH394702:DNH395769 DXD394702:DXD395769 EGZ394702:EGZ395769 EQV394702:EQV395769 FAR394702:FAR395769 FKN394702:FKN395769 FUJ394702:FUJ395769 GEF394702:GEF395769 GOB394702:GOB395769 GXX394702:GXX395769 HHT394702:HHT395769 HRP394702:HRP395769 IBL394702:IBL395769 ILH394702:ILH395769 IVD394702:IVD395769 JEZ394702:JEZ395769 JOV394702:JOV395769 JYR394702:JYR395769 KIN394702:KIN395769 KSJ394702:KSJ395769 LCF394702:LCF395769 LMB394702:LMB395769 LVX394702:LVX395769 MFT394702:MFT395769 MPP394702:MPP395769 MZL394702:MZL395769 NJH394702:NJH395769 NTD394702:NTD395769 OCZ394702:OCZ395769 OMV394702:OMV395769 OWR394702:OWR395769 PGN394702:PGN395769 PQJ394702:PQJ395769 QAF394702:QAF395769 QKB394702:QKB395769 QTX394702:QTX395769 RDT394702:RDT395769 RNP394702:RNP395769 RXL394702:RXL395769 SHH394702:SHH395769 SRD394702:SRD395769 TAZ394702:TAZ395769 TKV394702:TKV395769 TUR394702:TUR395769 UEN394702:UEN395769 UOJ394702:UOJ395769 UYF394702:UYF395769 VIB394702:VIB395769 VRX394702:VRX395769 WBT394702:WBT395769 WLP394702:WLP395769 WVL394702:WVL395769 D460238:D461305 IZ460238:IZ461305 SV460238:SV461305 ACR460238:ACR461305 AMN460238:AMN461305 AWJ460238:AWJ461305 BGF460238:BGF461305 BQB460238:BQB461305 BZX460238:BZX461305 CJT460238:CJT461305 CTP460238:CTP461305 DDL460238:DDL461305 DNH460238:DNH461305 DXD460238:DXD461305 EGZ460238:EGZ461305 EQV460238:EQV461305 FAR460238:FAR461305 FKN460238:FKN461305 FUJ460238:FUJ461305 GEF460238:GEF461305 GOB460238:GOB461305 GXX460238:GXX461305 HHT460238:HHT461305 HRP460238:HRP461305 IBL460238:IBL461305 ILH460238:ILH461305 IVD460238:IVD461305 JEZ460238:JEZ461305 JOV460238:JOV461305 JYR460238:JYR461305 KIN460238:KIN461305 KSJ460238:KSJ461305 LCF460238:LCF461305 LMB460238:LMB461305 LVX460238:LVX461305 MFT460238:MFT461305 MPP460238:MPP461305 MZL460238:MZL461305 NJH460238:NJH461305 NTD460238:NTD461305 OCZ460238:OCZ461305 OMV460238:OMV461305 OWR460238:OWR461305 PGN460238:PGN461305 PQJ460238:PQJ461305 QAF460238:QAF461305 QKB460238:QKB461305 QTX460238:QTX461305 RDT460238:RDT461305 RNP460238:RNP461305 RXL460238:RXL461305 SHH460238:SHH461305 SRD460238:SRD461305 TAZ460238:TAZ461305 TKV460238:TKV461305 TUR460238:TUR461305 UEN460238:UEN461305 UOJ460238:UOJ461305 UYF460238:UYF461305 VIB460238:VIB461305 VRX460238:VRX461305 WBT460238:WBT461305 WLP460238:WLP461305 WVL460238:WVL461305 D525774:D526841 IZ525774:IZ526841 SV525774:SV526841 ACR525774:ACR526841 AMN525774:AMN526841 AWJ525774:AWJ526841 BGF525774:BGF526841 BQB525774:BQB526841 BZX525774:BZX526841 CJT525774:CJT526841 CTP525774:CTP526841 DDL525774:DDL526841 DNH525774:DNH526841 DXD525774:DXD526841 EGZ525774:EGZ526841 EQV525774:EQV526841 FAR525774:FAR526841 FKN525774:FKN526841 FUJ525774:FUJ526841 GEF525774:GEF526841 GOB525774:GOB526841 GXX525774:GXX526841 HHT525774:HHT526841 HRP525774:HRP526841 IBL525774:IBL526841 ILH525774:ILH526841 IVD525774:IVD526841 JEZ525774:JEZ526841 JOV525774:JOV526841 JYR525774:JYR526841 KIN525774:KIN526841 KSJ525774:KSJ526841 LCF525774:LCF526841 LMB525774:LMB526841 LVX525774:LVX526841 MFT525774:MFT526841 MPP525774:MPP526841 MZL525774:MZL526841 NJH525774:NJH526841 NTD525774:NTD526841 OCZ525774:OCZ526841 OMV525774:OMV526841 OWR525774:OWR526841 PGN525774:PGN526841 PQJ525774:PQJ526841 QAF525774:QAF526841 QKB525774:QKB526841 QTX525774:QTX526841 RDT525774:RDT526841 RNP525774:RNP526841 RXL525774:RXL526841 SHH525774:SHH526841 SRD525774:SRD526841 TAZ525774:TAZ526841 TKV525774:TKV526841 TUR525774:TUR526841 UEN525774:UEN526841 UOJ525774:UOJ526841 UYF525774:UYF526841 VIB525774:VIB526841 VRX525774:VRX526841 WBT525774:WBT526841 WLP525774:WLP526841 WVL525774:WVL526841 D591310:D592377 IZ591310:IZ592377 SV591310:SV592377 ACR591310:ACR592377 AMN591310:AMN592377 AWJ591310:AWJ592377 BGF591310:BGF592377 BQB591310:BQB592377 BZX591310:BZX592377 CJT591310:CJT592377 CTP591310:CTP592377 DDL591310:DDL592377 DNH591310:DNH592377 DXD591310:DXD592377 EGZ591310:EGZ592377 EQV591310:EQV592377 FAR591310:FAR592377 FKN591310:FKN592377 FUJ591310:FUJ592377 GEF591310:GEF592377 GOB591310:GOB592377 GXX591310:GXX592377 HHT591310:HHT592377 HRP591310:HRP592377 IBL591310:IBL592377 ILH591310:ILH592377 IVD591310:IVD592377 JEZ591310:JEZ592377 JOV591310:JOV592377 JYR591310:JYR592377 KIN591310:KIN592377 KSJ591310:KSJ592377 LCF591310:LCF592377 LMB591310:LMB592377 LVX591310:LVX592377 MFT591310:MFT592377 MPP591310:MPP592377 MZL591310:MZL592377 NJH591310:NJH592377 NTD591310:NTD592377 OCZ591310:OCZ592377 OMV591310:OMV592377 OWR591310:OWR592377 PGN591310:PGN592377 PQJ591310:PQJ592377 QAF591310:QAF592377 QKB591310:QKB592377 QTX591310:QTX592377 RDT591310:RDT592377 RNP591310:RNP592377 RXL591310:RXL592377 SHH591310:SHH592377 SRD591310:SRD592377 TAZ591310:TAZ592377 TKV591310:TKV592377 TUR591310:TUR592377 UEN591310:UEN592377 UOJ591310:UOJ592377 UYF591310:UYF592377 VIB591310:VIB592377 VRX591310:VRX592377 WBT591310:WBT592377 WLP591310:WLP592377 WVL591310:WVL592377 D656846:D657913 IZ656846:IZ657913 SV656846:SV657913 ACR656846:ACR657913 AMN656846:AMN657913 AWJ656846:AWJ657913 BGF656846:BGF657913 BQB656846:BQB657913 BZX656846:BZX657913 CJT656846:CJT657913 CTP656846:CTP657913 DDL656846:DDL657913 DNH656846:DNH657913 DXD656846:DXD657913 EGZ656846:EGZ657913 EQV656846:EQV657913 FAR656846:FAR657913 FKN656846:FKN657913 FUJ656846:FUJ657913 GEF656846:GEF657913 GOB656846:GOB657913 GXX656846:GXX657913 HHT656846:HHT657913 HRP656846:HRP657913 IBL656846:IBL657913 ILH656846:ILH657913 IVD656846:IVD657913 JEZ656846:JEZ657913 JOV656846:JOV657913 JYR656846:JYR657913 KIN656846:KIN657913 KSJ656846:KSJ657913 LCF656846:LCF657913 LMB656846:LMB657913 LVX656846:LVX657913 MFT656846:MFT657913 MPP656846:MPP657913 MZL656846:MZL657913 NJH656846:NJH657913 NTD656846:NTD657913 OCZ656846:OCZ657913 OMV656846:OMV657913 OWR656846:OWR657913 PGN656846:PGN657913 PQJ656846:PQJ657913 QAF656846:QAF657913 QKB656846:QKB657913 QTX656846:QTX657913 RDT656846:RDT657913 RNP656846:RNP657913 RXL656846:RXL657913 SHH656846:SHH657913 SRD656846:SRD657913 TAZ656846:TAZ657913 TKV656846:TKV657913 TUR656846:TUR657913 UEN656846:UEN657913 UOJ656846:UOJ657913 UYF656846:UYF657913 VIB656846:VIB657913 VRX656846:VRX657913 WBT656846:WBT657913 WLP656846:WLP657913 WVL656846:WVL657913 D722382:D723449 IZ722382:IZ723449 SV722382:SV723449 ACR722382:ACR723449 AMN722382:AMN723449 AWJ722382:AWJ723449 BGF722382:BGF723449 BQB722382:BQB723449 BZX722382:BZX723449 CJT722382:CJT723449 CTP722382:CTP723449 DDL722382:DDL723449 DNH722382:DNH723449 DXD722382:DXD723449 EGZ722382:EGZ723449 EQV722382:EQV723449 FAR722382:FAR723449 FKN722382:FKN723449 FUJ722382:FUJ723449 GEF722382:GEF723449 GOB722382:GOB723449 GXX722382:GXX723449 HHT722382:HHT723449 HRP722382:HRP723449 IBL722382:IBL723449 ILH722382:ILH723449 IVD722382:IVD723449 JEZ722382:JEZ723449 JOV722382:JOV723449 JYR722382:JYR723449 KIN722382:KIN723449 KSJ722382:KSJ723449 LCF722382:LCF723449 LMB722382:LMB723449 LVX722382:LVX723449 MFT722382:MFT723449 MPP722382:MPP723449 MZL722382:MZL723449 NJH722382:NJH723449 NTD722382:NTD723449 OCZ722382:OCZ723449 OMV722382:OMV723449 OWR722382:OWR723449 PGN722382:PGN723449 PQJ722382:PQJ723449 QAF722382:QAF723449 QKB722382:QKB723449 QTX722382:QTX723449 RDT722382:RDT723449 RNP722382:RNP723449 RXL722382:RXL723449 SHH722382:SHH723449 SRD722382:SRD723449 TAZ722382:TAZ723449 TKV722382:TKV723449 TUR722382:TUR723449 UEN722382:UEN723449 UOJ722382:UOJ723449 UYF722382:UYF723449 VIB722382:VIB723449 VRX722382:VRX723449 WBT722382:WBT723449 WLP722382:WLP723449 WVL722382:WVL723449 D787918:D788985 IZ787918:IZ788985 SV787918:SV788985 ACR787918:ACR788985 AMN787918:AMN788985 AWJ787918:AWJ788985 BGF787918:BGF788985 BQB787918:BQB788985 BZX787918:BZX788985 CJT787918:CJT788985 CTP787918:CTP788985 DDL787918:DDL788985 DNH787918:DNH788985 DXD787918:DXD788985 EGZ787918:EGZ788985 EQV787918:EQV788985 FAR787918:FAR788985 FKN787918:FKN788985 FUJ787918:FUJ788985 GEF787918:GEF788985 GOB787918:GOB788985 GXX787918:GXX788985 HHT787918:HHT788985 HRP787918:HRP788985 IBL787918:IBL788985 ILH787918:ILH788985 IVD787918:IVD788985 JEZ787918:JEZ788985 JOV787918:JOV788985 JYR787918:JYR788985 KIN787918:KIN788985 KSJ787918:KSJ788985 LCF787918:LCF788985 LMB787918:LMB788985 LVX787918:LVX788985 MFT787918:MFT788985 MPP787918:MPP788985 MZL787918:MZL788985 NJH787918:NJH788985 NTD787918:NTD788985 OCZ787918:OCZ788985 OMV787918:OMV788985 OWR787918:OWR788985 PGN787918:PGN788985 PQJ787918:PQJ788985 QAF787918:QAF788985 QKB787918:QKB788985 QTX787918:QTX788985 RDT787918:RDT788985 RNP787918:RNP788985 RXL787918:RXL788985 SHH787918:SHH788985 SRD787918:SRD788985 TAZ787918:TAZ788985 TKV787918:TKV788985 TUR787918:TUR788985 UEN787918:UEN788985 UOJ787918:UOJ788985 UYF787918:UYF788985 VIB787918:VIB788985 VRX787918:VRX788985 WBT787918:WBT788985 WLP787918:WLP788985 WVL787918:WVL788985 D853454:D854521 IZ853454:IZ854521 SV853454:SV854521 ACR853454:ACR854521 AMN853454:AMN854521 AWJ853454:AWJ854521 BGF853454:BGF854521 BQB853454:BQB854521 BZX853454:BZX854521 CJT853454:CJT854521 CTP853454:CTP854521 DDL853454:DDL854521 DNH853454:DNH854521 DXD853454:DXD854521 EGZ853454:EGZ854521 EQV853454:EQV854521 FAR853454:FAR854521 FKN853454:FKN854521 FUJ853454:FUJ854521 GEF853454:GEF854521 GOB853454:GOB854521 GXX853454:GXX854521 HHT853454:HHT854521 HRP853454:HRP854521 IBL853454:IBL854521 ILH853454:ILH854521 IVD853454:IVD854521 JEZ853454:JEZ854521 JOV853454:JOV854521 JYR853454:JYR854521 KIN853454:KIN854521 KSJ853454:KSJ854521 LCF853454:LCF854521 LMB853454:LMB854521 LVX853454:LVX854521 MFT853454:MFT854521 MPP853454:MPP854521 MZL853454:MZL854521 NJH853454:NJH854521 NTD853454:NTD854521 OCZ853454:OCZ854521 OMV853454:OMV854521 OWR853454:OWR854521 PGN853454:PGN854521 PQJ853454:PQJ854521 QAF853454:QAF854521 QKB853454:QKB854521 QTX853454:QTX854521 RDT853454:RDT854521 RNP853454:RNP854521 RXL853454:RXL854521 SHH853454:SHH854521 SRD853454:SRD854521 TAZ853454:TAZ854521 TKV853454:TKV854521 TUR853454:TUR854521 UEN853454:UEN854521 UOJ853454:UOJ854521 UYF853454:UYF854521 VIB853454:VIB854521 VRX853454:VRX854521 WBT853454:WBT854521 WLP853454:WLP854521 WVL853454:WVL854521 D918990:D920057 IZ918990:IZ920057 SV918990:SV920057 ACR918990:ACR920057 AMN918990:AMN920057 AWJ918990:AWJ920057 BGF918990:BGF920057 BQB918990:BQB920057 BZX918990:BZX920057 CJT918990:CJT920057 CTP918990:CTP920057 DDL918990:DDL920057 DNH918990:DNH920057 DXD918990:DXD920057 EGZ918990:EGZ920057 EQV918990:EQV920057 FAR918990:FAR920057 FKN918990:FKN920057 FUJ918990:FUJ920057 GEF918990:GEF920057 GOB918990:GOB920057 GXX918990:GXX920057 HHT918990:HHT920057 HRP918990:HRP920057 IBL918990:IBL920057 ILH918990:ILH920057 IVD918990:IVD920057 JEZ918990:JEZ920057 JOV918990:JOV920057 JYR918990:JYR920057 KIN918990:KIN920057 KSJ918990:KSJ920057 LCF918990:LCF920057 LMB918990:LMB920057 LVX918990:LVX920057 MFT918990:MFT920057 MPP918990:MPP920057 MZL918990:MZL920057 NJH918990:NJH920057 NTD918990:NTD920057 OCZ918990:OCZ920057 OMV918990:OMV920057 OWR918990:OWR920057 PGN918990:PGN920057 PQJ918990:PQJ920057 QAF918990:QAF920057 QKB918990:QKB920057 QTX918990:QTX920057 RDT918990:RDT920057 RNP918990:RNP920057 RXL918990:RXL920057 SHH918990:SHH920057 SRD918990:SRD920057 TAZ918990:TAZ920057 TKV918990:TKV920057 TUR918990:TUR920057 UEN918990:UEN920057 UOJ918990:UOJ920057 UYF918990:UYF920057 VIB918990:VIB920057 VRX918990:VRX920057 WBT918990:WBT920057 WLP918990:WLP920057 WVL918990:WVL920057 D984526:D985593 IZ984526:IZ985593 SV984526:SV985593 ACR984526:ACR985593 AMN984526:AMN985593 AWJ984526:AWJ985593 BGF984526:BGF985593 BQB984526:BQB985593 BZX984526:BZX985593 CJT984526:CJT985593 CTP984526:CTP985593 DDL984526:DDL985593 DNH984526:DNH985593 DXD984526:DXD985593 EGZ984526:EGZ985593 EQV984526:EQV985593 FAR984526:FAR985593 FKN984526:FKN985593 FUJ984526:FUJ985593 GEF984526:GEF985593 GOB984526:GOB985593 GXX984526:GXX985593 HHT984526:HHT985593 HRP984526:HRP985593 IBL984526:IBL985593 ILH984526:ILH985593 IVD984526:IVD985593 JEZ984526:JEZ985593 JOV984526:JOV985593 JYR984526:JYR985593 KIN984526:KIN985593 KSJ984526:KSJ985593 LCF984526:LCF985593 LMB984526:LMB985593 LVX984526:LVX985593 MFT984526:MFT985593 MPP984526:MPP985593 MZL984526:MZL985593 NJH984526:NJH985593 NTD984526:NTD985593 OCZ984526:OCZ985593 OMV984526:OMV985593 OWR984526:OWR985593 PGN984526:PGN985593 PQJ984526:PQJ985593 QAF984526:QAF985593 QKB984526:QKB985593 QTX984526:QTX985593 RDT984526:RDT985593 RNP984526:RNP985593 RXL984526:RXL985593 SHH984526:SHH985593 SRD984526:SRD985593 TAZ984526:TAZ985593 TKV984526:TKV985593 TUR984526:TUR985593 UEN984526:UEN985593 UOJ984526:UOJ985593 UYF984526:UYF985593 VIB984526:VIB985593 VRX984526:VRX985593 WBT984526:WBT985593 WLP984526:WLP985593 D1336:D1339 D1435:D1442 IZ1435:IZ1442 SV1435:SV1442 ACR1435:ACR1442 AMN1435:AMN1442 AWJ1435:AWJ1442 BGF1435:BGF1442 BQB1435:BQB1442 BZX1435:BZX1442 CJT1435:CJT1442 CTP1435:CTP1442 DDL1435:DDL1442 DNH1435:DNH1442 DXD1435:DXD1442 EGZ1435:EGZ1442 EQV1435:EQV1442 FAR1435:FAR1442 FKN1435:FKN1442 FUJ1435:FUJ1442 GEF1435:GEF1442 GOB1435:GOB1442 GXX1435:GXX1442 HHT1435:HHT1442 HRP1435:HRP1442 IBL1435:IBL1442 ILH1435:ILH1442 IVD1435:IVD1442 JEZ1435:JEZ1442 JOV1435:JOV1442 JYR1435:JYR1442 KIN1435:KIN1442 KSJ1435:KSJ1442 LCF1435:LCF1442 LMB1435:LMB1442 LVX1435:LVX1442 MFT1435:MFT1442 MPP1435:MPP1442 MZL1435:MZL1442 NJH1435:NJH1442 NTD1435:NTD1442 OCZ1435:OCZ1442 OMV1435:OMV1442 OWR1435:OWR1442 PGN1435:PGN1442 PQJ1435:PQJ1442 QAF1435:QAF1442 QKB1435:QKB1442 QTX1435:QTX1442 RDT1435:RDT1442 RNP1435:RNP1442 RXL1435:RXL1442 SHH1435:SHH1442 SRD1435:SRD1442 TAZ1435:TAZ1442 TKV1435:TKV1442 TUR1435:TUR1442 UEN1435:UEN1442 UOJ1435:UOJ1442 UYF1435:UYF1442 VIB1435:VIB1442 VRX1435:VRX1442 WBT1435:WBT1442 WLP1435:WLP1442 WVL1435:WVL1442 WVK1467:WVK1470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2021-06-01T08:22:29Z</cp:lastPrinted>
  <dcterms:created xsi:type="dcterms:W3CDTF">2005-10-04T00:19:14Z</dcterms:created>
  <dcterms:modified xsi:type="dcterms:W3CDTF">2021-08-02T02:23:34Z</dcterms:modified>
</cp:coreProperties>
</file>