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76400EAB-1BE7-4378-A45E-0EC5573DAFFD}" xr6:coauthVersionLast="36" xr6:coauthVersionMax="36" xr10:uidLastSave="{00000000-0000-0000-0000-000000000000}"/>
  <bookViews>
    <workbookView xWindow="0" yWindow="0" windowWidth="2340" windowHeight="9636" tabRatio="787" xr2:uid="{00000000-000D-0000-FFFF-FFFF00000000}"/>
  </bookViews>
  <sheets>
    <sheet name="用途別" sheetId="45" r:id="rId1"/>
  </sheets>
  <definedNames>
    <definedName name="_xlnm._FilterDatabase" localSheetId="0" hidden="1">用途別!$A$3:$K$4</definedName>
    <definedName name="_xlnm.Print_Area" localSheetId="0">用途別!$A$1:$K$1621</definedName>
    <definedName name="_xlnm.Print_Titles" localSheetId="0">用途別!$1:$4</definedName>
  </definedNames>
  <calcPr calcId="191029"/>
</workbook>
</file>

<file path=xl/calcChain.xml><?xml version="1.0" encoding="utf-8"?>
<calcChain xmlns="http://schemas.openxmlformats.org/spreadsheetml/2006/main">
  <c r="A1456" i="45" l="1"/>
  <c r="A575" i="45"/>
  <c r="A441" i="45"/>
  <c r="A442" i="45"/>
  <c r="A443" i="45"/>
  <c r="A444" i="45"/>
  <c r="A206" i="45"/>
  <c r="A207" i="45"/>
  <c r="A208" i="45"/>
  <c r="A798" i="45"/>
  <c r="A949" i="45"/>
  <c r="A950" i="45"/>
  <c r="A947" i="45"/>
  <c r="A948" i="45"/>
  <c r="A1082" i="45"/>
  <c r="A1218" i="45" l="1"/>
  <c r="A946" i="45" l="1"/>
  <c r="A797" i="45"/>
  <c r="A1080" i="45"/>
  <c r="A1081" i="45"/>
  <c r="A204" i="45"/>
  <c r="A205" i="45"/>
  <c r="A571" i="45"/>
  <c r="A572" i="45"/>
  <c r="A573" i="45"/>
  <c r="A574" i="45"/>
  <c r="A439" i="45"/>
  <c r="A440" i="45"/>
  <c r="A1297" i="45" l="1"/>
  <c r="A438" i="45"/>
  <c r="A201" i="45"/>
  <c r="A202" i="45"/>
  <c r="A203" i="45"/>
  <c r="A795" i="45"/>
  <c r="A796" i="45"/>
  <c r="A944" i="45"/>
  <c r="A945" i="45"/>
  <c r="A1079" i="45"/>
  <c r="A1382" i="45" l="1"/>
  <c r="A437" i="45" l="1"/>
  <c r="A200" i="45"/>
  <c r="A199" i="45"/>
  <c r="A1348" i="45"/>
  <c r="A943" i="45"/>
  <c r="A794" i="45"/>
  <c r="A1465" i="45" l="1"/>
  <c r="A942" i="45"/>
  <c r="A793" i="45"/>
  <c r="A1549" i="45"/>
  <c r="A432" i="45"/>
  <c r="A433" i="45"/>
  <c r="A434" i="45"/>
  <c r="A435" i="45"/>
  <c r="A436" i="45"/>
  <c r="A198" i="45"/>
  <c r="A196" i="45" l="1"/>
  <c r="A197" i="45"/>
  <c r="A428" i="45"/>
  <c r="A429" i="45"/>
  <c r="A430" i="45"/>
  <c r="A431" i="45"/>
  <c r="A941" i="45"/>
  <c r="A789" i="45"/>
  <c r="A790" i="45"/>
  <c r="A791" i="45"/>
  <c r="A792" i="45"/>
  <c r="A1217" i="45"/>
  <c r="A1078" i="45"/>
  <c r="A1077" i="45"/>
  <c r="A1076" i="45" l="1"/>
  <c r="A424" i="45"/>
  <c r="A425" i="45"/>
  <c r="A426" i="45"/>
  <c r="A427" i="45"/>
  <c r="A1275" i="45" l="1"/>
  <c r="A1074" i="45"/>
  <c r="A1075" i="45"/>
  <c r="A570" i="45"/>
  <c r="A419" i="45"/>
  <c r="A420" i="45"/>
  <c r="A421" i="45"/>
  <c r="A422" i="45"/>
  <c r="A423" i="45"/>
  <c r="A418" i="45"/>
  <c r="A194" i="45"/>
  <c r="A195" i="45"/>
  <c r="A193" i="45"/>
  <c r="A1072" i="45" l="1"/>
  <c r="A414" i="45"/>
  <c r="A569" i="45"/>
  <c r="A1464" i="45" l="1"/>
  <c r="A1341" i="45"/>
  <c r="A1294" i="45"/>
  <c r="A1295" i="45"/>
  <c r="A1296" i="45"/>
  <c r="A1215" i="45"/>
  <c r="A1216" i="45"/>
  <c r="A1073" i="45"/>
  <c r="A415" i="45"/>
  <c r="A416" i="45"/>
  <c r="A417" i="45"/>
  <c r="A192" i="45"/>
  <c r="A1214" i="45" l="1"/>
  <c r="A1132" i="45"/>
  <c r="A1070" i="45"/>
  <c r="A1071" i="45"/>
  <c r="A1083" i="45"/>
  <c r="A938" i="45"/>
  <c r="A939" i="45"/>
  <c r="A940" i="45"/>
  <c r="A567" i="45"/>
  <c r="A568" i="45"/>
  <c r="A409" i="45"/>
  <c r="A410" i="45"/>
  <c r="A411" i="45"/>
  <c r="A412" i="45"/>
  <c r="A413" i="45"/>
  <c r="A191" i="45"/>
  <c r="A190" i="45"/>
  <c r="A1455" i="45" l="1"/>
  <c r="A566" i="45"/>
  <c r="A1069" i="45"/>
  <c r="A1274" i="45"/>
  <c r="A189" i="45"/>
  <c r="A404" i="45"/>
  <c r="A405" i="45"/>
  <c r="A406" i="45"/>
  <c r="A407" i="45"/>
  <c r="A408" i="45"/>
  <c r="A1589" i="45"/>
  <c r="A1533" i="45"/>
  <c r="A1213" i="45" l="1"/>
  <c r="A1548" i="45" l="1"/>
  <c r="A1454" i="45"/>
  <c r="A1212" i="45"/>
  <c r="A1131" i="45"/>
  <c r="A1067" i="45"/>
  <c r="A1068" i="45"/>
  <c r="A786" i="45"/>
  <c r="A787" i="45"/>
  <c r="A788" i="45"/>
  <c r="A564" i="45"/>
  <c r="A565" i="45"/>
  <c r="A402" i="45"/>
  <c r="A403" i="45"/>
  <c r="A401" i="45"/>
  <c r="A184" i="45"/>
  <c r="A185" i="45"/>
  <c r="A186" i="45"/>
  <c r="A187" i="45"/>
  <c r="A188" i="45"/>
  <c r="A1066" i="45" l="1"/>
  <c r="A1588" i="45"/>
  <c r="A937" i="45"/>
  <c r="A936" i="45"/>
  <c r="A563" i="45"/>
  <c r="A785" i="45"/>
  <c r="A399" i="45"/>
  <c r="A400" i="45"/>
  <c r="A1557" i="45" l="1"/>
  <c r="A1558" i="45"/>
  <c r="A1559" i="45"/>
  <c r="A1560" i="45"/>
  <c r="A1561" i="45"/>
  <c r="A1562" i="45"/>
  <c r="A1490" i="45"/>
  <c r="A1371" i="45" l="1"/>
  <c r="A1372" i="45"/>
  <c r="A1373" i="45"/>
  <c r="A1376" i="45"/>
  <c r="A1377" i="45"/>
  <c r="A1374" i="45"/>
  <c r="A1375" i="45"/>
  <c r="A1378" i="45"/>
  <c r="A1476" i="45" l="1"/>
  <c r="A1477" i="45"/>
  <c r="A1478" i="45"/>
  <c r="A1507" i="45"/>
  <c r="A1508" i="45"/>
  <c r="A1509" i="45"/>
  <c r="A1510" i="45"/>
  <c r="A349" i="45" l="1"/>
  <c r="A350" i="45"/>
  <c r="A223" i="45"/>
  <c r="A315" i="45"/>
  <c r="A351" i="45"/>
  <c r="A352" i="45"/>
  <c r="A353" i="45"/>
  <c r="A354" i="45"/>
  <c r="A41" i="45"/>
  <c r="A42" i="45"/>
  <c r="A43" i="45"/>
  <c r="A44" i="45"/>
  <c r="A45" i="45"/>
  <c r="A46" i="45"/>
  <c r="A47" i="45"/>
  <c r="A48" i="45"/>
  <c r="A460" i="45"/>
  <c r="A1440" i="45" l="1"/>
  <c r="A1488" i="45"/>
  <c r="A314" i="45" l="1"/>
  <c r="A1593" i="45" l="1"/>
  <c r="A1590" i="45"/>
  <c r="A1591" i="45"/>
  <c r="A1552" i="45"/>
  <c r="A1553" i="45"/>
  <c r="A1594" i="45"/>
  <c r="A1595" i="45"/>
  <c r="A1596" i="45"/>
  <c r="A1597" i="45"/>
  <c r="A1598" i="45"/>
  <c r="A1599" i="45"/>
  <c r="A1600" i="45"/>
  <c r="A1601" i="45"/>
  <c r="A1602" i="45"/>
  <c r="A1603" i="45"/>
  <c r="A1604" i="45"/>
  <c r="A1605" i="45"/>
  <c r="A1606" i="45"/>
  <c r="A1607" i="45"/>
  <c r="A1608" i="45"/>
  <c r="A1585" i="45"/>
  <c r="A1609" i="45"/>
  <c r="A1610" i="45"/>
  <c r="A1611" i="45"/>
  <c r="A1612" i="45"/>
  <c r="A1551" i="45"/>
  <c r="A1566" i="45"/>
  <c r="A1567" i="45"/>
  <c r="A1568" i="45"/>
  <c r="A1569" i="45"/>
  <c r="A1570" i="45"/>
  <c r="A1571" i="45"/>
  <c r="A1572" i="45"/>
  <c r="A1573" i="45"/>
  <c r="A1574" i="45"/>
  <c r="A1575" i="45"/>
  <c r="A1577" i="45"/>
  <c r="A1578" i="45"/>
  <c r="A1579" i="45"/>
  <c r="A1580" i="45"/>
  <c r="A1581" i="45"/>
  <c r="A1582" i="45"/>
  <c r="A1583" i="45"/>
  <c r="A1584" i="45"/>
  <c r="A1586" i="45"/>
  <c r="A1587" i="45"/>
  <c r="A1613" i="45"/>
  <c r="A1615" i="45"/>
  <c r="A1616" i="45"/>
  <c r="A1554" i="45"/>
  <c r="A1555" i="45"/>
  <c r="A1556" i="45"/>
  <c r="A1563" i="45"/>
  <c r="A1564" i="45"/>
  <c r="A1565" i="45"/>
  <c r="A1617" i="45"/>
  <c r="A1618" i="45"/>
  <c r="A1619" i="45"/>
  <c r="A1620" i="45"/>
  <c r="A1621" i="45"/>
  <c r="A1576" i="45"/>
  <c r="A1614" i="45"/>
  <c r="A1592" i="45"/>
  <c r="A1536" i="45"/>
  <c r="A1537" i="45"/>
  <c r="A1538" i="45"/>
  <c r="A1539" i="45"/>
  <c r="A1540" i="45"/>
  <c r="A1541" i="45"/>
  <c r="A1542" i="45"/>
  <c r="A1543" i="45"/>
  <c r="A1544" i="45"/>
  <c r="A1545" i="45"/>
  <c r="A1546" i="45"/>
  <c r="A1547" i="45"/>
  <c r="A1535" i="45"/>
  <c r="A1493" i="45"/>
  <c r="A1494" i="45"/>
  <c r="A1495" i="45"/>
  <c r="A1496" i="45"/>
  <c r="A1497" i="45"/>
  <c r="A1498" i="45"/>
  <c r="A1499" i="45"/>
  <c r="A1500" i="45"/>
  <c r="A1501" i="45"/>
  <c r="A1502" i="45"/>
  <c r="A1503" i="45"/>
  <c r="A1504" i="45"/>
  <c r="A1505" i="45"/>
  <c r="A1506" i="45"/>
  <c r="A1511" i="45"/>
  <c r="A1512" i="45"/>
  <c r="A1513" i="45"/>
  <c r="A1514" i="45"/>
  <c r="A1515" i="45"/>
  <c r="A1516" i="45"/>
  <c r="A1517" i="45"/>
  <c r="A1518" i="45"/>
  <c r="A1519" i="45"/>
  <c r="A1520" i="45"/>
  <c r="A1521" i="45"/>
  <c r="A1522" i="45"/>
  <c r="A1523" i="45"/>
  <c r="A1524" i="45"/>
  <c r="A1525" i="45"/>
  <c r="A1526" i="45"/>
  <c r="A1527" i="45"/>
  <c r="A1528" i="45"/>
  <c r="A1529" i="45"/>
  <c r="A1530" i="45"/>
  <c r="A1531" i="45"/>
  <c r="A1532" i="45"/>
  <c r="A1492" i="45"/>
  <c r="A1487" i="45"/>
  <c r="A1489" i="45"/>
  <c r="A1486" i="45"/>
  <c r="A1468" i="45"/>
  <c r="A1469" i="45"/>
  <c r="A1470" i="45"/>
  <c r="A1471" i="45"/>
  <c r="A1472" i="45"/>
  <c r="A1473" i="45"/>
  <c r="A1474" i="45"/>
  <c r="A1475" i="45"/>
  <c r="A1479" i="45"/>
  <c r="A1480" i="45"/>
  <c r="A1481" i="45"/>
  <c r="A1482" i="45"/>
  <c r="A1483" i="45"/>
  <c r="A1484" i="45"/>
  <c r="A1467" i="45"/>
  <c r="A1458" i="45"/>
  <c r="A1459" i="45"/>
  <c r="A1460" i="45"/>
  <c r="A1461" i="45"/>
  <c r="A1462" i="45"/>
  <c r="A1463" i="45"/>
  <c r="A1384" i="45"/>
  <c r="A1385" i="45"/>
  <c r="A1386" i="45"/>
  <c r="A1387" i="45"/>
  <c r="A1388" i="45"/>
  <c r="A1389" i="45"/>
  <c r="A1390" i="45"/>
  <c r="A1391" i="45"/>
  <c r="A1392" i="45"/>
  <c r="A1393" i="45"/>
  <c r="A1394" i="45"/>
  <c r="A1395" i="45"/>
  <c r="A1396" i="45"/>
  <c r="A1397" i="45"/>
  <c r="A1398" i="45"/>
  <c r="A1399" i="45"/>
  <c r="A1400" i="45"/>
  <c r="A1401" i="45"/>
  <c r="A1402" i="45"/>
  <c r="A1403" i="45"/>
  <c r="A1404" i="45"/>
  <c r="A1405" i="45"/>
  <c r="A1406" i="45"/>
  <c r="A1407" i="45"/>
  <c r="A1408" i="45"/>
  <c r="A1409" i="45"/>
  <c r="A1410" i="45"/>
  <c r="A1411" i="45"/>
  <c r="A1412" i="45"/>
  <c r="A1413" i="45"/>
  <c r="A1414" i="45"/>
  <c r="A1415" i="45"/>
  <c r="A1416" i="45"/>
  <c r="A1417" i="45"/>
  <c r="A1418" i="45"/>
  <c r="A1419" i="45"/>
  <c r="A1420" i="45"/>
  <c r="A1421" i="45"/>
  <c r="A1422" i="45"/>
  <c r="A1423" i="45"/>
  <c r="A1424" i="45"/>
  <c r="A1425" i="45"/>
  <c r="A1426" i="45"/>
  <c r="A1427" i="45"/>
  <c r="A1428" i="45"/>
  <c r="A1429" i="45"/>
  <c r="A1430" i="45"/>
  <c r="A1431" i="45"/>
  <c r="A1432" i="45"/>
  <c r="A1433" i="45"/>
  <c r="A1434" i="45"/>
  <c r="A1435" i="45"/>
  <c r="A1436" i="45"/>
  <c r="A1437" i="45"/>
  <c r="A1438" i="45"/>
  <c r="A1439" i="45"/>
  <c r="A1441" i="45"/>
  <c r="A1442" i="45"/>
  <c r="A1443" i="45"/>
  <c r="A1444" i="45"/>
  <c r="A1445" i="45"/>
  <c r="A1446" i="45"/>
  <c r="A1447" i="45"/>
  <c r="A1448" i="45"/>
  <c r="A1449" i="45"/>
  <c r="A1450" i="45"/>
  <c r="A1451" i="45"/>
  <c r="A1452" i="45"/>
  <c r="A1453" i="45"/>
  <c r="A1309" i="45"/>
  <c r="A1310" i="45"/>
  <c r="A1311" i="45"/>
  <c r="A1312" i="45"/>
  <c r="A1313" i="45"/>
  <c r="A1314" i="45"/>
  <c r="A1315" i="45"/>
  <c r="A1316" i="45"/>
  <c r="A1317" i="45"/>
  <c r="A1318" i="45"/>
  <c r="A1319" i="45"/>
  <c r="A1320" i="45"/>
  <c r="A1321" i="45"/>
  <c r="A1322" i="45"/>
  <c r="A1323" i="45"/>
  <c r="A1324" i="45"/>
  <c r="A1325" i="45"/>
  <c r="A1326"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327" i="45"/>
  <c r="A1328" i="45"/>
  <c r="A1329" i="45"/>
  <c r="A1330" i="45"/>
  <c r="A1331" i="45"/>
  <c r="A1332" i="45"/>
  <c r="A1333" i="45"/>
  <c r="A1334" i="45"/>
  <c r="A1335" i="45"/>
  <c r="A1298" i="45"/>
  <c r="A1299" i="45"/>
  <c r="A1300" i="45"/>
  <c r="A1301" i="45"/>
  <c r="A1302" i="45"/>
  <c r="A1303" i="45"/>
  <c r="A1304" i="45"/>
  <c r="A1305" i="45"/>
  <c r="A1306" i="45"/>
  <c r="A1307" i="45"/>
  <c r="A1351" i="45"/>
  <c r="A1352" i="45"/>
  <c r="A1353" i="45"/>
  <c r="A1354" i="45"/>
  <c r="A1355" i="45"/>
  <c r="A1356" i="45"/>
  <c r="A1357" i="45"/>
  <c r="A1358" i="45"/>
  <c r="A1359" i="45"/>
  <c r="A1360" i="45"/>
  <c r="A1361" i="45"/>
  <c r="A1362" i="45"/>
  <c r="A1363" i="45"/>
  <c r="A1364" i="45"/>
  <c r="A1365" i="45"/>
  <c r="A1366" i="45"/>
  <c r="A1367" i="45"/>
  <c r="A1368" i="45"/>
  <c r="A1369" i="45"/>
  <c r="A1370"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1235" i="45"/>
  <c r="A1236" i="45"/>
  <c r="A1237" i="45"/>
  <c r="A1238" i="45"/>
  <c r="A1239" i="45"/>
  <c r="A1240" i="45"/>
  <c r="A1241" i="45"/>
  <c r="A1242" i="45"/>
  <c r="A1243" i="45"/>
  <c r="A1244" i="45"/>
  <c r="A1245" i="45"/>
  <c r="A1246" i="45"/>
  <c r="A1247" i="45"/>
  <c r="A1248" i="45"/>
  <c r="A1249" i="45"/>
  <c r="A1250" i="45"/>
  <c r="A1251"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1336" i="45"/>
  <c r="A1337" i="45"/>
  <c r="A1338" i="45"/>
  <c r="A1339" i="45"/>
  <c r="A1340" i="45"/>
  <c r="A1133" i="45"/>
  <c r="A1134" i="45"/>
  <c r="A1135" i="45"/>
  <c r="A1136" i="45"/>
  <c r="A1137" i="45"/>
  <c r="A1138" i="45"/>
  <c r="A1139" i="45"/>
  <c r="A1140" i="45"/>
  <c r="A1141" i="45"/>
  <c r="A1142" i="45"/>
  <c r="A1143" i="45"/>
  <c r="A1144" i="45"/>
  <c r="A1145" i="45"/>
  <c r="A1146" i="45"/>
  <c r="A1147" i="45"/>
  <c r="A1148" i="45"/>
  <c r="A1149" i="45"/>
  <c r="A1150" i="45"/>
  <c r="A1151" i="45"/>
  <c r="A1152" i="45"/>
  <c r="A1153" i="45"/>
  <c r="A1154" i="45"/>
  <c r="A1155" i="45"/>
  <c r="A1156" i="45"/>
  <c r="A1157" i="45"/>
  <c r="A1158" i="45"/>
  <c r="A1159" i="45"/>
  <c r="A1160" i="45"/>
  <c r="A1161" i="45"/>
  <c r="A1162" i="45"/>
  <c r="A1163" i="45"/>
  <c r="A1164" i="45"/>
  <c r="A1165" i="45"/>
  <c r="A1166" i="45"/>
  <c r="A1167" i="45"/>
  <c r="A1168" i="45"/>
  <c r="A1169" i="45"/>
  <c r="A1170" i="45"/>
  <c r="A1171" i="45"/>
  <c r="A1172" i="45"/>
  <c r="A1173" i="45"/>
  <c r="A1174" i="45"/>
  <c r="A1175" i="45"/>
  <c r="A1176" i="45"/>
  <c r="A1177" i="45"/>
  <c r="A1178" i="45"/>
  <c r="A1179" i="45"/>
  <c r="A1180" i="45"/>
  <c r="A1181" i="45"/>
  <c r="A1182" i="45"/>
  <c r="A1183" i="45"/>
  <c r="A1184" i="45"/>
  <c r="A1185" i="45"/>
  <c r="A1186" i="45"/>
  <c r="A1187" i="45"/>
  <c r="A1188" i="45"/>
  <c r="A1189" i="45"/>
  <c r="A1190" i="45"/>
  <c r="A1191" i="45"/>
  <c r="A1192" i="45"/>
  <c r="A1193" i="45"/>
  <c r="A1194" i="45"/>
  <c r="A1195" i="45"/>
  <c r="A1196" i="45"/>
  <c r="A1197" i="45"/>
  <c r="A1198" i="45"/>
  <c r="A1199" i="45"/>
  <c r="A1200" i="45"/>
  <c r="A1201" i="45"/>
  <c r="A1202" i="45"/>
  <c r="A1203" i="45"/>
  <c r="A1204" i="45"/>
  <c r="A1205" i="45"/>
  <c r="A1206" i="45"/>
  <c r="A1207" i="45"/>
  <c r="A1208" i="45"/>
  <c r="A1209" i="45"/>
  <c r="A1210" i="45"/>
  <c r="A1211" i="45"/>
  <c r="A1276" i="45"/>
  <c r="A1277" i="45"/>
  <c r="A1278" i="45"/>
  <c r="A1279" i="45"/>
  <c r="A1280" i="45"/>
  <c r="A1281" i="45"/>
  <c r="A1282" i="45"/>
  <c r="A1283" i="45"/>
  <c r="A1284" i="45"/>
  <c r="A1285" i="45"/>
  <c r="A1286" i="45"/>
  <c r="A1287" i="45"/>
  <c r="A1288" i="45"/>
  <c r="A1289" i="45"/>
  <c r="A1290" i="45"/>
  <c r="A1291" i="45"/>
  <c r="A1292" i="45"/>
  <c r="A1293" i="45"/>
  <c r="A1349" i="45"/>
  <c r="A1350" i="45"/>
  <c r="A1219" i="45"/>
  <c r="A1220" i="45"/>
  <c r="A1221" i="45"/>
  <c r="A1222" i="45"/>
  <c r="A1223" i="45"/>
  <c r="A1224" i="45"/>
  <c r="A1225" i="45"/>
  <c r="A1226" i="45"/>
  <c r="A1227" i="45"/>
  <c r="A1228" i="45"/>
  <c r="A1229" i="45"/>
  <c r="A1230" i="45"/>
  <c r="A1231" i="45"/>
  <c r="A1232" i="45"/>
  <c r="A1233" i="45"/>
  <c r="A1234" i="45"/>
  <c r="A1342" i="45"/>
  <c r="A1343" i="45"/>
  <c r="A1344" i="45"/>
  <c r="A1345" i="45"/>
  <c r="A1346" i="45"/>
  <c r="A1347" i="45"/>
  <c r="A1379" i="45"/>
  <c r="A1380" i="45"/>
  <c r="A1381"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108" i="45"/>
  <c r="A1109" i="45"/>
  <c r="A1110" i="45"/>
  <c r="A1111" i="45"/>
  <c r="A1112" i="45"/>
  <c r="A1113" i="45"/>
  <c r="A1114" i="45"/>
  <c r="A1115" i="45"/>
  <c r="A1116" i="45"/>
  <c r="A1117" i="45"/>
  <c r="A1118" i="45"/>
  <c r="A1119" i="45"/>
  <c r="A1120" i="45"/>
  <c r="A1121" i="45"/>
  <c r="A1122" i="45"/>
  <c r="A1123" i="45"/>
  <c r="A1124" i="45"/>
  <c r="A1125" i="45"/>
  <c r="A1126" i="45"/>
  <c r="A1127" i="45"/>
  <c r="A1128" i="45"/>
  <c r="A1129" i="45"/>
  <c r="A1130" i="45"/>
  <c r="A1252" i="45"/>
  <c r="A1253" i="45"/>
  <c r="A1254" i="45"/>
  <c r="A1255" i="45"/>
  <c r="A1256" i="45"/>
  <c r="A1257" i="45"/>
  <c r="A1258" i="45"/>
  <c r="A1259" i="45"/>
  <c r="A1260" i="45"/>
  <c r="A1261" i="45"/>
  <c r="A1262" i="45"/>
  <c r="A1263" i="45"/>
  <c r="A1264" i="45"/>
  <c r="A1265" i="45"/>
  <c r="A1266" i="45"/>
  <c r="A1267" i="45"/>
  <c r="A1268" i="45"/>
  <c r="A1269" i="45"/>
  <c r="A1270" i="45"/>
  <c r="A1271" i="45"/>
  <c r="A1272" i="45"/>
  <c r="A1273" i="45"/>
  <c r="A1308" i="45"/>
  <c r="A447" i="45"/>
  <c r="A448" i="45"/>
  <c r="A449" i="45"/>
  <c r="A450" i="45"/>
  <c r="A451" i="45"/>
  <c r="A452" i="45"/>
  <c r="A453" i="45"/>
  <c r="A454" i="45"/>
  <c r="A455" i="45"/>
  <c r="A456" i="45"/>
  <c r="A457" i="45"/>
  <c r="A458" i="45"/>
  <c r="A459"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446" i="45"/>
  <c r="A211" i="45"/>
  <c r="A212" i="45"/>
  <c r="A213" i="45"/>
  <c r="A214" i="45"/>
  <c r="A215" i="45"/>
  <c r="A216" i="45"/>
  <c r="A217" i="45"/>
  <c r="A218" i="45"/>
  <c r="A219" i="45"/>
  <c r="A220" i="45"/>
  <c r="A221" i="45"/>
  <c r="A222"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09" i="45"/>
  <c r="A310" i="45"/>
  <c r="A311" i="45"/>
  <c r="A312" i="45"/>
  <c r="A313" i="45"/>
  <c r="A316" i="45"/>
  <c r="A317" i="45"/>
  <c r="A318" i="45"/>
  <c r="A319" i="45"/>
  <c r="A320" i="45"/>
  <c r="A321" i="45"/>
  <c r="A322" i="45"/>
  <c r="A323" i="45"/>
  <c r="A324" i="45"/>
  <c r="A325" i="45"/>
  <c r="A326" i="45"/>
  <c r="A327" i="45"/>
  <c r="A328" i="45"/>
  <c r="A329" i="45"/>
  <c r="A330" i="45"/>
  <c r="A331" i="45"/>
  <c r="A332" i="45"/>
  <c r="A333" i="45"/>
  <c r="A334" i="45"/>
  <c r="A335" i="45"/>
  <c r="A336" i="45"/>
  <c r="A337" i="45"/>
  <c r="A338" i="45"/>
  <c r="A339" i="45"/>
  <c r="A340" i="45"/>
  <c r="A341" i="45"/>
  <c r="A342" i="45"/>
  <c r="A343" i="45"/>
  <c r="A344" i="45"/>
  <c r="A345" i="45"/>
  <c r="A346" i="45"/>
  <c r="A347" i="45"/>
  <c r="A348"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388" i="45"/>
  <c r="A389" i="45"/>
  <c r="A390" i="45"/>
  <c r="A391" i="45"/>
  <c r="A392" i="45"/>
  <c r="A393" i="45"/>
  <c r="A394" i="45"/>
  <c r="A395" i="45"/>
  <c r="A396" i="45"/>
  <c r="A397" i="45"/>
  <c r="A398" i="45"/>
  <c r="A210"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457" i="45" l="1"/>
  <c r="G1493" i="45" l="1"/>
</calcChain>
</file>

<file path=xl/sharedStrings.xml><?xml version="1.0" encoding="utf-8"?>
<sst xmlns="http://schemas.openxmlformats.org/spreadsheetml/2006/main" count="9690" uniqueCount="2964">
  <si>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</si>
  <si>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</si>
  <si>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</si>
  <si>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</si>
  <si>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</si>
  <si>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</si>
  <si>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</si>
  <si>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</si>
  <si>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</si>
  <si>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</si>
  <si>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</si>
  <si>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</si>
  <si>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</si>
  <si>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</si>
  <si>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</si>
  <si>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</si>
  <si>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</si>
  <si>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</si>
  <si>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</si>
  <si>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</si>
  <si>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</si>
  <si>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</si>
  <si>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</si>
  <si>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</si>
  <si>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</si>
  <si>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</si>
  <si>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</si>
  <si>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</si>
  <si>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</si>
  <si>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</si>
  <si>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</si>
  <si>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</si>
  <si>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</si>
  <si>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</si>
  <si>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</si>
  <si>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</si>
  <si>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</si>
  <si>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</si>
  <si>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</si>
  <si>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</si>
  <si>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</si>
  <si>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</si>
  <si>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</si>
  <si>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</si>
  <si>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</si>
  <si>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</si>
  <si>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</si>
  <si>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</si>
  <si>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</si>
  <si>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</si>
  <si>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</si>
  <si>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</si>
  <si>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</si>
  <si>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</si>
  <si>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</si>
  <si>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</si>
  <si>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</si>
  <si>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</si>
  <si>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</si>
  <si>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</si>
  <si>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</si>
  <si>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</si>
  <si>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</si>
  <si>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</si>
  <si>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</si>
  <si>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</si>
  <si>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</si>
  <si>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</si>
  <si>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</si>
  <si>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</si>
  <si>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</si>
  <si>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</si>
  <si>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</si>
  <si>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</si>
  <si>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</si>
  <si>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</si>
  <si>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</si>
  <si>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</si>
  <si>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</si>
  <si>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</si>
  <si>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</si>
  <si>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</si>
  <si>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</si>
  <si>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</si>
  <si>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</si>
  <si>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</si>
  <si>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</si>
  <si>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</si>
  <si>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</si>
  <si>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</si>
  <si>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</si>
  <si>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</si>
  <si>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</si>
  <si>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</si>
  <si>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</si>
  <si>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</si>
  <si>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</si>
  <si>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</si>
  <si>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</si>
  <si>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</si>
  <si>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</si>
  <si>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</si>
  <si>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</si>
  <si>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</si>
  <si>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</si>
  <si>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</si>
  <si>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</si>
  <si>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</si>
  <si>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</si>
  <si>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</si>
  <si>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</si>
  <si>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</si>
  <si>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</si>
  <si>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</si>
  <si>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</si>
  <si>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</si>
  <si>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</si>
  <si>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</si>
  <si>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</si>
  <si>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</si>
  <si>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</si>
  <si>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</si>
  <si>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</si>
  <si>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</si>
  <si>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</si>
  <si>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</si>
  <si>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</si>
  <si>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</si>
  <si>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</si>
  <si>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</si>
  <si>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</si>
  <si>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</si>
  <si>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</si>
  <si>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</si>
  <si>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</si>
  <si>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</si>
  <si>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</si>
  <si>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</si>
  <si>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</si>
  <si>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</si>
  <si>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</si>
  <si>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</si>
  <si>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</si>
  <si>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</si>
  <si>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</si>
  <si>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</si>
  <si>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</si>
  <si>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</si>
  <si>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</si>
  <si>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</si>
  <si>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</si>
  <si>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</si>
  <si>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</si>
  <si>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</si>
  <si>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</si>
  <si>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</si>
  <si>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</si>
  <si>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</si>
  <si>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</si>
  <si>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</si>
  <si>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</si>
  <si>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</si>
  <si>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</si>
  <si>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</si>
  <si>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</si>
  <si>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</si>
  <si>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</si>
  <si>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</si>
  <si>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</si>
  <si>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</si>
  <si>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</si>
  <si>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</si>
  <si>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</si>
  <si>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</si>
  <si>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</si>
  <si>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</si>
  <si>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</si>
  <si>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</si>
  <si>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</si>
  <si>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</si>
  <si>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</si>
  <si>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</si>
  <si>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</si>
  <si>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</si>
  <si>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</si>
  <si>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</si>
  <si>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</si>
  <si>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</si>
  <si>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</si>
  <si>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</si>
  <si>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</si>
  <si>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</si>
  <si>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</si>
  <si>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</si>
  <si>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</si>
  <si>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</si>
  <si>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</si>
  <si>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</si>
  <si>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</si>
  <si>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</si>
  <si>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</si>
  <si>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</si>
  <si>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</si>
  <si>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</si>
  <si>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</si>
  <si>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</si>
  <si>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</si>
  <si>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</si>
  <si>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</si>
  <si>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</si>
  <si>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</si>
  <si>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</si>
  <si>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</si>
  <si>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</si>
  <si>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</si>
  <si>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</si>
  <si>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</si>
  <si>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</si>
  <si>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</si>
  <si>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</si>
  <si>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</si>
  <si>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</si>
  <si>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</si>
  <si>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</si>
  <si>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</si>
  <si>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</si>
  <si>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</si>
  <si>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</si>
  <si>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</si>
  <si>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</si>
  <si>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</si>
  <si>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</si>
  <si>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</si>
  <si>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</si>
  <si>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</si>
  <si>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</si>
  <si>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</si>
  <si>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</si>
  <si>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</si>
  <si>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</si>
  <si>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</si>
  <si>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</si>
  <si>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</si>
  <si>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</si>
  <si>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</si>
  <si>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</si>
  <si>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</si>
  <si>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</si>
  <si>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</si>
  <si>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</si>
  <si>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</si>
  <si>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</si>
  <si>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</si>
  <si>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</si>
  <si>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</si>
  <si>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</si>
  <si>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</si>
  <si>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</si>
  <si>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</si>
  <si>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</si>
  <si>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</si>
  <si>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</si>
  <si>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</si>
  <si>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</si>
  <si>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</si>
  <si>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</si>
  <si>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</si>
  <si>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</si>
  <si>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</si>
  <si>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</si>
  <si>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</si>
  <si>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</si>
  <si>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</si>
  <si>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</si>
  <si>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</si>
  <si>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</si>
  <si>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</si>
  <si>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</si>
  <si>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</si>
  <si>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</si>
  <si>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</si>
  <si>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</si>
  <si>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</si>
  <si>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</si>
  <si>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</si>
  <si>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</si>
  <si>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</si>
  <si>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</si>
  <si>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</si>
  <si>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</si>
  <si>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</si>
  <si>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</si>
  <si>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</si>
  <si>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</si>
  <si>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</si>
  <si>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</si>
  <si>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</si>
  <si>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</si>
  <si>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</si>
  <si>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</si>
  <si>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</si>
  <si>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</si>
  <si>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</si>
  <si>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</si>
  <si>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</si>
  <si>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</si>
  <si>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</si>
  <si>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</si>
  <si>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</si>
  <si>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</si>
  <si>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</si>
  <si>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</si>
  <si>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</si>
  <si>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</si>
  <si>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</si>
  <si>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</si>
  <si>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</si>
  <si>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</si>
  <si>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</si>
  <si>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</si>
  <si>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</si>
  <si>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</si>
  <si>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</si>
  <si>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</si>
  <si>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</si>
  <si>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</si>
  <si>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</si>
  <si>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</si>
  <si>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</si>
  <si>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</si>
  <si>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</si>
  <si>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</si>
  <si>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</si>
  <si>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</si>
  <si>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</si>
  <si>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</si>
  <si>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</si>
  <si>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</si>
  <si>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</si>
  <si>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</si>
  <si>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</si>
  <si>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</si>
  <si>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</si>
  <si>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</si>
  <si>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</si>
  <si>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</si>
  <si>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</si>
  <si>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</si>
  <si>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</si>
  <si>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</si>
  <si>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</si>
  <si>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</si>
  <si>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</si>
  <si>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</si>
  <si>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</si>
  <si>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</si>
  <si>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</si>
  <si>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</si>
  <si>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</si>
  <si>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</si>
  <si>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</si>
  <si>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</si>
  <si>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</si>
  <si>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</si>
  <si>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</si>
  <si>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</si>
  <si>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</si>
  <si>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</si>
  <si>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</si>
  <si>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</si>
  <si>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</si>
  <si>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</si>
  <si>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</si>
  <si>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</si>
  <si>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</si>
  <si>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</si>
  <si>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</si>
  <si>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</si>
  <si>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</si>
  <si>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</si>
  <si>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</si>
  <si>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</si>
  <si>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</si>
  <si>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</si>
  <si>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</si>
  <si>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</si>
  <si>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</si>
  <si>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</si>
  <si>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</si>
  <si>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</si>
  <si>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</si>
  <si>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</si>
  <si>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</si>
  <si>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</si>
  <si>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</si>
  <si>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</si>
  <si>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</si>
  <si>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</si>
  <si>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</si>
  <si>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</si>
  <si>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</si>
  <si>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</si>
  <si>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</si>
  <si>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</si>
  <si>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</si>
  <si>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</si>
  <si>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</si>
  <si>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</si>
  <si>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</si>
  <si>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</si>
  <si>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</si>
  <si>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</si>
  <si>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</si>
  <si>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</si>
  <si>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</si>
  <si>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</si>
  <si>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</si>
  <si>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</si>
  <si>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</si>
  <si>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</si>
  <si>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</si>
  <si>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</si>
  <si>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</si>
  <si>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</si>
  <si>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</si>
  <si>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</si>
  <si>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</si>
  <si>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</si>
  <si>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</si>
  <si>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</si>
  <si>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</si>
  <si>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</si>
  <si>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</si>
  <si>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</si>
  <si>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</si>
  <si>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</si>
  <si>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</si>
  <si>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</si>
  <si>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</si>
  <si>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</si>
  <si>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</si>
  <si>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</si>
  <si>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</si>
  <si>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</si>
  <si>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</si>
  <si>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</si>
  <si>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</si>
  <si>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</si>
  <si>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</si>
  <si>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</si>
  <si>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</si>
  <si>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</si>
  <si>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</si>
  <si>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</si>
  <si>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</si>
  <si>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</si>
  <si>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</si>
  <si>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</si>
  <si>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</si>
  <si>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</si>
  <si>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</si>
  <si>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</si>
  <si>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</si>
  <si>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</si>
  <si>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</si>
  <si>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</si>
  <si>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</si>
  <si>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</si>
  <si>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</si>
  <si>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</si>
  <si>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</si>
  <si>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</si>
  <si>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</si>
  <si>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</si>
  <si>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</si>
  <si>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</si>
  <si>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</si>
  <si>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</si>
  <si>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</si>
  <si>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</si>
  <si>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</si>
  <si>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</si>
  <si>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</si>
  <si>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</si>
  <si>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</si>
  <si>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</si>
  <si>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</si>
  <si>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</si>
  <si>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</si>
  <si>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</si>
  <si>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</si>
  <si>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</si>
  <si>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</si>
  <si>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</si>
  <si>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</si>
  <si>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</si>
  <si>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</si>
  <si>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</si>
  <si>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</si>
  <si>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</si>
  <si>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</si>
  <si>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</si>
  <si>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</si>
  <si>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</si>
  <si>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</si>
  <si>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</si>
  <si>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</si>
  <si>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</si>
  <si>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</si>
  <si>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</si>
  <si>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</si>
  <si>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</si>
  <si>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</si>
  <si>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</si>
  <si>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</si>
  <si>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</si>
  <si>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</si>
  <si>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</si>
  <si>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</si>
  <si>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</si>
  <si>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</si>
  <si>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</si>
  <si>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</si>
  <si>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</si>
  <si>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</si>
  <si>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</si>
  <si>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</si>
  <si>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</si>
  <si>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</si>
  <si>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</si>
  <si>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</si>
  <si>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</si>
  <si>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</si>
  <si>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</si>
  <si>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</si>
  <si>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</si>
  <si>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</si>
  <si>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</si>
  <si>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</si>
  <si>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</si>
  <si>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</si>
  <si>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</si>
  <si>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</si>
  <si>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</si>
  <si>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</si>
  <si>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</si>
  <si>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</si>
  <si>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</si>
  <si>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</si>
  <si>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</si>
  <si>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</si>
  <si>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</si>
  <si>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</si>
  <si>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</si>
  <si>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</si>
  <si>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</si>
  <si>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</si>
  <si>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</si>
  <si>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</si>
  <si>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</si>
  <si>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</si>
  <si>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</si>
  <si>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</si>
  <si>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</si>
  <si>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</si>
  <si>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</si>
  <si>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</si>
  <si>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</si>
  <si>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</si>
  <si>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</si>
  <si>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</si>
  <si>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</si>
  <si>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</si>
  <si>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</si>
  <si>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</si>
  <si>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</si>
  <si>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</si>
  <si>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</si>
  <si>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</si>
  <si>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</si>
  <si>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</si>
  <si>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</si>
  <si>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</si>
  <si>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</si>
  <si>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</si>
  <si>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</si>
  <si>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</si>
  <si>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</si>
  <si>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</si>
  <si>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</si>
  <si>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</si>
  <si>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</si>
  <si>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</si>
  <si>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</si>
  <si>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</si>
  <si>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</si>
  <si>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</si>
  <si>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</si>
  <si>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</si>
  <si>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</si>
  <si>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</si>
  <si>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</si>
  <si>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</si>
  <si>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</si>
  <si>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</si>
  <si>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</si>
  <si>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</si>
  <si>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</si>
  <si>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</si>
  <si>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</si>
  <si>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</si>
  <si>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</si>
  <si>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</si>
  <si>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</si>
  <si>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</si>
  <si>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</si>
  <si>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</si>
  <si>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</si>
  <si>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</si>
  <si>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</si>
  <si>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</si>
  <si>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</si>
  <si>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</si>
  <si>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</si>
  <si>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</si>
  <si>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</si>
  <si>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</si>
  <si>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</si>
  <si>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</si>
  <si>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</si>
  <si>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</si>
  <si>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</si>
  <si>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</si>
  <si>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</si>
  <si>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</si>
  <si>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</si>
  <si>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</si>
  <si>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</si>
  <si>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</si>
  <si>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</si>
  <si>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</si>
  <si>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</si>
  <si>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</si>
  <si>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</si>
  <si>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</si>
  <si>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</si>
  <si>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</si>
  <si>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</si>
  <si>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</si>
  <si>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</si>
  <si>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</si>
  <si>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</si>
  <si>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</si>
  <si>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</si>
  <si>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</si>
  <si>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</si>
  <si>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</si>
  <si>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</si>
  <si>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</si>
  <si>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</si>
  <si>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</si>
  <si>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</si>
  <si>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</si>
  <si>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</si>
  <si>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</si>
  <si>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</si>
  <si>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</si>
  <si>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</si>
  <si>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</si>
  <si>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</si>
  <si>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</si>
  <si>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</si>
  <si>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</si>
  <si>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</si>
  <si>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</si>
  <si>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</si>
  <si>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</si>
  <si>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</si>
  <si>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</si>
  <si>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</si>
  <si>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</si>
  <si>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</si>
  <si>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</si>
  <si>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</si>
  <si>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</si>
  <si>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</si>
  <si>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</si>
  <si>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</si>
  <si>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</si>
  <si>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</si>
  <si>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</si>
  <si>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</si>
  <si>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</si>
  <si>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</si>
  <si>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</si>
  <si>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</si>
  <si>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</si>
  <si>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</si>
  <si>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</si>
  <si>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</si>
  <si>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</si>
  <si>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</si>
  <si>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</si>
  <si>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</si>
  <si>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</si>
  <si>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</si>
  <si>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</si>
  <si>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</si>
  <si>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</si>
  <si>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</si>
  <si>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</si>
  <si>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</si>
  <si>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</si>
  <si>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</si>
  <si>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</si>
  <si>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</si>
  <si>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</si>
  <si>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</si>
  <si>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</si>
  <si>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</si>
  <si>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</si>
  <si>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</si>
  <si>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</si>
  <si>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</si>
  <si>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</si>
  <si>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</si>
  <si>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</si>
  <si>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</si>
  <si>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</si>
  <si>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</si>
  <si>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</si>
  <si>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</si>
  <si>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</si>
  <si>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</si>
  <si>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</si>
  <si>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</si>
  <si>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</si>
  <si>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</si>
  <si>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</si>
  <si>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</si>
  <si>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</si>
  <si>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</si>
  <si>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</si>
  <si>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</si>
  <si>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</si>
  <si>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</si>
  <si>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</si>
  <si>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</si>
  <si>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</si>
  <si>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</si>
  <si>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</si>
  <si>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</si>
  <si>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</si>
  <si>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</si>
  <si>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</si>
  <si>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</si>
  <si>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</si>
  <si>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</si>
  <si>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</si>
  <si>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</si>
  <si>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</si>
  <si>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</si>
  <si>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</si>
  <si>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</si>
  <si>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</si>
  <si>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</si>
  <si>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</si>
  <si>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</si>
  <si>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</si>
  <si>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</si>
  <si>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</si>
  <si>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</si>
  <si>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</si>
  <si>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</si>
  <si>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</si>
  <si>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</si>
  <si>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</si>
  <si>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</si>
  <si>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</si>
  <si>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</si>
  <si>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</si>
  <si>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</si>
  <si>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</si>
  <si>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</si>
  <si>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</si>
  <si>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</si>
  <si>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</si>
  <si>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</si>
  <si>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</si>
  <si>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</si>
  <si>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</si>
  <si>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</si>
  <si>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</si>
  <si>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</si>
  <si>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</si>
  <si>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</si>
  <si>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</si>
  <si>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</si>
  <si>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</si>
  <si>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</si>
  <si>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</si>
  <si>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</si>
  <si>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</si>
  <si>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</si>
  <si>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</si>
  <si>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</si>
  <si>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</si>
  <si>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</si>
  <si>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</si>
  <si>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</si>
  <si>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</si>
  <si>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</si>
  <si>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</si>
  <si>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</si>
  <si>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</si>
  <si>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</si>
  <si>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</si>
  <si>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</si>
  <si>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</si>
  <si>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</si>
  <si>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</si>
  <si>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</si>
  <si>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</si>
  <si>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</si>
  <si>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</si>
  <si>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</si>
  <si>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</si>
  <si>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</si>
  <si>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</si>
  <si>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</si>
  <si>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</si>
  <si>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</si>
  <si>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</si>
  <si>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</si>
  <si>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</si>
  <si>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</si>
  <si>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</si>
  <si>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</si>
  <si>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</si>
  <si>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</si>
  <si>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</si>
  <si>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</si>
  <si>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</si>
  <si>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</si>
  <si>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</si>
  <si>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</si>
  <si>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</si>
  <si>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</si>
  <si>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</si>
  <si>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</si>
  <si>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</si>
  <si>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</si>
  <si>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</si>
  <si>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</si>
  <si>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</si>
  <si>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</si>
  <si>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</si>
  <si>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</si>
  <si>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</si>
  <si>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</si>
  <si>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</si>
  <si>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</si>
  <si>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</si>
  <si>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</si>
  <si>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</si>
  <si>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</si>
  <si>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</si>
  <si>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</si>
  <si>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</si>
  <si>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</si>
  <si>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</si>
  <si>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</si>
  <si>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</si>
  <si>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</si>
  <si>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</si>
  <si>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</si>
  <si>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</si>
  <si>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</si>
  <si>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</si>
  <si>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</si>
  <si>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</si>
  <si>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</si>
  <si>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</si>
  <si>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</si>
  <si>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</si>
  <si>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</si>
  <si>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</si>
  <si>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</si>
  <si>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</si>
  <si>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</si>
  <si>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</si>
  <si>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</si>
  <si>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</si>
  <si>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</si>
  <si>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</si>
  <si>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</si>
  <si>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</si>
  <si>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</si>
  <si>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</si>
  <si>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</si>
  <si>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</si>
  <si>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</si>
  <si>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</si>
  <si>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</si>
  <si>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</si>
  <si>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</si>
  <si>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</si>
  <si>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</si>
  <si>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</si>
  <si>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</si>
  <si>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</si>
  <si>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</si>
  <si>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</si>
  <si>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</si>
  <si>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</si>
  <si>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</si>
  <si>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</si>
  <si>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</si>
  <si>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</si>
  <si>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</si>
  <si>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</si>
  <si>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</si>
  <si>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</si>
  <si>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</si>
  <si>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</si>
  <si>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</si>
  <si>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</si>
  <si>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</si>
  <si>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</si>
  <si>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</si>
  <si>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</si>
  <si>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</si>
  <si>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</si>
  <si>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</si>
  <si>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</si>
  <si>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</si>
  <si>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</si>
  <si>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</si>
  <si>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</si>
  <si>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</si>
  <si>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</si>
  <si>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</si>
  <si>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</si>
  <si>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</si>
  <si>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</si>
  <si>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</si>
  <si>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</si>
  <si>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</si>
  <si>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</si>
  <si>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</si>
  <si>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</si>
  <si>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</si>
  <si>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</si>
  <si>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</si>
  <si>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</si>
  <si>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</si>
  <si>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</si>
  <si>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</si>
  <si>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</si>
  <si>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</si>
  <si>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</si>
  <si>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</si>
  <si>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</si>
  <si>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</si>
  <si>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</si>
  <si>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</si>
  <si>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</si>
  <si>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</si>
  <si>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</si>
  <si>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</si>
  <si>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</si>
  <si>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</si>
  <si>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</si>
  <si>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</si>
  <si>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</si>
  <si>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</si>
  <si>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</si>
  <si>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</si>
  <si>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</si>
  <si>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</si>
  <si>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</si>
  <si>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</si>
  <si>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</si>
  <si>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</si>
  <si>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</si>
  <si>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</si>
  <si>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</si>
  <si>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</si>
  <si>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</si>
  <si>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</si>
  <si>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</si>
  <si>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</si>
  <si>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</si>
  <si>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</si>
  <si>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</si>
  <si>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</si>
  <si>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</si>
  <si>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</si>
  <si>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</si>
  <si>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</si>
  <si>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</si>
  <si>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</si>
  <si>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</si>
  <si>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</si>
  <si>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</si>
  <si>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</si>
  <si>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</si>
  <si>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</si>
  <si>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</si>
  <si>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</si>
  <si>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</si>
  <si>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</si>
  <si>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</si>
  <si>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</si>
  <si>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</si>
  <si>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</si>
  <si>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</si>
  <si>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</si>
  <si>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</si>
  <si>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</si>
  <si>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</si>
  <si>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</si>
  <si>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</si>
  <si>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</si>
  <si>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</si>
  <si>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</si>
  <si>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</si>
  <si>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</si>
  <si>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</si>
  <si>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</si>
  <si>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</si>
  <si>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</si>
  <si>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</si>
  <si>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</si>
  <si>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</si>
  <si>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</si>
  <si>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</si>
  <si>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</si>
  <si>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</si>
  <si>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</si>
  <si>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</si>
  <si>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</si>
  <si>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</si>
  <si>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</si>
  <si>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</si>
  <si>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</si>
  <si>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</si>
  <si>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</si>
  <si>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</si>
  <si>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</si>
  <si>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</si>
  <si>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</si>
  <si>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</si>
  <si>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</si>
  <si>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</si>
  <si>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</si>
  <si>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</si>
  <si>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</si>
  <si>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</si>
  <si>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</si>
  <si>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</si>
  <si>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</si>
  <si>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</si>
  <si>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</si>
  <si>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</si>
  <si>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</si>
  <si>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</si>
  <si>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</si>
  <si>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</si>
  <si>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</si>
  <si>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</si>
  <si>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</si>
  <si>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</si>
  <si>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</si>
  <si>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</si>
  <si>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</si>
  <si>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</si>
  <si>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</si>
  <si>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</si>
  <si>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</si>
  <si>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</si>
  <si>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</si>
  <si>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</si>
  <si>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</si>
  <si>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</si>
  <si>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</si>
  <si>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</si>
  <si>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</si>
  <si>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</si>
  <si>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</si>
  <si>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</si>
  <si>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</si>
  <si>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</si>
  <si>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</si>
  <si>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</si>
  <si>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</si>
  <si>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</si>
  <si>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</si>
  <si>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</si>
  <si>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</si>
  <si>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</si>
  <si>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</si>
  <si>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</si>
  <si>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</si>
  <si>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</si>
  <si>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</si>
  <si>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</si>
  <si>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</si>
  <si>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</si>
  <si>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</si>
  <si>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</si>
  <si>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</si>
  <si>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</si>
  <si>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</si>
  <si>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</si>
  <si>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</si>
  <si>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</si>
  <si>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</si>
  <si>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</si>
  <si>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</si>
  <si>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</si>
  <si>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</si>
  <si>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</si>
  <si>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</si>
  <si>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</si>
  <si>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</si>
  <si>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</si>
  <si>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</si>
  <si>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</si>
  <si>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</si>
  <si>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</si>
  <si>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</si>
  <si>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</si>
  <si>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</si>
  <si>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</si>
  <si>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</si>
  <si>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</si>
  <si>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</si>
  <si>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</si>
  <si>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</si>
  <si>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</si>
  <si>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</si>
  <si>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</si>
  <si>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</si>
  <si>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</si>
  <si>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</si>
  <si>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</si>
  <si>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</si>
  <si>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</si>
  <si>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</si>
  <si>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</si>
  <si>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</si>
  <si>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</si>
  <si>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</si>
  <si>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</si>
  <si>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</si>
  <si>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</si>
  <si>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</si>
  <si>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</si>
  <si>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</si>
  <si>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</si>
  <si>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</si>
  <si>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</si>
  <si>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</si>
  <si>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</si>
  <si>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</si>
  <si>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</si>
  <si>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</si>
  <si>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</si>
  <si>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</si>
  <si>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</si>
  <si>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</si>
  <si>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</si>
  <si>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</si>
  <si>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</si>
  <si>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</si>
  <si>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</si>
  <si>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</si>
  <si>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</si>
  <si>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</si>
  <si>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</si>
  <si>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</si>
  <si>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</si>
  <si>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</si>
  <si>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</si>
  <si>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</si>
  <si>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</si>
  <si>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</si>
  <si>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</si>
  <si>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</si>
  <si>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</si>
  <si>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</si>
  <si>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</si>
  <si>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</si>
  <si>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</si>
  <si>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</si>
  <si>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</si>
  <si>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</si>
  <si>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</si>
  <si>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</si>
  <si>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</si>
  <si>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</si>
  <si>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</si>
  <si>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</si>
  <si>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</si>
  <si>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</si>
  <si>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</si>
  <si>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</si>
  <si>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</si>
  <si>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</si>
  <si>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</si>
  <si>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</si>
  <si>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</si>
  <si>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</si>
  <si>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</si>
  <si>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</si>
  <si>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</si>
  <si>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</si>
  <si>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</si>
  <si>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</si>
  <si>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</si>
  <si>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</si>
  <si>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</si>
  <si>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</si>
  <si>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</si>
  <si>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</si>
  <si>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</si>
  <si>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</si>
  <si>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</si>
  <si>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</si>
  <si>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</si>
  <si>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</si>
  <si>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</si>
  <si>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</si>
  <si>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</si>
  <si>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</si>
  <si>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</si>
  <si>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</si>
  <si>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</si>
  <si>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</si>
  <si>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</si>
  <si>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</si>
  <si>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</si>
  <si>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</si>
  <si>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</si>
  <si>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</si>
  <si>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</si>
  <si>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</si>
  <si>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</si>
  <si>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</si>
  <si>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</si>
  <si>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</si>
  <si>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</si>
  <si>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</si>
  <si>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</si>
  <si>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</si>
  <si>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</si>
  <si>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</si>
  <si>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</si>
  <si>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</si>
  <si>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</si>
  <si>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</si>
  <si>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</si>
  <si>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</si>
  <si>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</si>
  <si>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</si>
  <si>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</si>
  <si>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</si>
  <si>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</si>
  <si>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</si>
  <si>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</si>
  <si>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</si>
  <si>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</si>
  <si>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</si>
  <si>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</si>
  <si>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</si>
  <si>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</si>
  <si>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</si>
  <si>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</si>
  <si>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</si>
  <si>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</si>
  <si>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</si>
  <si>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</si>
  <si>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</si>
  <si>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</si>
  <si>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</si>
  <si>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</si>
  <si>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</si>
  <si>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</si>
  <si>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</si>
  <si>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</si>
  <si>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</si>
  <si>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</si>
  <si>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</si>
  <si>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</si>
  <si>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</si>
  <si>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</si>
  <si>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</si>
  <si>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</si>
  <si>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</si>
  <si>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</si>
  <si>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</si>
  <si>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</si>
  <si>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</si>
  <si>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</si>
  <si>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</si>
  <si>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</si>
  <si>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</si>
  <si>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</si>
  <si>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</si>
  <si>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</si>
  <si>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</si>
  <si>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</si>
  <si>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</si>
  <si>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</si>
  <si>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</si>
  <si>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</si>
  <si>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</si>
  <si>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</si>
  <si>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</si>
  <si>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</si>
  <si>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</si>
  <si>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</si>
  <si>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</si>
  <si>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</si>
  <si>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</si>
  <si>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</si>
  <si>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</si>
  <si>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</si>
  <si>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</si>
  <si>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</si>
  <si>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</si>
  <si>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</si>
  <si>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</si>
  <si>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</si>
  <si>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</si>
  <si>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</si>
  <si>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</si>
  <si>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</si>
  <si>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</si>
  <si>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</si>
  <si>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</si>
  <si>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</si>
  <si>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</si>
  <si>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</si>
  <si>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</si>
  <si>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</si>
  <si>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</si>
  <si>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</si>
  <si>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</si>
  <si>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</si>
  <si>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</si>
  <si>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</si>
  <si>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</si>
  <si>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</si>
  <si>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</si>
  <si>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</si>
  <si>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</si>
  <si>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</si>
  <si>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</si>
  <si>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</si>
  <si>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</si>
  <si>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</si>
  <si>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</si>
  <si>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</si>
  <si>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</si>
  <si>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</si>
  <si>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</si>
  <si>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</si>
  <si>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</si>
  <si>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</si>
  <si>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</si>
  <si>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</si>
  <si>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</si>
  <si>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</si>
  <si>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</si>
  <si>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</si>
  <si>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</si>
  <si>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</si>
  <si>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</si>
  <si>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</si>
  <si>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</si>
  <si>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</si>
  <si>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</si>
  <si>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</si>
  <si>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</si>
  <si>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</si>
  <si>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</si>
  <si>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</si>
  <si>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</si>
  <si>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</si>
  <si>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</si>
  <si>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</si>
  <si>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</si>
  <si>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</si>
  <si>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</si>
  <si>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</si>
  <si>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</si>
  <si>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</si>
  <si>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</si>
  <si>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</si>
  <si>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</si>
  <si>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</si>
  <si>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</si>
  <si>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</si>
  <si>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</si>
  <si>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</si>
  <si>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</si>
  <si>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</si>
  <si>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</si>
  <si>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</si>
  <si>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</si>
  <si>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</si>
  <si>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</si>
  <si>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</si>
  <si>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</si>
  <si>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</si>
  <si>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</si>
  <si>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</si>
  <si>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</si>
  <si>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</si>
  <si>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</si>
  <si>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</si>
  <si>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</si>
  <si>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</si>
  <si>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</si>
  <si>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</si>
  <si>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</si>
  <si>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</si>
  <si>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</si>
  <si>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</si>
  <si>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</si>
  <si>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</si>
  <si>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</si>
  <si>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</si>
  <si>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</si>
  <si>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</si>
  <si>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</si>
  <si>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</si>
  <si>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</si>
  <si>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</si>
  <si>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</si>
  <si>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</si>
  <si>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</si>
  <si>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</si>
  <si>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</si>
  <si>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</si>
  <si>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</si>
  <si>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</si>
  <si>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</si>
  <si>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</si>
  <si>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</si>
  <si>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</si>
  <si>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</si>
  <si>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</si>
  <si>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</si>
  <si>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</si>
  <si>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</si>
  <si>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</si>
  <si>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</si>
  <si>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</si>
  <si>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</si>
  <si>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</si>
  <si>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</si>
  <si>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</si>
  <si>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</si>
  <si>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</si>
  <si>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</si>
  <si>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</si>
  <si>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</si>
  <si>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</si>
  <si>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</si>
  <si>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</si>
  <si>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</si>
  <si>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</si>
  <si>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</si>
  <si>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</si>
  <si>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</si>
  <si>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</si>
  <si>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</si>
  <si>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</si>
  <si>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</si>
  <si>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</si>
  <si>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</si>
  <si>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</si>
  <si>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</si>
  <si>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</si>
  <si>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</si>
  <si>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</si>
  <si>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</si>
  <si>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</si>
  <si>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</si>
  <si>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</si>
  <si>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</si>
  <si>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</si>
  <si>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</si>
  <si>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</si>
  <si>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</si>
  <si>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</si>
  <si>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</si>
  <si>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</si>
  <si>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</si>
  <si>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</si>
  <si>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</si>
  <si>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</si>
  <si>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</si>
  <si>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</si>
  <si>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</si>
  <si>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</si>
  <si>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</si>
  <si>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</si>
  <si>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</si>
  <si>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</si>
  <si>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</si>
  <si>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</si>
  <si>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</si>
  <si>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</si>
  <si>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</si>
  <si>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</si>
  <si>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</si>
  <si>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</si>
  <si>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</si>
  <si>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</si>
  <si>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</si>
  <si>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</si>
  <si>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</si>
  <si>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</si>
  <si>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</si>
  <si>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</si>
  <si>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</si>
  <si>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</si>
  <si>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</si>
  <si>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</si>
  <si>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</si>
  <si>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</si>
  <si>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</si>
  <si>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</si>
  <si>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</si>
  <si>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</si>
  <si>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</si>
  <si>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</si>
  <si>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</si>
  <si>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</si>
  <si>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</si>
  <si>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</si>
  <si>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</si>
  <si>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</si>
  <si>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</si>
  <si>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</si>
  <si>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</si>
  <si>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</si>
  <si>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</si>
  <si>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</si>
  <si>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</si>
  <si>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</si>
  <si>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</si>
  <si>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</si>
  <si>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</si>
  <si>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</si>
  <si>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</si>
  <si>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</si>
  <si>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</si>
  <si>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</si>
  <si>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</si>
  <si>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</si>
  <si>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</si>
  <si>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</si>
  <si>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</si>
  <si>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</si>
  <si>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</si>
  <si>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</si>
  <si>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</si>
  <si>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</si>
  <si>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</si>
  <si>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</si>
  <si>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</si>
  <si>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</si>
  <si>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</si>
  <si>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</si>
  <si>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</si>
  <si>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</si>
  <si>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</si>
  <si>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</si>
  <si>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</si>
  <si>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</si>
  <si>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</si>
  <si>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</si>
  <si>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</si>
  <si>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</si>
  <si>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</si>
  <si>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</si>
  <si>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</si>
  <si>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</si>
  <si>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</si>
  <si>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</si>
  <si>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</si>
  <si>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</si>
  <si>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</si>
  <si>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</si>
  <si>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</si>
  <si>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</si>
  <si>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</si>
  <si>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</si>
  <si>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</si>
  <si>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</si>
  <si>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</si>
  <si>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</si>
  <si>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</si>
  <si>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</si>
  <si>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</si>
  <si>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</si>
  <si>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</si>
  <si>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</si>
  <si>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</si>
  <si>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</si>
  <si>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</si>
  <si>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</si>
  <si>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</si>
  <si>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</si>
  <si>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</si>
  <si>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</si>
  <si>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</si>
  <si>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</si>
  <si>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</si>
  <si>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</si>
  <si>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</si>
  <si>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</si>
  <si>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</si>
  <si>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</si>
  <si>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</si>
  <si>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</si>
  <si>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</si>
  <si>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</si>
  <si>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</si>
  <si>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</si>
  <si>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</si>
  <si>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</si>
  <si>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</si>
  <si>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</si>
  <si>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</si>
  <si>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</si>
  <si>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</si>
  <si>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</si>
  <si>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</si>
  <si>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</si>
  <si>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</si>
  <si>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</si>
  <si>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</si>
  <si>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</si>
  <si>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</si>
  <si>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</si>
  <si>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</si>
  <si>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</si>
  <si>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</si>
  <si>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</si>
  <si>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</si>
  <si>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</si>
  <si>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</si>
  <si>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</si>
  <si>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</si>
  <si>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</si>
  <si>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</si>
  <si>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</si>
  <si>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</si>
  <si>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</si>
  <si>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</si>
  <si>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</si>
  <si>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</si>
  <si>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</si>
  <si>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</si>
  <si>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</si>
  <si>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</si>
  <si>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</si>
  <si>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</si>
  <si>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</si>
  <si>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</si>
  <si>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</si>
  <si>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</si>
  <si>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</si>
  <si>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</si>
  <si>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</si>
  <si>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</si>
  <si>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</si>
  <si>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</si>
  <si>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</si>
  <si>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</si>
  <si>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</si>
  <si>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</si>
  <si>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</si>
  <si>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</si>
  <si>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</si>
  <si>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</si>
  <si>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</si>
  <si>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</si>
  <si>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</si>
  <si>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</si>
  <si>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</si>
  <si>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</si>
  <si>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</si>
  <si>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</si>
  <si>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</si>
  <si>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</si>
  <si>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</si>
  <si>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</si>
  <si>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</si>
  <si>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</si>
  <si>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</si>
  <si>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</si>
  <si>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</si>
  <si>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</si>
  <si>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</si>
  <si>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</si>
  <si>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</si>
  <si>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</si>
  <si>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</si>
  <si>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</si>
  <si>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</si>
  <si>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</si>
  <si>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</si>
  <si>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</si>
  <si>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</si>
  <si>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</si>
  <si>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</si>
  <si>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</si>
  <si>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</si>
  <si>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</si>
  <si>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</si>
  <si>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</si>
  <si>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</si>
  <si>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</si>
  <si>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</si>
  <si>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</si>
  <si>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</si>
  <si>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</si>
  <si>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</si>
  <si>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</si>
  <si>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</si>
  <si>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</si>
  <si>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</si>
  <si>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</si>
  <si>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</si>
  <si>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</si>
  <si>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</si>
  <si>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</si>
  <si>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</si>
  <si>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</si>
  <si>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</si>
  <si>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</si>
  <si>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</si>
  <si>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</si>
  <si>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</si>
  <si>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</si>
  <si>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</si>
  <si>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</si>
  <si>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</si>
  <si>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</si>
  <si>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</si>
  <si>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</si>
  <si>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</si>
  <si>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</si>
  <si>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</si>
  <si>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</si>
  <si>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</si>
  <si>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</si>
  <si>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</si>
  <si>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</si>
  <si>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</si>
  <si>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</si>
  <si>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</si>
  <si>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</si>
  <si>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</si>
  <si>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</si>
  <si>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</si>
  <si>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</si>
  <si>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</si>
  <si>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</si>
  <si>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</si>
  <si>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</si>
  <si>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</si>
  <si>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</si>
  <si>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</si>
  <si>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</si>
  <si>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</si>
  <si>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</si>
  <si>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</si>
  <si>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</si>
  <si>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</si>
  <si>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</si>
  <si>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</si>
  <si>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</si>
  <si>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</si>
  <si>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</si>
  <si>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</si>
  <si>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</si>
  <si>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</si>
  <si>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</si>
  <si>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</si>
  <si>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</si>
  <si>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</si>
  <si>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</si>
  <si>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</si>
  <si>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</si>
  <si>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</si>
  <si>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</si>
  <si>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</si>
  <si>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</si>
  <si>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</si>
  <si>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</si>
  <si>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</si>
  <si>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</si>
  <si>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</si>
  <si>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</si>
  <si>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</si>
  <si>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</si>
  <si>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</si>
  <si>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</si>
  <si>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</si>
  <si>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</si>
  <si>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</si>
  <si>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</si>
  <si>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</si>
  <si>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</si>
  <si>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</si>
  <si>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</si>
  <si>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</si>
  <si>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</si>
  <si>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</si>
  <si>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</si>
  <si>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</si>
  <si>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</si>
  <si>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</si>
  <si>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</si>
  <si>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</si>
  <si>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</si>
  <si>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</si>
  <si>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</si>
  <si>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</si>
  <si>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</si>
  <si>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</si>
  <si>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</si>
  <si>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</si>
  <si>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</si>
  <si>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</si>
  <si>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</si>
  <si>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</si>
  <si>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</si>
  <si>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</si>
  <si>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</si>
  <si>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</si>
  <si>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</si>
  <si>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</si>
  <si>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</si>
  <si>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</si>
  <si>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</si>
  <si>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</si>
  <si>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</si>
  <si>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</si>
  <si>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</si>
  <si>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</si>
  <si>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</si>
  <si>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</si>
  <si>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</si>
  <si>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</si>
  <si>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</si>
  <si>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</si>
  <si>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</si>
  <si>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</si>
  <si>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</si>
  <si>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</si>
  <si>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</si>
  <si>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</si>
  <si>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</si>
  <si>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</si>
  <si>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</si>
  <si>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</si>
  <si>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</si>
  <si>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</si>
  <si>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</si>
  <si>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</si>
  <si>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</si>
  <si>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</si>
  <si>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</si>
  <si>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</si>
  <si>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</si>
  <si>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</si>
  <si>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</si>
  <si>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</si>
  <si>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</si>
  <si>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</si>
  <si>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</si>
  <si>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</si>
  <si>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</si>
  <si>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</si>
  <si>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</si>
  <si>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</si>
  <si>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</si>
  <si>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</si>
  <si>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</si>
  <si>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</si>
  <si>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</si>
  <si>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</si>
  <si>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</si>
  <si>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</si>
  <si>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</si>
  <si>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</si>
  <si>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</si>
  <si>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</si>
  <si>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</si>
  <si>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</si>
  <si>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</si>
  <si>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</si>
  <si>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</si>
  <si>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</si>
  <si>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</si>
  <si>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</si>
  <si>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</si>
  <si>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</si>
  <si>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</si>
  <si>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</si>
  <si>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</si>
  <si>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</si>
  <si>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</si>
  <si>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</si>
  <si>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</si>
  <si>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</si>
  <si>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</si>
  <si>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</si>
  <si>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</si>
  <si>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</si>
  <si>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</si>
  <si>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</si>
  <si>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</si>
  <si>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</si>
  <si>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</si>
  <si>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</si>
  <si>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</si>
  <si>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</si>
  <si>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</si>
  <si>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</si>
  <si>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</si>
  <si>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</si>
  <si>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</si>
  <si>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</si>
  <si>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</si>
  <si>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</si>
  <si>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</si>
  <si>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</si>
  <si>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</si>
  <si>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</si>
  <si>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</si>
  <si>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</si>
  <si>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</si>
  <si>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</si>
  <si>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</si>
  <si>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</si>
  <si>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</si>
  <si>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</si>
  <si>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</si>
  <si>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</si>
  <si>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</si>
  <si>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</si>
  <si>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</si>
  <si>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</si>
  <si>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</si>
  <si>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</si>
  <si>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</si>
  <si>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</si>
  <si>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</si>
  <si>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</si>
  <si>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</si>
  <si>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</si>
  <si>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</si>
  <si>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</si>
  <si>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</si>
  <si>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</si>
  <si>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</si>
  <si>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</si>
  <si>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</si>
  <si>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</si>
  <si>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</si>
  <si>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</si>
  <si>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</si>
  <si>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</si>
  <si>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</si>
  <si>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</si>
  <si>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</si>
  <si>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</si>
  <si>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</si>
  <si>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</si>
  <si>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</si>
  <si>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</si>
  <si>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</si>
  <si>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</si>
  <si>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</si>
  <si>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</si>
  <si>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</si>
  <si>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</si>
  <si>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</si>
  <si>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</si>
  <si>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</si>
  <si>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</si>
  <si>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</si>
  <si>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</si>
  <si>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</si>
  <si>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</si>
  <si>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</si>
  <si>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</si>
  <si>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</si>
  <si>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</si>
  <si>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</si>
  <si>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</si>
  <si>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</si>
  <si>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</si>
  <si>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</si>
  <si>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</si>
  <si>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</si>
  <si>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</si>
  <si>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</si>
  <si>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</si>
  <si>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</si>
  <si>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</si>
  <si>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</si>
  <si>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</si>
  <si>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</si>
  <si>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</si>
  <si>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</si>
  <si>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</si>
  <si>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</si>
  <si>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</si>
  <si>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</si>
  <si>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</si>
  <si>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</si>
  <si>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</si>
  <si>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</si>
  <si>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</si>
  <si>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</si>
  <si>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</si>
  <si>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</si>
  <si>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</si>
  <si>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</si>
  <si>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</si>
  <si>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</si>
  <si>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</si>
  <si>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</si>
  <si>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</si>
  <si>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</si>
  <si>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</si>
  <si>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</si>
  <si>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</si>
  <si>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</si>
  <si>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</si>
  <si>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</si>
  <si>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</si>
  <si>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</si>
  <si>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</si>
  <si>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</si>
  <si>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</si>
  <si>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</si>
  <si>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</si>
  <si>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</si>
  <si>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</si>
  <si>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</si>
  <si>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</si>
  <si>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</si>
  <si>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</si>
  <si>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</si>
  <si>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</si>
  <si>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</si>
  <si>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</si>
  <si>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</si>
  <si>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</si>
  <si>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</si>
  <si>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</si>
  <si>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</si>
  <si>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</si>
  <si>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</si>
  <si>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</si>
  <si>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</si>
  <si>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</si>
  <si>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</si>
  <si>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</si>
  <si>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</si>
  <si>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</si>
  <si>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</si>
  <si>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</si>
  <si>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</si>
  <si>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</si>
  <si>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</si>
  <si>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</si>
  <si>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</si>
  <si>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</si>
  <si>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</si>
  <si>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</si>
  <si>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</si>
  <si>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</si>
  <si>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</si>
  <si>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</si>
  <si>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</si>
  <si>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</si>
  <si>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</si>
  <si>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</si>
  <si>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</si>
  <si>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</si>
  <si>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</si>
  <si>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</si>
  <si>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</si>
  <si>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</si>
  <si>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</si>
  <si>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</si>
  <si>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</si>
  <si>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</si>
  <si>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</si>
  <si>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</si>
  <si>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</si>
  <si>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</si>
  <si>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</si>
  <si>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</si>
  <si>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</si>
  <si>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</si>
  <si>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</si>
  <si>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</si>
  <si>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</si>
  <si>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</si>
  <si>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</si>
  <si>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</si>
  <si>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</si>
  <si>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</si>
  <si>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</si>
  <si>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</si>
  <si>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</si>
  <si>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</si>
  <si>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</si>
  <si>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</si>
  <si>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</si>
  <si>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</si>
  <si>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</si>
  <si>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</si>
  <si>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</si>
  <si>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</si>
  <si>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</si>
  <si>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</si>
  <si>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</si>
  <si>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</si>
  <si>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</si>
  <si>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</si>
  <si>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</si>
  <si>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</si>
  <si>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</si>
  <si>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</si>
  <si>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</si>
  <si>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</si>
  <si>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</si>
  <si>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</si>
  <si>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</si>
  <si>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</si>
  <si>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</si>
  <si>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</si>
  <si>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</si>
  <si>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</si>
  <si>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</si>
  <si>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</si>
  <si>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</si>
  <si>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</si>
  <si>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</si>
  <si>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</si>
  <si>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</si>
  <si>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</si>
  <si>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</si>
  <si>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</si>
  <si>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</si>
  <si>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</si>
  <si>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</si>
  <si>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</si>
  <si>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</si>
  <si>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</si>
  <si>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</si>
  <si>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</si>
  <si>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</si>
  <si>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</si>
  <si>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</si>
  <si>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</si>
  <si>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</si>
  <si>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</si>
  <si>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</si>
  <si>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</si>
  <si>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</si>
  <si>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</si>
  <si>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</si>
  <si>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</si>
  <si>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</si>
  <si>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</si>
  <si>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</si>
  <si>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</si>
  <si>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</si>
  <si>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</si>
  <si>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</si>
  <si>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</si>
  <si>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</si>
  <si>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</si>
  <si>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</si>
  <si>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</si>
  <si>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</si>
  <si>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</si>
  <si>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</si>
  <si>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</si>
  <si>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</si>
  <si>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</si>
  <si>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</si>
  <si>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</si>
  <si>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</si>
  <si>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</si>
  <si>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</si>
  <si>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</si>
  <si>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</si>
  <si>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</si>
  <si>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</si>
  <si>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</si>
  <si>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</si>
  <si>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</si>
  <si>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</si>
  <si>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</si>
  <si>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</si>
  <si>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</si>
  <si>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</si>
  <si>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</si>
  <si>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</si>
  <si>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</si>
  <si>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</si>
  <si>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</si>
  <si>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</si>
  <si>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</si>
  <si>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</si>
  <si>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</si>
  <si>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</si>
  <si>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</si>
  <si>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</si>
  <si>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</si>
  <si>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</si>
  <si>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</si>
  <si>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</si>
  <si>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</si>
  <si>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</si>
  <si>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</si>
  <si>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</si>
  <si>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</si>
  <si>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</si>
  <si>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</si>
  <si>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</si>
  <si>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</si>
  <si>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</si>
  <si>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</si>
  <si>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</si>
  <si>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</si>
  <si>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</si>
  <si>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</si>
  <si>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</si>
  <si>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</si>
  <si>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</si>
  <si>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</si>
  <si>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</si>
  <si>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</si>
  <si>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</si>
  <si>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</si>
  <si>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</si>
  <si>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</si>
  <si>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</si>
  <si>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</si>
  <si>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</si>
  <si>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</si>
  <si>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</si>
  <si>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</si>
  <si>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</si>
  <si>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</si>
  <si>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</si>
  <si>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</si>
  <si>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</si>
  <si>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</si>
  <si>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</si>
  <si>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</si>
  <si>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</si>
  <si>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</si>
  <si>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</si>
  <si>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</si>
  <si>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</si>
  <si>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</si>
  <si>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</si>
  <si>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</si>
  <si>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</si>
  <si>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</si>
  <si>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</si>
  <si>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</si>
  <si>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</si>
  <si>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</si>
  <si>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</si>
  <si>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</si>
  <si>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</si>
  <si>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</si>
  <si>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</si>
  <si>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</si>
  <si>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</si>
  <si>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</si>
  <si>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</si>
  <si>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</si>
  <si>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</si>
  <si>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</si>
  <si>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</si>
  <si>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</si>
  <si>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</si>
  <si>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</si>
  <si>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</si>
  <si>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</si>
  <si>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</si>
  <si>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</si>
  <si>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</si>
  <si>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</si>
  <si>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</si>
  <si>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</si>
  <si>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</si>
  <si>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</si>
  <si>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</si>
  <si>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</si>
  <si>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</si>
  <si>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</si>
  <si>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</si>
  <si>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</si>
  <si>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</si>
  <si>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</si>
  <si>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</si>
  <si>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</si>
  <si>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</si>
  <si>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</si>
  <si>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</si>
  <si>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</si>
  <si>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</si>
  <si>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</si>
  <si>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</si>
  <si>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</si>
  <si>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</si>
  <si>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</si>
  <si>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</si>
  <si>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</si>
  <si>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</si>
  <si>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</si>
  <si>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</si>
  <si>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</si>
  <si>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</si>
  <si>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</si>
  <si>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</si>
  <si>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</si>
  <si>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</si>
  <si>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</si>
  <si>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</si>
  <si>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</si>
  <si>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</si>
  <si>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</si>
  <si>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</si>
  <si>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</si>
  <si>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</si>
  <si>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</si>
  <si>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</si>
  <si>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</si>
  <si>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</si>
  <si>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</si>
  <si>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</si>
  <si>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</si>
  <si>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</si>
  <si>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</si>
  <si>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</si>
  <si>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</si>
  <si>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</si>
  <si>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</si>
  <si>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</si>
  <si>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</si>
  <si>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</si>
  <si>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</si>
  <si>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</si>
  <si>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</si>
  <si>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</si>
  <si>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</si>
  <si>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</si>
  <si>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</si>
  <si>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</si>
  <si>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</si>
  <si>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</si>
  <si>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</si>
  <si>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</si>
  <si>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</si>
  <si>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</si>
  <si>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</si>
  <si>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</si>
  <si>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</si>
  <si>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</si>
  <si>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</si>
  <si>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</si>
  <si>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</si>
  <si>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</si>
  <si>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</si>
  <si>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</si>
  <si>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</si>
  <si>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</si>
  <si>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</si>
  <si>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</si>
  <si>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</si>
  <si>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</si>
  <si>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</si>
  <si>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</si>
  <si>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</si>
  <si>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</si>
  <si>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</si>
  <si>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</si>
  <si>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</si>
  <si>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</si>
  <si>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</si>
  <si>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</si>
  <si>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</si>
  <si>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</si>
  <si>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</si>
  <si>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</si>
  <si>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</si>
  <si>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</si>
  <si>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</si>
  <si>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</si>
  <si>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</si>
  <si>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</si>
  <si>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</si>
  <si>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</si>
  <si>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</si>
  <si>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</si>
  <si>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</si>
  <si>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</si>
  <si>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</si>
  <si>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</si>
  <si>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</si>
  <si>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</si>
  <si>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</si>
  <si>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</si>
  <si>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</si>
  <si>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</si>
  <si>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</si>
  <si>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</si>
  <si>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</si>
  <si>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</si>
  <si>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</si>
  <si>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</si>
  <si>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</si>
  <si>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</si>
  <si>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</si>
  <si>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</si>
  <si>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</si>
  <si>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</si>
  <si>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</si>
  <si>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</si>
  <si>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</si>
  <si>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</si>
  <si>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</si>
  <si>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</si>
  <si>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</si>
  <si>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</si>
  <si>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</si>
  <si>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</si>
  <si>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</si>
  <si>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</si>
  <si>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</si>
  <si>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</si>
  <si>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</si>
  <si>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</si>
  <si>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</si>
  <si>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</si>
  <si>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</si>
  <si>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</si>
  <si>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</si>
  <si>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</si>
  <si>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</si>
  <si>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</si>
  <si>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</si>
  <si>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</si>
  <si>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</si>
  <si>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</si>
  <si>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</si>
  <si>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</si>
  <si>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</si>
  <si>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</si>
  <si>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</si>
  <si>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</si>
  <si>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</si>
  <si>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</si>
  <si>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</si>
  <si>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</si>
  <si>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</si>
  <si>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</si>
  <si>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</si>
  <si>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</si>
  <si>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</si>
  <si>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</si>
  <si>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</si>
  <si>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</si>
  <si>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</si>
  <si>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</si>
  <si>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</si>
  <si>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</si>
  <si>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</si>
  <si>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</si>
  <si>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</si>
  <si>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</si>
  <si>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</si>
  <si>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</si>
  <si>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</si>
  <si>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</si>
  <si>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</si>
  <si>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</si>
  <si>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</si>
  <si>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</si>
  <si>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</si>
  <si>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</si>
  <si>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</si>
  <si>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</si>
  <si>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</si>
  <si>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</si>
  <si>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</si>
  <si>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</si>
  <si>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</si>
  <si>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</si>
  <si>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</si>
  <si>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</si>
  <si>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</si>
  <si>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</si>
  <si>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</si>
  <si>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</si>
  <si>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</si>
  <si>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</si>
  <si>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</si>
  <si>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</si>
  <si>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</si>
  <si>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</si>
  <si>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</si>
  <si>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</si>
  <si>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</si>
  <si>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</si>
  <si>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</si>
  <si>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</si>
  <si>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</si>
  <si>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</si>
  <si>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</si>
  <si>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</si>
  <si>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</si>
  <si>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</si>
  <si>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</si>
  <si>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</si>
  <si>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</si>
  <si>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</si>
  <si>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</si>
  <si>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</si>
  <si>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</si>
  <si>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</si>
  <si>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</si>
  <si>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</si>
  <si>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</si>
  <si>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</si>
  <si>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</si>
  <si>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</si>
  <si>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</si>
  <si>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</si>
  <si>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</si>
  <si>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</si>
  <si>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</si>
  <si>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</si>
  <si>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</si>
  <si>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</si>
  <si>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</si>
  <si>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</si>
  <si>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</si>
  <si>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</si>
  <si>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</si>
  <si>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</si>
  <si>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</si>
  <si>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</si>
  <si>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</si>
  <si>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</si>
  <si>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</si>
  <si>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</si>
  <si>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</si>
  <si>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</si>
  <si>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</si>
  <si>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</si>
  <si>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</si>
  <si>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</si>
  <si>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</si>
  <si>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</si>
  <si>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</si>
  <si>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</si>
  <si>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</si>
  <si>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</si>
  <si>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</si>
  <si>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</si>
  <si>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</si>
  <si>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</si>
  <si>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</si>
  <si>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</si>
  <si>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</si>
  <si>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</si>
  <si>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</si>
  <si>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</si>
  <si>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</si>
  <si>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</si>
  <si>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</si>
  <si>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</si>
  <si>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</si>
  <si>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</si>
  <si>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</si>
  <si>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</si>
  <si>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</si>
  <si>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</si>
  <si>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</si>
  <si>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</si>
  <si>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</si>
  <si>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</si>
  <si>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</si>
  <si>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</si>
  <si>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</si>
  <si>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</si>
  <si>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</si>
  <si>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</si>
  <si>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</si>
  <si>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</si>
  <si>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</si>
  <si>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</si>
  <si>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</si>
  <si>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</si>
  <si>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</si>
  <si>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</si>
  <si>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</si>
  <si>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</si>
  <si>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</si>
  <si>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</si>
  <si>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</si>
  <si>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</si>
  <si>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</si>
  <si>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</si>
  <si>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</si>
  <si>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</si>
  <si>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</si>
  <si>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</si>
  <si>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</si>
  <si>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</si>
  <si>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</si>
  <si>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</si>
  <si>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</si>
  <si>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</si>
  <si>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</si>
  <si>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</si>
  <si>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</si>
  <si>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</si>
  <si>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</si>
  <si>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</si>
  <si>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</si>
  <si>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</si>
  <si>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</si>
  <si>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</si>
  <si>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</si>
  <si>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</si>
  <si>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</si>
  <si>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</si>
  <si>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</si>
  <si>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</si>
  <si>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</si>
  <si>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</si>
  <si>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</si>
  <si>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</si>
  <si>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</si>
  <si>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</si>
  <si>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</si>
  <si>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</si>
  <si>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</si>
  <si>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</si>
  <si>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</si>
  <si>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</si>
  <si>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</si>
  <si>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</si>
  <si>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</si>
  <si>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</si>
  <si>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</si>
  <si>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</si>
  <si>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</si>
  <si>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</si>
  <si>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</si>
  <si>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</si>
  <si>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</si>
  <si>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</si>
  <si>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</si>
  <si>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</si>
  <si>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</si>
  <si>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</si>
  <si>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</si>
  <si>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</si>
  <si>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</si>
  <si>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</si>
  <si>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</si>
  <si>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</si>
  <si>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</si>
  <si>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</si>
  <si>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</si>
  <si>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</si>
  <si>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</si>
  <si>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</si>
  <si>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</si>
  <si>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</si>
  <si>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</si>
  <si>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</si>
  <si>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</si>
  <si>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</si>
  <si>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</si>
  <si>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</si>
  <si>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</si>
  <si>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</si>
  <si>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</si>
  <si>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</si>
  <si>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</si>
  <si>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</si>
  <si>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</si>
  <si>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</si>
  <si>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</si>
  <si>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</si>
  <si>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</si>
  <si>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</si>
  <si>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</si>
  <si>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</si>
  <si>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</si>
  <si>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</si>
  <si>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</si>
  <si>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</si>
  <si>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</si>
  <si>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</si>
  <si>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</si>
  <si>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</si>
  <si>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</si>
  <si>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</si>
  <si>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</si>
  <si>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</si>
  <si>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</si>
  <si>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</si>
  <si>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</si>
  <si>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</si>
  <si>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</si>
  <si>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</si>
  <si>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</si>
  <si>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</si>
  <si>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</si>
  <si>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</si>
  <si>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</si>
  <si>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</si>
  <si>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</si>
  <si>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</si>
  <si>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</si>
  <si>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</si>
  <si>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</si>
  <si>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</si>
  <si>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</si>
  <si>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</si>
  <si>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</si>
  <si>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</si>
  <si>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</si>
  <si>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</si>
  <si>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</si>
  <si>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</si>
  <si>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</si>
  <si>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</si>
  <si>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</si>
  <si>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</si>
  <si>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</si>
  <si>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</si>
  <si>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</si>
  <si>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</si>
  <si>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</si>
  <si>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</si>
  <si>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</si>
  <si>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</si>
  <si>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</si>
  <si>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</si>
  <si>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</si>
  <si>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</si>
  <si>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</si>
  <si>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</si>
  <si>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</si>
  <si>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</si>
  <si>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</si>
  <si>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</si>
  <si>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</si>
  <si>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</si>
  <si>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</si>
  <si>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</si>
  <si>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</si>
  <si>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</si>
  <si>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</si>
  <si>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</si>
  <si>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</si>
  <si>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</si>
  <si>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</si>
  <si>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</si>
  <si>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</si>
  <si>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</si>
  <si>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</si>
  <si>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</si>
  <si>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</si>
  <si>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</si>
  <si>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</si>
  <si>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</si>
  <si>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</si>
  <si>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</si>
  <si>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</si>
  <si>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</si>
  <si>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</si>
  <si>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</si>
  <si>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</si>
  <si>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</si>
  <si>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</si>
  <si>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</si>
  <si>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</si>
  <si>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</si>
  <si>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</si>
  <si>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</si>
  <si>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</si>
  <si>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</si>
  <si>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</si>
  <si>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</si>
  <si>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</si>
  <si>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</si>
  <si>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</si>
  <si>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</si>
  <si>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</si>
  <si>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</si>
  <si>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</si>
  <si>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</si>
  <si>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</si>
  <si>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</si>
  <si>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</si>
  <si>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</si>
  <si>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</si>
  <si>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</si>
  <si>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</si>
  <si>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</si>
  <si>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</si>
  <si>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</si>
  <si>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</si>
  <si>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</si>
  <si>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</si>
  <si>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</si>
  <si>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</si>
  <si>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</si>
  <si>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</si>
  <si>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</si>
  <si>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</si>
  <si>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</si>
  <si>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</si>
  <si>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</si>
  <si>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</si>
  <si>
    <t>S造</t>
    <phoneticPr fontId="2"/>
  </si>
  <si>
    <t>トヨタカローラ鳥取㈱鳥取店改築工事【本体棟：1期工事】</t>
  </si>
  <si>
    <t>ホンダカーズ山形 米沢中央店</t>
  </si>
  <si>
    <t>2021.12</t>
  </si>
  <si>
    <t>ホームセンター山新佐原・東店　農業資材館増築工事</t>
  </si>
  <si>
    <t>茨城県稲敷市</t>
    <rPh sb="0" eb="3">
      <t>イバラキケン</t>
    </rPh>
    <phoneticPr fontId="2"/>
  </si>
  <si>
    <t>マルイチ宮古店</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</si>
  <si>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</si>
  <si>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</si>
  <si>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</si>
  <si>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</si>
  <si>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</si>
  <si>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株式会社　協同電子工業茅原工場</t>
  </si>
  <si>
    <t>山形県鶴岡市</t>
    <rPh sb="0" eb="3">
      <t>ヤマガタケン</t>
    </rPh>
    <rPh sb="3" eb="6">
      <t>ツルオカシ</t>
    </rPh>
    <phoneticPr fontId="2"/>
  </si>
  <si>
    <t>横田運送岡山築港倉庫</t>
  </si>
  <si>
    <t>株式会社　石甚　木材倉庫</t>
  </si>
  <si>
    <t>富山県射水市</t>
    <rPh sb="0" eb="3">
      <t>トヤマケン</t>
    </rPh>
    <rPh sb="3" eb="6">
      <t>イミズシ</t>
    </rPh>
    <phoneticPr fontId="2"/>
  </si>
  <si>
    <t>全農岐阜米穀集出荷施設</t>
  </si>
  <si>
    <t>伊勢化学工業株式会社 物流センター新A棟建設工事</t>
  </si>
  <si>
    <t>千葉県長生郡</t>
    <rPh sb="0" eb="3">
      <t>チバケン</t>
    </rPh>
    <rPh sb="3" eb="6">
      <t>チョウセイグン</t>
    </rPh>
    <phoneticPr fontId="2"/>
  </si>
  <si>
    <t>TPかねひで東江市場</t>
    <rPh sb="6" eb="7">
      <t>ヒガシ</t>
    </rPh>
    <rPh sb="7" eb="8">
      <t>エ</t>
    </rPh>
    <rPh sb="8" eb="10">
      <t>シジョウ</t>
    </rPh>
    <phoneticPr fontId="2"/>
  </si>
  <si>
    <t>うるま市某工場</t>
    <phoneticPr fontId="2"/>
  </si>
  <si>
    <t>浜新硝子㈱福岡第2工場</t>
  </si>
  <si>
    <t>2022.01</t>
  </si>
  <si>
    <t>福岡県柳川市</t>
    <rPh sb="0" eb="3">
      <t>フクオカケン</t>
    </rPh>
    <rPh sb="3" eb="5">
      <t>ヤナガワ</t>
    </rPh>
    <rPh sb="5" eb="6">
      <t>シ</t>
    </rPh>
    <phoneticPr fontId="2"/>
  </si>
  <si>
    <t>サン電子工業株式会社配送センター</t>
  </si>
  <si>
    <t>ファーム宇賀荘乾燥調製施設</t>
  </si>
  <si>
    <t>島根県安来市</t>
    <rPh sb="0" eb="3">
      <t>シマネケン</t>
    </rPh>
    <rPh sb="3" eb="6">
      <t>ヤスギシ</t>
    </rPh>
    <phoneticPr fontId="2"/>
  </si>
  <si>
    <t>株式会社ヒサノ古賀営業所</t>
  </si>
  <si>
    <t>福岡県古賀市</t>
    <rPh sb="0" eb="3">
      <t>フクオカケン</t>
    </rPh>
    <rPh sb="3" eb="6">
      <t>コガシ</t>
    </rPh>
    <phoneticPr fontId="2"/>
  </si>
  <si>
    <t>ヤヨイ化学関東物流倉庫プロジェクト</t>
  </si>
  <si>
    <t>大敬ホールディングス㈱名古屋西センター計画</t>
  </si>
  <si>
    <t>愛知県あま市</t>
    <rPh sb="0" eb="3">
      <t>アイチケン</t>
    </rPh>
    <rPh sb="5" eb="6">
      <t>シ</t>
    </rPh>
    <phoneticPr fontId="2"/>
  </si>
  <si>
    <t>まんだクリニック</t>
  </si>
  <si>
    <t>コープこまつ</t>
  </si>
  <si>
    <t>石川県小松市</t>
    <rPh sb="0" eb="3">
      <t>イシカワケン</t>
    </rPh>
    <rPh sb="3" eb="6">
      <t>コマツシ</t>
    </rPh>
    <phoneticPr fontId="2"/>
  </si>
  <si>
    <t>クスリのアオキ穴水川島店</t>
  </si>
  <si>
    <t>石川県鳳珠郡</t>
    <rPh sb="0" eb="3">
      <t>イシカワケン</t>
    </rPh>
    <phoneticPr fontId="2"/>
  </si>
  <si>
    <t>東根市西部防災センター整備事業</t>
  </si>
  <si>
    <t>山形県東根市</t>
    <rPh sb="0" eb="2">
      <t>ヤマガタ</t>
    </rPh>
    <rPh sb="2" eb="3">
      <t>ケン</t>
    </rPh>
    <rPh sb="3" eb="5">
      <t>ヒガシネ</t>
    </rPh>
    <rPh sb="5" eb="6">
      <t>シ</t>
    </rPh>
    <phoneticPr fontId="2"/>
  </si>
  <si>
    <t>バロー瑞浪</t>
  </si>
  <si>
    <t>2022.02</t>
  </si>
  <si>
    <t>岐阜県瑞浪市</t>
    <rPh sb="0" eb="3">
      <t>ギフケン</t>
    </rPh>
    <rPh sb="3" eb="6">
      <t>ミズナミシ</t>
    </rPh>
    <phoneticPr fontId="2"/>
  </si>
  <si>
    <t>Vdrug北の森</t>
  </si>
  <si>
    <t>JAにしみの大垣西支店</t>
  </si>
  <si>
    <t>金融機関</t>
  </si>
  <si>
    <t>株式会社キョーシン工場</t>
  </si>
  <si>
    <t>奈良県葛城市</t>
    <rPh sb="5" eb="6">
      <t>シ</t>
    </rPh>
    <phoneticPr fontId="2"/>
  </si>
  <si>
    <t>ジーケイフーズ食品工場</t>
  </si>
  <si>
    <t>JA全農にいがた新潟米広域集出荷施設</t>
  </si>
  <si>
    <t>新潟県南蒲原郡</t>
    <rPh sb="0" eb="3">
      <t>ニイガタケン</t>
    </rPh>
    <rPh sb="3" eb="4">
      <t>ミナミ</t>
    </rPh>
    <rPh sb="4" eb="6">
      <t>カバハラ</t>
    </rPh>
    <rPh sb="6" eb="7">
      <t>グン</t>
    </rPh>
    <phoneticPr fontId="2"/>
  </si>
  <si>
    <t>エア・リキード 名四飛島水素ステーション</t>
  </si>
  <si>
    <t>店舗</t>
    <rPh sb="0" eb="2">
      <t>テンポ</t>
    </rPh>
    <phoneticPr fontId="2"/>
  </si>
  <si>
    <t>2022.03</t>
  </si>
  <si>
    <t>ドラッグコスモスポートタウン店</t>
  </si>
  <si>
    <t>ツルハドラッグ佐賀本庄店</t>
  </si>
  <si>
    <t>花園中央公園北側エリア新築計画</t>
  </si>
  <si>
    <t>KOHYO三国店</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</si>
  <si>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</si>
  <si>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</si>
  <si>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</si>
  <si>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</si>
  <si>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</si>
  <si>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大江運送整備場</t>
  </si>
  <si>
    <t>北海道日高郡</t>
    <rPh sb="0" eb="3">
      <t>ホッカイドウ</t>
    </rPh>
    <rPh sb="3" eb="6">
      <t>ヒダカグン</t>
    </rPh>
    <phoneticPr fontId="2"/>
  </si>
  <si>
    <t>株式会社協伸建材興業 大阪市大正区倉庫</t>
  </si>
  <si>
    <t>くら寿司川崎溝口店</t>
  </si>
  <si>
    <t>NX境港海陸株式会社竹内3号倉庫</t>
  </si>
  <si>
    <t>2022.04</t>
  </si>
  <si>
    <t>大和陸運株式会社　郡山営業所・倉庫</t>
  </si>
  <si>
    <t>奈良県大和郡山市</t>
    <rPh sb="0" eb="3">
      <t>ナラケン</t>
    </rPh>
    <rPh sb="3" eb="8">
      <t>ヤマトコオリヤマシ</t>
    </rPh>
    <phoneticPr fontId="2"/>
  </si>
  <si>
    <t>白石インターTTC2号倉庫・TTC3号倉庫</t>
  </si>
  <si>
    <t>宮城県白石市</t>
    <rPh sb="0" eb="3">
      <t>ミヤギケン</t>
    </rPh>
    <rPh sb="3" eb="5">
      <t>シライシ</t>
    </rPh>
    <rPh sb="5" eb="6">
      <t>シ</t>
    </rPh>
    <phoneticPr fontId="2"/>
  </si>
  <si>
    <t>共和薬品事務所</t>
  </si>
  <si>
    <t>沖縄ふそう自動車㈱豊崎営業所</t>
  </si>
  <si>
    <t>みやぎ登米農業協同組合本店・なかだ支店</t>
  </si>
  <si>
    <t>佃5丁目</t>
  </si>
  <si>
    <t>有限会社ツカサ製作所</t>
  </si>
  <si>
    <t>株式会社スズキ自販東京　アリーナ江東</t>
  </si>
  <si>
    <t>東京都江東区</t>
  </si>
  <si>
    <t>NX小雑賀</t>
  </si>
  <si>
    <t>和歌山県和歌山市</t>
    <rPh sb="0" eb="4">
      <t>ワカヤマケン</t>
    </rPh>
    <rPh sb="4" eb="8">
      <t>ワカヤマシ</t>
    </rPh>
    <phoneticPr fontId="2"/>
  </si>
  <si>
    <t>ベルク春日部梅田店</t>
  </si>
  <si>
    <t>ツルハドラッグ美唄店</t>
  </si>
  <si>
    <t>北海道美唄市</t>
    <rPh sb="0" eb="3">
      <t>ホッカイドウ</t>
    </rPh>
    <rPh sb="3" eb="4">
      <t>ミ</t>
    </rPh>
    <rPh sb="4" eb="5">
      <t>ウタ</t>
    </rPh>
    <rPh sb="5" eb="6">
      <t>シ</t>
    </rPh>
    <phoneticPr fontId="2"/>
  </si>
  <si>
    <t>カインズ新佐久平店</t>
  </si>
  <si>
    <t>長野県佐久市</t>
  </si>
  <si>
    <t>青森県つがる市</t>
  </si>
  <si>
    <t>青森県つがる市</t>
    <rPh sb="0" eb="3">
      <t>アオモリケン</t>
    </rPh>
    <phoneticPr fontId="2"/>
  </si>
  <si>
    <t>青森県つがる市</t>
    <phoneticPr fontId="2"/>
  </si>
  <si>
    <t>2022年5月末現在</t>
    <phoneticPr fontId="2"/>
  </si>
  <si>
    <t>スズキ自販島根出雲営業所</t>
  </si>
  <si>
    <t>2022.05</t>
  </si>
  <si>
    <t>ゲンキー近岡店新築工事</t>
  </si>
  <si>
    <t>ツルハドラッグつがる木造店</t>
  </si>
  <si>
    <t>ツルハドラッグ青森港町店</t>
  </si>
  <si>
    <t>青森県青森市</t>
    <rPh sb="0" eb="3">
      <t>アオモリケン</t>
    </rPh>
    <rPh sb="3" eb="5">
      <t>アオモリ</t>
    </rPh>
    <rPh sb="5" eb="6">
      <t>シ</t>
    </rPh>
    <phoneticPr fontId="2"/>
  </si>
  <si>
    <t>バロー千音寺(SM棟)</t>
  </si>
  <si>
    <t>島根農機事務所・重整備センター</t>
  </si>
  <si>
    <t>株式会社ロング工場</t>
  </si>
  <si>
    <t>株式会社高千穂整備工場</t>
  </si>
  <si>
    <t>ナイス株式会社関東物流センター2期建設工事</t>
  </si>
  <si>
    <t>埼玉県入間郡</t>
    <phoneticPr fontId="2"/>
  </si>
  <si>
    <t>DPL広島観音　危険物倉庫増築工事</t>
  </si>
  <si>
    <t>コベント・ガーデン西東京倉庫</t>
  </si>
  <si>
    <t>山梨県上野原市</t>
    <rPh sb="0" eb="3">
      <t>ヤマナシケン</t>
    </rPh>
    <rPh sb="3" eb="7">
      <t>ウエノハラシ</t>
    </rPh>
    <phoneticPr fontId="2"/>
  </si>
  <si>
    <t>フェリーさんふらわあ別府港ターミナル棟</t>
  </si>
  <si>
    <t>大分県別府市</t>
    <rPh sb="0" eb="3">
      <t>オオイタケン</t>
    </rPh>
    <rPh sb="3" eb="6">
      <t>ベップシ</t>
    </rPh>
    <phoneticPr fontId="2"/>
  </si>
  <si>
    <t>特別養護老人ホームひまわり園本館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</si>
</sst>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39">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0" xfId="0" applyFont="1" applyFill="1" applyBorder="1" applyAlignment="1">
      <alignment vertical="center" shrinkToFit="1"/>
    </xf>
    <xf numFmtId="38" fontId="35" fillId="28" borderId="33" xfId="44" applyFont="1" applyFill="1" applyBorder="1" applyAlignment="1">
      <alignment horizontal="center"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29"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2" xfId="0" applyFont="1" applyBorder="1" applyAlignment="1">
      <alignment vertical="center" shrinkToFit="1"/>
    </xf>
    <xf numFmtId="0" fontId="33" fillId="0" borderId="23" xfId="0" applyFont="1" applyBorder="1" applyAlignment="1">
      <alignment horizontal="right" vertical="center" shrinkToFit="1"/>
    </xf>
    <xf numFmtId="0" fontId="33" fillId="0" borderId="22" xfId="0" applyFont="1" applyBorder="1" applyAlignment="1">
      <alignment horizontal="left" vertical="center" shrinkToFit="1"/>
    </xf>
    <xf numFmtId="38" fontId="33" fillId="0" borderId="22" xfId="44" applyFont="1" applyBorder="1" applyAlignment="1">
      <alignment horizontal="right" vertical="center" shrinkToFit="1"/>
    </xf>
    <xf numFmtId="177" fontId="33" fillId="0" borderId="22" xfId="0" applyNumberFormat="1"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26" xfId="0" applyFont="1" applyBorder="1" applyAlignment="1">
      <alignment horizontal="left" vertical="center" shrinkToFit="1"/>
    </xf>
    <xf numFmtId="49" fontId="33" fillId="0" borderId="22" xfId="0" applyNumberFormat="1" applyFont="1" applyBorder="1" applyAlignment="1">
      <alignment horizontal="left"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1"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2"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3"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0" fontId="33" fillId="25" borderId="34" xfId="0" applyFont="1" applyFill="1" applyBorder="1" applyAlignment="1">
      <alignment horizontal="center"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622"/>
  <sheetViews>
    <sheetView tabSelected="1" view="pageBreakPreview" zoomScale="55" zoomScaleNormal="40" zoomScaleSheetLayoutView="55" workbookViewId="0">
      <pane ySplit="4" topLeftCell="A1609" activePane="bottomLeft" state="frozen"/>
      <selection activeCell="K57" sqref="K57"/>
      <selection pane="bottomLeft" activeCell="R1638" sqref="R1638"/>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255" width="56.6640625" style="3"/>
    <col min="256" max="256" width="13" style="3" customWidth="1"/>
    <col min="257" max="257" width="77.6640625" style="3" customWidth="1"/>
    <col min="258" max="258" width="23.5546875" style="3" customWidth="1"/>
    <col min="259" max="259" width="37.88671875" style="3" customWidth="1"/>
    <col min="260" max="260" width="17.6640625" style="3" bestFit="1" customWidth="1"/>
    <col min="261" max="261" width="30.6640625" style="3" customWidth="1"/>
    <col min="262" max="262" width="17.109375" style="3" bestFit="1" customWidth="1"/>
    <col min="263" max="263" width="15.109375" style="3" bestFit="1" customWidth="1"/>
    <col min="264" max="264" width="17.21875" style="3" customWidth="1"/>
    <col min="265" max="265" width="17.33203125" style="3" customWidth="1"/>
    <col min="266" max="266" width="39" style="3" customWidth="1"/>
    <col min="267" max="267" width="44.21875" style="3" bestFit="1" customWidth="1"/>
    <col min="268" max="511" width="56.6640625" style="3"/>
    <col min="512" max="512" width="13" style="3" customWidth="1"/>
    <col min="513" max="513" width="77.6640625" style="3" customWidth="1"/>
    <col min="514" max="514" width="23.5546875" style="3" customWidth="1"/>
    <col min="515" max="515" width="37.88671875" style="3" customWidth="1"/>
    <col min="516" max="516" width="17.6640625" style="3" bestFit="1" customWidth="1"/>
    <col min="517" max="517" width="30.6640625" style="3" customWidth="1"/>
    <col min="518" max="518" width="17.109375" style="3" bestFit="1" customWidth="1"/>
    <col min="519" max="519" width="15.109375" style="3" bestFit="1" customWidth="1"/>
    <col min="520" max="520" width="17.21875" style="3" customWidth="1"/>
    <col min="521" max="521" width="17.33203125" style="3" customWidth="1"/>
    <col min="522" max="522" width="39" style="3" customWidth="1"/>
    <col min="523" max="523" width="44.21875" style="3" bestFit="1" customWidth="1"/>
    <col min="524" max="767" width="56.6640625" style="3"/>
    <col min="768" max="768" width="13" style="3" customWidth="1"/>
    <col min="769" max="769" width="77.6640625" style="3" customWidth="1"/>
    <col min="770" max="770" width="23.5546875" style="3" customWidth="1"/>
    <col min="771" max="771" width="37.88671875" style="3" customWidth="1"/>
    <col min="772" max="772" width="17.6640625" style="3" bestFit="1" customWidth="1"/>
    <col min="773" max="773" width="30.6640625" style="3" customWidth="1"/>
    <col min="774" max="774" width="17.109375" style="3" bestFit="1" customWidth="1"/>
    <col min="775" max="775" width="15.109375" style="3" bestFit="1" customWidth="1"/>
    <col min="776" max="776" width="17.21875" style="3" customWidth="1"/>
    <col min="777" max="777" width="17.33203125" style="3" customWidth="1"/>
    <col min="778" max="778" width="39" style="3" customWidth="1"/>
    <col min="779" max="779" width="44.21875" style="3" bestFit="1" customWidth="1"/>
    <col min="780" max="1023" width="56.6640625" style="3"/>
    <col min="1024" max="1024" width="13" style="3" customWidth="1"/>
    <col min="1025" max="1025" width="77.6640625" style="3" customWidth="1"/>
    <col min="1026" max="1026" width="23.5546875" style="3" customWidth="1"/>
    <col min="1027" max="1027" width="37.88671875" style="3" customWidth="1"/>
    <col min="1028" max="1028" width="17.6640625" style="3" bestFit="1" customWidth="1"/>
    <col min="1029" max="1029" width="30.6640625" style="3" customWidth="1"/>
    <col min="1030" max="1030" width="17.109375" style="3" bestFit="1" customWidth="1"/>
    <col min="1031" max="1031" width="15.109375" style="3" bestFit="1" customWidth="1"/>
    <col min="1032" max="1032" width="17.21875" style="3" customWidth="1"/>
    <col min="1033" max="1033" width="17.33203125" style="3" customWidth="1"/>
    <col min="1034" max="1034" width="39" style="3" customWidth="1"/>
    <col min="1035" max="1035" width="44.21875" style="3" bestFit="1" customWidth="1"/>
    <col min="1036" max="1279" width="56.6640625" style="3"/>
    <col min="1280" max="1280" width="13" style="3" customWidth="1"/>
    <col min="1281" max="1281" width="77.6640625" style="3" customWidth="1"/>
    <col min="1282" max="1282" width="23.5546875" style="3" customWidth="1"/>
    <col min="1283" max="1283" width="37.88671875" style="3" customWidth="1"/>
    <col min="1284" max="1284" width="17.6640625" style="3" bestFit="1" customWidth="1"/>
    <col min="1285" max="1285" width="30.6640625" style="3" customWidth="1"/>
    <col min="1286" max="1286" width="17.109375" style="3" bestFit="1" customWidth="1"/>
    <col min="1287" max="1287" width="15.109375" style="3" bestFit="1" customWidth="1"/>
    <col min="1288" max="1288" width="17.21875" style="3" customWidth="1"/>
    <col min="1289" max="1289" width="17.33203125" style="3" customWidth="1"/>
    <col min="1290" max="1290" width="39" style="3" customWidth="1"/>
    <col min="1291" max="1291" width="44.21875" style="3" bestFit="1" customWidth="1"/>
    <col min="1292" max="1535" width="56.6640625" style="3"/>
    <col min="1536" max="1536" width="13" style="3" customWidth="1"/>
    <col min="1537" max="1537" width="77.6640625" style="3" customWidth="1"/>
    <col min="1538" max="1538" width="23.5546875" style="3" customWidth="1"/>
    <col min="1539" max="1539" width="37.88671875" style="3" customWidth="1"/>
    <col min="1540" max="1540" width="17.6640625" style="3" bestFit="1" customWidth="1"/>
    <col min="1541" max="1541" width="30.6640625" style="3" customWidth="1"/>
    <col min="1542" max="1542" width="17.109375" style="3" bestFit="1" customWidth="1"/>
    <col min="1543" max="1543" width="15.109375" style="3" bestFit="1" customWidth="1"/>
    <col min="1544" max="1544" width="17.21875" style="3" customWidth="1"/>
    <col min="1545" max="1545" width="17.33203125" style="3" customWidth="1"/>
    <col min="1546" max="1546" width="39" style="3" customWidth="1"/>
    <col min="1547" max="1547" width="44.21875" style="3" bestFit="1" customWidth="1"/>
    <col min="1548" max="1791" width="56.6640625" style="3"/>
    <col min="1792" max="1792" width="13" style="3" customWidth="1"/>
    <col min="1793" max="1793" width="77.6640625" style="3" customWidth="1"/>
    <col min="1794" max="1794" width="23.5546875" style="3" customWidth="1"/>
    <col min="1795" max="1795" width="37.88671875" style="3" customWidth="1"/>
    <col min="1796" max="1796" width="17.6640625" style="3" bestFit="1" customWidth="1"/>
    <col min="1797" max="1797" width="30.6640625" style="3" customWidth="1"/>
    <col min="1798" max="1798" width="17.109375" style="3" bestFit="1" customWidth="1"/>
    <col min="1799" max="1799" width="15.109375" style="3" bestFit="1" customWidth="1"/>
    <col min="1800" max="1800" width="17.21875" style="3" customWidth="1"/>
    <col min="1801" max="1801" width="17.33203125" style="3" customWidth="1"/>
    <col min="1802" max="1802" width="39" style="3" customWidth="1"/>
    <col min="1803" max="1803" width="44.21875" style="3" bestFit="1" customWidth="1"/>
    <col min="1804" max="2047" width="56.6640625" style="3"/>
    <col min="2048" max="2048" width="13" style="3" customWidth="1"/>
    <col min="2049" max="2049" width="77.6640625" style="3" customWidth="1"/>
    <col min="2050" max="2050" width="23.5546875" style="3" customWidth="1"/>
    <col min="2051" max="2051" width="37.88671875" style="3" customWidth="1"/>
    <col min="2052" max="2052" width="17.6640625" style="3" bestFit="1" customWidth="1"/>
    <col min="2053" max="2053" width="30.6640625" style="3" customWidth="1"/>
    <col min="2054" max="2054" width="17.109375" style="3" bestFit="1" customWidth="1"/>
    <col min="2055" max="2055" width="15.109375" style="3" bestFit="1" customWidth="1"/>
    <col min="2056" max="2056" width="17.21875" style="3" customWidth="1"/>
    <col min="2057" max="2057" width="17.33203125" style="3" customWidth="1"/>
    <col min="2058" max="2058" width="39" style="3" customWidth="1"/>
    <col min="2059" max="2059" width="44.21875" style="3" bestFit="1" customWidth="1"/>
    <col min="2060" max="2303" width="56.6640625" style="3"/>
    <col min="2304" max="2304" width="13" style="3" customWidth="1"/>
    <col min="2305" max="2305" width="77.6640625" style="3" customWidth="1"/>
    <col min="2306" max="2306" width="23.5546875" style="3" customWidth="1"/>
    <col min="2307" max="2307" width="37.88671875" style="3" customWidth="1"/>
    <col min="2308" max="2308" width="17.6640625" style="3" bestFit="1" customWidth="1"/>
    <col min="2309" max="2309" width="30.6640625" style="3" customWidth="1"/>
    <col min="2310" max="2310" width="17.109375" style="3" bestFit="1" customWidth="1"/>
    <col min="2311" max="2311" width="15.109375" style="3" bestFit="1" customWidth="1"/>
    <col min="2312" max="2312" width="17.21875" style="3" customWidth="1"/>
    <col min="2313" max="2313" width="17.33203125" style="3" customWidth="1"/>
    <col min="2314" max="2314" width="39" style="3" customWidth="1"/>
    <col min="2315" max="2315" width="44.21875" style="3" bestFit="1" customWidth="1"/>
    <col min="2316" max="2559" width="56.6640625" style="3"/>
    <col min="2560" max="2560" width="13" style="3" customWidth="1"/>
    <col min="2561" max="2561" width="77.6640625" style="3" customWidth="1"/>
    <col min="2562" max="2562" width="23.5546875" style="3" customWidth="1"/>
    <col min="2563" max="2563" width="37.88671875" style="3" customWidth="1"/>
    <col min="2564" max="2564" width="17.6640625" style="3" bestFit="1" customWidth="1"/>
    <col min="2565" max="2565" width="30.6640625" style="3" customWidth="1"/>
    <col min="2566" max="2566" width="17.109375" style="3" bestFit="1" customWidth="1"/>
    <col min="2567" max="2567" width="15.109375" style="3" bestFit="1" customWidth="1"/>
    <col min="2568" max="2568" width="17.21875" style="3" customWidth="1"/>
    <col min="2569" max="2569" width="17.33203125" style="3" customWidth="1"/>
    <col min="2570" max="2570" width="39" style="3" customWidth="1"/>
    <col min="2571" max="2571" width="44.21875" style="3" bestFit="1" customWidth="1"/>
    <col min="2572" max="2815" width="56.6640625" style="3"/>
    <col min="2816" max="2816" width="13" style="3" customWidth="1"/>
    <col min="2817" max="2817" width="77.6640625" style="3" customWidth="1"/>
    <col min="2818" max="2818" width="23.5546875" style="3" customWidth="1"/>
    <col min="2819" max="2819" width="37.88671875" style="3" customWidth="1"/>
    <col min="2820" max="2820" width="17.6640625" style="3" bestFit="1" customWidth="1"/>
    <col min="2821" max="2821" width="30.6640625" style="3" customWidth="1"/>
    <col min="2822" max="2822" width="17.109375" style="3" bestFit="1" customWidth="1"/>
    <col min="2823" max="2823" width="15.109375" style="3" bestFit="1" customWidth="1"/>
    <col min="2824" max="2824" width="17.21875" style="3" customWidth="1"/>
    <col min="2825" max="2825" width="17.33203125" style="3" customWidth="1"/>
    <col min="2826" max="2826" width="39" style="3" customWidth="1"/>
    <col min="2827" max="2827" width="44.21875" style="3" bestFit="1" customWidth="1"/>
    <col min="2828" max="3071" width="56.6640625" style="3"/>
    <col min="3072" max="3072" width="13" style="3" customWidth="1"/>
    <col min="3073" max="3073" width="77.6640625" style="3" customWidth="1"/>
    <col min="3074" max="3074" width="23.5546875" style="3" customWidth="1"/>
    <col min="3075" max="3075" width="37.88671875" style="3" customWidth="1"/>
    <col min="3076" max="3076" width="17.6640625" style="3" bestFit="1" customWidth="1"/>
    <col min="3077" max="3077" width="30.6640625" style="3" customWidth="1"/>
    <col min="3078" max="3078" width="17.109375" style="3" bestFit="1" customWidth="1"/>
    <col min="3079" max="3079" width="15.109375" style="3" bestFit="1" customWidth="1"/>
    <col min="3080" max="3080" width="17.21875" style="3" customWidth="1"/>
    <col min="3081" max="3081" width="17.33203125" style="3" customWidth="1"/>
    <col min="3082" max="3082" width="39" style="3" customWidth="1"/>
    <col min="3083" max="3083" width="44.21875" style="3" bestFit="1" customWidth="1"/>
    <col min="3084" max="3327" width="56.6640625" style="3"/>
    <col min="3328" max="3328" width="13" style="3" customWidth="1"/>
    <col min="3329" max="3329" width="77.6640625" style="3" customWidth="1"/>
    <col min="3330" max="3330" width="23.5546875" style="3" customWidth="1"/>
    <col min="3331" max="3331" width="37.88671875" style="3" customWidth="1"/>
    <col min="3332" max="3332" width="17.6640625" style="3" bestFit="1" customWidth="1"/>
    <col min="3333" max="3333" width="30.6640625" style="3" customWidth="1"/>
    <col min="3334" max="3334" width="17.109375" style="3" bestFit="1" customWidth="1"/>
    <col min="3335" max="3335" width="15.109375" style="3" bestFit="1" customWidth="1"/>
    <col min="3336" max="3336" width="17.21875" style="3" customWidth="1"/>
    <col min="3337" max="3337" width="17.33203125" style="3" customWidth="1"/>
    <col min="3338" max="3338" width="39" style="3" customWidth="1"/>
    <col min="3339" max="3339" width="44.21875" style="3" bestFit="1" customWidth="1"/>
    <col min="3340" max="3583" width="56.6640625" style="3"/>
    <col min="3584" max="3584" width="13" style="3" customWidth="1"/>
    <col min="3585" max="3585" width="77.6640625" style="3" customWidth="1"/>
    <col min="3586" max="3586" width="23.5546875" style="3" customWidth="1"/>
    <col min="3587" max="3587" width="37.88671875" style="3" customWidth="1"/>
    <col min="3588" max="3588" width="17.6640625" style="3" bestFit="1" customWidth="1"/>
    <col min="3589" max="3589" width="30.6640625" style="3" customWidth="1"/>
    <col min="3590" max="3590" width="17.109375" style="3" bestFit="1" customWidth="1"/>
    <col min="3591" max="3591" width="15.109375" style="3" bestFit="1" customWidth="1"/>
    <col min="3592" max="3592" width="17.21875" style="3" customWidth="1"/>
    <col min="3593" max="3593" width="17.33203125" style="3" customWidth="1"/>
    <col min="3594" max="3594" width="39" style="3" customWidth="1"/>
    <col min="3595" max="3595" width="44.21875" style="3" bestFit="1" customWidth="1"/>
    <col min="3596" max="3839" width="56.6640625" style="3"/>
    <col min="3840" max="3840" width="13" style="3" customWidth="1"/>
    <col min="3841" max="3841" width="77.6640625" style="3" customWidth="1"/>
    <col min="3842" max="3842" width="23.5546875" style="3" customWidth="1"/>
    <col min="3843" max="3843" width="37.88671875" style="3" customWidth="1"/>
    <col min="3844" max="3844" width="17.6640625" style="3" bestFit="1" customWidth="1"/>
    <col min="3845" max="3845" width="30.6640625" style="3" customWidth="1"/>
    <col min="3846" max="3846" width="17.109375" style="3" bestFit="1" customWidth="1"/>
    <col min="3847" max="3847" width="15.109375" style="3" bestFit="1" customWidth="1"/>
    <col min="3848" max="3848" width="17.21875" style="3" customWidth="1"/>
    <col min="3849" max="3849" width="17.33203125" style="3" customWidth="1"/>
    <col min="3850" max="3850" width="39" style="3" customWidth="1"/>
    <col min="3851" max="3851" width="44.21875" style="3" bestFit="1" customWidth="1"/>
    <col min="3852" max="4095" width="56.6640625" style="3"/>
    <col min="4096" max="4096" width="13" style="3" customWidth="1"/>
    <col min="4097" max="4097" width="77.6640625" style="3" customWidth="1"/>
    <col min="4098" max="4098" width="23.5546875" style="3" customWidth="1"/>
    <col min="4099" max="4099" width="37.88671875" style="3" customWidth="1"/>
    <col min="4100" max="4100" width="17.6640625" style="3" bestFit="1" customWidth="1"/>
    <col min="4101" max="4101" width="30.6640625" style="3" customWidth="1"/>
    <col min="4102" max="4102" width="17.109375" style="3" bestFit="1" customWidth="1"/>
    <col min="4103" max="4103" width="15.109375" style="3" bestFit="1" customWidth="1"/>
    <col min="4104" max="4104" width="17.21875" style="3" customWidth="1"/>
    <col min="4105" max="4105" width="17.33203125" style="3" customWidth="1"/>
    <col min="4106" max="4106" width="39" style="3" customWidth="1"/>
    <col min="4107" max="4107" width="44.21875" style="3" bestFit="1" customWidth="1"/>
    <col min="4108" max="4351" width="56.6640625" style="3"/>
    <col min="4352" max="4352" width="13" style="3" customWidth="1"/>
    <col min="4353" max="4353" width="77.6640625" style="3" customWidth="1"/>
    <col min="4354" max="4354" width="23.5546875" style="3" customWidth="1"/>
    <col min="4355" max="4355" width="37.88671875" style="3" customWidth="1"/>
    <col min="4356" max="4356" width="17.6640625" style="3" bestFit="1" customWidth="1"/>
    <col min="4357" max="4357" width="30.6640625" style="3" customWidth="1"/>
    <col min="4358" max="4358" width="17.109375" style="3" bestFit="1" customWidth="1"/>
    <col min="4359" max="4359" width="15.109375" style="3" bestFit="1" customWidth="1"/>
    <col min="4360" max="4360" width="17.21875" style="3" customWidth="1"/>
    <col min="4361" max="4361" width="17.33203125" style="3" customWidth="1"/>
    <col min="4362" max="4362" width="39" style="3" customWidth="1"/>
    <col min="4363" max="4363" width="44.21875" style="3" bestFit="1" customWidth="1"/>
    <col min="4364" max="4607" width="56.6640625" style="3"/>
    <col min="4608" max="4608" width="13" style="3" customWidth="1"/>
    <col min="4609" max="4609" width="77.6640625" style="3" customWidth="1"/>
    <col min="4610" max="4610" width="23.5546875" style="3" customWidth="1"/>
    <col min="4611" max="4611" width="37.88671875" style="3" customWidth="1"/>
    <col min="4612" max="4612" width="17.6640625" style="3" bestFit="1" customWidth="1"/>
    <col min="4613" max="4613" width="30.6640625" style="3" customWidth="1"/>
    <col min="4614" max="4614" width="17.109375" style="3" bestFit="1" customWidth="1"/>
    <col min="4615" max="4615" width="15.109375" style="3" bestFit="1" customWidth="1"/>
    <col min="4616" max="4616" width="17.21875" style="3" customWidth="1"/>
    <col min="4617" max="4617" width="17.33203125" style="3" customWidth="1"/>
    <col min="4618" max="4618" width="39" style="3" customWidth="1"/>
    <col min="4619" max="4619" width="44.21875" style="3" bestFit="1" customWidth="1"/>
    <col min="4620" max="4863" width="56.6640625" style="3"/>
    <col min="4864" max="4864" width="13" style="3" customWidth="1"/>
    <col min="4865" max="4865" width="77.6640625" style="3" customWidth="1"/>
    <col min="4866" max="4866" width="23.5546875" style="3" customWidth="1"/>
    <col min="4867" max="4867" width="37.88671875" style="3" customWidth="1"/>
    <col min="4868" max="4868" width="17.6640625" style="3" bestFit="1" customWidth="1"/>
    <col min="4869" max="4869" width="30.6640625" style="3" customWidth="1"/>
    <col min="4870" max="4870" width="17.109375" style="3" bestFit="1" customWidth="1"/>
    <col min="4871" max="4871" width="15.109375" style="3" bestFit="1" customWidth="1"/>
    <col min="4872" max="4872" width="17.21875" style="3" customWidth="1"/>
    <col min="4873" max="4873" width="17.33203125" style="3" customWidth="1"/>
    <col min="4874" max="4874" width="39" style="3" customWidth="1"/>
    <col min="4875" max="4875" width="44.21875" style="3" bestFit="1" customWidth="1"/>
    <col min="4876" max="5119" width="56.6640625" style="3"/>
    <col min="5120" max="5120" width="13" style="3" customWidth="1"/>
    <col min="5121" max="5121" width="77.6640625" style="3" customWidth="1"/>
    <col min="5122" max="5122" width="23.5546875" style="3" customWidth="1"/>
    <col min="5123" max="5123" width="37.88671875" style="3" customWidth="1"/>
    <col min="5124" max="5124" width="17.6640625" style="3" bestFit="1" customWidth="1"/>
    <col min="5125" max="5125" width="30.6640625" style="3" customWidth="1"/>
    <col min="5126" max="5126" width="17.109375" style="3" bestFit="1" customWidth="1"/>
    <col min="5127" max="5127" width="15.109375" style="3" bestFit="1" customWidth="1"/>
    <col min="5128" max="5128" width="17.21875" style="3" customWidth="1"/>
    <col min="5129" max="5129" width="17.33203125" style="3" customWidth="1"/>
    <col min="5130" max="5130" width="39" style="3" customWidth="1"/>
    <col min="5131" max="5131" width="44.21875" style="3" bestFit="1" customWidth="1"/>
    <col min="5132" max="5375" width="56.6640625" style="3"/>
    <col min="5376" max="5376" width="13" style="3" customWidth="1"/>
    <col min="5377" max="5377" width="77.6640625" style="3" customWidth="1"/>
    <col min="5378" max="5378" width="23.5546875" style="3" customWidth="1"/>
    <col min="5379" max="5379" width="37.88671875" style="3" customWidth="1"/>
    <col min="5380" max="5380" width="17.6640625" style="3" bestFit="1" customWidth="1"/>
    <col min="5381" max="5381" width="30.6640625" style="3" customWidth="1"/>
    <col min="5382" max="5382" width="17.109375" style="3" bestFit="1" customWidth="1"/>
    <col min="5383" max="5383" width="15.109375" style="3" bestFit="1" customWidth="1"/>
    <col min="5384" max="5384" width="17.21875" style="3" customWidth="1"/>
    <col min="5385" max="5385" width="17.33203125" style="3" customWidth="1"/>
    <col min="5386" max="5386" width="39" style="3" customWidth="1"/>
    <col min="5387" max="5387" width="44.21875" style="3" bestFit="1" customWidth="1"/>
    <col min="5388" max="5631" width="56.6640625" style="3"/>
    <col min="5632" max="5632" width="13" style="3" customWidth="1"/>
    <col min="5633" max="5633" width="77.6640625" style="3" customWidth="1"/>
    <col min="5634" max="5634" width="23.5546875" style="3" customWidth="1"/>
    <col min="5635" max="5635" width="37.88671875" style="3" customWidth="1"/>
    <col min="5636" max="5636" width="17.6640625" style="3" bestFit="1" customWidth="1"/>
    <col min="5637" max="5637" width="30.6640625" style="3" customWidth="1"/>
    <col min="5638" max="5638" width="17.109375" style="3" bestFit="1" customWidth="1"/>
    <col min="5639" max="5639" width="15.109375" style="3" bestFit="1" customWidth="1"/>
    <col min="5640" max="5640" width="17.21875" style="3" customWidth="1"/>
    <col min="5641" max="5641" width="17.33203125" style="3" customWidth="1"/>
    <col min="5642" max="5642" width="39" style="3" customWidth="1"/>
    <col min="5643" max="5643" width="44.21875" style="3" bestFit="1" customWidth="1"/>
    <col min="5644" max="5887" width="56.6640625" style="3"/>
    <col min="5888" max="5888" width="13" style="3" customWidth="1"/>
    <col min="5889" max="5889" width="77.6640625" style="3" customWidth="1"/>
    <col min="5890" max="5890" width="23.5546875" style="3" customWidth="1"/>
    <col min="5891" max="5891" width="37.88671875" style="3" customWidth="1"/>
    <col min="5892" max="5892" width="17.6640625" style="3" bestFit="1" customWidth="1"/>
    <col min="5893" max="5893" width="30.6640625" style="3" customWidth="1"/>
    <col min="5894" max="5894" width="17.109375" style="3" bestFit="1" customWidth="1"/>
    <col min="5895" max="5895" width="15.109375" style="3" bestFit="1" customWidth="1"/>
    <col min="5896" max="5896" width="17.21875" style="3" customWidth="1"/>
    <col min="5897" max="5897" width="17.33203125" style="3" customWidth="1"/>
    <col min="5898" max="5898" width="39" style="3" customWidth="1"/>
    <col min="5899" max="5899" width="44.21875" style="3" bestFit="1" customWidth="1"/>
    <col min="5900" max="6143" width="56.6640625" style="3"/>
    <col min="6144" max="6144" width="13" style="3" customWidth="1"/>
    <col min="6145" max="6145" width="77.6640625" style="3" customWidth="1"/>
    <col min="6146" max="6146" width="23.5546875" style="3" customWidth="1"/>
    <col min="6147" max="6147" width="37.88671875" style="3" customWidth="1"/>
    <col min="6148" max="6148" width="17.6640625" style="3" bestFit="1" customWidth="1"/>
    <col min="6149" max="6149" width="30.6640625" style="3" customWidth="1"/>
    <col min="6150" max="6150" width="17.109375" style="3" bestFit="1" customWidth="1"/>
    <col min="6151" max="6151" width="15.109375" style="3" bestFit="1" customWidth="1"/>
    <col min="6152" max="6152" width="17.21875" style="3" customWidth="1"/>
    <col min="6153" max="6153" width="17.33203125" style="3" customWidth="1"/>
    <col min="6154" max="6154" width="39" style="3" customWidth="1"/>
    <col min="6155" max="6155" width="44.21875" style="3" bestFit="1" customWidth="1"/>
    <col min="6156" max="6399" width="56.6640625" style="3"/>
    <col min="6400" max="6400" width="13" style="3" customWidth="1"/>
    <col min="6401" max="6401" width="77.6640625" style="3" customWidth="1"/>
    <col min="6402" max="6402" width="23.5546875" style="3" customWidth="1"/>
    <col min="6403" max="6403" width="37.88671875" style="3" customWidth="1"/>
    <col min="6404" max="6404" width="17.6640625" style="3" bestFit="1" customWidth="1"/>
    <col min="6405" max="6405" width="30.6640625" style="3" customWidth="1"/>
    <col min="6406" max="6406" width="17.109375" style="3" bestFit="1" customWidth="1"/>
    <col min="6407" max="6407" width="15.109375" style="3" bestFit="1" customWidth="1"/>
    <col min="6408" max="6408" width="17.21875" style="3" customWidth="1"/>
    <col min="6409" max="6409" width="17.33203125" style="3" customWidth="1"/>
    <col min="6410" max="6410" width="39" style="3" customWidth="1"/>
    <col min="6411" max="6411" width="44.21875" style="3" bestFit="1" customWidth="1"/>
    <col min="6412" max="6655" width="56.6640625" style="3"/>
    <col min="6656" max="6656" width="13" style="3" customWidth="1"/>
    <col min="6657" max="6657" width="77.6640625" style="3" customWidth="1"/>
    <col min="6658" max="6658" width="23.5546875" style="3" customWidth="1"/>
    <col min="6659" max="6659" width="37.88671875" style="3" customWidth="1"/>
    <col min="6660" max="6660" width="17.6640625" style="3" bestFit="1" customWidth="1"/>
    <col min="6661" max="6661" width="30.6640625" style="3" customWidth="1"/>
    <col min="6662" max="6662" width="17.109375" style="3" bestFit="1" customWidth="1"/>
    <col min="6663" max="6663" width="15.109375" style="3" bestFit="1" customWidth="1"/>
    <col min="6664" max="6664" width="17.21875" style="3" customWidth="1"/>
    <col min="6665" max="6665" width="17.33203125" style="3" customWidth="1"/>
    <col min="6666" max="6666" width="39" style="3" customWidth="1"/>
    <col min="6667" max="6667" width="44.21875" style="3" bestFit="1" customWidth="1"/>
    <col min="6668" max="6911" width="56.6640625" style="3"/>
    <col min="6912" max="6912" width="13" style="3" customWidth="1"/>
    <col min="6913" max="6913" width="77.6640625" style="3" customWidth="1"/>
    <col min="6914" max="6914" width="23.5546875" style="3" customWidth="1"/>
    <col min="6915" max="6915" width="37.88671875" style="3" customWidth="1"/>
    <col min="6916" max="6916" width="17.6640625" style="3" bestFit="1" customWidth="1"/>
    <col min="6917" max="6917" width="30.6640625" style="3" customWidth="1"/>
    <col min="6918" max="6918" width="17.109375" style="3" bestFit="1" customWidth="1"/>
    <col min="6919" max="6919" width="15.109375" style="3" bestFit="1" customWidth="1"/>
    <col min="6920" max="6920" width="17.21875" style="3" customWidth="1"/>
    <col min="6921" max="6921" width="17.33203125" style="3" customWidth="1"/>
    <col min="6922" max="6922" width="39" style="3" customWidth="1"/>
    <col min="6923" max="6923" width="44.21875" style="3" bestFit="1" customWidth="1"/>
    <col min="6924" max="7167" width="56.6640625" style="3"/>
    <col min="7168" max="7168" width="13" style="3" customWidth="1"/>
    <col min="7169" max="7169" width="77.6640625" style="3" customWidth="1"/>
    <col min="7170" max="7170" width="23.5546875" style="3" customWidth="1"/>
    <col min="7171" max="7171" width="37.88671875" style="3" customWidth="1"/>
    <col min="7172" max="7172" width="17.6640625" style="3" bestFit="1" customWidth="1"/>
    <col min="7173" max="7173" width="30.6640625" style="3" customWidth="1"/>
    <col min="7174" max="7174" width="17.109375" style="3" bestFit="1" customWidth="1"/>
    <col min="7175" max="7175" width="15.109375" style="3" bestFit="1" customWidth="1"/>
    <col min="7176" max="7176" width="17.21875" style="3" customWidth="1"/>
    <col min="7177" max="7177" width="17.33203125" style="3" customWidth="1"/>
    <col min="7178" max="7178" width="39" style="3" customWidth="1"/>
    <col min="7179" max="7179" width="44.21875" style="3" bestFit="1" customWidth="1"/>
    <col min="7180" max="7423" width="56.6640625" style="3"/>
    <col min="7424" max="7424" width="13" style="3" customWidth="1"/>
    <col min="7425" max="7425" width="77.6640625" style="3" customWidth="1"/>
    <col min="7426" max="7426" width="23.5546875" style="3" customWidth="1"/>
    <col min="7427" max="7427" width="37.88671875" style="3" customWidth="1"/>
    <col min="7428" max="7428" width="17.6640625" style="3" bestFit="1" customWidth="1"/>
    <col min="7429" max="7429" width="30.6640625" style="3" customWidth="1"/>
    <col min="7430" max="7430" width="17.109375" style="3" bestFit="1" customWidth="1"/>
    <col min="7431" max="7431" width="15.109375" style="3" bestFit="1" customWidth="1"/>
    <col min="7432" max="7432" width="17.21875" style="3" customWidth="1"/>
    <col min="7433" max="7433" width="17.33203125" style="3" customWidth="1"/>
    <col min="7434" max="7434" width="39" style="3" customWidth="1"/>
    <col min="7435" max="7435" width="44.21875" style="3" bestFit="1" customWidth="1"/>
    <col min="7436" max="7679" width="56.6640625" style="3"/>
    <col min="7680" max="7680" width="13" style="3" customWidth="1"/>
    <col min="7681" max="7681" width="77.6640625" style="3" customWidth="1"/>
    <col min="7682" max="7682" width="23.5546875" style="3" customWidth="1"/>
    <col min="7683" max="7683" width="37.88671875" style="3" customWidth="1"/>
    <col min="7684" max="7684" width="17.6640625" style="3" bestFit="1" customWidth="1"/>
    <col min="7685" max="7685" width="30.6640625" style="3" customWidth="1"/>
    <col min="7686" max="7686" width="17.109375" style="3" bestFit="1" customWidth="1"/>
    <col min="7687" max="7687" width="15.109375" style="3" bestFit="1" customWidth="1"/>
    <col min="7688" max="7688" width="17.21875" style="3" customWidth="1"/>
    <col min="7689" max="7689" width="17.33203125" style="3" customWidth="1"/>
    <col min="7690" max="7690" width="39" style="3" customWidth="1"/>
    <col min="7691" max="7691" width="44.21875" style="3" bestFit="1" customWidth="1"/>
    <col min="7692" max="7935" width="56.6640625" style="3"/>
    <col min="7936" max="7936" width="13" style="3" customWidth="1"/>
    <col min="7937" max="7937" width="77.6640625" style="3" customWidth="1"/>
    <col min="7938" max="7938" width="23.5546875" style="3" customWidth="1"/>
    <col min="7939" max="7939" width="37.88671875" style="3" customWidth="1"/>
    <col min="7940" max="7940" width="17.6640625" style="3" bestFit="1" customWidth="1"/>
    <col min="7941" max="7941" width="30.6640625" style="3" customWidth="1"/>
    <col min="7942" max="7942" width="17.109375" style="3" bestFit="1" customWidth="1"/>
    <col min="7943" max="7943" width="15.109375" style="3" bestFit="1" customWidth="1"/>
    <col min="7944" max="7944" width="17.21875" style="3" customWidth="1"/>
    <col min="7945" max="7945" width="17.33203125" style="3" customWidth="1"/>
    <col min="7946" max="7946" width="39" style="3" customWidth="1"/>
    <col min="7947" max="7947" width="44.21875" style="3" bestFit="1" customWidth="1"/>
    <col min="7948" max="8191" width="56.6640625" style="3"/>
    <col min="8192" max="8192" width="13" style="3" customWidth="1"/>
    <col min="8193" max="8193" width="77.6640625" style="3" customWidth="1"/>
    <col min="8194" max="8194" width="23.5546875" style="3" customWidth="1"/>
    <col min="8195" max="8195" width="37.88671875" style="3" customWidth="1"/>
    <col min="8196" max="8196" width="17.6640625" style="3" bestFit="1" customWidth="1"/>
    <col min="8197" max="8197" width="30.6640625" style="3" customWidth="1"/>
    <col min="8198" max="8198" width="17.109375" style="3" bestFit="1" customWidth="1"/>
    <col min="8199" max="8199" width="15.109375" style="3" bestFit="1" customWidth="1"/>
    <col min="8200" max="8200" width="17.21875" style="3" customWidth="1"/>
    <col min="8201" max="8201" width="17.33203125" style="3" customWidth="1"/>
    <col min="8202" max="8202" width="39" style="3" customWidth="1"/>
    <col min="8203" max="8203" width="44.21875" style="3" bestFit="1" customWidth="1"/>
    <col min="8204" max="8447" width="56.6640625" style="3"/>
    <col min="8448" max="8448" width="13" style="3" customWidth="1"/>
    <col min="8449" max="8449" width="77.6640625" style="3" customWidth="1"/>
    <col min="8450" max="8450" width="23.5546875" style="3" customWidth="1"/>
    <col min="8451" max="8451" width="37.88671875" style="3" customWidth="1"/>
    <col min="8452" max="8452" width="17.6640625" style="3" bestFit="1" customWidth="1"/>
    <col min="8453" max="8453" width="30.6640625" style="3" customWidth="1"/>
    <col min="8454" max="8454" width="17.109375" style="3" bestFit="1" customWidth="1"/>
    <col min="8455" max="8455" width="15.109375" style="3" bestFit="1" customWidth="1"/>
    <col min="8456" max="8456" width="17.21875" style="3" customWidth="1"/>
    <col min="8457" max="8457" width="17.33203125" style="3" customWidth="1"/>
    <col min="8458" max="8458" width="39" style="3" customWidth="1"/>
    <col min="8459" max="8459" width="44.21875" style="3" bestFit="1" customWidth="1"/>
    <col min="8460" max="8703" width="56.6640625" style="3"/>
    <col min="8704" max="8704" width="13" style="3" customWidth="1"/>
    <col min="8705" max="8705" width="77.6640625" style="3" customWidth="1"/>
    <col min="8706" max="8706" width="23.5546875" style="3" customWidth="1"/>
    <col min="8707" max="8707" width="37.88671875" style="3" customWidth="1"/>
    <col min="8708" max="8708" width="17.6640625" style="3" bestFit="1" customWidth="1"/>
    <col min="8709" max="8709" width="30.6640625" style="3" customWidth="1"/>
    <col min="8710" max="8710" width="17.109375" style="3" bestFit="1" customWidth="1"/>
    <col min="8711" max="8711" width="15.109375" style="3" bestFit="1" customWidth="1"/>
    <col min="8712" max="8712" width="17.21875" style="3" customWidth="1"/>
    <col min="8713" max="8713" width="17.33203125" style="3" customWidth="1"/>
    <col min="8714" max="8714" width="39" style="3" customWidth="1"/>
    <col min="8715" max="8715" width="44.21875" style="3" bestFit="1" customWidth="1"/>
    <col min="8716" max="8959" width="56.6640625" style="3"/>
    <col min="8960" max="8960" width="13" style="3" customWidth="1"/>
    <col min="8961" max="8961" width="77.6640625" style="3" customWidth="1"/>
    <col min="8962" max="8962" width="23.5546875" style="3" customWidth="1"/>
    <col min="8963" max="8963" width="37.88671875" style="3" customWidth="1"/>
    <col min="8964" max="8964" width="17.6640625" style="3" bestFit="1" customWidth="1"/>
    <col min="8965" max="8965" width="30.6640625" style="3" customWidth="1"/>
    <col min="8966" max="8966" width="17.109375" style="3" bestFit="1" customWidth="1"/>
    <col min="8967" max="8967" width="15.109375" style="3" bestFit="1" customWidth="1"/>
    <col min="8968" max="8968" width="17.21875" style="3" customWidth="1"/>
    <col min="8969" max="8969" width="17.33203125" style="3" customWidth="1"/>
    <col min="8970" max="8970" width="39" style="3" customWidth="1"/>
    <col min="8971" max="8971" width="44.21875" style="3" bestFit="1" customWidth="1"/>
    <col min="8972" max="9215" width="56.6640625" style="3"/>
    <col min="9216" max="9216" width="13" style="3" customWidth="1"/>
    <col min="9217" max="9217" width="77.6640625" style="3" customWidth="1"/>
    <col min="9218" max="9218" width="23.5546875" style="3" customWidth="1"/>
    <col min="9219" max="9219" width="37.88671875" style="3" customWidth="1"/>
    <col min="9220" max="9220" width="17.6640625" style="3" bestFit="1" customWidth="1"/>
    <col min="9221" max="9221" width="30.6640625" style="3" customWidth="1"/>
    <col min="9222" max="9222" width="17.109375" style="3" bestFit="1" customWidth="1"/>
    <col min="9223" max="9223" width="15.109375" style="3" bestFit="1" customWidth="1"/>
    <col min="9224" max="9224" width="17.21875" style="3" customWidth="1"/>
    <col min="9225" max="9225" width="17.33203125" style="3" customWidth="1"/>
    <col min="9226" max="9226" width="39" style="3" customWidth="1"/>
    <col min="9227" max="9227" width="44.21875" style="3" bestFit="1" customWidth="1"/>
    <col min="9228" max="9471" width="56.6640625" style="3"/>
    <col min="9472" max="9472" width="13" style="3" customWidth="1"/>
    <col min="9473" max="9473" width="77.6640625" style="3" customWidth="1"/>
    <col min="9474" max="9474" width="23.5546875" style="3" customWidth="1"/>
    <col min="9475" max="9475" width="37.88671875" style="3" customWidth="1"/>
    <col min="9476" max="9476" width="17.6640625" style="3" bestFit="1" customWidth="1"/>
    <col min="9477" max="9477" width="30.6640625" style="3" customWidth="1"/>
    <col min="9478" max="9478" width="17.109375" style="3" bestFit="1" customWidth="1"/>
    <col min="9479" max="9479" width="15.109375" style="3" bestFit="1" customWidth="1"/>
    <col min="9480" max="9480" width="17.21875" style="3" customWidth="1"/>
    <col min="9481" max="9481" width="17.33203125" style="3" customWidth="1"/>
    <col min="9482" max="9482" width="39" style="3" customWidth="1"/>
    <col min="9483" max="9483" width="44.21875" style="3" bestFit="1" customWidth="1"/>
    <col min="9484" max="9727" width="56.6640625" style="3"/>
    <col min="9728" max="9728" width="13" style="3" customWidth="1"/>
    <col min="9729" max="9729" width="77.6640625" style="3" customWidth="1"/>
    <col min="9730" max="9730" width="23.5546875" style="3" customWidth="1"/>
    <col min="9731" max="9731" width="37.88671875" style="3" customWidth="1"/>
    <col min="9732" max="9732" width="17.6640625" style="3" bestFit="1" customWidth="1"/>
    <col min="9733" max="9733" width="30.6640625" style="3" customWidth="1"/>
    <col min="9734" max="9734" width="17.109375" style="3" bestFit="1" customWidth="1"/>
    <col min="9735" max="9735" width="15.109375" style="3" bestFit="1" customWidth="1"/>
    <col min="9736" max="9736" width="17.21875" style="3" customWidth="1"/>
    <col min="9737" max="9737" width="17.33203125" style="3" customWidth="1"/>
    <col min="9738" max="9738" width="39" style="3" customWidth="1"/>
    <col min="9739" max="9739" width="44.21875" style="3" bestFit="1" customWidth="1"/>
    <col min="9740" max="9983" width="56.6640625" style="3"/>
    <col min="9984" max="9984" width="13" style="3" customWidth="1"/>
    <col min="9985" max="9985" width="77.6640625" style="3" customWidth="1"/>
    <col min="9986" max="9986" width="23.5546875" style="3" customWidth="1"/>
    <col min="9987" max="9987" width="37.88671875" style="3" customWidth="1"/>
    <col min="9988" max="9988" width="17.6640625" style="3" bestFit="1" customWidth="1"/>
    <col min="9989" max="9989" width="30.6640625" style="3" customWidth="1"/>
    <col min="9990" max="9990" width="17.109375" style="3" bestFit="1" customWidth="1"/>
    <col min="9991" max="9991" width="15.109375" style="3" bestFit="1" customWidth="1"/>
    <col min="9992" max="9992" width="17.21875" style="3" customWidth="1"/>
    <col min="9993" max="9993" width="17.33203125" style="3" customWidth="1"/>
    <col min="9994" max="9994" width="39" style="3" customWidth="1"/>
    <col min="9995" max="9995" width="44.21875" style="3" bestFit="1" customWidth="1"/>
    <col min="9996" max="10239" width="56.6640625" style="3"/>
    <col min="10240" max="10240" width="13" style="3" customWidth="1"/>
    <col min="10241" max="10241" width="77.6640625" style="3" customWidth="1"/>
    <col min="10242" max="10242" width="23.5546875" style="3" customWidth="1"/>
    <col min="10243" max="10243" width="37.88671875" style="3" customWidth="1"/>
    <col min="10244" max="10244" width="17.6640625" style="3" bestFit="1" customWidth="1"/>
    <col min="10245" max="10245" width="30.6640625" style="3" customWidth="1"/>
    <col min="10246" max="10246" width="17.109375" style="3" bestFit="1" customWidth="1"/>
    <col min="10247" max="10247" width="15.109375" style="3" bestFit="1" customWidth="1"/>
    <col min="10248" max="10248" width="17.21875" style="3" customWidth="1"/>
    <col min="10249" max="10249" width="17.33203125" style="3" customWidth="1"/>
    <col min="10250" max="10250" width="39" style="3" customWidth="1"/>
    <col min="10251" max="10251" width="44.21875" style="3" bestFit="1" customWidth="1"/>
    <col min="10252" max="10495" width="56.6640625" style="3"/>
    <col min="10496" max="10496" width="13" style="3" customWidth="1"/>
    <col min="10497" max="10497" width="77.6640625" style="3" customWidth="1"/>
    <col min="10498" max="10498" width="23.5546875" style="3" customWidth="1"/>
    <col min="10499" max="10499" width="37.88671875" style="3" customWidth="1"/>
    <col min="10500" max="10500" width="17.6640625" style="3" bestFit="1" customWidth="1"/>
    <col min="10501" max="10501" width="30.6640625" style="3" customWidth="1"/>
    <col min="10502" max="10502" width="17.109375" style="3" bestFit="1" customWidth="1"/>
    <col min="10503" max="10503" width="15.109375" style="3" bestFit="1" customWidth="1"/>
    <col min="10504" max="10504" width="17.21875" style="3" customWidth="1"/>
    <col min="10505" max="10505" width="17.33203125" style="3" customWidth="1"/>
    <col min="10506" max="10506" width="39" style="3" customWidth="1"/>
    <col min="10507" max="10507" width="44.21875" style="3" bestFit="1" customWidth="1"/>
    <col min="10508" max="10751" width="56.6640625" style="3"/>
    <col min="10752" max="10752" width="13" style="3" customWidth="1"/>
    <col min="10753" max="10753" width="77.6640625" style="3" customWidth="1"/>
    <col min="10754" max="10754" width="23.5546875" style="3" customWidth="1"/>
    <col min="10755" max="10755" width="37.88671875" style="3" customWidth="1"/>
    <col min="10756" max="10756" width="17.6640625" style="3" bestFit="1" customWidth="1"/>
    <col min="10757" max="10757" width="30.6640625" style="3" customWidth="1"/>
    <col min="10758" max="10758" width="17.109375" style="3" bestFit="1" customWidth="1"/>
    <col min="10759" max="10759" width="15.109375" style="3" bestFit="1" customWidth="1"/>
    <col min="10760" max="10760" width="17.21875" style="3" customWidth="1"/>
    <col min="10761" max="10761" width="17.33203125" style="3" customWidth="1"/>
    <col min="10762" max="10762" width="39" style="3" customWidth="1"/>
    <col min="10763" max="10763" width="44.21875" style="3" bestFit="1" customWidth="1"/>
    <col min="10764" max="11007" width="56.6640625" style="3"/>
    <col min="11008" max="11008" width="13" style="3" customWidth="1"/>
    <col min="11009" max="11009" width="77.6640625" style="3" customWidth="1"/>
    <col min="11010" max="11010" width="23.5546875" style="3" customWidth="1"/>
    <col min="11011" max="11011" width="37.88671875" style="3" customWidth="1"/>
    <col min="11012" max="11012" width="17.6640625" style="3" bestFit="1" customWidth="1"/>
    <col min="11013" max="11013" width="30.6640625" style="3" customWidth="1"/>
    <col min="11014" max="11014" width="17.109375" style="3" bestFit="1" customWidth="1"/>
    <col min="11015" max="11015" width="15.109375" style="3" bestFit="1" customWidth="1"/>
    <col min="11016" max="11016" width="17.21875" style="3" customWidth="1"/>
    <col min="11017" max="11017" width="17.33203125" style="3" customWidth="1"/>
    <col min="11018" max="11018" width="39" style="3" customWidth="1"/>
    <col min="11019" max="11019" width="44.21875" style="3" bestFit="1" customWidth="1"/>
    <col min="11020" max="11263" width="56.6640625" style="3"/>
    <col min="11264" max="11264" width="13" style="3" customWidth="1"/>
    <col min="11265" max="11265" width="77.6640625" style="3" customWidth="1"/>
    <col min="11266" max="11266" width="23.5546875" style="3" customWidth="1"/>
    <col min="11267" max="11267" width="37.88671875" style="3" customWidth="1"/>
    <col min="11268" max="11268" width="17.6640625" style="3" bestFit="1" customWidth="1"/>
    <col min="11269" max="11269" width="30.6640625" style="3" customWidth="1"/>
    <col min="11270" max="11270" width="17.109375" style="3" bestFit="1" customWidth="1"/>
    <col min="11271" max="11271" width="15.109375" style="3" bestFit="1" customWidth="1"/>
    <col min="11272" max="11272" width="17.21875" style="3" customWidth="1"/>
    <col min="11273" max="11273" width="17.33203125" style="3" customWidth="1"/>
    <col min="11274" max="11274" width="39" style="3" customWidth="1"/>
    <col min="11275" max="11275" width="44.21875" style="3" bestFit="1" customWidth="1"/>
    <col min="11276" max="11519" width="56.6640625" style="3"/>
    <col min="11520" max="11520" width="13" style="3" customWidth="1"/>
    <col min="11521" max="11521" width="77.6640625" style="3" customWidth="1"/>
    <col min="11522" max="11522" width="23.5546875" style="3" customWidth="1"/>
    <col min="11523" max="11523" width="37.88671875" style="3" customWidth="1"/>
    <col min="11524" max="11524" width="17.6640625" style="3" bestFit="1" customWidth="1"/>
    <col min="11525" max="11525" width="30.6640625" style="3" customWidth="1"/>
    <col min="11526" max="11526" width="17.109375" style="3" bestFit="1" customWidth="1"/>
    <col min="11527" max="11527" width="15.109375" style="3" bestFit="1" customWidth="1"/>
    <col min="11528" max="11528" width="17.21875" style="3" customWidth="1"/>
    <col min="11529" max="11529" width="17.33203125" style="3" customWidth="1"/>
    <col min="11530" max="11530" width="39" style="3" customWidth="1"/>
    <col min="11531" max="11531" width="44.21875" style="3" bestFit="1" customWidth="1"/>
    <col min="11532" max="11775" width="56.6640625" style="3"/>
    <col min="11776" max="11776" width="13" style="3" customWidth="1"/>
    <col min="11777" max="11777" width="77.6640625" style="3" customWidth="1"/>
    <col min="11778" max="11778" width="23.5546875" style="3" customWidth="1"/>
    <col min="11779" max="11779" width="37.88671875" style="3" customWidth="1"/>
    <col min="11780" max="11780" width="17.6640625" style="3" bestFit="1" customWidth="1"/>
    <col min="11781" max="11781" width="30.6640625" style="3" customWidth="1"/>
    <col min="11782" max="11782" width="17.109375" style="3" bestFit="1" customWidth="1"/>
    <col min="11783" max="11783" width="15.109375" style="3" bestFit="1" customWidth="1"/>
    <col min="11784" max="11784" width="17.21875" style="3" customWidth="1"/>
    <col min="11785" max="11785" width="17.33203125" style="3" customWidth="1"/>
    <col min="11786" max="11786" width="39" style="3" customWidth="1"/>
    <col min="11787" max="11787" width="44.21875" style="3" bestFit="1" customWidth="1"/>
    <col min="11788" max="12031" width="56.6640625" style="3"/>
    <col min="12032" max="12032" width="13" style="3" customWidth="1"/>
    <col min="12033" max="12033" width="77.6640625" style="3" customWidth="1"/>
    <col min="12034" max="12034" width="23.5546875" style="3" customWidth="1"/>
    <col min="12035" max="12035" width="37.88671875" style="3" customWidth="1"/>
    <col min="12036" max="12036" width="17.6640625" style="3" bestFit="1" customWidth="1"/>
    <col min="12037" max="12037" width="30.6640625" style="3" customWidth="1"/>
    <col min="12038" max="12038" width="17.109375" style="3" bestFit="1" customWidth="1"/>
    <col min="12039" max="12039" width="15.109375" style="3" bestFit="1" customWidth="1"/>
    <col min="12040" max="12040" width="17.21875" style="3" customWidth="1"/>
    <col min="12041" max="12041" width="17.33203125" style="3" customWidth="1"/>
    <col min="12042" max="12042" width="39" style="3" customWidth="1"/>
    <col min="12043" max="12043" width="44.21875" style="3" bestFit="1" customWidth="1"/>
    <col min="12044" max="12287" width="56.6640625" style="3"/>
    <col min="12288" max="12288" width="13" style="3" customWidth="1"/>
    <col min="12289" max="12289" width="77.6640625" style="3" customWidth="1"/>
    <col min="12290" max="12290" width="23.5546875" style="3" customWidth="1"/>
    <col min="12291" max="12291" width="37.88671875" style="3" customWidth="1"/>
    <col min="12292" max="12292" width="17.6640625" style="3" bestFit="1" customWidth="1"/>
    <col min="12293" max="12293" width="30.6640625" style="3" customWidth="1"/>
    <col min="12294" max="12294" width="17.109375" style="3" bestFit="1" customWidth="1"/>
    <col min="12295" max="12295" width="15.109375" style="3" bestFit="1" customWidth="1"/>
    <col min="12296" max="12296" width="17.21875" style="3" customWidth="1"/>
    <col min="12297" max="12297" width="17.33203125" style="3" customWidth="1"/>
    <col min="12298" max="12298" width="39" style="3" customWidth="1"/>
    <col min="12299" max="12299" width="44.21875" style="3" bestFit="1" customWidth="1"/>
    <col min="12300" max="12543" width="56.6640625" style="3"/>
    <col min="12544" max="12544" width="13" style="3" customWidth="1"/>
    <col min="12545" max="12545" width="77.6640625" style="3" customWidth="1"/>
    <col min="12546" max="12546" width="23.5546875" style="3" customWidth="1"/>
    <col min="12547" max="12547" width="37.88671875" style="3" customWidth="1"/>
    <col min="12548" max="12548" width="17.6640625" style="3" bestFit="1" customWidth="1"/>
    <col min="12549" max="12549" width="30.6640625" style="3" customWidth="1"/>
    <col min="12550" max="12550" width="17.109375" style="3" bestFit="1" customWidth="1"/>
    <col min="12551" max="12551" width="15.109375" style="3" bestFit="1" customWidth="1"/>
    <col min="12552" max="12552" width="17.21875" style="3" customWidth="1"/>
    <col min="12553" max="12553" width="17.33203125" style="3" customWidth="1"/>
    <col min="12554" max="12554" width="39" style="3" customWidth="1"/>
    <col min="12555" max="12555" width="44.21875" style="3" bestFit="1" customWidth="1"/>
    <col min="12556" max="12799" width="56.6640625" style="3"/>
    <col min="12800" max="12800" width="13" style="3" customWidth="1"/>
    <col min="12801" max="12801" width="77.6640625" style="3" customWidth="1"/>
    <col min="12802" max="12802" width="23.5546875" style="3" customWidth="1"/>
    <col min="12803" max="12803" width="37.88671875" style="3" customWidth="1"/>
    <col min="12804" max="12804" width="17.6640625" style="3" bestFit="1" customWidth="1"/>
    <col min="12805" max="12805" width="30.6640625" style="3" customWidth="1"/>
    <col min="12806" max="12806" width="17.109375" style="3" bestFit="1" customWidth="1"/>
    <col min="12807" max="12807" width="15.109375" style="3" bestFit="1" customWidth="1"/>
    <col min="12808" max="12808" width="17.21875" style="3" customWidth="1"/>
    <col min="12809" max="12809" width="17.33203125" style="3" customWidth="1"/>
    <col min="12810" max="12810" width="39" style="3" customWidth="1"/>
    <col min="12811" max="12811" width="44.21875" style="3" bestFit="1" customWidth="1"/>
    <col min="12812" max="13055" width="56.6640625" style="3"/>
    <col min="13056" max="13056" width="13" style="3" customWidth="1"/>
    <col min="13057" max="13057" width="77.6640625" style="3" customWidth="1"/>
    <col min="13058" max="13058" width="23.5546875" style="3" customWidth="1"/>
    <col min="13059" max="13059" width="37.88671875" style="3" customWidth="1"/>
    <col min="13060" max="13060" width="17.6640625" style="3" bestFit="1" customWidth="1"/>
    <col min="13061" max="13061" width="30.6640625" style="3" customWidth="1"/>
    <col min="13062" max="13062" width="17.109375" style="3" bestFit="1" customWidth="1"/>
    <col min="13063" max="13063" width="15.109375" style="3" bestFit="1" customWidth="1"/>
    <col min="13064" max="13064" width="17.21875" style="3" customWidth="1"/>
    <col min="13065" max="13065" width="17.33203125" style="3" customWidth="1"/>
    <col min="13066" max="13066" width="39" style="3" customWidth="1"/>
    <col min="13067" max="13067" width="44.21875" style="3" bestFit="1" customWidth="1"/>
    <col min="13068" max="13311" width="56.6640625" style="3"/>
    <col min="13312" max="13312" width="13" style="3" customWidth="1"/>
    <col min="13313" max="13313" width="77.6640625" style="3" customWidth="1"/>
    <col min="13314" max="13314" width="23.5546875" style="3" customWidth="1"/>
    <col min="13315" max="13315" width="37.88671875" style="3" customWidth="1"/>
    <col min="13316" max="13316" width="17.6640625" style="3" bestFit="1" customWidth="1"/>
    <col min="13317" max="13317" width="30.6640625" style="3" customWidth="1"/>
    <col min="13318" max="13318" width="17.109375" style="3" bestFit="1" customWidth="1"/>
    <col min="13319" max="13319" width="15.109375" style="3" bestFit="1" customWidth="1"/>
    <col min="13320" max="13320" width="17.21875" style="3" customWidth="1"/>
    <col min="13321" max="13321" width="17.33203125" style="3" customWidth="1"/>
    <col min="13322" max="13322" width="39" style="3" customWidth="1"/>
    <col min="13323" max="13323" width="44.21875" style="3" bestFit="1" customWidth="1"/>
    <col min="13324" max="13567" width="56.6640625" style="3"/>
    <col min="13568" max="13568" width="13" style="3" customWidth="1"/>
    <col min="13569" max="13569" width="77.6640625" style="3" customWidth="1"/>
    <col min="13570" max="13570" width="23.5546875" style="3" customWidth="1"/>
    <col min="13571" max="13571" width="37.88671875" style="3" customWidth="1"/>
    <col min="13572" max="13572" width="17.6640625" style="3" bestFit="1" customWidth="1"/>
    <col min="13573" max="13573" width="30.6640625" style="3" customWidth="1"/>
    <col min="13574" max="13574" width="17.109375" style="3" bestFit="1" customWidth="1"/>
    <col min="13575" max="13575" width="15.109375" style="3" bestFit="1" customWidth="1"/>
    <col min="13576" max="13576" width="17.21875" style="3" customWidth="1"/>
    <col min="13577" max="13577" width="17.33203125" style="3" customWidth="1"/>
    <col min="13578" max="13578" width="39" style="3" customWidth="1"/>
    <col min="13579" max="13579" width="44.21875" style="3" bestFit="1" customWidth="1"/>
    <col min="13580" max="13823" width="56.6640625" style="3"/>
    <col min="13824" max="13824" width="13" style="3" customWidth="1"/>
    <col min="13825" max="13825" width="77.6640625" style="3" customWidth="1"/>
    <col min="13826" max="13826" width="23.5546875" style="3" customWidth="1"/>
    <col min="13827" max="13827" width="37.88671875" style="3" customWidth="1"/>
    <col min="13828" max="13828" width="17.6640625" style="3" bestFit="1" customWidth="1"/>
    <col min="13829" max="13829" width="30.6640625" style="3" customWidth="1"/>
    <col min="13830" max="13830" width="17.109375" style="3" bestFit="1" customWidth="1"/>
    <col min="13831" max="13831" width="15.109375" style="3" bestFit="1" customWidth="1"/>
    <col min="13832" max="13832" width="17.21875" style="3" customWidth="1"/>
    <col min="13833" max="13833" width="17.33203125" style="3" customWidth="1"/>
    <col min="13834" max="13834" width="39" style="3" customWidth="1"/>
    <col min="13835" max="13835" width="44.21875" style="3" bestFit="1" customWidth="1"/>
    <col min="13836" max="14079" width="56.6640625" style="3"/>
    <col min="14080" max="14080" width="13" style="3" customWidth="1"/>
    <col min="14081" max="14081" width="77.6640625" style="3" customWidth="1"/>
    <col min="14082" max="14082" width="23.5546875" style="3" customWidth="1"/>
    <col min="14083" max="14083" width="37.88671875" style="3" customWidth="1"/>
    <col min="14084" max="14084" width="17.6640625" style="3" bestFit="1" customWidth="1"/>
    <col min="14085" max="14085" width="30.6640625" style="3" customWidth="1"/>
    <col min="14086" max="14086" width="17.109375" style="3" bestFit="1" customWidth="1"/>
    <col min="14087" max="14087" width="15.109375" style="3" bestFit="1" customWidth="1"/>
    <col min="14088" max="14088" width="17.21875" style="3" customWidth="1"/>
    <col min="14089" max="14089" width="17.33203125" style="3" customWidth="1"/>
    <col min="14090" max="14090" width="39" style="3" customWidth="1"/>
    <col min="14091" max="14091" width="44.21875" style="3" bestFit="1" customWidth="1"/>
    <col min="14092" max="14335" width="56.6640625" style="3"/>
    <col min="14336" max="14336" width="13" style="3" customWidth="1"/>
    <col min="14337" max="14337" width="77.6640625" style="3" customWidth="1"/>
    <col min="14338" max="14338" width="23.5546875" style="3" customWidth="1"/>
    <col min="14339" max="14339" width="37.88671875" style="3" customWidth="1"/>
    <col min="14340" max="14340" width="17.6640625" style="3" bestFit="1" customWidth="1"/>
    <col min="14341" max="14341" width="30.6640625" style="3" customWidth="1"/>
    <col min="14342" max="14342" width="17.109375" style="3" bestFit="1" customWidth="1"/>
    <col min="14343" max="14343" width="15.109375" style="3" bestFit="1" customWidth="1"/>
    <col min="14344" max="14344" width="17.21875" style="3" customWidth="1"/>
    <col min="14345" max="14345" width="17.33203125" style="3" customWidth="1"/>
    <col min="14346" max="14346" width="39" style="3" customWidth="1"/>
    <col min="14347" max="14347" width="44.21875" style="3" bestFit="1" customWidth="1"/>
    <col min="14348" max="14591" width="56.6640625" style="3"/>
    <col min="14592" max="14592" width="13" style="3" customWidth="1"/>
    <col min="14593" max="14593" width="77.6640625" style="3" customWidth="1"/>
    <col min="14594" max="14594" width="23.5546875" style="3" customWidth="1"/>
    <col min="14595" max="14595" width="37.88671875" style="3" customWidth="1"/>
    <col min="14596" max="14596" width="17.6640625" style="3" bestFit="1" customWidth="1"/>
    <col min="14597" max="14597" width="30.6640625" style="3" customWidth="1"/>
    <col min="14598" max="14598" width="17.109375" style="3" bestFit="1" customWidth="1"/>
    <col min="14599" max="14599" width="15.109375" style="3" bestFit="1" customWidth="1"/>
    <col min="14600" max="14600" width="17.21875" style="3" customWidth="1"/>
    <col min="14601" max="14601" width="17.33203125" style="3" customWidth="1"/>
    <col min="14602" max="14602" width="39" style="3" customWidth="1"/>
    <col min="14603" max="14603" width="44.21875" style="3" bestFit="1" customWidth="1"/>
    <col min="14604" max="14847" width="56.6640625" style="3"/>
    <col min="14848" max="14848" width="13" style="3" customWidth="1"/>
    <col min="14849" max="14849" width="77.6640625" style="3" customWidth="1"/>
    <col min="14850" max="14850" width="23.5546875" style="3" customWidth="1"/>
    <col min="14851" max="14851" width="37.88671875" style="3" customWidth="1"/>
    <col min="14852" max="14852" width="17.6640625" style="3" bestFit="1" customWidth="1"/>
    <col min="14853" max="14853" width="30.6640625" style="3" customWidth="1"/>
    <col min="14854" max="14854" width="17.109375" style="3" bestFit="1" customWidth="1"/>
    <col min="14855" max="14855" width="15.109375" style="3" bestFit="1" customWidth="1"/>
    <col min="14856" max="14856" width="17.21875" style="3" customWidth="1"/>
    <col min="14857" max="14857" width="17.33203125" style="3" customWidth="1"/>
    <col min="14858" max="14858" width="39" style="3" customWidth="1"/>
    <col min="14859" max="14859" width="44.21875" style="3" bestFit="1" customWidth="1"/>
    <col min="14860" max="15103" width="56.6640625" style="3"/>
    <col min="15104" max="15104" width="13" style="3" customWidth="1"/>
    <col min="15105" max="15105" width="77.6640625" style="3" customWidth="1"/>
    <col min="15106" max="15106" width="23.5546875" style="3" customWidth="1"/>
    <col min="15107" max="15107" width="37.88671875" style="3" customWidth="1"/>
    <col min="15108" max="15108" width="17.6640625" style="3" bestFit="1" customWidth="1"/>
    <col min="15109" max="15109" width="30.6640625" style="3" customWidth="1"/>
    <col min="15110" max="15110" width="17.109375" style="3" bestFit="1" customWidth="1"/>
    <col min="15111" max="15111" width="15.109375" style="3" bestFit="1" customWidth="1"/>
    <col min="15112" max="15112" width="17.21875" style="3" customWidth="1"/>
    <col min="15113" max="15113" width="17.33203125" style="3" customWidth="1"/>
    <col min="15114" max="15114" width="39" style="3" customWidth="1"/>
    <col min="15115" max="15115" width="44.21875" style="3" bestFit="1" customWidth="1"/>
    <col min="15116" max="15359" width="56.6640625" style="3"/>
    <col min="15360" max="15360" width="13" style="3" customWidth="1"/>
    <col min="15361" max="15361" width="77.6640625" style="3" customWidth="1"/>
    <col min="15362" max="15362" width="23.5546875" style="3" customWidth="1"/>
    <col min="15363" max="15363" width="37.88671875" style="3" customWidth="1"/>
    <col min="15364" max="15364" width="17.6640625" style="3" bestFit="1" customWidth="1"/>
    <col min="15365" max="15365" width="30.6640625" style="3" customWidth="1"/>
    <col min="15366" max="15366" width="17.109375" style="3" bestFit="1" customWidth="1"/>
    <col min="15367" max="15367" width="15.109375" style="3" bestFit="1" customWidth="1"/>
    <col min="15368" max="15368" width="17.21875" style="3" customWidth="1"/>
    <col min="15369" max="15369" width="17.33203125" style="3" customWidth="1"/>
    <col min="15370" max="15370" width="39" style="3" customWidth="1"/>
    <col min="15371" max="15371" width="44.21875" style="3" bestFit="1" customWidth="1"/>
    <col min="15372" max="15615" width="56.6640625" style="3"/>
    <col min="15616" max="15616" width="13" style="3" customWidth="1"/>
    <col min="15617" max="15617" width="77.6640625" style="3" customWidth="1"/>
    <col min="15618" max="15618" width="23.5546875" style="3" customWidth="1"/>
    <col min="15619" max="15619" width="37.88671875" style="3" customWidth="1"/>
    <col min="15620" max="15620" width="17.6640625" style="3" bestFit="1" customWidth="1"/>
    <col min="15621" max="15621" width="30.6640625" style="3" customWidth="1"/>
    <col min="15622" max="15622" width="17.109375" style="3" bestFit="1" customWidth="1"/>
    <col min="15623" max="15623" width="15.109375" style="3" bestFit="1" customWidth="1"/>
    <col min="15624" max="15624" width="17.21875" style="3" customWidth="1"/>
    <col min="15625" max="15625" width="17.33203125" style="3" customWidth="1"/>
    <col min="15626" max="15626" width="39" style="3" customWidth="1"/>
    <col min="15627" max="15627" width="44.21875" style="3" bestFit="1" customWidth="1"/>
    <col min="15628" max="15871" width="56.6640625" style="3"/>
    <col min="15872" max="15872" width="13" style="3" customWidth="1"/>
    <col min="15873" max="15873" width="77.6640625" style="3" customWidth="1"/>
    <col min="15874" max="15874" width="23.5546875" style="3" customWidth="1"/>
    <col min="15875" max="15875" width="37.88671875" style="3" customWidth="1"/>
    <col min="15876" max="15876" width="17.6640625" style="3" bestFit="1" customWidth="1"/>
    <col min="15877" max="15877" width="30.6640625" style="3" customWidth="1"/>
    <col min="15878" max="15878" width="17.109375" style="3" bestFit="1" customWidth="1"/>
    <col min="15879" max="15879" width="15.109375" style="3" bestFit="1" customWidth="1"/>
    <col min="15880" max="15880" width="17.21875" style="3" customWidth="1"/>
    <col min="15881" max="15881" width="17.33203125" style="3" customWidth="1"/>
    <col min="15882" max="15882" width="39" style="3" customWidth="1"/>
    <col min="15883" max="15883" width="44.21875" style="3" bestFit="1" customWidth="1"/>
    <col min="15884" max="16127" width="56.6640625" style="3"/>
    <col min="16128" max="16128" width="13" style="3" customWidth="1"/>
    <col min="16129" max="16129" width="77.6640625" style="3" customWidth="1"/>
    <col min="16130" max="16130" width="23.5546875" style="3" customWidth="1"/>
    <col min="16131" max="16131" width="37.88671875" style="3" customWidth="1"/>
    <col min="16132" max="16132" width="17.6640625" style="3" bestFit="1" customWidth="1"/>
    <col min="16133" max="16133" width="30.6640625" style="3" customWidth="1"/>
    <col min="16134" max="16134" width="17.109375" style="3" bestFit="1" customWidth="1"/>
    <col min="16135" max="16135" width="15.109375" style="3" bestFit="1" customWidth="1"/>
    <col min="16136" max="16136" width="17.21875" style="3" customWidth="1"/>
    <col min="16137" max="16137" width="17.33203125" style="3" customWidth="1"/>
    <col min="16138" max="16138" width="39" style="3" customWidth="1"/>
    <col min="16139" max="16139" width="44.21875" style="3" bestFit="1" customWidth="1"/>
    <col min="16140" max="16384" width="56.6640625" style="3"/>
  </cols>
  <sheetData>
    <row r="1" spans="1:238" ht="48" customHeight="1" thickBot="1" x14ac:dyDescent="0.25">
      <c r="K1" s="75"/>
    </row>
    <row r="2" spans="1:238" ht="57" customHeight="1" x14ac:dyDescent="0.2">
      <c r="A2" s="125" t="s">
        <v>2681</v>
      </c>
      <c r="B2" s="126"/>
      <c r="C2" s="126"/>
      <c r="D2" s="126"/>
      <c r="E2" s="126"/>
      <c r="F2" s="127"/>
      <c r="G2" s="76"/>
      <c r="H2" s="77"/>
      <c r="I2" s="77"/>
      <c r="J2" s="77"/>
      <c r="K2" s="93" t="s">
        <v>2945</v>
      </c>
    </row>
    <row r="3" spans="1:238" s="59" customFormat="1" ht="25.2" customHeight="1" x14ac:dyDescent="0.2">
      <c r="A3" s="128" t="s">
        <v>2084</v>
      </c>
      <c r="B3" s="130" t="s">
        <v>19</v>
      </c>
      <c r="C3" s="131" t="s">
        <v>2085</v>
      </c>
      <c r="D3" s="130" t="s">
        <v>20</v>
      </c>
      <c r="E3" s="130" t="s">
        <v>28</v>
      </c>
      <c r="F3" s="130" t="s">
        <v>13</v>
      </c>
      <c r="G3" s="7" t="s">
        <v>67</v>
      </c>
      <c r="H3" s="7" t="s">
        <v>68</v>
      </c>
      <c r="I3" s="119" t="s">
        <v>0</v>
      </c>
      <c r="J3" s="121" t="s">
        <v>1</v>
      </c>
      <c r="K3" s="123" t="s">
        <v>778</v>
      </c>
    </row>
    <row r="4" spans="1:238" s="59" customFormat="1" ht="25.2" customHeight="1" x14ac:dyDescent="0.2">
      <c r="A4" s="129"/>
      <c r="B4" s="131"/>
      <c r="C4" s="132"/>
      <c r="D4" s="131"/>
      <c r="E4" s="131"/>
      <c r="F4" s="131"/>
      <c r="G4" s="78" t="s">
        <v>2086</v>
      </c>
      <c r="H4" s="78" t="s">
        <v>2087</v>
      </c>
      <c r="I4" s="120"/>
      <c r="J4" s="122"/>
      <c r="K4" s="124"/>
    </row>
    <row r="5" spans="1:238" s="59" customFormat="1" x14ac:dyDescent="0.2">
      <c r="A5" s="136" t="s">
        <v>2682</v>
      </c>
      <c r="B5" s="137"/>
      <c r="C5" s="137"/>
      <c r="D5" s="137"/>
      <c r="E5" s="137"/>
      <c r="F5" s="137"/>
      <c r="G5" s="137"/>
      <c r="H5" s="137"/>
      <c r="I5" s="137"/>
      <c r="J5" s="137"/>
      <c r="K5" s="138"/>
    </row>
    <row r="6" spans="1:238" x14ac:dyDescent="0.2">
      <c r="A6" s="58">
        <f>ROW()-5</f>
        <v>1</v>
      </c>
      <c r="B6" s="11" t="s">
        <v>1010</v>
      </c>
      <c r="C6" s="11" t="s">
        <v>15</v>
      </c>
      <c r="D6" s="11"/>
      <c r="E6" s="55" t="s">
        <v>2095</v>
      </c>
      <c r="F6" s="12" t="s">
        <v>479</v>
      </c>
      <c r="G6" s="13">
        <v>1337</v>
      </c>
      <c r="H6" s="13">
        <v>2069</v>
      </c>
      <c r="I6" s="46" t="s">
        <v>2</v>
      </c>
      <c r="J6" s="46" t="s">
        <v>50</v>
      </c>
    </row>
    <row r="7" spans="1:238" x14ac:dyDescent="0.2">
      <c r="A7" s="58">
        <f t="shared" ref="A7:A66" si="0">ROW()-5</f>
        <v>2</v>
      </c>
      <c r="B7" s="11" t="s">
        <v>1011</v>
      </c>
      <c r="C7" s="11" t="s">
        <v>15</v>
      </c>
      <c r="D7" s="11"/>
      <c r="E7" s="56">
        <v>2006.07</v>
      </c>
      <c r="F7" s="12" t="s">
        <v>352</v>
      </c>
      <c r="G7" s="13">
        <v>1317</v>
      </c>
      <c r="H7" s="13">
        <v>2306</v>
      </c>
      <c r="I7" s="14" t="s">
        <v>4</v>
      </c>
      <c r="J7" s="46" t="s">
        <v>50</v>
      </c>
    </row>
    <row r="8" spans="1:238" x14ac:dyDescent="0.2">
      <c r="A8" s="58">
        <f t="shared" si="0"/>
        <v>3</v>
      </c>
      <c r="B8" s="15" t="s">
        <v>1012</v>
      </c>
      <c r="C8" s="11" t="s">
        <v>15</v>
      </c>
      <c r="D8" s="15"/>
      <c r="E8" s="56" t="s">
        <v>2108</v>
      </c>
      <c r="F8" s="16" t="s">
        <v>259</v>
      </c>
      <c r="G8" s="17">
        <v>1050</v>
      </c>
      <c r="H8" s="17">
        <v>2305</v>
      </c>
      <c r="I8" s="18" t="s">
        <v>3</v>
      </c>
      <c r="J8" s="52" t="s">
        <v>50</v>
      </c>
      <c r="K8" s="10"/>
    </row>
    <row r="9" spans="1:238" x14ac:dyDescent="0.2">
      <c r="A9" s="58">
        <f t="shared" si="0"/>
        <v>4</v>
      </c>
      <c r="B9" s="11" t="s">
        <v>1013</v>
      </c>
      <c r="C9" s="11" t="s">
        <v>15</v>
      </c>
      <c r="D9" s="15"/>
      <c r="E9" s="56">
        <v>2007.12</v>
      </c>
      <c r="F9" s="16" t="s">
        <v>2110</v>
      </c>
      <c r="G9" s="17">
        <v>15854</v>
      </c>
      <c r="H9" s="17">
        <v>25652</v>
      </c>
      <c r="I9" s="18" t="s">
        <v>4</v>
      </c>
      <c r="J9" s="52" t="s">
        <v>2111</v>
      </c>
      <c r="K9" s="10"/>
    </row>
    <row r="10" spans="1:238" x14ac:dyDescent="0.2">
      <c r="A10" s="58">
        <f t="shared" si="0"/>
        <v>5</v>
      </c>
      <c r="B10" s="11" t="s">
        <v>1014</v>
      </c>
      <c r="C10" s="11" t="s">
        <v>15</v>
      </c>
      <c r="D10" s="15"/>
      <c r="E10" s="56">
        <v>2008.06</v>
      </c>
      <c r="F10" s="16" t="s">
        <v>100</v>
      </c>
      <c r="G10" s="13">
        <v>1241</v>
      </c>
      <c r="H10" s="13">
        <v>1982</v>
      </c>
      <c r="I10" s="18" t="s">
        <v>4</v>
      </c>
      <c r="J10" s="46" t="s">
        <v>50</v>
      </c>
    </row>
    <row r="11" spans="1:238" x14ac:dyDescent="0.2">
      <c r="A11" s="58">
        <f t="shared" si="0"/>
        <v>6</v>
      </c>
      <c r="B11" s="11" t="s">
        <v>47</v>
      </c>
      <c r="C11" s="15" t="s">
        <v>1015</v>
      </c>
      <c r="D11" s="11"/>
      <c r="E11" s="56">
        <v>2010.06</v>
      </c>
      <c r="F11" s="12" t="s">
        <v>420</v>
      </c>
      <c r="G11" s="13">
        <v>5651</v>
      </c>
      <c r="H11" s="13">
        <v>9148</v>
      </c>
      <c r="I11" s="46" t="s">
        <v>4</v>
      </c>
      <c r="J11" s="46" t="s">
        <v>50</v>
      </c>
    </row>
    <row r="12" spans="1:238" x14ac:dyDescent="0.2">
      <c r="A12" s="58">
        <f t="shared" si="0"/>
        <v>7</v>
      </c>
      <c r="B12" s="11" t="s">
        <v>36</v>
      </c>
      <c r="C12" s="11" t="s">
        <v>15</v>
      </c>
      <c r="D12" s="15"/>
      <c r="E12" s="56">
        <v>2010.08</v>
      </c>
      <c r="F12" s="12" t="s">
        <v>401</v>
      </c>
      <c r="G12" s="13">
        <v>1420</v>
      </c>
      <c r="H12" s="13">
        <v>2824</v>
      </c>
      <c r="I12" s="46" t="s">
        <v>4</v>
      </c>
      <c r="J12" s="46" t="s">
        <v>50</v>
      </c>
    </row>
    <row r="13" spans="1:238" x14ac:dyDescent="0.2">
      <c r="A13" s="58">
        <f t="shared" si="0"/>
        <v>8</v>
      </c>
      <c r="B13" s="11" t="s">
        <v>1017</v>
      </c>
      <c r="C13" s="11" t="s">
        <v>15</v>
      </c>
      <c r="D13" s="15"/>
      <c r="E13" s="56">
        <v>2011.06</v>
      </c>
      <c r="F13" s="12" t="s">
        <v>451</v>
      </c>
      <c r="G13" s="13">
        <v>4125</v>
      </c>
      <c r="H13" s="13">
        <v>6709</v>
      </c>
      <c r="I13" s="14" t="s">
        <v>2</v>
      </c>
      <c r="J13" s="46" t="s">
        <v>50</v>
      </c>
    </row>
    <row r="14" spans="1:238" s="8" customFormat="1" x14ac:dyDescent="0.2">
      <c r="A14" s="58">
        <f t="shared" si="0"/>
        <v>9</v>
      </c>
      <c r="B14" s="11" t="s">
        <v>1018</v>
      </c>
      <c r="C14" s="11" t="s">
        <v>15</v>
      </c>
      <c r="D14" s="15"/>
      <c r="E14" s="56" t="s">
        <v>2150</v>
      </c>
      <c r="F14" s="12" t="s">
        <v>111</v>
      </c>
      <c r="G14" s="13">
        <v>2809</v>
      </c>
      <c r="H14" s="13">
        <v>5546</v>
      </c>
      <c r="I14" s="14" t="s">
        <v>2117</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row>
    <row r="15" spans="1:238" s="8" customFormat="1" x14ac:dyDescent="0.2">
      <c r="A15" s="58">
        <f t="shared" si="0"/>
        <v>10</v>
      </c>
      <c r="B15" s="11" t="s">
        <v>1019</v>
      </c>
      <c r="C15" s="11" t="s">
        <v>15</v>
      </c>
      <c r="D15" s="15"/>
      <c r="E15" s="56" t="s">
        <v>2150</v>
      </c>
      <c r="F15" s="12" t="s">
        <v>385</v>
      </c>
      <c r="G15" s="13">
        <v>1360</v>
      </c>
      <c r="H15" s="13">
        <v>2663</v>
      </c>
      <c r="I15" s="14" t="s">
        <v>2117</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row>
    <row r="16" spans="1:238" s="8" customFormat="1" x14ac:dyDescent="0.2">
      <c r="A16" s="58">
        <f t="shared" si="0"/>
        <v>11</v>
      </c>
      <c r="B16" s="11" t="s">
        <v>1021</v>
      </c>
      <c r="C16" s="11" t="s">
        <v>15</v>
      </c>
      <c r="D16" s="15"/>
      <c r="E16" s="56">
        <v>2012.04</v>
      </c>
      <c r="F16" s="12" t="s">
        <v>406</v>
      </c>
      <c r="G16" s="13">
        <v>1751</v>
      </c>
      <c r="H16" s="13">
        <v>2387</v>
      </c>
      <c r="I16" s="14" t="s">
        <v>853</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row>
    <row r="17" spans="1:238" s="8" customFormat="1" x14ac:dyDescent="0.2">
      <c r="A17" s="58">
        <f t="shared" si="0"/>
        <v>12</v>
      </c>
      <c r="B17" s="11" t="s">
        <v>1022</v>
      </c>
      <c r="C17" s="11" t="s">
        <v>15</v>
      </c>
      <c r="D17" s="15"/>
      <c r="E17" s="55">
        <v>2012.08</v>
      </c>
      <c r="F17" s="12" t="s">
        <v>352</v>
      </c>
      <c r="G17" s="13">
        <v>9198</v>
      </c>
      <c r="H17" s="13">
        <v>16334</v>
      </c>
      <c r="I17" s="14" t="s">
        <v>2156</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row>
    <row r="18" spans="1:238" s="8" customFormat="1" x14ac:dyDescent="0.2">
      <c r="A18" s="58">
        <f t="shared" si="0"/>
        <v>13</v>
      </c>
      <c r="B18" s="11" t="s">
        <v>1023</v>
      </c>
      <c r="C18" s="11" t="s">
        <v>15</v>
      </c>
      <c r="D18" s="15"/>
      <c r="E18" s="55">
        <v>2012.08</v>
      </c>
      <c r="F18" s="12" t="s">
        <v>355</v>
      </c>
      <c r="G18" s="13">
        <v>1344</v>
      </c>
      <c r="H18" s="13">
        <v>2988</v>
      </c>
      <c r="I18" s="14" t="s">
        <v>2156</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row>
    <row r="19" spans="1:238" s="8" customFormat="1" x14ac:dyDescent="0.2">
      <c r="A19" s="58">
        <f t="shared" si="0"/>
        <v>14</v>
      </c>
      <c r="B19" s="11" t="s">
        <v>1024</v>
      </c>
      <c r="C19" s="11" t="s">
        <v>15</v>
      </c>
      <c r="D19" s="15"/>
      <c r="E19" s="55">
        <v>2012.09</v>
      </c>
      <c r="F19" s="12" t="s">
        <v>128</v>
      </c>
      <c r="G19" s="13">
        <v>1032</v>
      </c>
      <c r="H19" s="13">
        <v>1134</v>
      </c>
      <c r="I19" s="14" t="s">
        <v>853</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row>
    <row r="20" spans="1:238" s="8" customFormat="1" x14ac:dyDescent="0.2">
      <c r="A20" s="58">
        <f t="shared" si="0"/>
        <v>15</v>
      </c>
      <c r="B20" s="15" t="s">
        <v>1207</v>
      </c>
      <c r="C20" s="11" t="s">
        <v>15</v>
      </c>
      <c r="D20" s="15"/>
      <c r="E20" s="55">
        <v>2013.03</v>
      </c>
      <c r="F20" s="12" t="s">
        <v>76</v>
      </c>
      <c r="G20" s="13">
        <v>647</v>
      </c>
      <c r="H20" s="13">
        <v>1014</v>
      </c>
      <c r="I20" s="14" t="s">
        <v>2187</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row>
    <row r="21" spans="1:238" s="8" customFormat="1" x14ac:dyDescent="0.2">
      <c r="A21" s="58">
        <f t="shared" si="0"/>
        <v>16</v>
      </c>
      <c r="B21" s="15" t="s">
        <v>1025</v>
      </c>
      <c r="C21" s="15" t="s">
        <v>15</v>
      </c>
      <c r="D21" s="15"/>
      <c r="E21" s="55">
        <v>2013.08</v>
      </c>
      <c r="F21" s="12" t="s">
        <v>198</v>
      </c>
      <c r="G21" s="13">
        <v>839</v>
      </c>
      <c r="H21" s="13">
        <v>1432</v>
      </c>
      <c r="I21" s="14" t="s">
        <v>2187</v>
      </c>
      <c r="J21" s="46" t="s">
        <v>50</v>
      </c>
      <c r="K21" s="8" t="s">
        <v>2205</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row>
    <row r="22" spans="1:238" s="8" customFormat="1" x14ac:dyDescent="0.2">
      <c r="A22" s="58">
        <f t="shared" si="0"/>
        <v>17</v>
      </c>
      <c r="B22" s="79" t="s">
        <v>1026</v>
      </c>
      <c r="C22" s="11" t="s">
        <v>15</v>
      </c>
      <c r="D22" s="15"/>
      <c r="E22" s="55">
        <v>2013.12</v>
      </c>
      <c r="F22" s="12" t="s">
        <v>349</v>
      </c>
      <c r="G22" s="13">
        <v>1300</v>
      </c>
      <c r="H22" s="13">
        <v>2240</v>
      </c>
      <c r="I22" s="14" t="s">
        <v>2221</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row>
    <row r="23" spans="1:238" s="8" customFormat="1" x14ac:dyDescent="0.2">
      <c r="A23" s="58">
        <f t="shared" si="0"/>
        <v>18</v>
      </c>
      <c r="B23" s="15" t="s">
        <v>1027</v>
      </c>
      <c r="C23" s="11" t="s">
        <v>15</v>
      </c>
      <c r="D23" s="15"/>
      <c r="E23" s="56">
        <v>2014.01</v>
      </c>
      <c r="F23" s="42" t="s">
        <v>310</v>
      </c>
      <c r="G23" s="43">
        <v>882</v>
      </c>
      <c r="H23" s="13">
        <v>1769</v>
      </c>
      <c r="I23" s="14" t="s">
        <v>2200</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row>
    <row r="24" spans="1:238" s="8" customFormat="1" x14ac:dyDescent="0.2">
      <c r="A24" s="58">
        <f t="shared" si="0"/>
        <v>19</v>
      </c>
      <c r="B24" s="11" t="s">
        <v>1030</v>
      </c>
      <c r="C24" s="11" t="s">
        <v>15</v>
      </c>
      <c r="D24" s="15"/>
      <c r="E24" s="56">
        <v>2014.07</v>
      </c>
      <c r="F24" s="12" t="s">
        <v>222</v>
      </c>
      <c r="G24" s="13">
        <v>4320</v>
      </c>
      <c r="H24" s="13">
        <v>9204</v>
      </c>
      <c r="I24" s="14" t="s">
        <v>2187</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row>
    <row r="25" spans="1:238" s="8" customFormat="1" x14ac:dyDescent="0.2">
      <c r="A25" s="58">
        <f t="shared" si="0"/>
        <v>20</v>
      </c>
      <c r="B25" s="11" t="s">
        <v>1031</v>
      </c>
      <c r="C25" s="11" t="s">
        <v>15</v>
      </c>
      <c r="D25" s="15"/>
      <c r="E25" s="56">
        <v>2014.07</v>
      </c>
      <c r="F25" s="12" t="s">
        <v>222</v>
      </c>
      <c r="G25" s="13">
        <v>192</v>
      </c>
      <c r="H25" s="13">
        <v>451</v>
      </c>
      <c r="I25" s="14" t="s">
        <v>2187</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row>
    <row r="26" spans="1:238" s="8" customFormat="1" x14ac:dyDescent="0.2">
      <c r="A26" s="58">
        <f t="shared" si="0"/>
        <v>21</v>
      </c>
      <c r="B26" s="11" t="s">
        <v>1032</v>
      </c>
      <c r="C26" s="11" t="s">
        <v>15</v>
      </c>
      <c r="D26" s="15"/>
      <c r="E26" s="56">
        <v>2014.07</v>
      </c>
      <c r="F26" s="12" t="s">
        <v>222</v>
      </c>
      <c r="G26" s="13">
        <v>131</v>
      </c>
      <c r="H26" s="13">
        <v>267</v>
      </c>
      <c r="I26" s="14" t="s">
        <v>2203</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row>
    <row r="27" spans="1:238" s="8" customFormat="1" x14ac:dyDescent="0.2">
      <c r="A27" s="58">
        <f t="shared" si="0"/>
        <v>22</v>
      </c>
      <c r="B27" s="11" t="s">
        <v>1033</v>
      </c>
      <c r="C27" s="11" t="s">
        <v>15</v>
      </c>
      <c r="D27" s="15"/>
      <c r="E27" s="56">
        <v>2014.07</v>
      </c>
      <c r="F27" s="12" t="s">
        <v>291</v>
      </c>
      <c r="G27" s="13">
        <v>2260</v>
      </c>
      <c r="H27" s="13">
        <v>3695</v>
      </c>
      <c r="I27" s="14" t="s">
        <v>2203</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row>
    <row r="28" spans="1:238" s="8" customFormat="1" x14ac:dyDescent="0.2">
      <c r="A28" s="58">
        <f t="shared" si="0"/>
        <v>23</v>
      </c>
      <c r="B28" s="11" t="s">
        <v>1034</v>
      </c>
      <c r="C28" s="11" t="s">
        <v>15</v>
      </c>
      <c r="D28" s="15"/>
      <c r="E28" s="56">
        <v>2014.08</v>
      </c>
      <c r="F28" s="12" t="s">
        <v>213</v>
      </c>
      <c r="G28" s="13">
        <v>1273</v>
      </c>
      <c r="H28" s="13">
        <v>2557</v>
      </c>
      <c r="I28" s="14" t="s">
        <v>2117</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row>
    <row r="29" spans="1:238" s="8" customFormat="1" x14ac:dyDescent="0.2">
      <c r="A29" s="58">
        <f t="shared" si="0"/>
        <v>24</v>
      </c>
      <c r="B29" s="11" t="s">
        <v>1558</v>
      </c>
      <c r="C29" s="11" t="s">
        <v>15</v>
      </c>
      <c r="D29" s="11"/>
      <c r="E29" s="56">
        <v>2014.08</v>
      </c>
      <c r="F29" s="12" t="s">
        <v>286</v>
      </c>
      <c r="G29" s="13">
        <v>2856</v>
      </c>
      <c r="H29" s="13">
        <v>6880</v>
      </c>
      <c r="I29" s="14" t="s">
        <v>2156</v>
      </c>
      <c r="J29" s="46" t="s">
        <v>50</v>
      </c>
      <c r="K29" s="9" t="s">
        <v>2256</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row>
    <row r="30" spans="1:238" x14ac:dyDescent="0.2">
      <c r="A30" s="58">
        <f t="shared" si="0"/>
        <v>25</v>
      </c>
      <c r="B30" s="11" t="s">
        <v>1033</v>
      </c>
      <c r="C30" s="11" t="s">
        <v>15</v>
      </c>
      <c r="D30" s="11"/>
      <c r="E30" s="56">
        <v>2014.09</v>
      </c>
      <c r="F30" s="12" t="s">
        <v>291</v>
      </c>
      <c r="G30" s="13">
        <v>654</v>
      </c>
      <c r="H30" s="13">
        <v>753</v>
      </c>
      <c r="I30" s="14" t="s">
        <v>2257</v>
      </c>
      <c r="J30" s="46" t="s">
        <v>50</v>
      </c>
    </row>
    <row r="31" spans="1:238" x14ac:dyDescent="0.2">
      <c r="A31" s="58">
        <f t="shared" si="0"/>
        <v>26</v>
      </c>
      <c r="B31" s="11" t="s">
        <v>1036</v>
      </c>
      <c r="C31" s="11" t="s">
        <v>15</v>
      </c>
      <c r="D31" s="15"/>
      <c r="E31" s="56" t="s">
        <v>2263</v>
      </c>
      <c r="F31" s="12" t="s">
        <v>101</v>
      </c>
      <c r="G31" s="13">
        <v>5615</v>
      </c>
      <c r="H31" s="13">
        <v>12029</v>
      </c>
      <c r="I31" s="14" t="s">
        <v>2156</v>
      </c>
      <c r="J31" s="46" t="s">
        <v>50</v>
      </c>
    </row>
    <row r="32" spans="1:238" x14ac:dyDescent="0.2">
      <c r="A32" s="58">
        <f t="shared" si="0"/>
        <v>27</v>
      </c>
      <c r="B32" s="11" t="s">
        <v>1037</v>
      </c>
      <c r="C32" s="11" t="s">
        <v>15</v>
      </c>
      <c r="D32" s="15"/>
      <c r="E32" s="56">
        <v>2014.11</v>
      </c>
      <c r="F32" s="12" t="s">
        <v>291</v>
      </c>
      <c r="G32" s="13">
        <v>1221</v>
      </c>
      <c r="H32" s="13">
        <v>1456</v>
      </c>
      <c r="I32" s="14" t="s">
        <v>2156</v>
      </c>
      <c r="J32" s="46" t="s">
        <v>50</v>
      </c>
    </row>
    <row r="33" spans="1:11" x14ac:dyDescent="0.2">
      <c r="A33" s="58">
        <f t="shared" si="0"/>
        <v>28</v>
      </c>
      <c r="B33" s="11" t="s">
        <v>2265</v>
      </c>
      <c r="C33" s="11" t="s">
        <v>15</v>
      </c>
      <c r="D33" s="15"/>
      <c r="E33" s="56">
        <v>2014.11</v>
      </c>
      <c r="F33" s="12" t="s">
        <v>101</v>
      </c>
      <c r="G33" s="13">
        <v>508</v>
      </c>
      <c r="H33" s="13">
        <v>2480</v>
      </c>
      <c r="I33" s="14" t="s">
        <v>2156</v>
      </c>
      <c r="J33" s="46" t="s">
        <v>2266</v>
      </c>
    </row>
    <row r="34" spans="1:11" x14ac:dyDescent="0.2">
      <c r="A34" s="58">
        <f t="shared" si="0"/>
        <v>29</v>
      </c>
      <c r="B34" s="11" t="s">
        <v>1038</v>
      </c>
      <c r="C34" s="11" t="s">
        <v>15</v>
      </c>
      <c r="D34" s="15"/>
      <c r="E34" s="56">
        <v>2014.11</v>
      </c>
      <c r="F34" s="12" t="s">
        <v>299</v>
      </c>
      <c r="G34" s="13">
        <v>1360</v>
      </c>
      <c r="H34" s="13">
        <v>2546</v>
      </c>
      <c r="I34" s="14" t="s">
        <v>2156</v>
      </c>
      <c r="J34" s="46" t="s">
        <v>50</v>
      </c>
    </row>
    <row r="35" spans="1:11" x14ac:dyDescent="0.2">
      <c r="A35" s="58">
        <f t="shared" si="0"/>
        <v>30</v>
      </c>
      <c r="B35" s="11" t="s">
        <v>1039</v>
      </c>
      <c r="C35" s="11" t="s">
        <v>15</v>
      </c>
      <c r="D35" s="15"/>
      <c r="E35" s="56">
        <v>2015.01</v>
      </c>
      <c r="F35" s="12" t="s">
        <v>305</v>
      </c>
      <c r="G35" s="13">
        <v>4319</v>
      </c>
      <c r="H35" s="13">
        <v>7224</v>
      </c>
      <c r="I35" s="14" t="s">
        <v>2187</v>
      </c>
      <c r="J35" s="46" t="s">
        <v>50</v>
      </c>
    </row>
    <row r="36" spans="1:11" x14ac:dyDescent="0.2">
      <c r="A36" s="58">
        <f t="shared" si="0"/>
        <v>31</v>
      </c>
      <c r="B36" s="11" t="s">
        <v>1040</v>
      </c>
      <c r="C36" s="11" t="s">
        <v>15</v>
      </c>
      <c r="D36" s="15"/>
      <c r="E36" s="56">
        <v>2015.01</v>
      </c>
      <c r="F36" s="12" t="s">
        <v>306</v>
      </c>
      <c r="G36" s="13">
        <v>1822</v>
      </c>
      <c r="H36" s="13">
        <v>3508</v>
      </c>
      <c r="I36" s="14" t="s">
        <v>2188</v>
      </c>
      <c r="J36" s="46" t="s">
        <v>50</v>
      </c>
    </row>
    <row r="37" spans="1:11" x14ac:dyDescent="0.2">
      <c r="A37" s="58">
        <f t="shared" si="0"/>
        <v>32</v>
      </c>
      <c r="B37" s="15" t="s">
        <v>1041</v>
      </c>
      <c r="C37" s="11" t="s">
        <v>15</v>
      </c>
      <c r="D37" s="15"/>
      <c r="E37" s="56">
        <v>2015.03</v>
      </c>
      <c r="F37" s="16" t="s">
        <v>248</v>
      </c>
      <c r="G37" s="17">
        <v>2255</v>
      </c>
      <c r="H37" s="17">
        <v>5127</v>
      </c>
      <c r="I37" s="14" t="s">
        <v>2276</v>
      </c>
      <c r="J37" s="52" t="s">
        <v>50</v>
      </c>
      <c r="K37" s="10"/>
    </row>
    <row r="38" spans="1:11" x14ac:dyDescent="0.2">
      <c r="A38" s="58">
        <f t="shared" si="0"/>
        <v>33</v>
      </c>
      <c r="B38" s="15" t="s">
        <v>1042</v>
      </c>
      <c r="C38" s="11" t="s">
        <v>15</v>
      </c>
      <c r="D38" s="15"/>
      <c r="E38" s="56">
        <v>2015.03</v>
      </c>
      <c r="F38" s="16" t="s">
        <v>143</v>
      </c>
      <c r="G38" s="17">
        <v>545</v>
      </c>
      <c r="H38" s="17">
        <v>865</v>
      </c>
      <c r="I38" s="18" t="s">
        <v>2269</v>
      </c>
      <c r="J38" s="52" t="s">
        <v>50</v>
      </c>
      <c r="K38" s="10"/>
    </row>
    <row r="39" spans="1:11" x14ac:dyDescent="0.2">
      <c r="A39" s="58">
        <f t="shared" si="0"/>
        <v>34</v>
      </c>
      <c r="B39" s="15" t="s">
        <v>1043</v>
      </c>
      <c r="C39" s="11" t="s">
        <v>15</v>
      </c>
      <c r="D39" s="15"/>
      <c r="E39" s="56">
        <v>2015.03</v>
      </c>
      <c r="F39" s="16" t="s">
        <v>255</v>
      </c>
      <c r="G39" s="17">
        <v>4183</v>
      </c>
      <c r="H39" s="17">
        <v>8807</v>
      </c>
      <c r="I39" s="18" t="s">
        <v>2276</v>
      </c>
      <c r="J39" s="52" t="s">
        <v>50</v>
      </c>
      <c r="K39" s="8" t="s">
        <v>2277</v>
      </c>
    </row>
    <row r="40" spans="1:11" x14ac:dyDescent="0.2">
      <c r="A40" s="58">
        <f t="shared" si="0"/>
        <v>35</v>
      </c>
      <c r="B40" s="15" t="s">
        <v>1044</v>
      </c>
      <c r="C40" s="11" t="s">
        <v>15</v>
      </c>
      <c r="D40" s="15"/>
      <c r="E40" s="56">
        <v>2015.04</v>
      </c>
      <c r="F40" s="16" t="s">
        <v>257</v>
      </c>
      <c r="G40" s="17">
        <v>1433</v>
      </c>
      <c r="H40" s="17">
        <v>3605</v>
      </c>
      <c r="I40" s="18" t="s">
        <v>2187</v>
      </c>
      <c r="J40" s="52" t="s">
        <v>50</v>
      </c>
      <c r="K40" s="10"/>
    </row>
    <row r="41" spans="1:11" x14ac:dyDescent="0.2">
      <c r="A41" s="58">
        <f t="shared" si="0"/>
        <v>36</v>
      </c>
      <c r="B41" s="15" t="s">
        <v>1045</v>
      </c>
      <c r="C41" s="15" t="s">
        <v>15</v>
      </c>
      <c r="D41" s="15"/>
      <c r="E41" s="56">
        <v>2015.05</v>
      </c>
      <c r="F41" s="16" t="s">
        <v>263</v>
      </c>
      <c r="G41" s="17">
        <v>3863</v>
      </c>
      <c r="H41" s="17">
        <v>7412</v>
      </c>
      <c r="I41" s="18" t="s">
        <v>2283</v>
      </c>
      <c r="J41" s="52" t="s">
        <v>50</v>
      </c>
      <c r="K41" s="9"/>
    </row>
    <row r="42" spans="1:11" x14ac:dyDescent="0.2">
      <c r="A42" s="58">
        <f t="shared" si="0"/>
        <v>37</v>
      </c>
      <c r="B42" s="15" t="s">
        <v>1046</v>
      </c>
      <c r="C42" s="15" t="s">
        <v>15</v>
      </c>
      <c r="D42" s="15"/>
      <c r="E42" s="56">
        <v>2015.06</v>
      </c>
      <c r="F42" s="16" t="s">
        <v>223</v>
      </c>
      <c r="G42" s="17">
        <v>8788</v>
      </c>
      <c r="H42" s="17">
        <v>14200</v>
      </c>
      <c r="I42" s="18" t="s">
        <v>2275</v>
      </c>
      <c r="J42" s="52" t="s">
        <v>50</v>
      </c>
      <c r="K42" s="10"/>
    </row>
    <row r="43" spans="1:11" x14ac:dyDescent="0.2">
      <c r="A43" s="58">
        <f t="shared" si="0"/>
        <v>38</v>
      </c>
      <c r="B43" s="15" t="s">
        <v>1048</v>
      </c>
      <c r="C43" s="15" t="s">
        <v>15</v>
      </c>
      <c r="D43" s="15"/>
      <c r="E43" s="56">
        <v>2015.06</v>
      </c>
      <c r="F43" s="16" t="s">
        <v>195</v>
      </c>
      <c r="G43" s="17">
        <v>2183</v>
      </c>
      <c r="H43" s="17">
        <v>4026</v>
      </c>
      <c r="I43" s="18" t="s">
        <v>2187</v>
      </c>
      <c r="J43" s="52" t="s">
        <v>50</v>
      </c>
      <c r="K43" s="10"/>
    </row>
    <row r="44" spans="1:11" x14ac:dyDescent="0.2">
      <c r="A44" s="58">
        <f t="shared" si="0"/>
        <v>39</v>
      </c>
      <c r="B44" s="15" t="s">
        <v>2295</v>
      </c>
      <c r="C44" s="15" t="s">
        <v>15</v>
      </c>
      <c r="D44" s="15"/>
      <c r="E44" s="56">
        <v>2015.07</v>
      </c>
      <c r="F44" s="16" t="s">
        <v>275</v>
      </c>
      <c r="G44" s="17">
        <v>765</v>
      </c>
      <c r="H44" s="17">
        <v>1939</v>
      </c>
      <c r="I44" s="18" t="s">
        <v>2296</v>
      </c>
      <c r="J44" s="52" t="s">
        <v>50</v>
      </c>
      <c r="K44" s="10"/>
    </row>
    <row r="45" spans="1:11" x14ac:dyDescent="0.2">
      <c r="A45" s="58">
        <f t="shared" si="0"/>
        <v>40</v>
      </c>
      <c r="B45" s="15" t="s">
        <v>1050</v>
      </c>
      <c r="C45" s="15" t="s">
        <v>15</v>
      </c>
      <c r="D45" s="15"/>
      <c r="E45" s="56">
        <v>2015.07</v>
      </c>
      <c r="F45" s="16" t="s">
        <v>276</v>
      </c>
      <c r="G45" s="17">
        <v>1835</v>
      </c>
      <c r="H45" s="17">
        <v>3714</v>
      </c>
      <c r="I45" s="18" t="s">
        <v>2188</v>
      </c>
      <c r="J45" s="52" t="s">
        <v>50</v>
      </c>
      <c r="K45" s="10"/>
    </row>
    <row r="46" spans="1:11" x14ac:dyDescent="0.2">
      <c r="A46" s="58">
        <f t="shared" si="0"/>
        <v>41</v>
      </c>
      <c r="B46" s="15" t="s">
        <v>1051</v>
      </c>
      <c r="C46" s="15" t="s">
        <v>15</v>
      </c>
      <c r="D46" s="15"/>
      <c r="E46" s="56">
        <v>2015.09</v>
      </c>
      <c r="F46" s="16" t="s">
        <v>223</v>
      </c>
      <c r="G46" s="17">
        <v>2079</v>
      </c>
      <c r="H46" s="17">
        <v>3168</v>
      </c>
      <c r="I46" s="18" t="s">
        <v>2187</v>
      </c>
      <c r="J46" s="52" t="s">
        <v>2288</v>
      </c>
      <c r="K46" s="10"/>
    </row>
    <row r="47" spans="1:11" x14ac:dyDescent="0.2">
      <c r="A47" s="58">
        <f t="shared" si="0"/>
        <v>42</v>
      </c>
      <c r="B47" s="15" t="s">
        <v>2314</v>
      </c>
      <c r="C47" s="15" t="s">
        <v>15</v>
      </c>
      <c r="D47" s="15"/>
      <c r="E47" s="56" t="s">
        <v>990</v>
      </c>
      <c r="F47" s="16" t="s">
        <v>229</v>
      </c>
      <c r="G47" s="17">
        <v>257</v>
      </c>
      <c r="H47" s="17">
        <v>413</v>
      </c>
      <c r="I47" s="18" t="s">
        <v>2315</v>
      </c>
      <c r="J47" s="52" t="s">
        <v>50</v>
      </c>
      <c r="K47" s="9"/>
    </row>
    <row r="48" spans="1:11" x14ac:dyDescent="0.2">
      <c r="A48" s="58">
        <f t="shared" si="0"/>
        <v>43</v>
      </c>
      <c r="B48" s="15" t="s">
        <v>1052</v>
      </c>
      <c r="C48" s="15" t="s">
        <v>15</v>
      </c>
      <c r="D48" s="15"/>
      <c r="E48" s="56" t="s">
        <v>990</v>
      </c>
      <c r="F48" s="16" t="s">
        <v>213</v>
      </c>
      <c r="G48" s="17">
        <v>3413</v>
      </c>
      <c r="H48" s="17">
        <v>11094</v>
      </c>
      <c r="I48" s="18" t="s">
        <v>2207</v>
      </c>
      <c r="J48" s="52" t="s">
        <v>50</v>
      </c>
      <c r="K48" s="9" t="s">
        <v>2316</v>
      </c>
    </row>
    <row r="49" spans="1:238" x14ac:dyDescent="0.2">
      <c r="A49" s="58">
        <f t="shared" si="0"/>
        <v>44</v>
      </c>
      <c r="B49" s="15" t="s">
        <v>1053</v>
      </c>
      <c r="C49" s="15" t="s">
        <v>15</v>
      </c>
      <c r="D49" s="15"/>
      <c r="E49" s="56" t="s">
        <v>990</v>
      </c>
      <c r="F49" s="16" t="s">
        <v>230</v>
      </c>
      <c r="G49" s="17">
        <v>2064</v>
      </c>
      <c r="H49" s="17">
        <v>3124</v>
      </c>
      <c r="I49" s="18" t="s">
        <v>2317</v>
      </c>
      <c r="J49" s="52" t="s">
        <v>50</v>
      </c>
      <c r="K49" s="9"/>
    </row>
    <row r="50" spans="1:238" x14ac:dyDescent="0.2">
      <c r="A50" s="58">
        <f t="shared" si="0"/>
        <v>45</v>
      </c>
      <c r="B50" s="15" t="s">
        <v>2318</v>
      </c>
      <c r="C50" s="15" t="s">
        <v>15</v>
      </c>
      <c r="D50" s="15"/>
      <c r="E50" s="56" t="s">
        <v>990</v>
      </c>
      <c r="F50" s="16" t="s">
        <v>99</v>
      </c>
      <c r="G50" s="17">
        <v>522</v>
      </c>
      <c r="H50" s="17">
        <v>749</v>
      </c>
      <c r="I50" s="18" t="s">
        <v>2319</v>
      </c>
      <c r="J50" s="52" t="s">
        <v>50</v>
      </c>
      <c r="K50" s="9"/>
    </row>
    <row r="51" spans="1:238" x14ac:dyDescent="0.2">
      <c r="A51" s="58">
        <f t="shared" si="0"/>
        <v>46</v>
      </c>
      <c r="B51" s="15" t="s">
        <v>1054</v>
      </c>
      <c r="C51" s="15" t="s">
        <v>15</v>
      </c>
      <c r="D51" s="15"/>
      <c r="E51" s="56">
        <v>2015.11</v>
      </c>
      <c r="F51" s="16" t="s">
        <v>233</v>
      </c>
      <c r="G51" s="17">
        <v>2239</v>
      </c>
      <c r="H51" s="17">
        <v>5773</v>
      </c>
      <c r="I51" s="18" t="s">
        <v>2117</v>
      </c>
      <c r="J51" s="52" t="s">
        <v>50</v>
      </c>
      <c r="K51" s="10"/>
    </row>
    <row r="52" spans="1:238" x14ac:dyDescent="0.2">
      <c r="A52" s="58">
        <f t="shared" si="0"/>
        <v>47</v>
      </c>
      <c r="B52" s="15" t="s">
        <v>1057</v>
      </c>
      <c r="C52" s="15" t="s">
        <v>15</v>
      </c>
      <c r="D52" s="15"/>
      <c r="E52" s="56">
        <v>2016.03</v>
      </c>
      <c r="F52" s="16" t="s">
        <v>119</v>
      </c>
      <c r="G52" s="17">
        <v>3776</v>
      </c>
      <c r="H52" s="17">
        <v>7897</v>
      </c>
      <c r="I52" s="18" t="s">
        <v>2332</v>
      </c>
      <c r="J52" s="52" t="s">
        <v>50</v>
      </c>
      <c r="K52" s="10"/>
    </row>
    <row r="53" spans="1:238" x14ac:dyDescent="0.2">
      <c r="A53" s="58">
        <f t="shared" si="0"/>
        <v>48</v>
      </c>
      <c r="B53" s="15" t="s">
        <v>1058</v>
      </c>
      <c r="C53" s="15" t="s">
        <v>15</v>
      </c>
      <c r="D53" s="15"/>
      <c r="E53" s="56">
        <v>2016.03</v>
      </c>
      <c r="F53" s="16" t="s">
        <v>175</v>
      </c>
      <c r="G53" s="17">
        <v>332</v>
      </c>
      <c r="H53" s="17">
        <v>622</v>
      </c>
      <c r="I53" s="18" t="s">
        <v>2195</v>
      </c>
      <c r="J53" s="52" t="s">
        <v>50</v>
      </c>
      <c r="K53" s="10"/>
    </row>
    <row r="54" spans="1:238" x14ac:dyDescent="0.2">
      <c r="A54" s="58">
        <f t="shared" si="0"/>
        <v>49</v>
      </c>
      <c r="B54" s="15" t="s">
        <v>1059</v>
      </c>
      <c r="C54" s="15" t="s">
        <v>15</v>
      </c>
      <c r="D54" s="15"/>
      <c r="E54" s="56">
        <v>2016.05</v>
      </c>
      <c r="F54" s="16" t="s">
        <v>200</v>
      </c>
      <c r="G54" s="17">
        <v>396</v>
      </c>
      <c r="H54" s="17">
        <v>868</v>
      </c>
      <c r="I54" s="18" t="s">
        <v>2156</v>
      </c>
      <c r="J54" s="52" t="s">
        <v>50</v>
      </c>
      <c r="K54" s="10"/>
    </row>
    <row r="55" spans="1:238" x14ac:dyDescent="0.2">
      <c r="A55" s="58">
        <f t="shared" si="0"/>
        <v>50</v>
      </c>
      <c r="B55" s="15" t="s">
        <v>1059</v>
      </c>
      <c r="C55" s="15" t="s">
        <v>15</v>
      </c>
      <c r="D55" s="15"/>
      <c r="E55" s="56">
        <v>2016.05</v>
      </c>
      <c r="F55" s="16" t="s">
        <v>200</v>
      </c>
      <c r="G55" s="17">
        <v>311</v>
      </c>
      <c r="H55" s="17">
        <v>598</v>
      </c>
      <c r="I55" s="18" t="s">
        <v>2156</v>
      </c>
      <c r="J55" s="52" t="s">
        <v>50</v>
      </c>
      <c r="K55" s="10"/>
    </row>
    <row r="56" spans="1:238" x14ac:dyDescent="0.2">
      <c r="A56" s="58">
        <f t="shared" si="0"/>
        <v>51</v>
      </c>
      <c r="B56" s="15" t="s">
        <v>1060</v>
      </c>
      <c r="C56" s="15" t="s">
        <v>15</v>
      </c>
      <c r="D56" s="15"/>
      <c r="E56" s="56">
        <v>2016.06</v>
      </c>
      <c r="F56" s="16" t="s">
        <v>202</v>
      </c>
      <c r="G56" s="17">
        <v>847</v>
      </c>
      <c r="H56" s="17">
        <v>1763</v>
      </c>
      <c r="I56" s="18" t="s">
        <v>4</v>
      </c>
      <c r="J56" s="52" t="s">
        <v>50</v>
      </c>
      <c r="K56" s="10"/>
    </row>
    <row r="57" spans="1:238" x14ac:dyDescent="0.2">
      <c r="A57" s="58">
        <f t="shared" si="0"/>
        <v>52</v>
      </c>
      <c r="B57" s="15" t="s">
        <v>1061</v>
      </c>
      <c r="C57" s="15" t="s">
        <v>15</v>
      </c>
      <c r="D57" s="15"/>
      <c r="E57" s="56">
        <v>2016.06</v>
      </c>
      <c r="F57" s="16" t="s">
        <v>203</v>
      </c>
      <c r="G57" s="17">
        <v>806</v>
      </c>
      <c r="H57" s="17">
        <v>1693</v>
      </c>
      <c r="I57" s="18" t="s">
        <v>2169</v>
      </c>
      <c r="J57" s="52" t="s">
        <v>50</v>
      </c>
      <c r="K57" s="10"/>
    </row>
    <row r="58" spans="1:238" s="60" customFormat="1" x14ac:dyDescent="0.2">
      <c r="A58" s="58">
        <f t="shared" si="0"/>
        <v>53</v>
      </c>
      <c r="B58" s="15" t="s">
        <v>1062</v>
      </c>
      <c r="C58" s="15" t="s">
        <v>15</v>
      </c>
      <c r="D58" s="15"/>
      <c r="E58" s="56">
        <v>2016.06</v>
      </c>
      <c r="F58" s="16" t="s">
        <v>119</v>
      </c>
      <c r="G58" s="17">
        <v>2966</v>
      </c>
      <c r="H58" s="17">
        <v>6158</v>
      </c>
      <c r="I58" s="18" t="s">
        <v>4</v>
      </c>
      <c r="J58" s="52" t="s">
        <v>50</v>
      </c>
      <c r="K58" s="10"/>
    </row>
    <row r="59" spans="1:238" s="60" customFormat="1" x14ac:dyDescent="0.2">
      <c r="A59" s="58">
        <f t="shared" si="0"/>
        <v>54</v>
      </c>
      <c r="B59" s="15" t="s">
        <v>1063</v>
      </c>
      <c r="C59" s="15" t="s">
        <v>15</v>
      </c>
      <c r="D59" s="15"/>
      <c r="E59" s="56">
        <v>2016.07</v>
      </c>
      <c r="F59" s="16" t="s">
        <v>207</v>
      </c>
      <c r="G59" s="17">
        <v>1618</v>
      </c>
      <c r="H59" s="17">
        <v>3203</v>
      </c>
      <c r="I59" s="18" t="s">
        <v>2207</v>
      </c>
      <c r="J59" s="52" t="s">
        <v>50</v>
      </c>
      <c r="K59" s="10"/>
    </row>
    <row r="60" spans="1:238" s="60" customFormat="1" x14ac:dyDescent="0.2">
      <c r="A60" s="58">
        <f t="shared" si="0"/>
        <v>55</v>
      </c>
      <c r="B60" s="15" t="s">
        <v>1064</v>
      </c>
      <c r="C60" s="15" t="s">
        <v>15</v>
      </c>
      <c r="D60" s="15"/>
      <c r="E60" s="56">
        <v>2016.07</v>
      </c>
      <c r="F60" s="16" t="s">
        <v>119</v>
      </c>
      <c r="G60" s="17">
        <v>1594</v>
      </c>
      <c r="H60" s="17">
        <v>3155</v>
      </c>
      <c r="I60" s="18" t="s">
        <v>2195</v>
      </c>
      <c r="J60" s="52" t="s">
        <v>50</v>
      </c>
      <c r="K60" s="10"/>
    </row>
    <row r="61" spans="1:238" s="60" customFormat="1" x14ac:dyDescent="0.2">
      <c r="A61" s="58">
        <f t="shared" si="0"/>
        <v>56</v>
      </c>
      <c r="B61" s="15" t="s">
        <v>1065</v>
      </c>
      <c r="C61" s="15" t="s">
        <v>15</v>
      </c>
      <c r="D61" s="15"/>
      <c r="E61" s="56">
        <v>2016.07</v>
      </c>
      <c r="F61" s="16" t="s">
        <v>208</v>
      </c>
      <c r="G61" s="17">
        <v>1184</v>
      </c>
      <c r="H61" s="17">
        <v>2170</v>
      </c>
      <c r="I61" s="18" t="s">
        <v>4</v>
      </c>
      <c r="J61" s="52" t="s">
        <v>50</v>
      </c>
      <c r="K61" s="10"/>
    </row>
    <row r="62" spans="1:238" s="8" customFormat="1" x14ac:dyDescent="0.2">
      <c r="A62" s="58">
        <f t="shared" si="0"/>
        <v>57</v>
      </c>
      <c r="B62" s="15" t="s">
        <v>1070</v>
      </c>
      <c r="C62" s="15" t="s">
        <v>15</v>
      </c>
      <c r="D62" s="15"/>
      <c r="E62" s="56">
        <v>2016.08</v>
      </c>
      <c r="F62" s="16" t="s">
        <v>217</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row>
    <row r="63" spans="1:238" s="8" customFormat="1" x14ac:dyDescent="0.2">
      <c r="A63" s="58">
        <f t="shared" si="0"/>
        <v>58</v>
      </c>
      <c r="B63" s="15" t="s">
        <v>1071</v>
      </c>
      <c r="C63" s="15" t="s">
        <v>15</v>
      </c>
      <c r="D63" s="15"/>
      <c r="E63" s="56">
        <v>2016.08</v>
      </c>
      <c r="F63" s="16" t="s">
        <v>87</v>
      </c>
      <c r="G63" s="17">
        <v>1833</v>
      </c>
      <c r="H63" s="17">
        <v>4327</v>
      </c>
      <c r="I63" s="18" t="s">
        <v>2156</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row>
    <row r="64" spans="1:238" s="8" customFormat="1" x14ac:dyDescent="0.2">
      <c r="A64" s="58">
        <f t="shared" si="0"/>
        <v>59</v>
      </c>
      <c r="B64" s="15" t="s">
        <v>1072</v>
      </c>
      <c r="C64" s="15" t="s">
        <v>15</v>
      </c>
      <c r="D64" s="15"/>
      <c r="E64" s="56">
        <v>2016.09</v>
      </c>
      <c r="F64" s="16" t="s">
        <v>168</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row>
    <row r="65" spans="1:238" s="8" customFormat="1" x14ac:dyDescent="0.2">
      <c r="A65" s="58">
        <f t="shared" si="0"/>
        <v>60</v>
      </c>
      <c r="B65" s="15" t="s">
        <v>1073</v>
      </c>
      <c r="C65" s="15" t="s">
        <v>15</v>
      </c>
      <c r="D65" s="15"/>
      <c r="E65" s="56">
        <v>2016.09</v>
      </c>
      <c r="F65" s="16" t="s">
        <v>169</v>
      </c>
      <c r="G65" s="17">
        <v>788</v>
      </c>
      <c r="H65" s="17">
        <v>1530</v>
      </c>
      <c r="I65" s="18" t="s">
        <v>40</v>
      </c>
      <c r="J65" s="52" t="s">
        <v>50</v>
      </c>
      <c r="K65" s="10" t="s">
        <v>2170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row>
    <row r="66" spans="1:238" s="8" customFormat="1" x14ac:dyDescent="0.2">
      <c r="A66" s="58">
        <f t="shared" si="0"/>
        <v>61</v>
      </c>
      <c r="B66" s="15" t="s">
        <v>1074</v>
      </c>
      <c r="C66" s="15" t="s">
        <v>15</v>
      </c>
      <c r="D66" s="15"/>
      <c r="E66" s="56">
        <v>2016.09</v>
      </c>
      <c r="F66" s="16" t="s">
        <v>175</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row>
    <row r="67" spans="1:238" s="8" customFormat="1" x14ac:dyDescent="0.2">
      <c r="A67" s="58">
        <f t="shared" ref="A67:A130" si="1">ROW()-5</f>
        <v>62</v>
      </c>
      <c r="B67" s="15" t="s">
        <v>1075</v>
      </c>
      <c r="C67" s="15" t="s">
        <v>15</v>
      </c>
      <c r="D67" s="15"/>
      <c r="E67" s="56">
        <v>2016.09</v>
      </c>
      <c r="F67" s="16" t="s">
        <v>175</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row>
    <row r="68" spans="1:238" s="8" customFormat="1" x14ac:dyDescent="0.2">
      <c r="A68" s="58">
        <f t="shared" si="1"/>
        <v>63</v>
      </c>
      <c r="B68" s="15" t="s">
        <v>1076</v>
      </c>
      <c r="C68" s="15" t="s">
        <v>15</v>
      </c>
      <c r="D68" s="15"/>
      <c r="E68" s="56">
        <v>2016.09</v>
      </c>
      <c r="F68" s="16" t="s">
        <v>175</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row>
    <row r="69" spans="1:238" s="8" customFormat="1" x14ac:dyDescent="0.2">
      <c r="A69" s="58">
        <f t="shared" si="1"/>
        <v>64</v>
      </c>
      <c r="B69" s="15" t="s">
        <v>1077</v>
      </c>
      <c r="C69" s="15" t="s">
        <v>15</v>
      </c>
      <c r="D69" s="15"/>
      <c r="E69" s="56">
        <v>2016.09</v>
      </c>
      <c r="F69" s="16" t="s">
        <v>175</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row>
    <row r="70" spans="1:238" s="8" customFormat="1" x14ac:dyDescent="0.2">
      <c r="A70" s="58">
        <f t="shared" si="1"/>
        <v>65</v>
      </c>
      <c r="B70" s="15" t="s">
        <v>1078</v>
      </c>
      <c r="C70" s="15" t="s">
        <v>15</v>
      </c>
      <c r="D70" s="15"/>
      <c r="E70" s="56">
        <v>2016.09</v>
      </c>
      <c r="F70" s="16" t="s">
        <v>175</v>
      </c>
      <c r="G70" s="17">
        <v>191</v>
      </c>
      <c r="H70" s="17">
        <v>343</v>
      </c>
      <c r="I70" s="18" t="s">
        <v>40</v>
      </c>
      <c r="J70" s="52" t="s">
        <v>50</v>
      </c>
      <c r="K70" s="10"/>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row>
    <row r="71" spans="1:238" s="8" customFormat="1" x14ac:dyDescent="0.2">
      <c r="A71" s="58">
        <f t="shared" si="1"/>
        <v>66</v>
      </c>
      <c r="B71" s="15" t="s">
        <v>1079</v>
      </c>
      <c r="C71" s="15" t="s">
        <v>15</v>
      </c>
      <c r="D71" s="15"/>
      <c r="E71" s="56">
        <v>2016.09</v>
      </c>
      <c r="F71" s="16" t="s">
        <v>176</v>
      </c>
      <c r="G71" s="17">
        <v>2128</v>
      </c>
      <c r="H71" s="17">
        <v>3881</v>
      </c>
      <c r="I71" s="18" t="s">
        <v>40</v>
      </c>
      <c r="J71" s="52" t="s">
        <v>50</v>
      </c>
      <c r="K71" s="10"/>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row>
    <row r="72" spans="1:238" s="8" customFormat="1" x14ac:dyDescent="0.2">
      <c r="A72" s="58">
        <f t="shared" si="1"/>
        <v>67</v>
      </c>
      <c r="B72" s="15" t="s">
        <v>1080</v>
      </c>
      <c r="C72" s="15" t="s">
        <v>15</v>
      </c>
      <c r="D72" s="15"/>
      <c r="E72" s="56">
        <v>2016.09</v>
      </c>
      <c r="F72" s="16" t="s">
        <v>177</v>
      </c>
      <c r="G72" s="17">
        <v>866</v>
      </c>
      <c r="H72" s="17">
        <v>1450</v>
      </c>
      <c r="I72" s="18" t="s">
        <v>40</v>
      </c>
      <c r="J72" s="52" t="s">
        <v>50</v>
      </c>
      <c r="K72" s="10"/>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row>
    <row r="73" spans="1:238" s="8" customFormat="1" x14ac:dyDescent="0.2">
      <c r="A73" s="58">
        <f t="shared" si="1"/>
        <v>68</v>
      </c>
      <c r="B73" s="15" t="s">
        <v>1081</v>
      </c>
      <c r="C73" s="15" t="s">
        <v>15</v>
      </c>
      <c r="D73" s="15"/>
      <c r="E73" s="56" t="s">
        <v>890</v>
      </c>
      <c r="F73" s="16" t="s">
        <v>181</v>
      </c>
      <c r="G73" s="17">
        <v>784</v>
      </c>
      <c r="H73" s="17">
        <v>1809</v>
      </c>
      <c r="I73" s="18" t="s">
        <v>4</v>
      </c>
      <c r="J73" s="52" t="s">
        <v>50</v>
      </c>
      <c r="K73" s="9" t="s">
        <v>2250</v>
      </c>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row>
    <row r="74" spans="1:238" x14ac:dyDescent="0.2">
      <c r="A74" s="58">
        <f t="shared" si="1"/>
        <v>69</v>
      </c>
      <c r="B74" s="15" t="s">
        <v>1082</v>
      </c>
      <c r="C74" s="15" t="s">
        <v>15</v>
      </c>
      <c r="D74" s="16"/>
      <c r="E74" s="56">
        <v>2016.11</v>
      </c>
      <c r="F74" s="16" t="s">
        <v>176</v>
      </c>
      <c r="G74" s="20">
        <v>1187</v>
      </c>
      <c r="H74" s="21">
        <v>2430</v>
      </c>
      <c r="I74" s="18" t="s">
        <v>4</v>
      </c>
      <c r="J74" s="22" t="s">
        <v>50</v>
      </c>
      <c r="K74" s="10"/>
    </row>
    <row r="75" spans="1:238" x14ac:dyDescent="0.2">
      <c r="A75" s="58">
        <f t="shared" si="1"/>
        <v>70</v>
      </c>
      <c r="B75" s="15" t="s">
        <v>1083</v>
      </c>
      <c r="C75" s="15" t="s">
        <v>15</v>
      </c>
      <c r="D75" s="16"/>
      <c r="E75" s="56">
        <v>2016.11</v>
      </c>
      <c r="F75" s="16" t="s">
        <v>191</v>
      </c>
      <c r="G75" s="20">
        <v>12449</v>
      </c>
      <c r="H75" s="21">
        <v>29031</v>
      </c>
      <c r="I75" s="18" t="s">
        <v>4</v>
      </c>
      <c r="J75" s="22" t="s">
        <v>50</v>
      </c>
      <c r="K75" s="10"/>
    </row>
    <row r="76" spans="1:238" x14ac:dyDescent="0.2">
      <c r="A76" s="58">
        <f t="shared" si="1"/>
        <v>71</v>
      </c>
      <c r="B76" s="15" t="s">
        <v>2369</v>
      </c>
      <c r="C76" s="15" t="s">
        <v>15</v>
      </c>
      <c r="D76" s="16"/>
      <c r="E76" s="56">
        <v>2016.11</v>
      </c>
      <c r="F76" s="16" t="s">
        <v>193</v>
      </c>
      <c r="G76" s="23">
        <v>4049</v>
      </c>
      <c r="H76" s="81">
        <v>6429</v>
      </c>
      <c r="I76" s="18" t="s">
        <v>40</v>
      </c>
      <c r="J76" s="22" t="s">
        <v>50</v>
      </c>
      <c r="K76" s="10"/>
    </row>
    <row r="77" spans="1:238" x14ac:dyDescent="0.2">
      <c r="A77" s="58">
        <f t="shared" si="1"/>
        <v>72</v>
      </c>
      <c r="B77" s="15" t="s">
        <v>1084</v>
      </c>
      <c r="C77" s="15" t="s">
        <v>15</v>
      </c>
      <c r="D77" s="16"/>
      <c r="E77" s="56">
        <v>2016.11</v>
      </c>
      <c r="F77" s="16" t="s">
        <v>193</v>
      </c>
      <c r="G77" s="23">
        <v>291</v>
      </c>
      <c r="H77" s="81">
        <v>515</v>
      </c>
      <c r="I77" s="18" t="s">
        <v>40</v>
      </c>
      <c r="J77" s="22" t="s">
        <v>50</v>
      </c>
      <c r="K77" s="10"/>
    </row>
    <row r="78" spans="1:238" x14ac:dyDescent="0.2">
      <c r="A78" s="58">
        <f t="shared" si="1"/>
        <v>73</v>
      </c>
      <c r="B78" s="15" t="s">
        <v>1085</v>
      </c>
      <c r="C78" s="15" t="s">
        <v>15</v>
      </c>
      <c r="D78" s="15"/>
      <c r="E78" s="56">
        <v>2016.12</v>
      </c>
      <c r="F78" s="16" t="s">
        <v>135</v>
      </c>
      <c r="G78" s="17">
        <v>2043</v>
      </c>
      <c r="H78" s="17">
        <v>3348</v>
      </c>
      <c r="I78" s="18" t="s">
        <v>4</v>
      </c>
      <c r="J78" s="22" t="s">
        <v>50</v>
      </c>
      <c r="K78" s="10"/>
    </row>
    <row r="79" spans="1:238" x14ac:dyDescent="0.2">
      <c r="A79" s="58">
        <f t="shared" si="1"/>
        <v>74</v>
      </c>
      <c r="B79" s="15" t="s">
        <v>1086</v>
      </c>
      <c r="C79" s="15" t="s">
        <v>15</v>
      </c>
      <c r="D79" s="15"/>
      <c r="E79" s="56">
        <v>2016.12</v>
      </c>
      <c r="F79" s="16" t="s">
        <v>136</v>
      </c>
      <c r="G79" s="17">
        <v>2234</v>
      </c>
      <c r="H79" s="17">
        <v>4484</v>
      </c>
      <c r="I79" s="18" t="s">
        <v>40</v>
      </c>
      <c r="J79" s="22" t="s">
        <v>50</v>
      </c>
      <c r="K79" s="10"/>
    </row>
    <row r="80" spans="1:238" x14ac:dyDescent="0.2">
      <c r="A80" s="58">
        <f t="shared" si="1"/>
        <v>75</v>
      </c>
      <c r="B80" s="15" t="s">
        <v>1087</v>
      </c>
      <c r="C80" s="15" t="s">
        <v>15</v>
      </c>
      <c r="D80" s="15"/>
      <c r="E80" s="56">
        <v>2016.12</v>
      </c>
      <c r="F80" s="16" t="s">
        <v>139</v>
      </c>
      <c r="G80" s="17">
        <v>828</v>
      </c>
      <c r="H80" s="17">
        <v>1414</v>
      </c>
      <c r="I80" s="22" t="s">
        <v>2274</v>
      </c>
      <c r="J80" s="22" t="s">
        <v>50</v>
      </c>
      <c r="K80" s="10"/>
    </row>
    <row r="81" spans="1:11" x14ac:dyDescent="0.2">
      <c r="A81" s="58">
        <f t="shared" si="1"/>
        <v>76</v>
      </c>
      <c r="B81" s="15" t="s">
        <v>1088</v>
      </c>
      <c r="C81" s="15" t="s">
        <v>15</v>
      </c>
      <c r="D81" s="15"/>
      <c r="E81" s="56">
        <v>2016.12</v>
      </c>
      <c r="F81" s="16" t="s">
        <v>139</v>
      </c>
      <c r="G81" s="17">
        <v>224</v>
      </c>
      <c r="H81" s="17">
        <v>403</v>
      </c>
      <c r="I81" s="22" t="s">
        <v>2156</v>
      </c>
      <c r="J81" s="22" t="s">
        <v>50</v>
      </c>
      <c r="K81" s="10"/>
    </row>
    <row r="82" spans="1:11" x14ac:dyDescent="0.2">
      <c r="A82" s="58">
        <f t="shared" si="1"/>
        <v>77</v>
      </c>
      <c r="B82" s="15" t="s">
        <v>1089</v>
      </c>
      <c r="C82" s="15" t="s">
        <v>15</v>
      </c>
      <c r="D82" s="15"/>
      <c r="E82" s="56">
        <v>2017.01</v>
      </c>
      <c r="F82" s="16" t="s">
        <v>142</v>
      </c>
      <c r="G82" s="20">
        <v>1060</v>
      </c>
      <c r="H82" s="17">
        <v>1749</v>
      </c>
      <c r="I82" s="18" t="s">
        <v>40</v>
      </c>
      <c r="J82" s="22" t="s">
        <v>50</v>
      </c>
      <c r="K82" s="10"/>
    </row>
    <row r="83" spans="1:11" x14ac:dyDescent="0.2">
      <c r="A83" s="58">
        <f t="shared" si="1"/>
        <v>78</v>
      </c>
      <c r="B83" s="15" t="s">
        <v>1090</v>
      </c>
      <c r="C83" s="15" t="s">
        <v>15</v>
      </c>
      <c r="D83" s="15"/>
      <c r="E83" s="56">
        <v>2017.03</v>
      </c>
      <c r="F83" s="16" t="s">
        <v>154</v>
      </c>
      <c r="G83" s="17">
        <v>1295</v>
      </c>
      <c r="H83" s="17">
        <v>3469</v>
      </c>
      <c r="I83" s="18" t="s">
        <v>4</v>
      </c>
      <c r="J83" s="22" t="s">
        <v>50</v>
      </c>
      <c r="K83" s="9" t="s">
        <v>2256</v>
      </c>
    </row>
    <row r="84" spans="1:11" x14ac:dyDescent="0.2">
      <c r="A84" s="58">
        <f t="shared" si="1"/>
        <v>79</v>
      </c>
      <c r="B84" s="15" t="s">
        <v>2394</v>
      </c>
      <c r="C84" s="15" t="s">
        <v>15</v>
      </c>
      <c r="D84" s="15"/>
      <c r="E84" s="56">
        <v>2017.03</v>
      </c>
      <c r="F84" s="16" t="s">
        <v>156</v>
      </c>
      <c r="G84" s="20">
        <v>1206</v>
      </c>
      <c r="H84" s="17">
        <v>2302</v>
      </c>
      <c r="I84" s="18" t="s">
        <v>4</v>
      </c>
      <c r="J84" s="22" t="s">
        <v>50</v>
      </c>
      <c r="K84" s="10"/>
    </row>
    <row r="85" spans="1:11" x14ac:dyDescent="0.2">
      <c r="A85" s="58">
        <f t="shared" si="1"/>
        <v>80</v>
      </c>
      <c r="B85" s="25" t="s">
        <v>2402</v>
      </c>
      <c r="C85" s="15" t="s">
        <v>15</v>
      </c>
      <c r="D85" s="15"/>
      <c r="E85" s="56">
        <v>2017.04</v>
      </c>
      <c r="F85" s="16" t="s">
        <v>160</v>
      </c>
      <c r="G85" s="17">
        <v>993</v>
      </c>
      <c r="H85" s="17">
        <v>1878</v>
      </c>
      <c r="I85" s="18" t="s">
        <v>4</v>
      </c>
      <c r="J85" s="22" t="s">
        <v>50</v>
      </c>
      <c r="K85" s="10"/>
    </row>
    <row r="86" spans="1:11" x14ac:dyDescent="0.2">
      <c r="A86" s="58">
        <f t="shared" si="1"/>
        <v>81</v>
      </c>
      <c r="B86" s="25" t="s">
        <v>2403</v>
      </c>
      <c r="C86" s="15" t="s">
        <v>15</v>
      </c>
      <c r="D86" s="15"/>
      <c r="E86" s="56">
        <v>2017.04</v>
      </c>
      <c r="F86" s="16" t="s">
        <v>163</v>
      </c>
      <c r="G86" s="17">
        <v>797</v>
      </c>
      <c r="H86" s="17">
        <v>1392</v>
      </c>
      <c r="I86" s="18" t="s">
        <v>4</v>
      </c>
      <c r="J86" s="22" t="s">
        <v>50</v>
      </c>
      <c r="K86" s="10"/>
    </row>
    <row r="87" spans="1:11" x14ac:dyDescent="0.2">
      <c r="A87" s="58">
        <f t="shared" si="1"/>
        <v>82</v>
      </c>
      <c r="B87" s="25" t="s">
        <v>1091</v>
      </c>
      <c r="C87" s="15" t="s">
        <v>15</v>
      </c>
      <c r="D87" s="15"/>
      <c r="E87" s="56">
        <v>2017.06</v>
      </c>
      <c r="F87" s="16" t="s">
        <v>108</v>
      </c>
      <c r="G87" s="17">
        <v>403</v>
      </c>
      <c r="H87" s="17">
        <v>829</v>
      </c>
      <c r="I87" s="18" t="s">
        <v>40</v>
      </c>
      <c r="J87" s="52" t="s">
        <v>50</v>
      </c>
      <c r="K87" s="10"/>
    </row>
    <row r="88" spans="1:11" x14ac:dyDescent="0.2">
      <c r="A88" s="58">
        <f t="shared" si="1"/>
        <v>83</v>
      </c>
      <c r="B88" s="25" t="s">
        <v>1092</v>
      </c>
      <c r="C88" s="15" t="s">
        <v>15</v>
      </c>
      <c r="D88" s="15"/>
      <c r="E88" s="56">
        <v>2017.06</v>
      </c>
      <c r="F88" s="16" t="s">
        <v>93</v>
      </c>
      <c r="G88" s="17">
        <v>722</v>
      </c>
      <c r="H88" s="17">
        <v>1700</v>
      </c>
      <c r="I88" s="18" t="s">
        <v>3</v>
      </c>
      <c r="J88" s="52" t="s">
        <v>50</v>
      </c>
      <c r="K88" s="10"/>
    </row>
    <row r="89" spans="1:11" x14ac:dyDescent="0.2">
      <c r="A89" s="58">
        <f t="shared" si="1"/>
        <v>84</v>
      </c>
      <c r="B89" s="25" t="s">
        <v>1093</v>
      </c>
      <c r="C89" s="15" t="s">
        <v>15</v>
      </c>
      <c r="D89" s="15"/>
      <c r="E89" s="56">
        <v>2017.06</v>
      </c>
      <c r="F89" s="16" t="s">
        <v>105</v>
      </c>
      <c r="G89" s="17">
        <v>1991</v>
      </c>
      <c r="H89" s="17">
        <v>5826</v>
      </c>
      <c r="I89" s="18" t="s">
        <v>4</v>
      </c>
      <c r="J89" s="22" t="s">
        <v>50</v>
      </c>
      <c r="K89" s="10" t="s">
        <v>2170</v>
      </c>
    </row>
    <row r="90" spans="1:11" s="61" customFormat="1" x14ac:dyDescent="0.2">
      <c r="A90" s="58">
        <f t="shared" si="1"/>
        <v>85</v>
      </c>
      <c r="B90" s="15" t="s">
        <v>1094</v>
      </c>
      <c r="C90" s="15" t="s">
        <v>15</v>
      </c>
      <c r="D90" s="15"/>
      <c r="E90" s="56">
        <v>2017.06</v>
      </c>
      <c r="F90" s="16" t="s">
        <v>71</v>
      </c>
      <c r="G90" s="17">
        <v>280</v>
      </c>
      <c r="H90" s="17">
        <v>663</v>
      </c>
      <c r="I90" s="18" t="s">
        <v>70</v>
      </c>
      <c r="J90" s="52" t="s">
        <v>50</v>
      </c>
      <c r="K90" s="10" t="s">
        <v>2426</v>
      </c>
    </row>
    <row r="91" spans="1:11" s="61" customFormat="1" x14ac:dyDescent="0.2">
      <c r="A91" s="58">
        <f t="shared" si="1"/>
        <v>86</v>
      </c>
      <c r="B91" s="25" t="s">
        <v>1095</v>
      </c>
      <c r="C91" s="15" t="s">
        <v>15</v>
      </c>
      <c r="D91" s="15"/>
      <c r="E91" s="56">
        <v>2017.07</v>
      </c>
      <c r="F91" s="16" t="s">
        <v>101</v>
      </c>
      <c r="G91" s="17">
        <v>1564</v>
      </c>
      <c r="H91" s="17">
        <v>3448</v>
      </c>
      <c r="I91" s="18" t="s">
        <v>70</v>
      </c>
      <c r="J91" s="52" t="s">
        <v>50</v>
      </c>
      <c r="K91" s="10"/>
    </row>
    <row r="92" spans="1:11" s="61" customFormat="1" x14ac:dyDescent="0.2">
      <c r="A92" s="58">
        <f t="shared" si="1"/>
        <v>87</v>
      </c>
      <c r="B92" s="25" t="s">
        <v>1096</v>
      </c>
      <c r="C92" s="15" t="s">
        <v>15</v>
      </c>
      <c r="D92" s="15"/>
      <c r="E92" s="56">
        <v>2017.07</v>
      </c>
      <c r="F92" s="16" t="s">
        <v>100</v>
      </c>
      <c r="G92" s="17">
        <v>356</v>
      </c>
      <c r="H92" s="17">
        <v>768</v>
      </c>
      <c r="I92" s="18" t="s">
        <v>70</v>
      </c>
      <c r="J92" s="52" t="s">
        <v>50</v>
      </c>
      <c r="K92" s="10"/>
    </row>
    <row r="93" spans="1:11" s="61" customFormat="1" x14ac:dyDescent="0.2">
      <c r="A93" s="58">
        <f t="shared" si="1"/>
        <v>88</v>
      </c>
      <c r="B93" s="25" t="s">
        <v>2428</v>
      </c>
      <c r="C93" s="15" t="s">
        <v>15</v>
      </c>
      <c r="D93" s="15"/>
      <c r="E93" s="56">
        <v>2017.07</v>
      </c>
      <c r="F93" s="16" t="s">
        <v>97</v>
      </c>
      <c r="G93" s="17">
        <v>800</v>
      </c>
      <c r="H93" s="17">
        <v>1556</v>
      </c>
      <c r="I93" s="18" t="s">
        <v>2156</v>
      </c>
      <c r="J93" s="52" t="s">
        <v>50</v>
      </c>
      <c r="K93" s="10"/>
    </row>
    <row r="94" spans="1:11" s="61" customFormat="1" x14ac:dyDescent="0.2">
      <c r="A94" s="58">
        <f t="shared" si="1"/>
        <v>89</v>
      </c>
      <c r="B94" s="25" t="s">
        <v>1098</v>
      </c>
      <c r="C94" s="15" t="s">
        <v>15</v>
      </c>
      <c r="D94" s="15"/>
      <c r="E94" s="56">
        <v>2017.07</v>
      </c>
      <c r="F94" s="16" t="s">
        <v>90</v>
      </c>
      <c r="G94" s="17">
        <v>316</v>
      </c>
      <c r="H94" s="17">
        <v>655</v>
      </c>
      <c r="I94" s="18" t="s">
        <v>2156</v>
      </c>
      <c r="J94" s="52" t="s">
        <v>50</v>
      </c>
      <c r="K94" s="10"/>
    </row>
    <row r="95" spans="1:11" s="61" customFormat="1" x14ac:dyDescent="0.2">
      <c r="A95" s="58">
        <f t="shared" si="1"/>
        <v>90</v>
      </c>
      <c r="B95" s="25" t="s">
        <v>1099</v>
      </c>
      <c r="C95" s="15" t="s">
        <v>15</v>
      </c>
      <c r="D95" s="16"/>
      <c r="E95" s="56">
        <v>2017.08</v>
      </c>
      <c r="F95" s="16" t="s">
        <v>78</v>
      </c>
      <c r="G95" s="17">
        <v>1359</v>
      </c>
      <c r="H95" s="17">
        <v>3120</v>
      </c>
      <c r="I95" s="18" t="s">
        <v>2</v>
      </c>
      <c r="J95" s="52" t="s">
        <v>50</v>
      </c>
      <c r="K95" s="10"/>
    </row>
    <row r="96" spans="1:11" s="61" customFormat="1" x14ac:dyDescent="0.2">
      <c r="A96" s="58">
        <f t="shared" si="1"/>
        <v>91</v>
      </c>
      <c r="B96" s="25" t="s">
        <v>1100</v>
      </c>
      <c r="C96" s="15" t="s">
        <v>15</v>
      </c>
      <c r="D96" s="16"/>
      <c r="E96" s="56">
        <v>2017.08</v>
      </c>
      <c r="F96" s="16" t="s">
        <v>74</v>
      </c>
      <c r="G96" s="17">
        <v>1801</v>
      </c>
      <c r="H96" s="17">
        <v>3722</v>
      </c>
      <c r="I96" s="18" t="s">
        <v>2</v>
      </c>
      <c r="J96" s="52" t="s">
        <v>50</v>
      </c>
      <c r="K96" s="10"/>
    </row>
    <row r="97" spans="1:11" s="61" customFormat="1" x14ac:dyDescent="0.2">
      <c r="A97" s="58">
        <f t="shared" si="1"/>
        <v>92</v>
      </c>
      <c r="B97" s="25" t="s">
        <v>1101</v>
      </c>
      <c r="C97" s="15" t="s">
        <v>15</v>
      </c>
      <c r="D97" s="15"/>
      <c r="E97" s="56">
        <v>2017.09</v>
      </c>
      <c r="F97" s="16" t="s">
        <v>2434</v>
      </c>
      <c r="G97" s="17">
        <v>1386</v>
      </c>
      <c r="H97" s="17">
        <v>2433</v>
      </c>
      <c r="I97" s="18" t="s">
        <v>4</v>
      </c>
      <c r="J97" s="52" t="s">
        <v>50</v>
      </c>
      <c r="K97" s="10"/>
    </row>
    <row r="98" spans="1:11" s="61" customFormat="1" x14ac:dyDescent="0.2">
      <c r="A98" s="58">
        <f t="shared" si="1"/>
        <v>93</v>
      </c>
      <c r="B98" s="25" t="s">
        <v>1102</v>
      </c>
      <c r="C98" s="15" t="s">
        <v>15</v>
      </c>
      <c r="D98" s="15"/>
      <c r="E98" s="56">
        <v>2017.09</v>
      </c>
      <c r="F98" s="16" t="s">
        <v>2435</v>
      </c>
      <c r="G98" s="17">
        <v>1557</v>
      </c>
      <c r="H98" s="17">
        <v>2883</v>
      </c>
      <c r="I98" s="18" t="s">
        <v>4</v>
      </c>
      <c r="J98" s="52" t="s">
        <v>50</v>
      </c>
      <c r="K98" s="10"/>
    </row>
    <row r="99" spans="1:11" s="61" customFormat="1" x14ac:dyDescent="0.2">
      <c r="A99" s="58">
        <f t="shared" si="1"/>
        <v>94</v>
      </c>
      <c r="B99" s="25" t="s">
        <v>1103</v>
      </c>
      <c r="C99" s="15" t="s">
        <v>15</v>
      </c>
      <c r="D99" s="15"/>
      <c r="E99" s="56">
        <v>2017.09</v>
      </c>
      <c r="F99" s="16" t="s">
        <v>2436</v>
      </c>
      <c r="G99" s="17">
        <v>129</v>
      </c>
      <c r="H99" s="17">
        <v>275</v>
      </c>
      <c r="I99" s="18" t="s">
        <v>40</v>
      </c>
      <c r="J99" s="52" t="s">
        <v>50</v>
      </c>
      <c r="K99" s="10"/>
    </row>
    <row r="100" spans="1:11" s="61" customFormat="1" x14ac:dyDescent="0.2">
      <c r="A100" s="58">
        <f t="shared" si="1"/>
        <v>95</v>
      </c>
      <c r="B100" s="25" t="s">
        <v>1104</v>
      </c>
      <c r="C100" s="15" t="s">
        <v>15</v>
      </c>
      <c r="D100" s="15"/>
      <c r="E100" s="56">
        <v>2017.09</v>
      </c>
      <c r="F100" s="16" t="s">
        <v>502</v>
      </c>
      <c r="G100" s="17">
        <v>2818</v>
      </c>
      <c r="H100" s="17">
        <v>5386</v>
      </c>
      <c r="I100" s="18" t="s">
        <v>2437</v>
      </c>
      <c r="J100" s="52" t="s">
        <v>50</v>
      </c>
      <c r="K100" s="10"/>
    </row>
    <row r="101" spans="1:11" s="61" customFormat="1" x14ac:dyDescent="0.2">
      <c r="A101" s="58">
        <f t="shared" si="1"/>
        <v>96</v>
      </c>
      <c r="B101" s="25" t="s">
        <v>1105</v>
      </c>
      <c r="C101" s="15" t="s">
        <v>15</v>
      </c>
      <c r="D101" s="15"/>
      <c r="E101" s="56">
        <v>2017.11</v>
      </c>
      <c r="F101" s="16" t="s">
        <v>407</v>
      </c>
      <c r="G101" s="17">
        <v>3300</v>
      </c>
      <c r="H101" s="17">
        <v>5899</v>
      </c>
      <c r="I101" s="18" t="s">
        <v>40</v>
      </c>
      <c r="J101" s="52" t="s">
        <v>50</v>
      </c>
      <c r="K101" s="10"/>
    </row>
    <row r="102" spans="1:11" s="61" customFormat="1" x14ac:dyDescent="0.2">
      <c r="A102" s="58">
        <f t="shared" si="1"/>
        <v>97</v>
      </c>
      <c r="B102" s="25" t="s">
        <v>1106</v>
      </c>
      <c r="C102" s="15" t="s">
        <v>15</v>
      </c>
      <c r="D102" s="16"/>
      <c r="E102" s="56">
        <v>2017.12</v>
      </c>
      <c r="F102" s="26" t="s">
        <v>509</v>
      </c>
      <c r="G102" s="17">
        <v>492</v>
      </c>
      <c r="H102" s="17">
        <v>935</v>
      </c>
      <c r="I102" s="18" t="s">
        <v>40</v>
      </c>
      <c r="J102" s="52" t="s">
        <v>50</v>
      </c>
      <c r="K102" s="10"/>
    </row>
    <row r="103" spans="1:11" s="61" customFormat="1" x14ac:dyDescent="0.2">
      <c r="A103" s="58">
        <f t="shared" si="1"/>
        <v>98</v>
      </c>
      <c r="B103" s="25" t="s">
        <v>1107</v>
      </c>
      <c r="C103" s="15" t="s">
        <v>15</v>
      </c>
      <c r="D103" s="16"/>
      <c r="E103" s="56">
        <v>2017.12</v>
      </c>
      <c r="F103" s="26" t="s">
        <v>510</v>
      </c>
      <c r="G103" s="17">
        <v>231</v>
      </c>
      <c r="H103" s="17">
        <v>497</v>
      </c>
      <c r="I103" s="18" t="s">
        <v>40</v>
      </c>
      <c r="J103" s="52" t="s">
        <v>50</v>
      </c>
      <c r="K103" s="10"/>
    </row>
    <row r="104" spans="1:11" s="61" customFormat="1" x14ac:dyDescent="0.2">
      <c r="A104" s="58">
        <f t="shared" si="1"/>
        <v>99</v>
      </c>
      <c r="B104" s="25" t="s">
        <v>1108</v>
      </c>
      <c r="C104" s="15" t="s">
        <v>15</v>
      </c>
      <c r="D104" s="16"/>
      <c r="E104" s="56">
        <v>2017.12</v>
      </c>
      <c r="F104" s="26" t="s">
        <v>511</v>
      </c>
      <c r="G104" s="17">
        <v>614</v>
      </c>
      <c r="H104" s="17">
        <v>1532</v>
      </c>
      <c r="I104" s="18" t="s">
        <v>2156</v>
      </c>
      <c r="J104" s="52" t="s">
        <v>50</v>
      </c>
      <c r="K104" s="10"/>
    </row>
    <row r="105" spans="1:11" s="61" customFormat="1" x14ac:dyDescent="0.2">
      <c r="A105" s="58">
        <f t="shared" si="1"/>
        <v>100</v>
      </c>
      <c r="B105" s="25" t="s">
        <v>1094</v>
      </c>
      <c r="C105" s="15" t="s">
        <v>15</v>
      </c>
      <c r="D105" s="16"/>
      <c r="E105" s="56">
        <v>2017.12</v>
      </c>
      <c r="F105" s="26" t="s">
        <v>130</v>
      </c>
      <c r="G105" s="17">
        <v>1881</v>
      </c>
      <c r="H105" s="17">
        <v>4271</v>
      </c>
      <c r="I105" s="18" t="s">
        <v>2156</v>
      </c>
      <c r="J105" s="52" t="s">
        <v>50</v>
      </c>
      <c r="K105" s="10" t="s">
        <v>2426</v>
      </c>
    </row>
    <row r="106" spans="1:11" s="61" customFormat="1" x14ac:dyDescent="0.2">
      <c r="A106" s="58">
        <f t="shared" si="1"/>
        <v>101</v>
      </c>
      <c r="B106" s="25" t="s">
        <v>1109</v>
      </c>
      <c r="C106" s="15" t="s">
        <v>15</v>
      </c>
      <c r="D106" s="16"/>
      <c r="E106" s="56">
        <v>2017.12</v>
      </c>
      <c r="F106" s="26" t="s">
        <v>391</v>
      </c>
      <c r="G106" s="17">
        <v>1102</v>
      </c>
      <c r="H106" s="17">
        <v>2723</v>
      </c>
      <c r="I106" s="18" t="s">
        <v>2156</v>
      </c>
      <c r="J106" s="52" t="s">
        <v>50</v>
      </c>
      <c r="K106" s="10"/>
    </row>
    <row r="107" spans="1:11" s="61" customFormat="1" x14ac:dyDescent="0.2">
      <c r="A107" s="58">
        <f t="shared" si="1"/>
        <v>102</v>
      </c>
      <c r="B107" s="25" t="s">
        <v>1111</v>
      </c>
      <c r="C107" s="15" t="s">
        <v>15</v>
      </c>
      <c r="D107" s="16"/>
      <c r="E107" s="56">
        <v>2017.12</v>
      </c>
      <c r="F107" s="26" t="s">
        <v>2459</v>
      </c>
      <c r="G107" s="17">
        <v>1014</v>
      </c>
      <c r="H107" s="17">
        <v>1563</v>
      </c>
      <c r="I107" s="18" t="s">
        <v>2156</v>
      </c>
      <c r="J107" s="52" t="s">
        <v>50</v>
      </c>
      <c r="K107" s="10"/>
    </row>
    <row r="108" spans="1:11" s="61" customFormat="1" x14ac:dyDescent="0.2">
      <c r="A108" s="58">
        <f t="shared" si="1"/>
        <v>103</v>
      </c>
      <c r="B108" s="15" t="s">
        <v>1112</v>
      </c>
      <c r="C108" s="25" t="s">
        <v>15</v>
      </c>
      <c r="D108" s="15"/>
      <c r="E108" s="56">
        <v>2018.01</v>
      </c>
      <c r="F108" s="16" t="s">
        <v>516</v>
      </c>
      <c r="G108" s="17">
        <v>1105</v>
      </c>
      <c r="H108" s="17">
        <v>2340</v>
      </c>
      <c r="I108" s="18" t="s">
        <v>4</v>
      </c>
      <c r="J108" s="52" t="s">
        <v>50</v>
      </c>
      <c r="K108" s="10"/>
    </row>
    <row r="109" spans="1:11" s="61" customFormat="1" x14ac:dyDescent="0.2">
      <c r="A109" s="58">
        <f t="shared" si="1"/>
        <v>104</v>
      </c>
      <c r="B109" s="15" t="s">
        <v>1113</v>
      </c>
      <c r="C109" s="15" t="s">
        <v>15</v>
      </c>
      <c r="D109" s="15"/>
      <c r="E109" s="56">
        <v>2018.02</v>
      </c>
      <c r="F109" s="16" t="s">
        <v>310</v>
      </c>
      <c r="G109" s="17">
        <v>990</v>
      </c>
      <c r="H109" s="17">
        <v>2034</v>
      </c>
      <c r="I109" s="18" t="s">
        <v>2</v>
      </c>
      <c r="J109" s="52" t="s">
        <v>2474</v>
      </c>
      <c r="K109" s="8"/>
    </row>
    <row r="110" spans="1:11" s="61" customFormat="1" x14ac:dyDescent="0.2">
      <c r="A110" s="58">
        <f t="shared" si="1"/>
        <v>105</v>
      </c>
      <c r="B110" s="25" t="s">
        <v>1115</v>
      </c>
      <c r="C110" s="15" t="s">
        <v>15</v>
      </c>
      <c r="D110" s="15"/>
      <c r="E110" s="56">
        <v>2018.03</v>
      </c>
      <c r="F110" s="16" t="s">
        <v>2481</v>
      </c>
      <c r="G110" s="17">
        <v>1227</v>
      </c>
      <c r="H110" s="17">
        <v>2054</v>
      </c>
      <c r="I110" s="18" t="s">
        <v>2</v>
      </c>
      <c r="J110" s="52" t="s">
        <v>2482</v>
      </c>
      <c r="K110" s="10"/>
    </row>
    <row r="111" spans="1:11" s="61" customFormat="1" x14ac:dyDescent="0.2">
      <c r="A111" s="58">
        <f t="shared" si="1"/>
        <v>106</v>
      </c>
      <c r="B111" s="25" t="s">
        <v>1116</v>
      </c>
      <c r="C111" s="15" t="s">
        <v>15</v>
      </c>
      <c r="D111" s="15"/>
      <c r="E111" s="56">
        <v>2018.04</v>
      </c>
      <c r="F111" s="26" t="s">
        <v>533</v>
      </c>
      <c r="G111" s="17">
        <v>2669</v>
      </c>
      <c r="H111" s="17">
        <v>3903</v>
      </c>
      <c r="I111" s="18" t="s">
        <v>2156</v>
      </c>
      <c r="J111" s="52" t="s">
        <v>2482</v>
      </c>
      <c r="K111" s="10"/>
    </row>
    <row r="112" spans="1:11" s="61" customFormat="1" x14ac:dyDescent="0.2">
      <c r="A112" s="58">
        <f t="shared" si="1"/>
        <v>107</v>
      </c>
      <c r="B112" s="25" t="s">
        <v>1118</v>
      </c>
      <c r="C112" s="15" t="s">
        <v>15</v>
      </c>
      <c r="D112" s="15"/>
      <c r="E112" s="56">
        <v>2018.05</v>
      </c>
      <c r="F112" s="16" t="s">
        <v>2498</v>
      </c>
      <c r="G112" s="17">
        <v>791</v>
      </c>
      <c r="H112" s="17">
        <v>1771</v>
      </c>
      <c r="I112" s="18" t="s">
        <v>4</v>
      </c>
      <c r="J112" s="52" t="s">
        <v>2482</v>
      </c>
      <c r="K112" s="10" t="s">
        <v>2277</v>
      </c>
    </row>
    <row r="113" spans="1:11" s="61" customFormat="1" x14ac:dyDescent="0.2">
      <c r="A113" s="58">
        <f t="shared" si="1"/>
        <v>108</v>
      </c>
      <c r="B113" s="15" t="s">
        <v>1119</v>
      </c>
      <c r="C113" s="15" t="s">
        <v>15</v>
      </c>
      <c r="D113" s="15"/>
      <c r="E113" s="56">
        <v>2018.05</v>
      </c>
      <c r="F113" s="16" t="s">
        <v>2499</v>
      </c>
      <c r="G113" s="17">
        <v>337</v>
      </c>
      <c r="H113" s="17">
        <v>647</v>
      </c>
      <c r="I113" s="18" t="s">
        <v>3</v>
      </c>
      <c r="J113" s="52" t="s">
        <v>2482</v>
      </c>
      <c r="K113" s="10"/>
    </row>
    <row r="114" spans="1:11" s="61" customFormat="1" x14ac:dyDescent="0.2">
      <c r="A114" s="58">
        <f t="shared" si="1"/>
        <v>109</v>
      </c>
      <c r="B114" s="25" t="s">
        <v>1120</v>
      </c>
      <c r="C114" s="15" t="s">
        <v>15</v>
      </c>
      <c r="D114" s="15"/>
      <c r="E114" s="56">
        <v>2018.06</v>
      </c>
      <c r="F114" s="16" t="s">
        <v>2506</v>
      </c>
      <c r="G114" s="17">
        <v>1150</v>
      </c>
      <c r="H114" s="17">
        <v>2876</v>
      </c>
      <c r="I114" s="18" t="s">
        <v>1121</v>
      </c>
      <c r="J114" s="52" t="s">
        <v>30</v>
      </c>
      <c r="K114" s="10"/>
    </row>
    <row r="115" spans="1:11" s="61" customFormat="1" x14ac:dyDescent="0.2">
      <c r="A115" s="58">
        <f t="shared" si="1"/>
        <v>110</v>
      </c>
      <c r="B115" s="25" t="s">
        <v>1122</v>
      </c>
      <c r="C115" s="15" t="s">
        <v>15</v>
      </c>
      <c r="D115" s="15"/>
      <c r="E115" s="56">
        <v>2018.06</v>
      </c>
      <c r="F115" s="16" t="s">
        <v>397</v>
      </c>
      <c r="G115" s="17">
        <v>4113</v>
      </c>
      <c r="H115" s="17">
        <v>7652</v>
      </c>
      <c r="I115" s="18" t="s">
        <v>40</v>
      </c>
      <c r="J115" s="52" t="s">
        <v>2476</v>
      </c>
      <c r="K115" s="10"/>
    </row>
    <row r="116" spans="1:11" s="61" customFormat="1" x14ac:dyDescent="0.2">
      <c r="A116" s="58">
        <f t="shared" si="1"/>
        <v>111</v>
      </c>
      <c r="B116" s="27" t="s">
        <v>1123</v>
      </c>
      <c r="C116" s="27" t="s">
        <v>15</v>
      </c>
      <c r="D116" s="15"/>
      <c r="E116" s="68">
        <v>2018.07</v>
      </c>
      <c r="F116" s="29" t="s">
        <v>2513</v>
      </c>
      <c r="G116" s="30">
        <v>496</v>
      </c>
      <c r="H116" s="30">
        <v>835</v>
      </c>
      <c r="I116" s="31" t="s">
        <v>2167</v>
      </c>
      <c r="J116" s="82" t="s">
        <v>2476</v>
      </c>
      <c r="K116" s="24"/>
    </row>
    <row r="117" spans="1:11" s="61" customFormat="1" x14ac:dyDescent="0.2">
      <c r="A117" s="58">
        <f t="shared" si="1"/>
        <v>112</v>
      </c>
      <c r="B117" s="27" t="s">
        <v>1124</v>
      </c>
      <c r="C117" s="27" t="s">
        <v>15</v>
      </c>
      <c r="D117" s="15"/>
      <c r="E117" s="68">
        <v>2018.07</v>
      </c>
      <c r="F117" s="29" t="s">
        <v>2514</v>
      </c>
      <c r="G117" s="30">
        <v>2953</v>
      </c>
      <c r="H117" s="30">
        <v>6144</v>
      </c>
      <c r="I117" s="31" t="s">
        <v>2156</v>
      </c>
      <c r="J117" s="82" t="s">
        <v>2476</v>
      </c>
      <c r="K117" s="10"/>
    </row>
    <row r="118" spans="1:11" s="61" customFormat="1" x14ac:dyDescent="0.2">
      <c r="A118" s="58">
        <f t="shared" si="1"/>
        <v>113</v>
      </c>
      <c r="B118" s="28" t="s">
        <v>1125</v>
      </c>
      <c r="C118" s="27" t="s">
        <v>15</v>
      </c>
      <c r="D118" s="15"/>
      <c r="E118" s="68">
        <v>2018.07</v>
      </c>
      <c r="F118" s="29" t="s">
        <v>2515</v>
      </c>
      <c r="G118" s="30">
        <v>1383</v>
      </c>
      <c r="H118" s="30">
        <v>2597</v>
      </c>
      <c r="I118" s="31" t="s">
        <v>3</v>
      </c>
      <c r="J118" s="82" t="s">
        <v>2482</v>
      </c>
      <c r="K118" s="24"/>
    </row>
    <row r="119" spans="1:11" s="61" customFormat="1" x14ac:dyDescent="0.2">
      <c r="A119" s="58">
        <f t="shared" si="1"/>
        <v>114</v>
      </c>
      <c r="B119" s="27" t="s">
        <v>1126</v>
      </c>
      <c r="C119" s="27" t="s">
        <v>15</v>
      </c>
      <c r="D119" s="15"/>
      <c r="E119" s="68">
        <v>2018.07</v>
      </c>
      <c r="F119" s="29" t="s">
        <v>2516</v>
      </c>
      <c r="G119" s="30">
        <v>796</v>
      </c>
      <c r="H119" s="30">
        <v>2602</v>
      </c>
      <c r="I119" s="31" t="s">
        <v>4</v>
      </c>
      <c r="J119" s="82" t="s">
        <v>2482</v>
      </c>
      <c r="K119" s="24"/>
    </row>
    <row r="120" spans="1:11" s="61" customFormat="1" x14ac:dyDescent="0.2">
      <c r="A120" s="58">
        <f t="shared" si="1"/>
        <v>115</v>
      </c>
      <c r="B120" s="15" t="s">
        <v>1127</v>
      </c>
      <c r="C120" s="15" t="s">
        <v>15</v>
      </c>
      <c r="D120" s="16"/>
      <c r="E120" s="56">
        <v>2018.08</v>
      </c>
      <c r="F120" s="32" t="s">
        <v>2537</v>
      </c>
      <c r="G120" s="17">
        <v>1007</v>
      </c>
      <c r="H120" s="17">
        <v>1997</v>
      </c>
      <c r="I120" s="18" t="s">
        <v>2123</v>
      </c>
      <c r="J120" s="52" t="s">
        <v>2482</v>
      </c>
      <c r="K120" s="10"/>
    </row>
    <row r="121" spans="1:11" s="61" customFormat="1" x14ac:dyDescent="0.2">
      <c r="A121" s="58">
        <f t="shared" si="1"/>
        <v>116</v>
      </c>
      <c r="B121" s="15" t="s">
        <v>1128</v>
      </c>
      <c r="C121" s="15" t="s">
        <v>15</v>
      </c>
      <c r="D121" s="16"/>
      <c r="E121" s="56">
        <v>2018.08</v>
      </c>
      <c r="F121" s="32" t="s">
        <v>551</v>
      </c>
      <c r="G121" s="17">
        <v>361</v>
      </c>
      <c r="H121" s="17">
        <v>335</v>
      </c>
      <c r="I121" s="18" t="s">
        <v>2156</v>
      </c>
      <c r="J121" s="52" t="s">
        <v>2482</v>
      </c>
      <c r="K121" s="10" t="s">
        <v>2426</v>
      </c>
    </row>
    <row r="122" spans="1:11" s="61" customFormat="1" x14ac:dyDescent="0.2">
      <c r="A122" s="58">
        <f t="shared" si="1"/>
        <v>117</v>
      </c>
      <c r="B122" s="15" t="s">
        <v>1129</v>
      </c>
      <c r="C122" s="15" t="s">
        <v>15</v>
      </c>
      <c r="D122" s="16"/>
      <c r="E122" s="56">
        <v>2018.08</v>
      </c>
      <c r="F122" s="26" t="s">
        <v>2538</v>
      </c>
      <c r="G122" s="17">
        <v>777</v>
      </c>
      <c r="H122" s="17">
        <v>1751</v>
      </c>
      <c r="I122" s="18" t="s">
        <v>2156</v>
      </c>
      <c r="J122" s="52" t="s">
        <v>2482</v>
      </c>
      <c r="K122" s="10"/>
    </row>
    <row r="123" spans="1:11" s="61" customFormat="1" x14ac:dyDescent="0.2">
      <c r="A123" s="58">
        <f t="shared" si="1"/>
        <v>118</v>
      </c>
      <c r="B123" s="15" t="s">
        <v>1130</v>
      </c>
      <c r="C123" s="15" t="s">
        <v>15</v>
      </c>
      <c r="D123" s="16"/>
      <c r="E123" s="56">
        <v>2018.08</v>
      </c>
      <c r="F123" s="32" t="s">
        <v>2539</v>
      </c>
      <c r="G123" s="17">
        <v>6475</v>
      </c>
      <c r="H123" s="17">
        <v>13293</v>
      </c>
      <c r="I123" s="18" t="s">
        <v>2156</v>
      </c>
      <c r="J123" s="52" t="s">
        <v>2482</v>
      </c>
      <c r="K123" s="10"/>
    </row>
    <row r="124" spans="1:11" s="6" customFormat="1" x14ac:dyDescent="0.2">
      <c r="A124" s="58">
        <f t="shared" si="1"/>
        <v>119</v>
      </c>
      <c r="B124" s="15" t="s">
        <v>1131</v>
      </c>
      <c r="C124" s="15" t="s">
        <v>15</v>
      </c>
      <c r="D124" s="16"/>
      <c r="E124" s="56">
        <v>2018.08</v>
      </c>
      <c r="F124" s="26" t="s">
        <v>2540</v>
      </c>
      <c r="G124" s="17">
        <v>1758</v>
      </c>
      <c r="H124" s="17">
        <v>3390</v>
      </c>
      <c r="I124" s="31" t="s">
        <v>4</v>
      </c>
      <c r="J124" s="52" t="s">
        <v>2482</v>
      </c>
      <c r="K124" s="10"/>
    </row>
    <row r="125" spans="1:11" s="6" customFormat="1" x14ac:dyDescent="0.2">
      <c r="A125" s="58">
        <f t="shared" si="1"/>
        <v>120</v>
      </c>
      <c r="B125" s="25" t="s">
        <v>1132</v>
      </c>
      <c r="C125" s="15" t="s">
        <v>15</v>
      </c>
      <c r="D125" s="11"/>
      <c r="E125" s="56">
        <v>2018.09</v>
      </c>
      <c r="F125" s="16" t="s">
        <v>2544</v>
      </c>
      <c r="G125" s="33">
        <v>1181</v>
      </c>
      <c r="H125" s="33">
        <v>2682</v>
      </c>
      <c r="I125" s="31" t="s">
        <v>4</v>
      </c>
      <c r="J125" s="37" t="s">
        <v>50</v>
      </c>
      <c r="K125" s="10"/>
    </row>
    <row r="126" spans="1:11" s="6" customFormat="1" x14ac:dyDescent="0.2">
      <c r="A126" s="58">
        <f t="shared" si="1"/>
        <v>121</v>
      </c>
      <c r="B126" s="15" t="s">
        <v>1133</v>
      </c>
      <c r="C126" s="15" t="s">
        <v>15</v>
      </c>
      <c r="D126" s="15"/>
      <c r="E126" s="56" t="s">
        <v>554</v>
      </c>
      <c r="F126" s="32" t="s">
        <v>2552</v>
      </c>
      <c r="G126" s="17">
        <v>1960</v>
      </c>
      <c r="H126" s="17">
        <v>4427</v>
      </c>
      <c r="I126" s="18" t="s">
        <v>2156</v>
      </c>
      <c r="J126" s="52" t="s">
        <v>2482</v>
      </c>
      <c r="K126" s="10"/>
    </row>
    <row r="127" spans="1:11" s="6" customFormat="1" x14ac:dyDescent="0.2">
      <c r="A127" s="58">
        <f t="shared" si="1"/>
        <v>122</v>
      </c>
      <c r="B127" s="15" t="s">
        <v>1137</v>
      </c>
      <c r="C127" s="15" t="s">
        <v>15</v>
      </c>
      <c r="D127" s="15"/>
      <c r="E127" s="56" t="s">
        <v>554</v>
      </c>
      <c r="F127" s="26" t="s">
        <v>2555</v>
      </c>
      <c r="G127" s="17">
        <v>1819</v>
      </c>
      <c r="H127" s="17">
        <v>4728</v>
      </c>
      <c r="I127" s="31" t="s">
        <v>4</v>
      </c>
      <c r="J127" s="52" t="s">
        <v>2477</v>
      </c>
      <c r="K127" s="63" t="s">
        <v>2198</v>
      </c>
    </row>
    <row r="128" spans="1:11" s="6" customFormat="1" x14ac:dyDescent="0.2">
      <c r="A128" s="58">
        <f t="shared" si="1"/>
        <v>123</v>
      </c>
      <c r="B128" s="15" t="s">
        <v>1138</v>
      </c>
      <c r="C128" s="15" t="s">
        <v>15</v>
      </c>
      <c r="D128" s="15"/>
      <c r="E128" s="56" t="s">
        <v>554</v>
      </c>
      <c r="F128" s="16" t="s">
        <v>2556</v>
      </c>
      <c r="G128" s="33">
        <v>1319</v>
      </c>
      <c r="H128" s="33">
        <v>1977</v>
      </c>
      <c r="I128" s="18" t="s">
        <v>2156</v>
      </c>
      <c r="J128" s="37" t="s">
        <v>50</v>
      </c>
      <c r="K128" s="10"/>
    </row>
    <row r="129" spans="1:11" s="6" customFormat="1" x14ac:dyDescent="0.2">
      <c r="A129" s="58">
        <f t="shared" si="1"/>
        <v>124</v>
      </c>
      <c r="B129" s="83" t="s">
        <v>2557</v>
      </c>
      <c r="C129" s="15" t="s">
        <v>15</v>
      </c>
      <c r="D129" s="15"/>
      <c r="E129" s="56" t="s">
        <v>554</v>
      </c>
      <c r="F129" s="16" t="s">
        <v>2558</v>
      </c>
      <c r="G129" s="33">
        <v>2849</v>
      </c>
      <c r="H129" s="33">
        <v>5237</v>
      </c>
      <c r="I129" s="18" t="s">
        <v>2156</v>
      </c>
      <c r="J129" s="37" t="s">
        <v>2482</v>
      </c>
      <c r="K129" s="10"/>
    </row>
    <row r="130" spans="1:11" s="6" customFormat="1" x14ac:dyDescent="0.2">
      <c r="A130" s="58">
        <f t="shared" si="1"/>
        <v>125</v>
      </c>
      <c r="B130" s="25" t="s">
        <v>1139</v>
      </c>
      <c r="C130" s="15" t="s">
        <v>15</v>
      </c>
      <c r="D130" s="15"/>
      <c r="E130" s="56">
        <v>2018.11</v>
      </c>
      <c r="F130" s="35" t="s">
        <v>2572</v>
      </c>
      <c r="G130" s="36">
        <v>5666</v>
      </c>
      <c r="H130" s="33">
        <v>10918</v>
      </c>
      <c r="I130" s="37" t="s">
        <v>2156</v>
      </c>
      <c r="J130" s="37" t="s">
        <v>2474</v>
      </c>
      <c r="K130" s="10"/>
    </row>
    <row r="131" spans="1:11" s="6" customFormat="1" x14ac:dyDescent="0.2">
      <c r="A131" s="58">
        <f t="shared" ref="A131:A194" si="2">ROW()-5</f>
        <v>126</v>
      </c>
      <c r="B131" s="15" t="s">
        <v>1140</v>
      </c>
      <c r="C131" s="15" t="s">
        <v>15</v>
      </c>
      <c r="D131" s="15"/>
      <c r="E131" s="56">
        <v>2018.11</v>
      </c>
      <c r="F131" s="16" t="s">
        <v>2572</v>
      </c>
      <c r="G131" s="33">
        <v>4568</v>
      </c>
      <c r="H131" s="33">
        <v>10725</v>
      </c>
      <c r="I131" s="31" t="s">
        <v>4</v>
      </c>
      <c r="J131" s="37" t="s">
        <v>2482</v>
      </c>
      <c r="K131" s="10"/>
    </row>
    <row r="132" spans="1:11" s="6" customFormat="1" x14ac:dyDescent="0.2">
      <c r="A132" s="58">
        <f t="shared" si="2"/>
        <v>127</v>
      </c>
      <c r="B132" s="25" t="s">
        <v>1141</v>
      </c>
      <c r="C132" s="15" t="s">
        <v>15</v>
      </c>
      <c r="D132" s="15"/>
      <c r="E132" s="56">
        <v>2018.11</v>
      </c>
      <c r="F132" s="16" t="s">
        <v>2572</v>
      </c>
      <c r="G132" s="33">
        <v>112</v>
      </c>
      <c r="H132" s="33">
        <v>264</v>
      </c>
      <c r="I132" s="37" t="s">
        <v>2447</v>
      </c>
      <c r="J132" s="37" t="s">
        <v>2482</v>
      </c>
      <c r="K132" s="10"/>
    </row>
    <row r="133" spans="1:11" s="6" customFormat="1" x14ac:dyDescent="0.2">
      <c r="A133" s="58">
        <f t="shared" si="2"/>
        <v>128</v>
      </c>
      <c r="B133" s="15" t="s">
        <v>1142</v>
      </c>
      <c r="C133" s="15" t="s">
        <v>15</v>
      </c>
      <c r="D133" s="15"/>
      <c r="E133" s="56">
        <v>2018.11</v>
      </c>
      <c r="F133" s="16" t="s">
        <v>2572</v>
      </c>
      <c r="G133" s="33">
        <v>551</v>
      </c>
      <c r="H133" s="33">
        <v>1345</v>
      </c>
      <c r="I133" s="18" t="s">
        <v>2111</v>
      </c>
      <c r="J133" s="37" t="s">
        <v>2482</v>
      </c>
      <c r="K133" s="10"/>
    </row>
    <row r="134" spans="1:11" s="6" customFormat="1" x14ac:dyDescent="0.2">
      <c r="A134" s="58">
        <f t="shared" si="2"/>
        <v>129</v>
      </c>
      <c r="B134" s="25" t="s">
        <v>1143</v>
      </c>
      <c r="C134" s="15" t="s">
        <v>15</v>
      </c>
      <c r="D134" s="15"/>
      <c r="E134" s="56">
        <v>2018.11</v>
      </c>
      <c r="F134" s="35" t="s">
        <v>2572</v>
      </c>
      <c r="G134" s="36">
        <v>128</v>
      </c>
      <c r="H134" s="33">
        <v>278</v>
      </c>
      <c r="I134" s="37" t="s">
        <v>2111</v>
      </c>
      <c r="J134" s="37" t="s">
        <v>2482</v>
      </c>
      <c r="K134" s="10"/>
    </row>
    <row r="135" spans="1:11" s="6" customFormat="1" x14ac:dyDescent="0.2">
      <c r="A135" s="58">
        <f t="shared" si="2"/>
        <v>130</v>
      </c>
      <c r="B135" s="25" t="s">
        <v>1144</v>
      </c>
      <c r="C135" s="15" t="s">
        <v>15</v>
      </c>
      <c r="D135" s="15"/>
      <c r="E135" s="56">
        <v>2018.11</v>
      </c>
      <c r="F135" s="35" t="s">
        <v>2573</v>
      </c>
      <c r="G135" s="36">
        <v>3254</v>
      </c>
      <c r="H135" s="33">
        <v>6405</v>
      </c>
      <c r="I135" s="37" t="s">
        <v>2156</v>
      </c>
      <c r="J135" s="37" t="s">
        <v>2482</v>
      </c>
      <c r="K135" s="10"/>
    </row>
    <row r="136" spans="1:11" s="6" customFormat="1" x14ac:dyDescent="0.2">
      <c r="A136" s="58">
        <f t="shared" si="2"/>
        <v>131</v>
      </c>
      <c r="B136" s="25" t="s">
        <v>1145</v>
      </c>
      <c r="C136" s="15" t="s">
        <v>15</v>
      </c>
      <c r="D136" s="19"/>
      <c r="E136" s="56">
        <v>2018.11</v>
      </c>
      <c r="F136" s="35" t="s">
        <v>2537</v>
      </c>
      <c r="G136" s="36">
        <v>481</v>
      </c>
      <c r="H136" s="33">
        <v>1252</v>
      </c>
      <c r="I136" s="37" t="s">
        <v>2156</v>
      </c>
      <c r="J136" s="37" t="s">
        <v>2482</v>
      </c>
      <c r="K136" s="10"/>
    </row>
    <row r="137" spans="1:11" s="6" customFormat="1" x14ac:dyDescent="0.2">
      <c r="A137" s="58">
        <f t="shared" si="2"/>
        <v>132</v>
      </c>
      <c r="B137" s="15" t="s">
        <v>1146</v>
      </c>
      <c r="C137" s="15" t="s">
        <v>15</v>
      </c>
      <c r="D137" s="19"/>
      <c r="E137" s="56">
        <v>2018.11</v>
      </c>
      <c r="F137" s="35" t="s">
        <v>2537</v>
      </c>
      <c r="G137" s="17">
        <v>227</v>
      </c>
      <c r="H137" s="17">
        <v>624</v>
      </c>
      <c r="I137" s="37" t="s">
        <v>2156</v>
      </c>
      <c r="J137" s="37" t="s">
        <v>2482</v>
      </c>
      <c r="K137" s="10"/>
    </row>
    <row r="138" spans="1:11" s="6" customFormat="1" x14ac:dyDescent="0.2">
      <c r="A138" s="58">
        <f t="shared" si="2"/>
        <v>133</v>
      </c>
      <c r="B138" s="15" t="s">
        <v>1147</v>
      </c>
      <c r="C138" s="15" t="s">
        <v>15</v>
      </c>
      <c r="D138" s="11"/>
      <c r="E138" s="56">
        <v>2018.12</v>
      </c>
      <c r="F138" s="35" t="s">
        <v>557</v>
      </c>
      <c r="G138" s="17">
        <v>1670</v>
      </c>
      <c r="H138" s="17">
        <v>2870</v>
      </c>
      <c r="I138" s="37" t="s">
        <v>2207</v>
      </c>
      <c r="J138" s="37" t="s">
        <v>33</v>
      </c>
      <c r="K138" s="10"/>
    </row>
    <row r="139" spans="1:11" s="6" customFormat="1" x14ac:dyDescent="0.2">
      <c r="A139" s="58">
        <f t="shared" si="2"/>
        <v>134</v>
      </c>
      <c r="B139" s="15" t="s">
        <v>1148</v>
      </c>
      <c r="C139" s="15" t="s">
        <v>15</v>
      </c>
      <c r="D139" s="11"/>
      <c r="E139" s="56">
        <v>2018.12</v>
      </c>
      <c r="F139" s="35" t="s">
        <v>503</v>
      </c>
      <c r="G139" s="17">
        <v>437</v>
      </c>
      <c r="H139" s="17">
        <v>923</v>
      </c>
      <c r="I139" s="37" t="s">
        <v>2123</v>
      </c>
      <c r="J139" s="37" t="s">
        <v>33</v>
      </c>
      <c r="K139" s="8"/>
    </row>
    <row r="140" spans="1:11" s="6" customFormat="1" x14ac:dyDescent="0.2">
      <c r="A140" s="58">
        <f t="shared" si="2"/>
        <v>135</v>
      </c>
      <c r="B140" s="15" t="s">
        <v>1149</v>
      </c>
      <c r="C140" s="15" t="s">
        <v>15</v>
      </c>
      <c r="D140" s="11"/>
      <c r="E140" s="56">
        <v>2018.12</v>
      </c>
      <c r="F140" s="35" t="s">
        <v>559</v>
      </c>
      <c r="G140" s="17">
        <v>569</v>
      </c>
      <c r="H140" s="17">
        <v>844</v>
      </c>
      <c r="I140" s="31" t="s">
        <v>4</v>
      </c>
      <c r="J140" s="37" t="s">
        <v>33</v>
      </c>
      <c r="K140" s="8"/>
    </row>
    <row r="141" spans="1:11" s="62" customFormat="1" x14ac:dyDescent="0.2">
      <c r="A141" s="58">
        <f t="shared" si="2"/>
        <v>136</v>
      </c>
      <c r="B141" s="15" t="s">
        <v>568</v>
      </c>
      <c r="C141" s="15" t="s">
        <v>15</v>
      </c>
      <c r="D141" s="11"/>
      <c r="E141" s="56">
        <v>2018.12</v>
      </c>
      <c r="F141" s="32" t="s">
        <v>569</v>
      </c>
      <c r="G141" s="33">
        <v>6739</v>
      </c>
      <c r="H141" s="33">
        <v>12362</v>
      </c>
      <c r="I141" s="37" t="s">
        <v>2156</v>
      </c>
      <c r="J141" s="37" t="s">
        <v>33</v>
      </c>
      <c r="K141" s="8"/>
    </row>
    <row r="142" spans="1:11" s="62" customFormat="1" x14ac:dyDescent="0.2">
      <c r="A142" s="58">
        <f t="shared" si="2"/>
        <v>137</v>
      </c>
      <c r="B142" s="28" t="s">
        <v>573</v>
      </c>
      <c r="C142" s="15" t="s">
        <v>15</v>
      </c>
      <c r="D142" s="15"/>
      <c r="E142" s="88" t="s">
        <v>2594</v>
      </c>
      <c r="F142" s="29" t="s">
        <v>574</v>
      </c>
      <c r="G142" s="89">
        <v>1527</v>
      </c>
      <c r="H142" s="89">
        <v>2992</v>
      </c>
      <c r="I142" s="90" t="s">
        <v>41</v>
      </c>
      <c r="J142" s="91" t="s">
        <v>33</v>
      </c>
      <c r="K142" s="24" t="s">
        <v>2595</v>
      </c>
    </row>
    <row r="143" spans="1:11" s="62" customFormat="1" x14ac:dyDescent="0.2">
      <c r="A143" s="58">
        <f t="shared" si="2"/>
        <v>138</v>
      </c>
      <c r="B143" s="11" t="s">
        <v>1043</v>
      </c>
      <c r="C143" s="15" t="s">
        <v>15</v>
      </c>
      <c r="D143" s="15"/>
      <c r="E143" s="69" t="s">
        <v>2599</v>
      </c>
      <c r="F143" s="11" t="s">
        <v>598</v>
      </c>
      <c r="G143" s="49">
        <v>3210</v>
      </c>
      <c r="H143" s="49">
        <v>7213</v>
      </c>
      <c r="I143" s="50" t="s">
        <v>2156</v>
      </c>
      <c r="J143" s="92" t="s">
        <v>33</v>
      </c>
      <c r="K143" s="38" t="s">
        <v>2595</v>
      </c>
    </row>
    <row r="144" spans="1:11" s="62" customFormat="1" x14ac:dyDescent="0.2">
      <c r="A144" s="58">
        <f t="shared" si="2"/>
        <v>139</v>
      </c>
      <c r="B144" s="11" t="s">
        <v>1150</v>
      </c>
      <c r="C144" s="15" t="s">
        <v>15</v>
      </c>
      <c r="D144" s="15"/>
      <c r="E144" s="69" t="s">
        <v>2599</v>
      </c>
      <c r="F144" s="11" t="s">
        <v>107</v>
      </c>
      <c r="G144" s="49">
        <v>848</v>
      </c>
      <c r="H144" s="49">
        <v>1692</v>
      </c>
      <c r="I144" s="50" t="s">
        <v>2203</v>
      </c>
      <c r="J144" s="92" t="s">
        <v>33</v>
      </c>
      <c r="K144" s="8"/>
    </row>
    <row r="145" spans="1:11" s="62" customFormat="1" x14ac:dyDescent="0.2">
      <c r="A145" s="58">
        <f t="shared" si="2"/>
        <v>140</v>
      </c>
      <c r="B145" s="15" t="s">
        <v>1151</v>
      </c>
      <c r="C145" s="15" t="s">
        <v>15</v>
      </c>
      <c r="D145" s="15"/>
      <c r="E145" s="56">
        <v>2019.03</v>
      </c>
      <c r="F145" s="35" t="s">
        <v>606</v>
      </c>
      <c r="G145" s="17">
        <v>6647</v>
      </c>
      <c r="H145" s="17">
        <v>15159</v>
      </c>
      <c r="I145" s="50" t="s">
        <v>2601</v>
      </c>
      <c r="J145" s="37" t="s">
        <v>33</v>
      </c>
      <c r="K145" s="8"/>
    </row>
    <row r="146" spans="1:11" s="62" customFormat="1" x14ac:dyDescent="0.2">
      <c r="A146" s="58">
        <f t="shared" si="2"/>
        <v>141</v>
      </c>
      <c r="B146" s="15" t="s">
        <v>1152</v>
      </c>
      <c r="C146" s="15" t="s">
        <v>15</v>
      </c>
      <c r="D146" s="15"/>
      <c r="E146" s="56">
        <v>2019.03</v>
      </c>
      <c r="F146" s="35" t="s">
        <v>2609</v>
      </c>
      <c r="G146" s="17">
        <v>1635</v>
      </c>
      <c r="H146" s="17">
        <v>3301</v>
      </c>
      <c r="I146" s="50" t="s">
        <v>2601</v>
      </c>
      <c r="J146" s="37" t="s">
        <v>33</v>
      </c>
      <c r="K146" s="8" t="s">
        <v>2610</v>
      </c>
    </row>
    <row r="147" spans="1:11" s="62" customFormat="1" x14ac:dyDescent="0.2">
      <c r="A147" s="58">
        <f t="shared" si="2"/>
        <v>142</v>
      </c>
      <c r="B147" s="15" t="s">
        <v>599</v>
      </c>
      <c r="C147" s="15" t="s">
        <v>15</v>
      </c>
      <c r="D147" s="15"/>
      <c r="E147" s="56">
        <v>2019.03</v>
      </c>
      <c r="F147" s="35" t="s">
        <v>607</v>
      </c>
      <c r="G147" s="17">
        <v>9301</v>
      </c>
      <c r="H147" s="17">
        <v>13867</v>
      </c>
      <c r="I147" s="37" t="s">
        <v>40</v>
      </c>
      <c r="J147" s="37" t="s">
        <v>33</v>
      </c>
      <c r="K147" s="8"/>
    </row>
    <row r="148" spans="1:11" s="62" customFormat="1" x14ac:dyDescent="0.2">
      <c r="A148" s="58">
        <f t="shared" si="2"/>
        <v>143</v>
      </c>
      <c r="B148" s="15" t="s">
        <v>1155</v>
      </c>
      <c r="C148" s="15" t="s">
        <v>15</v>
      </c>
      <c r="D148" s="15"/>
      <c r="E148" s="56">
        <v>2019.04</v>
      </c>
      <c r="F148" s="35" t="s">
        <v>618</v>
      </c>
      <c r="G148" s="17">
        <v>4110</v>
      </c>
      <c r="H148" s="17">
        <v>9360</v>
      </c>
      <c r="I148" s="37" t="s">
        <v>41</v>
      </c>
      <c r="J148" s="37" t="s">
        <v>50</v>
      </c>
      <c r="K148" s="8"/>
    </row>
    <row r="149" spans="1:11" s="62" customFormat="1" x14ac:dyDescent="0.2">
      <c r="A149" s="58">
        <f t="shared" si="2"/>
        <v>144</v>
      </c>
      <c r="B149" s="15" t="s">
        <v>1156</v>
      </c>
      <c r="C149" s="15" t="s">
        <v>15</v>
      </c>
      <c r="D149" s="15"/>
      <c r="E149" s="56">
        <v>2019.04</v>
      </c>
      <c r="F149" s="35" t="s">
        <v>615</v>
      </c>
      <c r="G149" s="17">
        <v>11749</v>
      </c>
      <c r="H149" s="17">
        <v>24371</v>
      </c>
      <c r="I149" s="37" t="s">
        <v>41</v>
      </c>
      <c r="J149" s="37" t="s">
        <v>50</v>
      </c>
      <c r="K149" s="8"/>
    </row>
    <row r="150" spans="1:11" s="62" customFormat="1" x14ac:dyDescent="0.2">
      <c r="A150" s="58">
        <f t="shared" si="2"/>
        <v>145</v>
      </c>
      <c r="B150" s="15" t="s">
        <v>1157</v>
      </c>
      <c r="C150" s="15" t="s">
        <v>15</v>
      </c>
      <c r="D150" s="15"/>
      <c r="E150" s="56">
        <v>2019.05</v>
      </c>
      <c r="F150" s="35" t="s">
        <v>629</v>
      </c>
      <c r="G150" s="17">
        <v>4349</v>
      </c>
      <c r="H150" s="17">
        <v>11031</v>
      </c>
      <c r="I150" s="37" t="s">
        <v>41</v>
      </c>
      <c r="J150" s="37" t="s">
        <v>50</v>
      </c>
      <c r="K150" s="8"/>
    </row>
    <row r="151" spans="1:11" s="62" customFormat="1" x14ac:dyDescent="0.2">
      <c r="A151" s="58">
        <f t="shared" si="2"/>
        <v>146</v>
      </c>
      <c r="B151" s="15" t="s">
        <v>1158</v>
      </c>
      <c r="C151" s="15" t="s">
        <v>15</v>
      </c>
      <c r="D151" s="15"/>
      <c r="E151" s="56">
        <v>2019.08</v>
      </c>
      <c r="F151" s="35" t="s">
        <v>665</v>
      </c>
      <c r="G151" s="17">
        <v>1289</v>
      </c>
      <c r="H151" s="17">
        <v>2784</v>
      </c>
      <c r="I151" s="37" t="s">
        <v>611</v>
      </c>
      <c r="J151" s="37" t="s">
        <v>33</v>
      </c>
      <c r="K151" s="8" t="s">
        <v>2608</v>
      </c>
    </row>
    <row r="152" spans="1:11" s="62" customFormat="1" x14ac:dyDescent="0.2">
      <c r="A152" s="58">
        <f t="shared" si="2"/>
        <v>147</v>
      </c>
      <c r="B152" s="15" t="s">
        <v>1159</v>
      </c>
      <c r="C152" s="15" t="s">
        <v>15</v>
      </c>
      <c r="D152" s="11"/>
      <c r="E152" s="56">
        <v>2019.09</v>
      </c>
      <c r="F152" s="35" t="s">
        <v>669</v>
      </c>
      <c r="G152" s="17">
        <v>1277</v>
      </c>
      <c r="H152" s="17">
        <v>2419</v>
      </c>
      <c r="I152" s="37" t="s">
        <v>41</v>
      </c>
      <c r="J152" s="37" t="s">
        <v>50</v>
      </c>
      <c r="K152" s="8" t="s">
        <v>1160</v>
      </c>
    </row>
    <row r="153" spans="1:11" s="62" customFormat="1" x14ac:dyDescent="0.2">
      <c r="A153" s="58">
        <f t="shared" si="2"/>
        <v>148</v>
      </c>
      <c r="B153" s="15" t="s">
        <v>1161</v>
      </c>
      <c r="C153" s="15" t="s">
        <v>15</v>
      </c>
      <c r="D153" s="11"/>
      <c r="E153" s="56">
        <v>2019.09</v>
      </c>
      <c r="F153" s="35" t="s">
        <v>675</v>
      </c>
      <c r="G153" s="17">
        <v>410</v>
      </c>
      <c r="H153" s="17">
        <v>780</v>
      </c>
      <c r="I153" s="37" t="s">
        <v>41</v>
      </c>
      <c r="J153" s="37" t="s">
        <v>50</v>
      </c>
      <c r="K153" s="8" t="s">
        <v>2426</v>
      </c>
    </row>
    <row r="154" spans="1:11" s="62" customFormat="1" x14ac:dyDescent="0.2">
      <c r="A154" s="58">
        <f t="shared" si="2"/>
        <v>149</v>
      </c>
      <c r="B154" s="15" t="s">
        <v>2876</v>
      </c>
      <c r="C154" s="15" t="s">
        <v>15</v>
      </c>
      <c r="D154" s="11"/>
      <c r="E154" s="56">
        <v>2019.09</v>
      </c>
      <c r="F154" s="35" t="s">
        <v>677</v>
      </c>
      <c r="G154" s="17">
        <v>2212</v>
      </c>
      <c r="H154" s="17">
        <v>3718</v>
      </c>
      <c r="I154" s="50" t="s">
        <v>2203</v>
      </c>
      <c r="J154" s="37" t="s">
        <v>50</v>
      </c>
      <c r="K154" s="8" t="s">
        <v>2256</v>
      </c>
    </row>
    <row r="155" spans="1:11" s="62" customFormat="1" x14ac:dyDescent="0.2">
      <c r="A155" s="58">
        <f t="shared" si="2"/>
        <v>150</v>
      </c>
      <c r="B155" s="15" t="s">
        <v>1162</v>
      </c>
      <c r="C155" s="15" t="s">
        <v>15</v>
      </c>
      <c r="D155" s="11"/>
      <c r="E155" s="56" t="s">
        <v>926</v>
      </c>
      <c r="F155" s="35" t="s">
        <v>636</v>
      </c>
      <c r="G155" s="17">
        <v>4381</v>
      </c>
      <c r="H155" s="17">
        <v>8668</v>
      </c>
      <c r="I155" s="37" t="s">
        <v>41</v>
      </c>
      <c r="J155" s="37" t="s">
        <v>50</v>
      </c>
      <c r="K155" s="8" t="s">
        <v>2464</v>
      </c>
    </row>
    <row r="156" spans="1:11" s="62" customFormat="1" x14ac:dyDescent="0.2">
      <c r="A156" s="58">
        <f t="shared" si="2"/>
        <v>151</v>
      </c>
      <c r="B156" s="15" t="s">
        <v>1323</v>
      </c>
      <c r="C156" s="15" t="s">
        <v>15</v>
      </c>
      <c r="D156" s="15"/>
      <c r="E156" s="56" t="s">
        <v>2626</v>
      </c>
      <c r="F156" s="35" t="s">
        <v>683</v>
      </c>
      <c r="G156" s="17">
        <v>51</v>
      </c>
      <c r="H156" s="37" t="s">
        <v>2627</v>
      </c>
      <c r="I156" s="50" t="s">
        <v>2187</v>
      </c>
      <c r="J156" s="37" t="s">
        <v>610</v>
      </c>
      <c r="K156" s="8" t="s">
        <v>2277</v>
      </c>
    </row>
    <row r="157" spans="1:11" s="62" customFormat="1" x14ac:dyDescent="0.2">
      <c r="A157" s="58">
        <f t="shared" si="2"/>
        <v>152</v>
      </c>
      <c r="B157" s="15" t="s">
        <v>2630</v>
      </c>
      <c r="C157" s="15" t="s">
        <v>15</v>
      </c>
      <c r="D157" s="15"/>
      <c r="E157" s="56">
        <v>2019.11</v>
      </c>
      <c r="F157" s="35" t="s">
        <v>689</v>
      </c>
      <c r="G157" s="17">
        <v>1504</v>
      </c>
      <c r="H157" s="17">
        <v>2876</v>
      </c>
      <c r="I157" s="37" t="s">
        <v>41</v>
      </c>
      <c r="J157" s="37" t="s">
        <v>50</v>
      </c>
      <c r="K157" s="8" t="s">
        <v>2464</v>
      </c>
    </row>
    <row r="158" spans="1:11" s="62" customFormat="1" x14ac:dyDescent="0.2">
      <c r="A158" s="58">
        <f t="shared" si="2"/>
        <v>153</v>
      </c>
      <c r="B158" s="15" t="s">
        <v>1165</v>
      </c>
      <c r="C158" s="15" t="s">
        <v>15</v>
      </c>
      <c r="D158" s="15"/>
      <c r="E158" s="56">
        <v>2019.11</v>
      </c>
      <c r="F158" s="35" t="s">
        <v>690</v>
      </c>
      <c r="G158" s="17">
        <v>1158</v>
      </c>
      <c r="H158" s="17">
        <v>2011</v>
      </c>
      <c r="I158" s="37" t="s">
        <v>41</v>
      </c>
      <c r="J158" s="37" t="s">
        <v>50</v>
      </c>
      <c r="K158" s="8" t="s">
        <v>2426</v>
      </c>
    </row>
    <row r="159" spans="1:11" s="62" customFormat="1" x14ac:dyDescent="0.2">
      <c r="A159" s="58">
        <f t="shared" si="2"/>
        <v>154</v>
      </c>
      <c r="B159" s="15" t="s">
        <v>2631</v>
      </c>
      <c r="C159" s="15" t="s">
        <v>15</v>
      </c>
      <c r="D159" s="15"/>
      <c r="E159" s="56">
        <v>2019.11</v>
      </c>
      <c r="F159" s="35" t="s">
        <v>693</v>
      </c>
      <c r="G159" s="17">
        <v>385</v>
      </c>
      <c r="H159" s="17">
        <v>840</v>
      </c>
      <c r="I159" s="37" t="s">
        <v>2203</v>
      </c>
      <c r="J159" s="37" t="s">
        <v>694</v>
      </c>
      <c r="K159" s="8" t="s">
        <v>2256</v>
      </c>
    </row>
    <row r="160" spans="1:11" s="62" customFormat="1" x14ac:dyDescent="0.2">
      <c r="A160" s="58">
        <f t="shared" si="2"/>
        <v>155</v>
      </c>
      <c r="B160" s="15" t="s">
        <v>1166</v>
      </c>
      <c r="C160" s="15" t="s">
        <v>15</v>
      </c>
      <c r="D160" s="15"/>
      <c r="E160" s="56">
        <v>2019.11</v>
      </c>
      <c r="F160" s="35" t="s">
        <v>692</v>
      </c>
      <c r="G160" s="17">
        <v>895</v>
      </c>
      <c r="H160" s="17">
        <v>1990</v>
      </c>
      <c r="I160" s="37" t="s">
        <v>41</v>
      </c>
      <c r="J160" s="37" t="s">
        <v>50</v>
      </c>
      <c r="K160" s="8" t="s">
        <v>2464</v>
      </c>
    </row>
    <row r="161" spans="1:11" s="62" customFormat="1" x14ac:dyDescent="0.2">
      <c r="A161" s="58">
        <f t="shared" si="2"/>
        <v>156</v>
      </c>
      <c r="B161" s="15" t="s">
        <v>1167</v>
      </c>
      <c r="C161" s="15" t="s">
        <v>15</v>
      </c>
      <c r="D161" s="15"/>
      <c r="E161" s="56">
        <v>2019.11</v>
      </c>
      <c r="F161" s="35" t="s">
        <v>697</v>
      </c>
      <c r="G161" s="17">
        <v>412</v>
      </c>
      <c r="H161" s="17">
        <v>778</v>
      </c>
      <c r="I161" s="37" t="s">
        <v>41</v>
      </c>
      <c r="J161" s="37" t="s">
        <v>50</v>
      </c>
      <c r="K161" s="8" t="s">
        <v>2632</v>
      </c>
    </row>
    <row r="162" spans="1:11" s="62" customFormat="1" x14ac:dyDescent="0.2">
      <c r="A162" s="58">
        <f t="shared" si="2"/>
        <v>157</v>
      </c>
      <c r="B162" s="15" t="s">
        <v>1168</v>
      </c>
      <c r="C162" s="15" t="s">
        <v>15</v>
      </c>
      <c r="D162" s="11"/>
      <c r="E162" s="56">
        <v>2019.12</v>
      </c>
      <c r="F162" s="35" t="s">
        <v>701</v>
      </c>
      <c r="G162" s="17">
        <v>6254</v>
      </c>
      <c r="H162" s="17">
        <v>14808</v>
      </c>
      <c r="I162" s="37" t="s">
        <v>2203</v>
      </c>
      <c r="J162" s="37" t="s">
        <v>50</v>
      </c>
      <c r="K162" s="8"/>
    </row>
    <row r="163" spans="1:11" s="62" customFormat="1" x14ac:dyDescent="0.2">
      <c r="A163" s="58">
        <f t="shared" si="2"/>
        <v>158</v>
      </c>
      <c r="B163" s="15" t="s">
        <v>1169</v>
      </c>
      <c r="C163" s="15" t="s">
        <v>15</v>
      </c>
      <c r="D163" s="11"/>
      <c r="E163" s="56">
        <v>2019.12</v>
      </c>
      <c r="F163" s="35" t="s">
        <v>705</v>
      </c>
      <c r="G163" s="17">
        <v>1384</v>
      </c>
      <c r="H163" s="17">
        <v>3391</v>
      </c>
      <c r="I163" s="37" t="s">
        <v>41</v>
      </c>
      <c r="J163" s="37" t="s">
        <v>50</v>
      </c>
      <c r="K163" s="8" t="s">
        <v>2636</v>
      </c>
    </row>
    <row r="164" spans="1:11" s="62" customFormat="1" x14ac:dyDescent="0.2">
      <c r="A164" s="58">
        <f t="shared" si="2"/>
        <v>159</v>
      </c>
      <c r="B164" s="15" t="s">
        <v>2637</v>
      </c>
      <c r="C164" s="15" t="s">
        <v>15</v>
      </c>
      <c r="D164" s="11"/>
      <c r="E164" s="56">
        <v>2019.12</v>
      </c>
      <c r="F164" s="35" t="s">
        <v>700</v>
      </c>
      <c r="G164" s="17">
        <v>527</v>
      </c>
      <c r="H164" s="17">
        <v>1202</v>
      </c>
      <c r="I164" s="37" t="s">
        <v>41</v>
      </c>
      <c r="J164" s="37" t="s">
        <v>50</v>
      </c>
      <c r="K164" s="8" t="s">
        <v>2426</v>
      </c>
    </row>
    <row r="165" spans="1:11" s="62" customFormat="1" x14ac:dyDescent="0.2">
      <c r="A165" s="58">
        <f t="shared" si="2"/>
        <v>160</v>
      </c>
      <c r="B165" s="15" t="s">
        <v>2638</v>
      </c>
      <c r="C165" s="15" t="s">
        <v>15</v>
      </c>
      <c r="D165" s="11"/>
      <c r="E165" s="56">
        <v>2019.12</v>
      </c>
      <c r="F165" s="35" t="s">
        <v>703</v>
      </c>
      <c r="G165" s="17">
        <v>546</v>
      </c>
      <c r="H165" s="17">
        <v>1405</v>
      </c>
      <c r="I165" s="37" t="s">
        <v>41</v>
      </c>
      <c r="J165" s="37" t="s">
        <v>50</v>
      </c>
      <c r="K165" s="8"/>
    </row>
    <row r="166" spans="1:11" s="62" customFormat="1" x14ac:dyDescent="0.2">
      <c r="A166" s="58">
        <f t="shared" si="2"/>
        <v>161</v>
      </c>
      <c r="B166" s="15" t="s">
        <v>1170</v>
      </c>
      <c r="C166" s="15" t="s">
        <v>15</v>
      </c>
      <c r="D166" s="11"/>
      <c r="E166" s="56">
        <v>2019.12</v>
      </c>
      <c r="F166" s="35" t="s">
        <v>704</v>
      </c>
      <c r="G166" s="17">
        <v>3019</v>
      </c>
      <c r="H166" s="17">
        <v>5841</v>
      </c>
      <c r="I166" s="37" t="s">
        <v>41</v>
      </c>
      <c r="J166" s="37" t="s">
        <v>50</v>
      </c>
      <c r="K166" s="8"/>
    </row>
    <row r="167" spans="1:11" s="62" customFormat="1" x14ac:dyDescent="0.2">
      <c r="A167" s="58">
        <f t="shared" si="2"/>
        <v>162</v>
      </c>
      <c r="B167" s="15" t="s">
        <v>1172</v>
      </c>
      <c r="C167" s="15" t="s">
        <v>15</v>
      </c>
      <c r="D167" s="34"/>
      <c r="E167" s="56">
        <v>2020.03</v>
      </c>
      <c r="F167" s="35" t="s">
        <v>633</v>
      </c>
      <c r="G167" s="17">
        <v>809</v>
      </c>
      <c r="H167" s="17">
        <v>1655</v>
      </c>
      <c r="I167" s="37" t="s">
        <v>2193</v>
      </c>
      <c r="J167" s="37" t="s">
        <v>50</v>
      </c>
      <c r="K167" s="8" t="s">
        <v>2256</v>
      </c>
    </row>
    <row r="168" spans="1:11" s="62" customFormat="1" x14ac:dyDescent="0.2">
      <c r="A168" s="58">
        <f t="shared" si="2"/>
        <v>163</v>
      </c>
      <c r="B168" s="15" t="s">
        <v>725</v>
      </c>
      <c r="C168" s="34" t="s">
        <v>15</v>
      </c>
      <c r="D168" s="34"/>
      <c r="E168" s="56">
        <v>2020.04</v>
      </c>
      <c r="F168" s="35" t="s">
        <v>726</v>
      </c>
      <c r="G168" s="17">
        <v>1281</v>
      </c>
      <c r="H168" s="17">
        <v>2668</v>
      </c>
      <c r="I168" s="37" t="s">
        <v>41</v>
      </c>
      <c r="J168" s="37" t="s">
        <v>50</v>
      </c>
      <c r="K168" s="8" t="s">
        <v>2426</v>
      </c>
    </row>
    <row r="169" spans="1:11" s="62" customFormat="1" x14ac:dyDescent="0.2">
      <c r="A169" s="58">
        <f t="shared" si="2"/>
        <v>164</v>
      </c>
      <c r="B169" s="15" t="s">
        <v>729</v>
      </c>
      <c r="C169" s="34" t="s">
        <v>69</v>
      </c>
      <c r="D169" s="34"/>
      <c r="E169" s="56">
        <v>2020.04</v>
      </c>
      <c r="F169" s="35" t="s">
        <v>727</v>
      </c>
      <c r="G169" s="17">
        <v>1231</v>
      </c>
      <c r="H169" s="17">
        <v>2420</v>
      </c>
      <c r="I169" s="37" t="s">
        <v>41</v>
      </c>
      <c r="J169" s="37" t="s">
        <v>50</v>
      </c>
      <c r="K169" s="8" t="s">
        <v>2464</v>
      </c>
    </row>
    <row r="170" spans="1:11" s="62" customFormat="1" x14ac:dyDescent="0.2">
      <c r="A170" s="58">
        <f t="shared" si="2"/>
        <v>165</v>
      </c>
      <c r="B170" s="15" t="s">
        <v>1167</v>
      </c>
      <c r="C170" s="34" t="s">
        <v>69</v>
      </c>
      <c r="D170" s="34"/>
      <c r="E170" s="56">
        <v>2020.04</v>
      </c>
      <c r="F170" s="35" t="s">
        <v>697</v>
      </c>
      <c r="G170" s="17">
        <v>224</v>
      </c>
      <c r="H170" s="17">
        <v>224</v>
      </c>
      <c r="I170" s="37" t="s">
        <v>41</v>
      </c>
      <c r="J170" s="37" t="s">
        <v>50</v>
      </c>
      <c r="K170" s="8"/>
    </row>
    <row r="171" spans="1:11" s="62" customFormat="1" x14ac:dyDescent="0.2">
      <c r="A171" s="58">
        <f t="shared" si="2"/>
        <v>166</v>
      </c>
      <c r="B171" s="15" t="s">
        <v>1173</v>
      </c>
      <c r="C171" s="34" t="s">
        <v>69</v>
      </c>
      <c r="D171" s="11"/>
      <c r="E171" s="56">
        <v>2020.05</v>
      </c>
      <c r="F171" s="35" t="s">
        <v>2646</v>
      </c>
      <c r="G171" s="17">
        <v>4884</v>
      </c>
      <c r="H171" s="17">
        <v>10003</v>
      </c>
      <c r="I171" s="37" t="s">
        <v>41</v>
      </c>
      <c r="J171" s="37" t="s">
        <v>50</v>
      </c>
      <c r="K171" s="8" t="s">
        <v>2647</v>
      </c>
    </row>
    <row r="172" spans="1:11" s="62" customFormat="1" x14ac:dyDescent="0.2">
      <c r="A172" s="58">
        <f t="shared" si="2"/>
        <v>167</v>
      </c>
      <c r="B172" s="11" t="s">
        <v>1174</v>
      </c>
      <c r="C172" s="11" t="s">
        <v>69</v>
      </c>
      <c r="D172" s="11"/>
      <c r="E172" s="55">
        <v>2020.06</v>
      </c>
      <c r="F172" s="12" t="s">
        <v>748</v>
      </c>
      <c r="G172" s="13">
        <v>3076</v>
      </c>
      <c r="H172" s="13">
        <v>8183</v>
      </c>
      <c r="I172" s="14" t="s">
        <v>41</v>
      </c>
      <c r="J172" s="46" t="s">
        <v>50</v>
      </c>
      <c r="K172" s="8" t="s">
        <v>2464</v>
      </c>
    </row>
    <row r="173" spans="1:11" s="62" customFormat="1" x14ac:dyDescent="0.2">
      <c r="A173" s="58">
        <f t="shared" si="2"/>
        <v>168</v>
      </c>
      <c r="B173" s="11" t="s">
        <v>1175</v>
      </c>
      <c r="C173" s="11" t="s">
        <v>69</v>
      </c>
      <c r="D173" s="11"/>
      <c r="E173" s="55">
        <v>2020.07</v>
      </c>
      <c r="F173" s="12" t="s">
        <v>759</v>
      </c>
      <c r="G173" s="13">
        <v>602</v>
      </c>
      <c r="H173" s="13">
        <v>1337</v>
      </c>
      <c r="I173" s="14" t="s">
        <v>41</v>
      </c>
      <c r="J173" s="46" t="s">
        <v>50</v>
      </c>
      <c r="K173" s="8" t="s">
        <v>2616</v>
      </c>
    </row>
    <row r="174" spans="1:11" s="62" customFormat="1" x14ac:dyDescent="0.2">
      <c r="A174" s="58">
        <f t="shared" si="2"/>
        <v>169</v>
      </c>
      <c r="B174" s="11" t="s">
        <v>784</v>
      </c>
      <c r="C174" s="11" t="s">
        <v>69</v>
      </c>
      <c r="D174" s="11"/>
      <c r="E174" s="55">
        <v>2020.09</v>
      </c>
      <c r="F174" s="12" t="s">
        <v>145</v>
      </c>
      <c r="G174" s="13">
        <v>2286</v>
      </c>
      <c r="H174" s="13">
        <v>4477</v>
      </c>
      <c r="I174" s="14" t="s">
        <v>29</v>
      </c>
      <c r="J174" s="46" t="s">
        <v>50</v>
      </c>
      <c r="K174" s="8" t="s">
        <v>781</v>
      </c>
    </row>
    <row r="175" spans="1:11" s="62" customFormat="1" x14ac:dyDescent="0.2">
      <c r="A175" s="58">
        <f t="shared" si="2"/>
        <v>170</v>
      </c>
      <c r="B175" s="11" t="s">
        <v>810</v>
      </c>
      <c r="C175" s="11" t="s">
        <v>69</v>
      </c>
      <c r="D175" s="11"/>
      <c r="E175" s="55" t="s">
        <v>799</v>
      </c>
      <c r="F175" s="12" t="s">
        <v>647</v>
      </c>
      <c r="G175" s="13">
        <v>761</v>
      </c>
      <c r="H175" s="13">
        <v>1775</v>
      </c>
      <c r="I175" s="37" t="s">
        <v>709</v>
      </c>
      <c r="J175" s="46" t="s">
        <v>50</v>
      </c>
      <c r="K175" s="8"/>
    </row>
    <row r="176" spans="1:11" s="62" customFormat="1" x14ac:dyDescent="0.2">
      <c r="A176" s="58">
        <f t="shared" si="2"/>
        <v>171</v>
      </c>
      <c r="B176" s="11" t="s">
        <v>1176</v>
      </c>
      <c r="C176" s="11" t="s">
        <v>69</v>
      </c>
      <c r="D176" s="11"/>
      <c r="E176" s="55" t="s">
        <v>799</v>
      </c>
      <c r="F176" s="12" t="s">
        <v>811</v>
      </c>
      <c r="G176" s="13">
        <v>639</v>
      </c>
      <c r="H176" s="13">
        <v>1407</v>
      </c>
      <c r="I176" s="14" t="s">
        <v>41</v>
      </c>
      <c r="J176" s="46" t="s">
        <v>50</v>
      </c>
      <c r="K176" s="8" t="s">
        <v>781</v>
      </c>
    </row>
    <row r="177" spans="1:11" s="62" customFormat="1" x14ac:dyDescent="0.2">
      <c r="A177" s="58">
        <f t="shared" si="2"/>
        <v>172</v>
      </c>
      <c r="B177" s="11" t="s">
        <v>1177</v>
      </c>
      <c r="C177" s="11" t="s">
        <v>15</v>
      </c>
      <c r="D177" s="11"/>
      <c r="E177" s="55">
        <v>2020.11</v>
      </c>
      <c r="F177" s="12" t="s">
        <v>765</v>
      </c>
      <c r="G177" s="13">
        <v>5750</v>
      </c>
      <c r="H177" s="13">
        <v>15385</v>
      </c>
      <c r="I177" s="14" t="s">
        <v>709</v>
      </c>
      <c r="J177" s="46" t="s">
        <v>50</v>
      </c>
      <c r="K177" s="8"/>
    </row>
    <row r="178" spans="1:11" s="62" customFormat="1" x14ac:dyDescent="0.2">
      <c r="A178" s="58">
        <f t="shared" si="2"/>
        <v>173</v>
      </c>
      <c r="B178" s="11" t="s">
        <v>2653</v>
      </c>
      <c r="C178" s="11" t="s">
        <v>69</v>
      </c>
      <c r="D178" s="11"/>
      <c r="E178" s="55">
        <v>2020.11</v>
      </c>
      <c r="F178" s="12" t="s">
        <v>1178</v>
      </c>
      <c r="G178" s="13">
        <v>862</v>
      </c>
      <c r="H178" s="13">
        <v>1955</v>
      </c>
      <c r="I178" s="14" t="s">
        <v>41</v>
      </c>
      <c r="J178" s="46" t="s">
        <v>50</v>
      </c>
      <c r="K178" s="8" t="s">
        <v>781</v>
      </c>
    </row>
    <row r="179" spans="1:11" s="62" customFormat="1" x14ac:dyDescent="0.2">
      <c r="A179" s="58">
        <f t="shared" si="2"/>
        <v>174</v>
      </c>
      <c r="B179" s="11" t="s">
        <v>2046</v>
      </c>
      <c r="C179" s="11" t="s">
        <v>69</v>
      </c>
      <c r="D179" s="11"/>
      <c r="E179" s="55">
        <v>2020.12</v>
      </c>
      <c r="F179" s="12" t="s">
        <v>2047</v>
      </c>
      <c r="G179" s="13">
        <v>3571</v>
      </c>
      <c r="H179" s="13">
        <v>6909</v>
      </c>
      <c r="I179" s="14" t="s">
        <v>51</v>
      </c>
      <c r="J179" s="46" t="s">
        <v>50</v>
      </c>
      <c r="K179" s="8" t="s">
        <v>2048</v>
      </c>
    </row>
    <row r="180" spans="1:11" s="62" customFormat="1" x14ac:dyDescent="0.2">
      <c r="A180" s="58">
        <f t="shared" si="2"/>
        <v>175</v>
      </c>
      <c r="B180" s="11" t="s">
        <v>2061</v>
      </c>
      <c r="C180" s="11" t="s">
        <v>69</v>
      </c>
      <c r="D180" s="11"/>
      <c r="E180" s="11" t="s">
        <v>2057</v>
      </c>
      <c r="F180" s="12" t="s">
        <v>2062</v>
      </c>
      <c r="G180" s="13">
        <v>1364</v>
      </c>
      <c r="H180" s="13">
        <v>2966</v>
      </c>
      <c r="I180" s="14" t="s">
        <v>51</v>
      </c>
      <c r="J180" s="46" t="s">
        <v>50</v>
      </c>
      <c r="K180" s="8" t="s">
        <v>781</v>
      </c>
    </row>
    <row r="181" spans="1:11" s="62" customFormat="1" x14ac:dyDescent="0.2">
      <c r="A181" s="58">
        <f t="shared" si="2"/>
        <v>176</v>
      </c>
      <c r="B181" s="11" t="s">
        <v>2063</v>
      </c>
      <c r="C181" s="11" t="s">
        <v>69</v>
      </c>
      <c r="D181" s="11"/>
      <c r="E181" s="11" t="s">
        <v>2057</v>
      </c>
      <c r="F181" s="12" t="s">
        <v>579</v>
      </c>
      <c r="G181" s="13">
        <v>549</v>
      </c>
      <c r="H181" s="13">
        <v>1242</v>
      </c>
      <c r="I181" s="14" t="s">
        <v>41</v>
      </c>
      <c r="J181" s="46" t="s">
        <v>50</v>
      </c>
      <c r="K181" s="8" t="s">
        <v>781</v>
      </c>
    </row>
    <row r="182" spans="1:11" s="62" customFormat="1" x14ac:dyDescent="0.2">
      <c r="A182" s="58">
        <f t="shared" si="2"/>
        <v>177</v>
      </c>
      <c r="B182" s="11" t="s">
        <v>2074</v>
      </c>
      <c r="C182" s="11" t="s">
        <v>15</v>
      </c>
      <c r="D182" s="11"/>
      <c r="E182" s="11" t="s">
        <v>2068</v>
      </c>
      <c r="F182" s="12" t="s">
        <v>2075</v>
      </c>
      <c r="G182" s="13">
        <v>2172</v>
      </c>
      <c r="H182" s="13">
        <v>5783</v>
      </c>
      <c r="I182" s="14" t="s">
        <v>41</v>
      </c>
      <c r="J182" s="46" t="s">
        <v>50</v>
      </c>
      <c r="K182" s="8"/>
    </row>
    <row r="183" spans="1:11" s="62" customFormat="1" x14ac:dyDescent="0.2">
      <c r="A183" s="58">
        <f t="shared" si="2"/>
        <v>178</v>
      </c>
      <c r="B183" s="11" t="s">
        <v>2076</v>
      </c>
      <c r="C183" s="11" t="s">
        <v>15</v>
      </c>
      <c r="D183" s="11"/>
      <c r="E183" s="11" t="s">
        <v>2068</v>
      </c>
      <c r="F183" s="12" t="s">
        <v>569</v>
      </c>
      <c r="G183" s="13">
        <v>5829</v>
      </c>
      <c r="H183" s="13">
        <v>12140</v>
      </c>
      <c r="I183" s="14" t="s">
        <v>51</v>
      </c>
      <c r="J183" s="46" t="s">
        <v>50</v>
      </c>
      <c r="K183" s="8"/>
    </row>
    <row r="184" spans="1:11" s="62" customFormat="1" x14ac:dyDescent="0.2">
      <c r="A184" s="58">
        <f t="shared" si="2"/>
        <v>179</v>
      </c>
      <c r="B184" s="11" t="s">
        <v>2664</v>
      </c>
      <c r="C184" s="11" t="s">
        <v>15</v>
      </c>
      <c r="D184" s="11"/>
      <c r="E184" s="11" t="s">
        <v>2079</v>
      </c>
      <c r="F184" s="12" t="s">
        <v>2082</v>
      </c>
      <c r="G184" s="13">
        <v>3815</v>
      </c>
      <c r="H184" s="13">
        <v>8503</v>
      </c>
      <c r="I184" s="14" t="s">
        <v>709</v>
      </c>
      <c r="J184" s="46" t="s">
        <v>50</v>
      </c>
      <c r="K184" s="8"/>
    </row>
    <row r="185" spans="1:11" x14ac:dyDescent="0.2">
      <c r="A185" s="58">
        <f t="shared" si="2"/>
        <v>180</v>
      </c>
      <c r="B185" s="11" t="s">
        <v>2716</v>
      </c>
      <c r="C185" s="11" t="s">
        <v>15</v>
      </c>
      <c r="D185" s="11"/>
      <c r="E185" s="11" t="s">
        <v>2717</v>
      </c>
      <c r="F185" s="12" t="s">
        <v>2718</v>
      </c>
      <c r="G185" s="13">
        <v>11803</v>
      </c>
      <c r="H185" s="13">
        <v>24708</v>
      </c>
      <c r="I185" s="14" t="s">
        <v>51</v>
      </c>
      <c r="J185" s="46" t="s">
        <v>50</v>
      </c>
      <c r="K185" s="8" t="s">
        <v>781</v>
      </c>
    </row>
    <row r="186" spans="1:11" x14ac:dyDescent="0.2">
      <c r="A186" s="58">
        <f t="shared" si="2"/>
        <v>181</v>
      </c>
      <c r="B186" s="11" t="s">
        <v>2719</v>
      </c>
      <c r="C186" s="11" t="s">
        <v>15</v>
      </c>
      <c r="D186" s="11"/>
      <c r="E186" s="11" t="s">
        <v>2717</v>
      </c>
      <c r="F186" s="12" t="s">
        <v>2720</v>
      </c>
      <c r="G186" s="13">
        <v>6456</v>
      </c>
      <c r="H186" s="13">
        <v>12667</v>
      </c>
      <c r="I186" s="14" t="s">
        <v>709</v>
      </c>
      <c r="J186" s="46" t="s">
        <v>50</v>
      </c>
      <c r="K186" s="8" t="s">
        <v>781</v>
      </c>
    </row>
    <row r="187" spans="1:11" x14ac:dyDescent="0.2">
      <c r="A187" s="58">
        <f t="shared" si="2"/>
        <v>182</v>
      </c>
      <c r="B187" s="11" t="s">
        <v>2721</v>
      </c>
      <c r="C187" s="11" t="s">
        <v>15</v>
      </c>
      <c r="D187" s="11"/>
      <c r="E187" s="11" t="s">
        <v>2717</v>
      </c>
      <c r="F187" s="12" t="s">
        <v>2722</v>
      </c>
      <c r="G187" s="13">
        <v>653</v>
      </c>
      <c r="H187" s="13">
        <v>1357</v>
      </c>
      <c r="I187" s="14" t="s">
        <v>41</v>
      </c>
      <c r="J187" s="46" t="s">
        <v>50</v>
      </c>
      <c r="K187" s="8" t="s">
        <v>781</v>
      </c>
    </row>
    <row r="188" spans="1:11" x14ac:dyDescent="0.2">
      <c r="A188" s="58">
        <f t="shared" si="2"/>
        <v>183</v>
      </c>
      <c r="B188" s="11" t="s">
        <v>2723</v>
      </c>
      <c r="C188" s="11" t="s">
        <v>15</v>
      </c>
      <c r="D188" s="11"/>
      <c r="E188" s="11" t="s">
        <v>2717</v>
      </c>
      <c r="F188" s="12" t="s">
        <v>411</v>
      </c>
      <c r="G188" s="13">
        <v>4274</v>
      </c>
      <c r="H188" s="13">
        <v>9764</v>
      </c>
      <c r="I188" s="14" t="s">
        <v>709</v>
      </c>
      <c r="J188" s="46" t="s">
        <v>50</v>
      </c>
    </row>
    <row r="189" spans="1:11" x14ac:dyDescent="0.2">
      <c r="A189" s="58">
        <f t="shared" si="2"/>
        <v>184</v>
      </c>
      <c r="B189" s="11" t="s">
        <v>2759</v>
      </c>
      <c r="C189" s="11" t="s">
        <v>15</v>
      </c>
      <c r="D189" s="11"/>
      <c r="E189" s="11" t="s">
        <v>2745</v>
      </c>
      <c r="F189" s="12" t="s">
        <v>2760</v>
      </c>
      <c r="G189" s="13">
        <v>140</v>
      </c>
      <c r="H189" s="13">
        <v>384</v>
      </c>
      <c r="I189" s="14" t="s">
        <v>571</v>
      </c>
      <c r="J189" s="46" t="s">
        <v>571</v>
      </c>
    </row>
    <row r="190" spans="1:11" x14ac:dyDescent="0.2">
      <c r="A190" s="58">
        <f t="shared" si="2"/>
        <v>185</v>
      </c>
      <c r="B190" s="11" t="s">
        <v>2768</v>
      </c>
      <c r="C190" s="11" t="s">
        <v>69</v>
      </c>
      <c r="D190" s="11"/>
      <c r="E190" s="11" t="s">
        <v>2769</v>
      </c>
      <c r="F190" s="12" t="s">
        <v>2727</v>
      </c>
      <c r="G190" s="13">
        <v>1678</v>
      </c>
      <c r="H190" s="13">
        <v>3189</v>
      </c>
      <c r="I190" s="14" t="s">
        <v>41</v>
      </c>
      <c r="J190" s="46" t="s">
        <v>50</v>
      </c>
      <c r="K190" s="8" t="s">
        <v>781</v>
      </c>
    </row>
    <row r="191" spans="1:11" x14ac:dyDescent="0.2">
      <c r="A191" s="58">
        <f t="shared" si="2"/>
        <v>186</v>
      </c>
      <c r="B191" s="11" t="s">
        <v>2770</v>
      </c>
      <c r="C191" s="11" t="s">
        <v>69</v>
      </c>
      <c r="D191" s="11"/>
      <c r="E191" s="11" t="s">
        <v>2769</v>
      </c>
      <c r="F191" s="12" t="s">
        <v>462</v>
      </c>
      <c r="G191" s="13">
        <v>1921</v>
      </c>
      <c r="H191" s="13">
        <v>3639</v>
      </c>
      <c r="I191" s="14" t="s">
        <v>41</v>
      </c>
      <c r="J191" s="46" t="s">
        <v>50</v>
      </c>
    </row>
    <row r="192" spans="1:11" x14ac:dyDescent="0.2">
      <c r="A192" s="58">
        <f t="shared" si="2"/>
        <v>187</v>
      </c>
      <c r="B192" s="11" t="s">
        <v>2793</v>
      </c>
      <c r="C192" s="11" t="s">
        <v>69</v>
      </c>
      <c r="D192" s="11"/>
      <c r="E192" s="11" t="s">
        <v>2794</v>
      </c>
      <c r="F192" s="12" t="s">
        <v>2082</v>
      </c>
      <c r="G192" s="13">
        <v>1983</v>
      </c>
      <c r="H192" s="13">
        <v>5030</v>
      </c>
      <c r="I192" s="14" t="s">
        <v>51</v>
      </c>
      <c r="J192" s="46" t="s">
        <v>50</v>
      </c>
      <c r="K192" s="8" t="s">
        <v>780</v>
      </c>
    </row>
    <row r="193" spans="1:11" x14ac:dyDescent="0.2">
      <c r="A193" s="58">
        <f t="shared" si="2"/>
        <v>188</v>
      </c>
      <c r="B193" s="11" t="s">
        <v>2823</v>
      </c>
      <c r="C193" s="11" t="s">
        <v>69</v>
      </c>
      <c r="D193" s="11"/>
      <c r="E193" s="11" t="s">
        <v>2824</v>
      </c>
      <c r="F193" s="12" t="s">
        <v>2825</v>
      </c>
      <c r="G193" s="13">
        <v>3790</v>
      </c>
      <c r="H193" s="13">
        <v>8051</v>
      </c>
      <c r="I193" s="14" t="s">
        <v>41</v>
      </c>
      <c r="J193" s="46" t="s">
        <v>50</v>
      </c>
      <c r="K193" s="8" t="s">
        <v>781</v>
      </c>
    </row>
    <row r="194" spans="1:11" x14ac:dyDescent="0.2">
      <c r="A194" s="58">
        <f t="shared" si="2"/>
        <v>189</v>
      </c>
      <c r="B194" s="11" t="s">
        <v>2826</v>
      </c>
      <c r="C194" s="11" t="s">
        <v>15</v>
      </c>
      <c r="D194" s="11"/>
      <c r="E194" s="11" t="s">
        <v>2824</v>
      </c>
      <c r="F194" s="12" t="s">
        <v>2827</v>
      </c>
      <c r="G194" s="13">
        <v>1941</v>
      </c>
      <c r="H194" s="13">
        <v>4539</v>
      </c>
      <c r="I194" s="14" t="s">
        <v>2812</v>
      </c>
      <c r="J194" s="46" t="s">
        <v>50</v>
      </c>
    </row>
    <row r="195" spans="1:11" x14ac:dyDescent="0.2">
      <c r="A195" s="58">
        <f t="shared" ref="A195:A208" si="3">ROW()-5</f>
        <v>190</v>
      </c>
      <c r="B195" s="11" t="s">
        <v>2828</v>
      </c>
      <c r="C195" s="11" t="s">
        <v>15</v>
      </c>
      <c r="D195" s="11"/>
      <c r="E195" s="11" t="s">
        <v>2824</v>
      </c>
      <c r="F195" s="12" t="s">
        <v>503</v>
      </c>
      <c r="G195" s="13">
        <v>1496</v>
      </c>
      <c r="H195" s="13">
        <v>3103</v>
      </c>
      <c r="I195" s="14" t="s">
        <v>41</v>
      </c>
      <c r="J195" s="46" t="s">
        <v>50</v>
      </c>
    </row>
    <row r="196" spans="1:11" x14ac:dyDescent="0.2">
      <c r="A196" s="58">
        <f t="shared" si="3"/>
        <v>191</v>
      </c>
      <c r="B196" s="11" t="s">
        <v>2866</v>
      </c>
      <c r="C196" s="11" t="s">
        <v>15</v>
      </c>
      <c r="D196" s="11"/>
      <c r="E196" s="11" t="s">
        <v>2858</v>
      </c>
      <c r="F196" s="12" t="s">
        <v>787</v>
      </c>
      <c r="G196" s="13">
        <v>1710</v>
      </c>
      <c r="H196" s="13">
        <v>3439</v>
      </c>
      <c r="I196" s="14" t="s">
        <v>709</v>
      </c>
      <c r="J196" s="46" t="s">
        <v>50</v>
      </c>
      <c r="K196" s="8" t="s">
        <v>781</v>
      </c>
    </row>
    <row r="197" spans="1:11" x14ac:dyDescent="0.2">
      <c r="A197" s="58">
        <f t="shared" si="3"/>
        <v>192</v>
      </c>
      <c r="B197" s="11" t="s">
        <v>2867</v>
      </c>
      <c r="C197" s="11" t="s">
        <v>15</v>
      </c>
      <c r="D197" s="11"/>
      <c r="E197" s="11" t="s">
        <v>2858</v>
      </c>
      <c r="F197" s="12" t="s">
        <v>2868</v>
      </c>
      <c r="G197" s="13">
        <v>2435</v>
      </c>
      <c r="H197" s="13">
        <v>5029.7</v>
      </c>
      <c r="I197" s="14" t="s">
        <v>2</v>
      </c>
      <c r="J197" s="46" t="s">
        <v>50</v>
      </c>
    </row>
    <row r="198" spans="1:11" x14ac:dyDescent="0.2">
      <c r="A198" s="58">
        <f t="shared" si="3"/>
        <v>193</v>
      </c>
      <c r="B198" s="11" t="s">
        <v>2877</v>
      </c>
      <c r="C198" s="11" t="s">
        <v>15</v>
      </c>
      <c r="D198" s="11"/>
      <c r="E198" s="11" t="s">
        <v>2878</v>
      </c>
      <c r="F198" s="12" t="s">
        <v>2879</v>
      </c>
      <c r="G198" s="13">
        <v>3701</v>
      </c>
      <c r="H198" s="13">
        <v>7822</v>
      </c>
      <c r="I198" s="14" t="s">
        <v>709</v>
      </c>
      <c r="J198" s="46" t="s">
        <v>50</v>
      </c>
      <c r="K198" s="8" t="s">
        <v>780</v>
      </c>
    </row>
    <row r="199" spans="1:11" x14ac:dyDescent="0.2">
      <c r="A199" s="58">
        <f t="shared" si="3"/>
        <v>194</v>
      </c>
      <c r="B199" s="113" t="s">
        <v>2901</v>
      </c>
      <c r="C199" s="113" t="s">
        <v>15</v>
      </c>
      <c r="D199" s="113"/>
      <c r="E199" s="113" t="s">
        <v>2896</v>
      </c>
      <c r="F199" s="111" t="s">
        <v>2902</v>
      </c>
      <c r="G199" s="114">
        <v>2724</v>
      </c>
      <c r="H199" s="114">
        <v>5702</v>
      </c>
      <c r="I199" s="115" t="s">
        <v>41</v>
      </c>
      <c r="J199" s="116" t="s">
        <v>50</v>
      </c>
      <c r="K199" s="117"/>
    </row>
    <row r="200" spans="1:11" x14ac:dyDescent="0.2">
      <c r="A200" s="58">
        <f t="shared" si="3"/>
        <v>195</v>
      </c>
      <c r="B200" s="113" t="s">
        <v>2903</v>
      </c>
      <c r="C200" s="113" t="s">
        <v>15</v>
      </c>
      <c r="D200" s="113"/>
      <c r="E200" s="113" t="s">
        <v>2896</v>
      </c>
      <c r="F200" s="111" t="s">
        <v>677</v>
      </c>
      <c r="G200" s="114">
        <v>3327</v>
      </c>
      <c r="H200" s="114">
        <v>9757</v>
      </c>
      <c r="I200" s="115" t="s">
        <v>709</v>
      </c>
      <c r="J200" s="116" t="s">
        <v>50</v>
      </c>
      <c r="K200" s="117" t="s">
        <v>781</v>
      </c>
    </row>
    <row r="201" spans="1:11" x14ac:dyDescent="0.2">
      <c r="A201" s="58">
        <f t="shared" si="3"/>
        <v>196</v>
      </c>
      <c r="B201" s="113" t="s">
        <v>2913</v>
      </c>
      <c r="C201" s="113" t="s">
        <v>15</v>
      </c>
      <c r="D201" s="113"/>
      <c r="E201" s="113" t="s">
        <v>2908</v>
      </c>
      <c r="F201" s="111" t="s">
        <v>2914</v>
      </c>
      <c r="G201" s="114">
        <v>1652</v>
      </c>
      <c r="H201" s="114">
        <v>4067.46</v>
      </c>
      <c r="I201" s="115" t="s">
        <v>2915</v>
      </c>
      <c r="J201" s="116" t="s">
        <v>50</v>
      </c>
      <c r="K201" s="117"/>
    </row>
    <row r="202" spans="1:11" x14ac:dyDescent="0.2">
      <c r="A202" s="58">
        <f t="shared" si="3"/>
        <v>197</v>
      </c>
      <c r="B202" s="113" t="s">
        <v>2916</v>
      </c>
      <c r="C202" s="113" t="s">
        <v>69</v>
      </c>
      <c r="D202" s="113"/>
      <c r="E202" s="113" t="s">
        <v>2908</v>
      </c>
      <c r="F202" s="111" t="s">
        <v>2917</v>
      </c>
      <c r="G202" s="114">
        <v>1630</v>
      </c>
      <c r="H202" s="114">
        <v>3423</v>
      </c>
      <c r="I202" s="115" t="s">
        <v>51</v>
      </c>
      <c r="J202" s="116" t="s">
        <v>50</v>
      </c>
      <c r="K202" s="117"/>
    </row>
    <row r="203" spans="1:11" x14ac:dyDescent="0.2">
      <c r="A203" s="58">
        <f t="shared" si="3"/>
        <v>198</v>
      </c>
      <c r="B203" s="113" t="s">
        <v>2918</v>
      </c>
      <c r="C203" s="113" t="s">
        <v>15</v>
      </c>
      <c r="D203" s="113"/>
      <c r="E203" s="113" t="s">
        <v>2908</v>
      </c>
      <c r="F203" s="111" t="s">
        <v>2919</v>
      </c>
      <c r="G203" s="114">
        <v>628</v>
      </c>
      <c r="H203" s="114">
        <v>1458</v>
      </c>
      <c r="I203" s="115" t="s">
        <v>41</v>
      </c>
      <c r="J203" s="116" t="s">
        <v>50</v>
      </c>
      <c r="K203" s="117" t="s">
        <v>781</v>
      </c>
    </row>
    <row r="204" spans="1:11" x14ac:dyDescent="0.2">
      <c r="A204" s="58">
        <f t="shared" si="3"/>
        <v>199</v>
      </c>
      <c r="B204" s="11" t="s">
        <v>2931</v>
      </c>
      <c r="C204" s="11" t="s">
        <v>15</v>
      </c>
      <c r="D204" s="11"/>
      <c r="E204" s="11" t="s">
        <v>2923</v>
      </c>
      <c r="F204" s="12" t="s">
        <v>579</v>
      </c>
      <c r="G204" s="13">
        <v>448</v>
      </c>
      <c r="H204" s="13">
        <v>963</v>
      </c>
      <c r="I204" s="14" t="s">
        <v>41</v>
      </c>
      <c r="J204" s="46" t="s">
        <v>50</v>
      </c>
    </row>
    <row r="205" spans="1:11" x14ac:dyDescent="0.2">
      <c r="A205" s="58">
        <f t="shared" si="3"/>
        <v>200</v>
      </c>
      <c r="B205" s="113" t="s">
        <v>2932</v>
      </c>
      <c r="C205" s="113" t="s">
        <v>15</v>
      </c>
      <c r="D205" s="113"/>
      <c r="E205" s="113" t="s">
        <v>2923</v>
      </c>
      <c r="F205" s="111" t="s">
        <v>118</v>
      </c>
      <c r="G205" s="114">
        <v>1634</v>
      </c>
      <c r="H205" s="114">
        <v>3857</v>
      </c>
      <c r="I205" s="115" t="s">
        <v>709</v>
      </c>
      <c r="J205" s="116" t="s">
        <v>50</v>
      </c>
      <c r="K205" s="117"/>
    </row>
    <row r="206" spans="1:11" x14ac:dyDescent="0.2">
      <c r="A206" s="58">
        <f t="shared" si="3"/>
        <v>201</v>
      </c>
      <c r="B206" s="11" t="s">
        <v>2953</v>
      </c>
      <c r="C206" s="11" t="s">
        <v>15</v>
      </c>
      <c r="D206" s="11"/>
      <c r="E206" s="11" t="s">
        <v>2947</v>
      </c>
      <c r="F206" s="12" t="s">
        <v>2835</v>
      </c>
      <c r="G206" s="13">
        <v>2276</v>
      </c>
      <c r="H206" s="13">
        <v>4467</v>
      </c>
      <c r="I206" s="14" t="s">
        <v>41</v>
      </c>
      <c r="J206" s="46" t="s">
        <v>50</v>
      </c>
      <c r="K206" s="8" t="s">
        <v>780</v>
      </c>
    </row>
    <row r="207" spans="1:11" x14ac:dyDescent="0.2">
      <c r="A207" s="58">
        <f t="shared" si="3"/>
        <v>202</v>
      </c>
      <c r="B207" s="11" t="s">
        <v>2954</v>
      </c>
      <c r="C207" s="11" t="s">
        <v>15</v>
      </c>
      <c r="D207" s="11"/>
      <c r="E207" s="11" t="s">
        <v>2947</v>
      </c>
      <c r="F207" s="12" t="s">
        <v>541</v>
      </c>
      <c r="G207" s="13">
        <v>744</v>
      </c>
      <c r="H207" s="13">
        <v>1569</v>
      </c>
      <c r="I207" s="14" t="s">
        <v>41</v>
      </c>
      <c r="J207" s="46" t="s">
        <v>50</v>
      </c>
      <c r="K207" s="8" t="s">
        <v>780</v>
      </c>
    </row>
    <row r="208" spans="1:11" x14ac:dyDescent="0.2">
      <c r="A208" s="58">
        <f t="shared" si="3"/>
        <v>203</v>
      </c>
      <c r="B208" s="11" t="s">
        <v>2955</v>
      </c>
      <c r="C208" s="11" t="s">
        <v>15</v>
      </c>
      <c r="D208" s="11"/>
      <c r="E208" s="11" t="s">
        <v>2947</v>
      </c>
      <c r="F208" s="12" t="s">
        <v>503</v>
      </c>
      <c r="G208" s="13">
        <v>715</v>
      </c>
      <c r="H208" s="13">
        <v>1438</v>
      </c>
      <c r="I208" s="14" t="s">
        <v>51</v>
      </c>
      <c r="J208" s="46" t="s">
        <v>50</v>
      </c>
      <c r="K208" s="8" t="s">
        <v>780</v>
      </c>
    </row>
    <row r="209" spans="1:11" s="59" customFormat="1" x14ac:dyDescent="0.2">
      <c r="A209" s="133" t="s">
        <v>2683</v>
      </c>
      <c r="B209" s="134"/>
      <c r="C209" s="134"/>
      <c r="D209" s="134"/>
      <c r="E209" s="134"/>
      <c r="F209" s="134"/>
      <c r="G209" s="134"/>
      <c r="H209" s="134"/>
      <c r="I209" s="134"/>
      <c r="J209" s="134"/>
      <c r="K209" s="135"/>
    </row>
    <row r="210" spans="1:11" s="62" customFormat="1" x14ac:dyDescent="0.2">
      <c r="A210" s="44">
        <f t="shared" ref="A210:A241" si="4">ROW()-6</f>
        <v>204</v>
      </c>
      <c r="B210" s="11" t="s">
        <v>25</v>
      </c>
      <c r="C210" s="11" t="s">
        <v>17</v>
      </c>
      <c r="D210" s="11"/>
      <c r="E210" s="55">
        <v>2005.09</v>
      </c>
      <c r="F210" s="12" t="s">
        <v>352</v>
      </c>
      <c r="G210" s="13">
        <v>4209</v>
      </c>
      <c r="H210" s="13">
        <v>14192</v>
      </c>
      <c r="I210" s="14" t="s">
        <v>5</v>
      </c>
      <c r="J210" s="46" t="s">
        <v>50</v>
      </c>
      <c r="K210" s="8"/>
    </row>
    <row r="211" spans="1:11" s="62" customFormat="1" x14ac:dyDescent="0.2">
      <c r="A211" s="44">
        <f t="shared" si="4"/>
        <v>205</v>
      </c>
      <c r="B211" s="11" t="s">
        <v>1530</v>
      </c>
      <c r="C211" s="11" t="s">
        <v>17</v>
      </c>
      <c r="D211" s="11"/>
      <c r="E211" s="55">
        <v>2005.12</v>
      </c>
      <c r="F211" s="12" t="s">
        <v>143</v>
      </c>
      <c r="G211" s="13">
        <v>1711</v>
      </c>
      <c r="H211" s="13">
        <v>4946</v>
      </c>
      <c r="I211" s="14" t="s">
        <v>4</v>
      </c>
      <c r="J211" s="46" t="s">
        <v>50</v>
      </c>
      <c r="K211" s="8"/>
    </row>
    <row r="212" spans="1:11" s="62" customFormat="1" x14ac:dyDescent="0.2">
      <c r="A212" s="44">
        <f t="shared" si="4"/>
        <v>206</v>
      </c>
      <c r="B212" s="11" t="s">
        <v>1531</v>
      </c>
      <c r="C212" s="11" t="s">
        <v>17</v>
      </c>
      <c r="D212" s="11"/>
      <c r="E212" s="55" t="s">
        <v>2104</v>
      </c>
      <c r="F212" s="12" t="s">
        <v>143</v>
      </c>
      <c r="G212" s="13">
        <v>937</v>
      </c>
      <c r="H212" s="13">
        <v>2339</v>
      </c>
      <c r="I212" s="14" t="s">
        <v>4</v>
      </c>
      <c r="J212" s="46" t="s">
        <v>50</v>
      </c>
      <c r="K212" s="8"/>
    </row>
    <row r="213" spans="1:11" s="62" customFormat="1" x14ac:dyDescent="0.2">
      <c r="A213" s="44">
        <f t="shared" si="4"/>
        <v>207</v>
      </c>
      <c r="B213" s="11" t="s">
        <v>1532</v>
      </c>
      <c r="C213" s="11" t="s">
        <v>17</v>
      </c>
      <c r="D213" s="11"/>
      <c r="E213" s="55">
        <v>2005.12</v>
      </c>
      <c r="F213" s="12" t="s">
        <v>143</v>
      </c>
      <c r="G213" s="13">
        <v>1578</v>
      </c>
      <c r="H213" s="13">
        <v>1146</v>
      </c>
      <c r="I213" s="14" t="s">
        <v>2</v>
      </c>
      <c r="J213" s="46" t="s">
        <v>50</v>
      </c>
      <c r="K213" s="8"/>
    </row>
    <row r="214" spans="1:11" s="62" customFormat="1" x14ac:dyDescent="0.2">
      <c r="A214" s="44">
        <f t="shared" si="4"/>
        <v>208</v>
      </c>
      <c r="B214" s="11" t="s">
        <v>1533</v>
      </c>
      <c r="C214" s="11" t="s">
        <v>17</v>
      </c>
      <c r="D214" s="11"/>
      <c r="E214" s="55">
        <v>2005.12</v>
      </c>
      <c r="F214" s="12" t="s">
        <v>143</v>
      </c>
      <c r="G214" s="13">
        <v>444</v>
      </c>
      <c r="H214" s="13">
        <v>383</v>
      </c>
      <c r="I214" s="14" t="s">
        <v>2</v>
      </c>
      <c r="J214" s="46" t="s">
        <v>50</v>
      </c>
      <c r="K214" s="8"/>
    </row>
    <row r="215" spans="1:11" s="62" customFormat="1" x14ac:dyDescent="0.2">
      <c r="A215" s="44">
        <f t="shared" si="4"/>
        <v>209</v>
      </c>
      <c r="B215" s="11" t="s">
        <v>1534</v>
      </c>
      <c r="C215" s="11" t="s">
        <v>17</v>
      </c>
      <c r="D215" s="11"/>
      <c r="E215" s="56">
        <v>2008.03</v>
      </c>
      <c r="F215" s="16" t="s">
        <v>398</v>
      </c>
      <c r="G215" s="17">
        <v>313</v>
      </c>
      <c r="H215" s="17">
        <v>855</v>
      </c>
      <c r="I215" s="18" t="s">
        <v>2</v>
      </c>
      <c r="J215" s="52" t="s">
        <v>50</v>
      </c>
      <c r="K215" s="10"/>
    </row>
    <row r="216" spans="1:11" s="62" customFormat="1" x14ac:dyDescent="0.2">
      <c r="A216" s="44">
        <f t="shared" si="4"/>
        <v>210</v>
      </c>
      <c r="B216" s="11" t="s">
        <v>1535</v>
      </c>
      <c r="C216" s="11" t="s">
        <v>17</v>
      </c>
      <c r="D216" s="11"/>
      <c r="E216" s="56">
        <v>2008.04</v>
      </c>
      <c r="F216" s="16" t="s">
        <v>128</v>
      </c>
      <c r="G216" s="17">
        <v>2644</v>
      </c>
      <c r="H216" s="17">
        <v>5045</v>
      </c>
      <c r="I216" s="18" t="s">
        <v>4</v>
      </c>
      <c r="J216" s="52" t="s">
        <v>50</v>
      </c>
      <c r="K216" s="10"/>
    </row>
    <row r="217" spans="1:11" s="62" customFormat="1" x14ac:dyDescent="0.2">
      <c r="A217" s="44">
        <f t="shared" si="4"/>
        <v>211</v>
      </c>
      <c r="B217" s="11" t="s">
        <v>1536</v>
      </c>
      <c r="C217" s="11" t="s">
        <v>17</v>
      </c>
      <c r="D217" s="11"/>
      <c r="E217" s="56">
        <v>2008.05</v>
      </c>
      <c r="F217" s="16" t="s">
        <v>244</v>
      </c>
      <c r="G217" s="17">
        <v>3209</v>
      </c>
      <c r="H217" s="17">
        <v>7349</v>
      </c>
      <c r="I217" s="52" t="s">
        <v>4</v>
      </c>
      <c r="J217" s="52" t="s">
        <v>50</v>
      </c>
      <c r="K217" s="10"/>
    </row>
    <row r="218" spans="1:11" s="61" customFormat="1" x14ac:dyDescent="0.2">
      <c r="A218" s="44">
        <f t="shared" si="4"/>
        <v>212</v>
      </c>
      <c r="B218" s="11" t="s">
        <v>1537</v>
      </c>
      <c r="C218" s="11" t="s">
        <v>17</v>
      </c>
      <c r="D218" s="11"/>
      <c r="E218" s="56">
        <v>2008.05</v>
      </c>
      <c r="F218" s="16" t="s">
        <v>244</v>
      </c>
      <c r="G218" s="17">
        <v>3347</v>
      </c>
      <c r="H218" s="17">
        <v>6608</v>
      </c>
      <c r="I218" s="18" t="s">
        <v>2</v>
      </c>
      <c r="J218" s="52" t="s">
        <v>50</v>
      </c>
      <c r="K218" s="10"/>
    </row>
    <row r="219" spans="1:11" s="61" customFormat="1" x14ac:dyDescent="0.2">
      <c r="A219" s="44">
        <f t="shared" si="4"/>
        <v>213</v>
      </c>
      <c r="B219" s="11" t="s">
        <v>1538</v>
      </c>
      <c r="C219" s="11" t="s">
        <v>17</v>
      </c>
      <c r="D219" s="11"/>
      <c r="E219" s="55">
        <v>2009.01</v>
      </c>
      <c r="F219" s="12" t="s">
        <v>457</v>
      </c>
      <c r="G219" s="13">
        <v>290</v>
      </c>
      <c r="H219" s="13">
        <v>524</v>
      </c>
      <c r="I219" s="46" t="s">
        <v>2</v>
      </c>
      <c r="J219" s="46" t="s">
        <v>50</v>
      </c>
      <c r="K219" s="8"/>
    </row>
    <row r="220" spans="1:11" s="61" customFormat="1" x14ac:dyDescent="0.2">
      <c r="A220" s="44">
        <f t="shared" si="4"/>
        <v>214</v>
      </c>
      <c r="B220" s="11" t="s">
        <v>1198</v>
      </c>
      <c r="C220" s="11" t="s">
        <v>17</v>
      </c>
      <c r="D220" s="15"/>
      <c r="E220" s="55">
        <v>2009.03</v>
      </c>
      <c r="F220" s="12" t="s">
        <v>143</v>
      </c>
      <c r="G220" s="13">
        <v>1355</v>
      </c>
      <c r="H220" s="13">
        <v>2523</v>
      </c>
      <c r="I220" s="46" t="s">
        <v>2</v>
      </c>
      <c r="J220" s="46" t="s">
        <v>50</v>
      </c>
      <c r="K220" s="8"/>
    </row>
    <row r="221" spans="1:11" s="61" customFormat="1" x14ac:dyDescent="0.2">
      <c r="A221" s="44">
        <f t="shared" si="4"/>
        <v>215</v>
      </c>
      <c r="B221" s="11" t="s">
        <v>46</v>
      </c>
      <c r="C221" s="11" t="s">
        <v>17</v>
      </c>
      <c r="D221" s="11"/>
      <c r="E221" s="56">
        <v>2010.06</v>
      </c>
      <c r="F221" s="12" t="s">
        <v>419</v>
      </c>
      <c r="G221" s="13">
        <v>177</v>
      </c>
      <c r="H221" s="13">
        <v>312</v>
      </c>
      <c r="I221" s="46" t="s">
        <v>4</v>
      </c>
      <c r="J221" s="46" t="s">
        <v>50</v>
      </c>
      <c r="K221" s="8"/>
    </row>
    <row r="222" spans="1:11" s="61" customFormat="1" x14ac:dyDescent="0.2">
      <c r="A222" s="44">
        <f t="shared" si="4"/>
        <v>216</v>
      </c>
      <c r="B222" s="15" t="s">
        <v>34</v>
      </c>
      <c r="C222" s="11" t="s">
        <v>17</v>
      </c>
      <c r="D222" s="11"/>
      <c r="E222" s="56">
        <v>2010.07</v>
      </c>
      <c r="F222" s="16" t="s">
        <v>137</v>
      </c>
      <c r="G222" s="17">
        <v>7048</v>
      </c>
      <c r="H222" s="17">
        <v>7663</v>
      </c>
      <c r="I222" s="18" t="s">
        <v>2</v>
      </c>
      <c r="J222" s="52" t="s">
        <v>50</v>
      </c>
      <c r="K222" s="8"/>
    </row>
    <row r="223" spans="1:11" s="61" customFormat="1" x14ac:dyDescent="0.2">
      <c r="A223" s="44">
        <f t="shared" si="4"/>
        <v>217</v>
      </c>
      <c r="B223" s="11" t="s">
        <v>48</v>
      </c>
      <c r="C223" s="11" t="s">
        <v>17</v>
      </c>
      <c r="D223" s="15"/>
      <c r="E223" s="56">
        <v>2010.07</v>
      </c>
      <c r="F223" s="12" t="s">
        <v>422</v>
      </c>
      <c r="G223" s="13">
        <v>1385</v>
      </c>
      <c r="H223" s="13">
        <v>2630</v>
      </c>
      <c r="I223" s="14" t="s">
        <v>2</v>
      </c>
      <c r="J223" s="46" t="s">
        <v>50</v>
      </c>
      <c r="K223" s="8"/>
    </row>
    <row r="224" spans="1:11" s="61" customFormat="1" x14ac:dyDescent="0.2">
      <c r="A224" s="44">
        <f t="shared" si="4"/>
        <v>218</v>
      </c>
      <c r="B224" s="11" t="s">
        <v>1847</v>
      </c>
      <c r="C224" s="11" t="s">
        <v>17</v>
      </c>
      <c r="D224" s="15"/>
      <c r="E224" s="56" t="s">
        <v>2132</v>
      </c>
      <c r="F224" s="12" t="s">
        <v>373</v>
      </c>
      <c r="G224" s="13">
        <v>136</v>
      </c>
      <c r="H224" s="13">
        <v>200</v>
      </c>
      <c r="I224" s="46" t="s">
        <v>4</v>
      </c>
      <c r="J224" s="57" t="s">
        <v>50</v>
      </c>
      <c r="K224" s="39"/>
    </row>
    <row r="225" spans="1:11" s="61" customFormat="1" x14ac:dyDescent="0.2">
      <c r="A225" s="44">
        <f t="shared" si="4"/>
        <v>219</v>
      </c>
      <c r="B225" s="11" t="s">
        <v>1539</v>
      </c>
      <c r="C225" s="11" t="s">
        <v>17</v>
      </c>
      <c r="D225" s="11"/>
      <c r="E225" s="56">
        <v>2011.02</v>
      </c>
      <c r="F225" s="12" t="s">
        <v>440</v>
      </c>
      <c r="G225" s="13">
        <v>3064</v>
      </c>
      <c r="H225" s="13">
        <v>6173</v>
      </c>
      <c r="I225" s="14" t="s">
        <v>2</v>
      </c>
      <c r="J225" s="46" t="s">
        <v>50</v>
      </c>
      <c r="K225" s="8"/>
    </row>
    <row r="226" spans="1:11" s="61" customFormat="1" x14ac:dyDescent="0.2">
      <c r="A226" s="44">
        <f t="shared" si="4"/>
        <v>220</v>
      </c>
      <c r="B226" s="11" t="s">
        <v>1540</v>
      </c>
      <c r="C226" s="11" t="s">
        <v>17</v>
      </c>
      <c r="D226" s="11"/>
      <c r="E226" s="56">
        <v>2011.05</v>
      </c>
      <c r="F226" s="12" t="s">
        <v>445</v>
      </c>
      <c r="G226" s="13">
        <v>2561</v>
      </c>
      <c r="H226" s="13">
        <v>5737</v>
      </c>
      <c r="I226" s="14" t="s">
        <v>2</v>
      </c>
      <c r="J226" s="46" t="s">
        <v>50</v>
      </c>
      <c r="K226" s="8"/>
    </row>
    <row r="227" spans="1:11" s="61" customFormat="1" x14ac:dyDescent="0.2">
      <c r="A227" s="44">
        <f t="shared" si="4"/>
        <v>221</v>
      </c>
      <c r="B227" s="11" t="s">
        <v>1541</v>
      </c>
      <c r="C227" s="11" t="s">
        <v>17</v>
      </c>
      <c r="D227" s="11"/>
      <c r="E227" s="56">
        <v>2011.05</v>
      </c>
      <c r="F227" s="12" t="s">
        <v>447</v>
      </c>
      <c r="G227" s="13">
        <v>412</v>
      </c>
      <c r="H227" s="13">
        <v>884</v>
      </c>
      <c r="I227" s="14" t="s">
        <v>2</v>
      </c>
      <c r="J227" s="46" t="s">
        <v>50</v>
      </c>
      <c r="K227" s="8"/>
    </row>
    <row r="228" spans="1:11" s="61" customFormat="1" x14ac:dyDescent="0.2">
      <c r="A228" s="44">
        <f t="shared" si="4"/>
        <v>222</v>
      </c>
      <c r="B228" s="11" t="s">
        <v>2148</v>
      </c>
      <c r="C228" s="11" t="s">
        <v>17</v>
      </c>
      <c r="D228" s="11"/>
      <c r="E228" s="56">
        <v>2011.09</v>
      </c>
      <c r="F228" s="12" t="s">
        <v>381</v>
      </c>
      <c r="G228" s="13">
        <v>310</v>
      </c>
      <c r="H228" s="13">
        <v>290</v>
      </c>
      <c r="I228" s="14" t="s">
        <v>2119</v>
      </c>
      <c r="J228" s="46" t="s">
        <v>50</v>
      </c>
      <c r="K228" s="8"/>
    </row>
    <row r="229" spans="1:11" s="61" customFormat="1" x14ac:dyDescent="0.2">
      <c r="A229" s="44">
        <f t="shared" si="4"/>
        <v>223</v>
      </c>
      <c r="B229" s="11" t="s">
        <v>1020</v>
      </c>
      <c r="C229" s="11" t="s">
        <v>17</v>
      </c>
      <c r="D229" s="15"/>
      <c r="E229" s="56">
        <v>2012.02</v>
      </c>
      <c r="F229" s="12" t="s">
        <v>401</v>
      </c>
      <c r="G229" s="13">
        <v>2051</v>
      </c>
      <c r="H229" s="13">
        <v>2590</v>
      </c>
      <c r="I229" s="14" t="s">
        <v>2117</v>
      </c>
      <c r="J229" s="46" t="s">
        <v>50</v>
      </c>
      <c r="K229" s="8"/>
    </row>
    <row r="230" spans="1:11" s="61" customFormat="1" x14ac:dyDescent="0.2">
      <c r="A230" s="44">
        <f t="shared" si="4"/>
        <v>224</v>
      </c>
      <c r="B230" s="11" t="s">
        <v>1543</v>
      </c>
      <c r="C230" s="11" t="s">
        <v>17</v>
      </c>
      <c r="D230" s="11"/>
      <c r="E230" s="55">
        <v>2012.05</v>
      </c>
      <c r="F230" s="12" t="s">
        <v>355</v>
      </c>
      <c r="G230" s="13">
        <v>1955</v>
      </c>
      <c r="H230" s="13">
        <v>4921</v>
      </c>
      <c r="I230" s="14" t="s">
        <v>2169</v>
      </c>
      <c r="J230" s="46" t="s">
        <v>50</v>
      </c>
      <c r="K230" s="8" t="s">
        <v>2170</v>
      </c>
    </row>
    <row r="231" spans="1:11" s="61" customFormat="1" x14ac:dyDescent="0.2">
      <c r="A231" s="44">
        <f t="shared" si="4"/>
        <v>225</v>
      </c>
      <c r="B231" s="11" t="s">
        <v>1544</v>
      </c>
      <c r="C231" s="11" t="s">
        <v>17</v>
      </c>
      <c r="D231" s="11"/>
      <c r="E231" s="55">
        <v>2012.06</v>
      </c>
      <c r="F231" s="12" t="s">
        <v>415</v>
      </c>
      <c r="G231" s="13">
        <v>2263</v>
      </c>
      <c r="H231" s="13">
        <v>2269</v>
      </c>
      <c r="I231" s="14" t="s">
        <v>2</v>
      </c>
      <c r="J231" s="46" t="s">
        <v>50</v>
      </c>
      <c r="K231" s="8"/>
    </row>
    <row r="232" spans="1:11" s="61" customFormat="1" x14ac:dyDescent="0.2">
      <c r="A232" s="44">
        <f t="shared" si="4"/>
        <v>226</v>
      </c>
      <c r="B232" s="11" t="s">
        <v>1545</v>
      </c>
      <c r="C232" s="11" t="s">
        <v>17</v>
      </c>
      <c r="D232" s="11"/>
      <c r="E232" s="55" t="s">
        <v>2184</v>
      </c>
      <c r="F232" s="12" t="s">
        <v>143</v>
      </c>
      <c r="G232" s="13">
        <v>1249</v>
      </c>
      <c r="H232" s="13">
        <v>2575</v>
      </c>
      <c r="I232" s="14" t="s">
        <v>853</v>
      </c>
      <c r="J232" s="46" t="s">
        <v>50</v>
      </c>
      <c r="K232" s="8"/>
    </row>
    <row r="233" spans="1:11" s="61" customFormat="1" x14ac:dyDescent="0.2">
      <c r="A233" s="44">
        <f t="shared" si="4"/>
        <v>227</v>
      </c>
      <c r="B233" s="53" t="s">
        <v>1546</v>
      </c>
      <c r="C233" s="11" t="s">
        <v>17</v>
      </c>
      <c r="D233" s="11"/>
      <c r="E233" s="56">
        <v>2012.11</v>
      </c>
      <c r="F233" s="12" t="s">
        <v>310</v>
      </c>
      <c r="G233" s="13">
        <v>1789</v>
      </c>
      <c r="H233" s="13">
        <v>5148</v>
      </c>
      <c r="I233" s="14" t="s">
        <v>2175</v>
      </c>
      <c r="J233" s="46" t="s">
        <v>50</v>
      </c>
      <c r="K233" s="8"/>
    </row>
    <row r="234" spans="1:11" x14ac:dyDescent="0.2">
      <c r="A234" s="44">
        <f t="shared" si="4"/>
        <v>228</v>
      </c>
      <c r="B234" s="15" t="s">
        <v>1547</v>
      </c>
      <c r="C234" s="11" t="s">
        <v>17</v>
      </c>
      <c r="D234" s="11"/>
      <c r="E234" s="55">
        <v>2013.02</v>
      </c>
      <c r="F234" s="12" t="s">
        <v>243</v>
      </c>
      <c r="G234" s="13">
        <v>1072</v>
      </c>
      <c r="H234" s="13">
        <v>2757</v>
      </c>
      <c r="I234" s="14" t="s">
        <v>2190</v>
      </c>
      <c r="J234" s="46" t="s">
        <v>50</v>
      </c>
    </row>
    <row r="235" spans="1:11" s="61" customFormat="1" x14ac:dyDescent="0.2">
      <c r="A235" s="44">
        <f t="shared" si="4"/>
        <v>229</v>
      </c>
      <c r="B235" s="15" t="s">
        <v>1548</v>
      </c>
      <c r="C235" s="11" t="s">
        <v>17</v>
      </c>
      <c r="D235" s="11"/>
      <c r="E235" s="55">
        <v>2013.02</v>
      </c>
      <c r="F235" s="12" t="s">
        <v>369</v>
      </c>
      <c r="G235" s="13">
        <v>1467</v>
      </c>
      <c r="H235" s="13">
        <v>2711</v>
      </c>
      <c r="I235" s="14" t="s">
        <v>2117</v>
      </c>
      <c r="J235" s="46" t="s">
        <v>50</v>
      </c>
      <c r="K235" s="8"/>
    </row>
    <row r="236" spans="1:11" x14ac:dyDescent="0.2">
      <c r="A236" s="44">
        <f t="shared" si="4"/>
        <v>230</v>
      </c>
      <c r="B236" s="15" t="s">
        <v>1549</v>
      </c>
      <c r="C236" s="15" t="s">
        <v>17</v>
      </c>
      <c r="D236" s="15"/>
      <c r="E236" s="55">
        <v>2013.06</v>
      </c>
      <c r="F236" s="12" t="s">
        <v>295</v>
      </c>
      <c r="G236" s="13">
        <v>8152</v>
      </c>
      <c r="H236" s="13">
        <v>15899</v>
      </c>
      <c r="I236" s="14" t="s">
        <v>2200</v>
      </c>
      <c r="J236" s="46" t="s">
        <v>50</v>
      </c>
      <c r="K236" s="8" t="s">
        <v>2201</v>
      </c>
    </row>
    <row r="237" spans="1:11" x14ac:dyDescent="0.2">
      <c r="A237" s="44">
        <f t="shared" si="4"/>
        <v>231</v>
      </c>
      <c r="B237" s="15" t="s">
        <v>1550</v>
      </c>
      <c r="C237" s="15" t="s">
        <v>17</v>
      </c>
      <c r="D237" s="11"/>
      <c r="E237" s="55">
        <v>2013.07</v>
      </c>
      <c r="F237" s="12" t="s">
        <v>339</v>
      </c>
      <c r="G237" s="13">
        <v>776</v>
      </c>
      <c r="H237" s="13">
        <v>1604</v>
      </c>
      <c r="I237" s="14" t="s">
        <v>2117</v>
      </c>
      <c r="J237" s="46" t="s">
        <v>50</v>
      </c>
    </row>
    <row r="238" spans="1:11" x14ac:dyDescent="0.2">
      <c r="A238" s="44">
        <f t="shared" si="4"/>
        <v>232</v>
      </c>
      <c r="B238" s="11" t="s">
        <v>1551</v>
      </c>
      <c r="C238" s="15" t="s">
        <v>17</v>
      </c>
      <c r="D238" s="11"/>
      <c r="E238" s="55">
        <v>2013.11</v>
      </c>
      <c r="F238" s="12" t="s">
        <v>348</v>
      </c>
      <c r="G238" s="13">
        <v>498</v>
      </c>
      <c r="H238" s="13">
        <v>1063</v>
      </c>
      <c r="I238" s="14" t="s">
        <v>2119</v>
      </c>
      <c r="J238" s="46" t="s">
        <v>50</v>
      </c>
    </row>
    <row r="239" spans="1:11" x14ac:dyDescent="0.2">
      <c r="A239" s="44">
        <f t="shared" si="4"/>
        <v>233</v>
      </c>
      <c r="B239" s="15" t="s">
        <v>1552</v>
      </c>
      <c r="C239" s="11" t="s">
        <v>17</v>
      </c>
      <c r="D239" s="11"/>
      <c r="E239" s="56">
        <v>2014.02</v>
      </c>
      <c r="F239" s="42" t="s">
        <v>308</v>
      </c>
      <c r="G239" s="43">
        <v>1866</v>
      </c>
      <c r="H239" s="13">
        <v>3507</v>
      </c>
      <c r="I239" s="14" t="s">
        <v>2167</v>
      </c>
      <c r="J239" s="46" t="s">
        <v>50</v>
      </c>
      <c r="K239" s="9"/>
    </row>
    <row r="240" spans="1:11" x14ac:dyDescent="0.2">
      <c r="A240" s="44">
        <f t="shared" si="4"/>
        <v>234</v>
      </c>
      <c r="B240" s="15" t="s">
        <v>1211</v>
      </c>
      <c r="C240" s="11" t="s">
        <v>17</v>
      </c>
      <c r="D240" s="15"/>
      <c r="E240" s="56">
        <v>2014.02</v>
      </c>
      <c r="F240" s="42" t="s">
        <v>143</v>
      </c>
      <c r="G240" s="43">
        <v>130</v>
      </c>
      <c r="H240" s="13">
        <v>436</v>
      </c>
      <c r="I240" s="14" t="s">
        <v>2187</v>
      </c>
      <c r="J240" s="46" t="s">
        <v>50</v>
      </c>
      <c r="K240" s="8" t="s">
        <v>2198</v>
      </c>
    </row>
    <row r="241" spans="1:11" x14ac:dyDescent="0.2">
      <c r="A241" s="44">
        <f t="shared" si="4"/>
        <v>235</v>
      </c>
      <c r="B241" s="15" t="s">
        <v>1553</v>
      </c>
      <c r="C241" s="11" t="s">
        <v>17</v>
      </c>
      <c r="D241" s="15"/>
      <c r="E241" s="56">
        <v>2014.03</v>
      </c>
      <c r="F241" s="42" t="s">
        <v>188</v>
      </c>
      <c r="G241" s="43">
        <v>533</v>
      </c>
      <c r="H241" s="13">
        <v>1027</v>
      </c>
      <c r="I241" s="14" t="s">
        <v>2224</v>
      </c>
      <c r="J241" s="46" t="s">
        <v>50</v>
      </c>
      <c r="K241" s="9"/>
    </row>
    <row r="242" spans="1:11" x14ac:dyDescent="0.2">
      <c r="A242" s="44">
        <f t="shared" ref="A242:A273" si="5">ROW()-6</f>
        <v>236</v>
      </c>
      <c r="B242" s="15" t="s">
        <v>1555</v>
      </c>
      <c r="C242" s="15" t="s">
        <v>17</v>
      </c>
      <c r="D242" s="11"/>
      <c r="E242" s="56">
        <v>2014.06</v>
      </c>
      <c r="F242" s="42" t="s">
        <v>111</v>
      </c>
      <c r="G242" s="43">
        <v>245</v>
      </c>
      <c r="H242" s="13">
        <v>490</v>
      </c>
      <c r="I242" s="14" t="s">
        <v>2117</v>
      </c>
      <c r="J242" s="46" t="s">
        <v>50</v>
      </c>
      <c r="K242" s="9"/>
    </row>
    <row r="243" spans="1:11" x14ac:dyDescent="0.2">
      <c r="A243" s="44">
        <f t="shared" si="5"/>
        <v>237</v>
      </c>
      <c r="B243" s="15" t="s">
        <v>1556</v>
      </c>
      <c r="C243" s="15" t="s">
        <v>17</v>
      </c>
      <c r="D243" s="11"/>
      <c r="E243" s="56">
        <v>2014.06</v>
      </c>
      <c r="F243" s="42" t="s">
        <v>124</v>
      </c>
      <c r="G243" s="43">
        <v>1532</v>
      </c>
      <c r="H243" s="13">
        <v>2889</v>
      </c>
      <c r="I243" s="14" t="s">
        <v>2193</v>
      </c>
      <c r="J243" s="46" t="s">
        <v>50</v>
      </c>
      <c r="K243" s="9"/>
    </row>
    <row r="244" spans="1:11" x14ac:dyDescent="0.2">
      <c r="A244" s="44">
        <f t="shared" si="5"/>
        <v>238</v>
      </c>
      <c r="B244" s="15" t="s">
        <v>1215</v>
      </c>
      <c r="C244" s="15" t="s">
        <v>17</v>
      </c>
      <c r="D244" s="15"/>
      <c r="E244" s="56">
        <v>2014.06</v>
      </c>
      <c r="F244" s="42" t="s">
        <v>326</v>
      </c>
      <c r="G244" s="43">
        <v>3808</v>
      </c>
      <c r="H244" s="13">
        <v>8216</v>
      </c>
      <c r="I244" s="14" t="s">
        <v>2193</v>
      </c>
      <c r="J244" s="46" t="s">
        <v>50</v>
      </c>
      <c r="K244" s="9"/>
    </row>
    <row r="245" spans="1:11" x14ac:dyDescent="0.2">
      <c r="A245" s="44">
        <f t="shared" si="5"/>
        <v>239</v>
      </c>
      <c r="B245" s="11" t="s">
        <v>1557</v>
      </c>
      <c r="C245" s="11" t="s">
        <v>17</v>
      </c>
      <c r="D245" s="11"/>
      <c r="E245" s="55">
        <v>2014.07</v>
      </c>
      <c r="F245" s="12" t="s">
        <v>143</v>
      </c>
      <c r="G245" s="13">
        <v>3526</v>
      </c>
      <c r="H245" s="13">
        <v>4187</v>
      </c>
      <c r="I245" s="14" t="s">
        <v>2117</v>
      </c>
      <c r="J245" s="46" t="s">
        <v>50</v>
      </c>
    </row>
    <row r="246" spans="1:11" x14ac:dyDescent="0.2">
      <c r="A246" s="44">
        <f t="shared" si="5"/>
        <v>240</v>
      </c>
      <c r="B246" s="11" t="s">
        <v>1559</v>
      </c>
      <c r="C246" s="11" t="s">
        <v>17</v>
      </c>
      <c r="D246" s="11"/>
      <c r="E246" s="56">
        <v>2014.09</v>
      </c>
      <c r="F246" s="12" t="s">
        <v>229</v>
      </c>
      <c r="G246" s="13">
        <v>97</v>
      </c>
      <c r="H246" s="13">
        <v>200</v>
      </c>
      <c r="I246" s="14" t="s">
        <v>2117</v>
      </c>
      <c r="J246" s="46" t="s">
        <v>50</v>
      </c>
    </row>
    <row r="247" spans="1:11" x14ac:dyDescent="0.2">
      <c r="A247" s="44">
        <f t="shared" si="5"/>
        <v>241</v>
      </c>
      <c r="B247" s="11" t="s">
        <v>1560</v>
      </c>
      <c r="C247" s="11" t="s">
        <v>17</v>
      </c>
      <c r="D247" s="11"/>
      <c r="E247" s="56">
        <v>2014.11</v>
      </c>
      <c r="F247" s="12" t="s">
        <v>126</v>
      </c>
      <c r="G247" s="13">
        <v>592</v>
      </c>
      <c r="H247" s="13">
        <v>1038</v>
      </c>
      <c r="I247" s="14" t="s">
        <v>2119</v>
      </c>
      <c r="J247" s="46" t="s">
        <v>50</v>
      </c>
    </row>
    <row r="248" spans="1:11" x14ac:dyDescent="0.2">
      <c r="A248" s="44">
        <f t="shared" si="5"/>
        <v>242</v>
      </c>
      <c r="B248" s="11" t="s">
        <v>1561</v>
      </c>
      <c r="C248" s="11" t="s">
        <v>17</v>
      </c>
      <c r="D248" s="11"/>
      <c r="E248" s="56">
        <v>2014.12</v>
      </c>
      <c r="F248" s="12" t="s">
        <v>166</v>
      </c>
      <c r="G248" s="13">
        <v>511</v>
      </c>
      <c r="H248" s="13">
        <v>1037</v>
      </c>
      <c r="I248" s="14" t="s">
        <v>2271</v>
      </c>
      <c r="J248" s="46" t="s">
        <v>50</v>
      </c>
    </row>
    <row r="249" spans="1:11" x14ac:dyDescent="0.2">
      <c r="A249" s="44">
        <f t="shared" si="5"/>
        <v>243</v>
      </c>
      <c r="B249" s="11" t="s">
        <v>1218</v>
      </c>
      <c r="C249" s="11" t="s">
        <v>17</v>
      </c>
      <c r="D249" s="11"/>
      <c r="E249" s="56">
        <v>2014.12</v>
      </c>
      <c r="F249" s="12" t="s">
        <v>143</v>
      </c>
      <c r="G249" s="13">
        <v>1456</v>
      </c>
      <c r="H249" s="13">
        <v>2768</v>
      </c>
      <c r="I249" s="14" t="s">
        <v>2117</v>
      </c>
      <c r="J249" s="46" t="s">
        <v>50</v>
      </c>
    </row>
    <row r="250" spans="1:11" x14ac:dyDescent="0.2">
      <c r="A250" s="44">
        <f t="shared" si="5"/>
        <v>244</v>
      </c>
      <c r="B250" s="15" t="s">
        <v>1562</v>
      </c>
      <c r="C250" s="11" t="s">
        <v>17</v>
      </c>
      <c r="D250" s="11"/>
      <c r="E250" s="56">
        <v>2015.03</v>
      </c>
      <c r="F250" s="16" t="s">
        <v>253</v>
      </c>
      <c r="G250" s="17">
        <v>841</v>
      </c>
      <c r="H250" s="17">
        <v>1593</v>
      </c>
      <c r="I250" s="18" t="s">
        <v>2119</v>
      </c>
      <c r="J250" s="52" t="s">
        <v>50</v>
      </c>
      <c r="K250" s="10"/>
    </row>
    <row r="251" spans="1:11" x14ac:dyDescent="0.2">
      <c r="A251" s="44">
        <f t="shared" si="5"/>
        <v>245</v>
      </c>
      <c r="B251" s="15" t="s">
        <v>1564</v>
      </c>
      <c r="C251" s="15" t="s">
        <v>17</v>
      </c>
      <c r="D251" s="11"/>
      <c r="E251" s="56">
        <v>2015.06</v>
      </c>
      <c r="F251" s="16" t="s">
        <v>184</v>
      </c>
      <c r="G251" s="17">
        <v>6720</v>
      </c>
      <c r="H251" s="17">
        <v>14487</v>
      </c>
      <c r="I251" s="18" t="s">
        <v>2119</v>
      </c>
      <c r="J251" s="52" t="s">
        <v>50</v>
      </c>
      <c r="K251" s="10"/>
    </row>
    <row r="252" spans="1:11" x14ac:dyDescent="0.2">
      <c r="A252" s="44">
        <f t="shared" si="5"/>
        <v>246</v>
      </c>
      <c r="B252" s="15" t="s">
        <v>1565</v>
      </c>
      <c r="C252" s="15" t="s">
        <v>17</v>
      </c>
      <c r="D252" s="11"/>
      <c r="E252" s="56">
        <v>2015.07</v>
      </c>
      <c r="F252" s="16" t="s">
        <v>270</v>
      </c>
      <c r="G252" s="17">
        <v>1044</v>
      </c>
      <c r="H252" s="17">
        <v>1881</v>
      </c>
      <c r="I252" s="18" t="s">
        <v>2119</v>
      </c>
      <c r="J252" s="52" t="s">
        <v>50</v>
      </c>
      <c r="K252" s="10"/>
    </row>
    <row r="253" spans="1:11" x14ac:dyDescent="0.2">
      <c r="A253" s="44">
        <f t="shared" si="5"/>
        <v>247</v>
      </c>
      <c r="B253" s="15" t="s">
        <v>2297</v>
      </c>
      <c r="C253" s="15" t="s">
        <v>17</v>
      </c>
      <c r="D253" s="11"/>
      <c r="E253" s="56">
        <v>2015.07</v>
      </c>
      <c r="F253" s="16" t="s">
        <v>271</v>
      </c>
      <c r="G253" s="17">
        <v>500</v>
      </c>
      <c r="H253" s="17">
        <v>807</v>
      </c>
      <c r="I253" s="18" t="s">
        <v>2117</v>
      </c>
      <c r="J253" s="52" t="s">
        <v>50</v>
      </c>
      <c r="K253" s="10"/>
    </row>
    <row r="254" spans="1:11" x14ac:dyDescent="0.2">
      <c r="A254" s="44">
        <f t="shared" si="5"/>
        <v>248</v>
      </c>
      <c r="B254" s="15" t="s">
        <v>2298</v>
      </c>
      <c r="C254" s="15" t="s">
        <v>17</v>
      </c>
      <c r="D254" s="11"/>
      <c r="E254" s="56">
        <v>2015.07</v>
      </c>
      <c r="F254" s="16" t="s">
        <v>128</v>
      </c>
      <c r="G254" s="17">
        <v>890</v>
      </c>
      <c r="H254" s="17">
        <v>1590</v>
      </c>
      <c r="I254" s="18" t="s">
        <v>2193</v>
      </c>
      <c r="J254" s="52" t="s">
        <v>50</v>
      </c>
      <c r="K254" s="10"/>
    </row>
    <row r="255" spans="1:11" x14ac:dyDescent="0.2">
      <c r="A255" s="44">
        <f t="shared" si="5"/>
        <v>249</v>
      </c>
      <c r="B255" s="15" t="s">
        <v>1567</v>
      </c>
      <c r="C255" s="15" t="s">
        <v>17</v>
      </c>
      <c r="D255" s="11"/>
      <c r="E255" s="56">
        <v>2015.08</v>
      </c>
      <c r="F255" s="16" t="s">
        <v>140</v>
      </c>
      <c r="G255" s="17">
        <v>7514</v>
      </c>
      <c r="H255" s="17">
        <v>12932</v>
      </c>
      <c r="I255" s="18" t="s">
        <v>2207</v>
      </c>
      <c r="J255" s="52" t="s">
        <v>50</v>
      </c>
      <c r="K255" s="10"/>
    </row>
    <row r="256" spans="1:11" x14ac:dyDescent="0.2">
      <c r="A256" s="44">
        <f t="shared" si="5"/>
        <v>250</v>
      </c>
      <c r="B256" s="15" t="s">
        <v>1568</v>
      </c>
      <c r="C256" s="15" t="s">
        <v>17</v>
      </c>
      <c r="D256" s="15"/>
      <c r="E256" s="56" t="s">
        <v>990</v>
      </c>
      <c r="F256" s="16" t="s">
        <v>137</v>
      </c>
      <c r="G256" s="17">
        <v>589</v>
      </c>
      <c r="H256" s="17">
        <v>1550</v>
      </c>
      <c r="I256" s="18" t="s">
        <v>2207</v>
      </c>
      <c r="J256" s="52" t="s">
        <v>50</v>
      </c>
      <c r="K256" s="9"/>
    </row>
    <row r="257" spans="1:11" x14ac:dyDescent="0.2">
      <c r="A257" s="44">
        <f t="shared" si="5"/>
        <v>251</v>
      </c>
      <c r="B257" s="15" t="s">
        <v>1569</v>
      </c>
      <c r="C257" s="15" t="s">
        <v>17</v>
      </c>
      <c r="D257" s="11"/>
      <c r="E257" s="56">
        <v>2015.11</v>
      </c>
      <c r="F257" s="16" t="s">
        <v>143</v>
      </c>
      <c r="G257" s="17">
        <v>822</v>
      </c>
      <c r="H257" s="17">
        <v>2174</v>
      </c>
      <c r="I257" s="18" t="s">
        <v>2187</v>
      </c>
      <c r="J257" s="52" t="s">
        <v>50</v>
      </c>
      <c r="K257" s="10"/>
    </row>
    <row r="258" spans="1:11" x14ac:dyDescent="0.2">
      <c r="A258" s="44">
        <f t="shared" si="5"/>
        <v>252</v>
      </c>
      <c r="B258" s="15" t="s">
        <v>1570</v>
      </c>
      <c r="C258" s="15" t="s">
        <v>17</v>
      </c>
      <c r="D258" s="11"/>
      <c r="E258" s="56">
        <v>2015.11</v>
      </c>
      <c r="F258" s="16" t="s">
        <v>143</v>
      </c>
      <c r="G258" s="17">
        <v>561</v>
      </c>
      <c r="H258" s="17">
        <v>1075</v>
      </c>
      <c r="I258" s="18" t="s">
        <v>2193</v>
      </c>
      <c r="J258" s="52" t="s">
        <v>50</v>
      </c>
      <c r="K258" s="10"/>
    </row>
    <row r="259" spans="1:11" x14ac:dyDescent="0.2">
      <c r="A259" s="44">
        <f t="shared" si="5"/>
        <v>253</v>
      </c>
      <c r="B259" s="15" t="s">
        <v>1571</v>
      </c>
      <c r="C259" s="15" t="s">
        <v>17</v>
      </c>
      <c r="D259" s="15"/>
      <c r="E259" s="56">
        <v>2015.12</v>
      </c>
      <c r="F259" s="16" t="s">
        <v>237</v>
      </c>
      <c r="G259" s="17">
        <v>6538</v>
      </c>
      <c r="H259" s="17">
        <v>12025</v>
      </c>
      <c r="I259" s="18" t="s">
        <v>2117</v>
      </c>
      <c r="J259" s="52" t="s">
        <v>50</v>
      </c>
      <c r="K259" s="10"/>
    </row>
    <row r="260" spans="1:11" x14ac:dyDescent="0.2">
      <c r="A260" s="44">
        <f t="shared" si="5"/>
        <v>254</v>
      </c>
      <c r="B260" s="15" t="s">
        <v>1572</v>
      </c>
      <c r="C260" s="11" t="s">
        <v>17</v>
      </c>
      <c r="D260" s="11"/>
      <c r="E260" s="56">
        <v>2015.12</v>
      </c>
      <c r="F260" s="16" t="s">
        <v>179</v>
      </c>
      <c r="G260" s="17">
        <v>1419</v>
      </c>
      <c r="H260" s="17">
        <v>2557</v>
      </c>
      <c r="I260" s="18" t="s">
        <v>2119</v>
      </c>
      <c r="J260" s="52" t="s">
        <v>50</v>
      </c>
      <c r="K260" s="10"/>
    </row>
    <row r="261" spans="1:11" x14ac:dyDescent="0.2">
      <c r="A261" s="44">
        <f t="shared" si="5"/>
        <v>255</v>
      </c>
      <c r="B261" s="15" t="s">
        <v>1573</v>
      </c>
      <c r="C261" s="15" t="s">
        <v>17</v>
      </c>
      <c r="D261" s="15"/>
      <c r="E261" s="56">
        <v>2015.12</v>
      </c>
      <c r="F261" s="16" t="s">
        <v>493</v>
      </c>
      <c r="G261" s="17">
        <v>4040</v>
      </c>
      <c r="H261" s="17">
        <v>7708</v>
      </c>
      <c r="I261" s="18" t="s">
        <v>2119</v>
      </c>
      <c r="J261" s="52" t="s">
        <v>50</v>
      </c>
      <c r="K261" s="10"/>
    </row>
    <row r="262" spans="1:11" x14ac:dyDescent="0.2">
      <c r="A262" s="44">
        <f t="shared" si="5"/>
        <v>256</v>
      </c>
      <c r="B262" s="15" t="s">
        <v>2331</v>
      </c>
      <c r="C262" s="11" t="s">
        <v>17</v>
      </c>
      <c r="D262" s="11"/>
      <c r="E262" s="56">
        <v>2015.12</v>
      </c>
      <c r="F262" s="16" t="s">
        <v>119</v>
      </c>
      <c r="G262" s="17">
        <v>3050</v>
      </c>
      <c r="H262" s="17">
        <v>6786</v>
      </c>
      <c r="I262" s="18" t="s">
        <v>2195</v>
      </c>
      <c r="J262" s="52" t="s">
        <v>50</v>
      </c>
      <c r="K262" s="10"/>
    </row>
    <row r="263" spans="1:11" x14ac:dyDescent="0.2">
      <c r="A263" s="44">
        <f t="shared" si="5"/>
        <v>257</v>
      </c>
      <c r="B263" s="15" t="s">
        <v>1575</v>
      </c>
      <c r="C263" s="15" t="s">
        <v>17</v>
      </c>
      <c r="D263" s="11"/>
      <c r="E263" s="56">
        <v>2016.02</v>
      </c>
      <c r="F263" s="16" t="s">
        <v>197</v>
      </c>
      <c r="G263" s="17">
        <v>2183</v>
      </c>
      <c r="H263" s="17">
        <v>4085</v>
      </c>
      <c r="I263" s="18" t="s">
        <v>2119</v>
      </c>
      <c r="J263" s="52" t="s">
        <v>50</v>
      </c>
      <c r="K263" s="10"/>
    </row>
    <row r="264" spans="1:11" x14ac:dyDescent="0.2">
      <c r="A264" s="44">
        <f t="shared" si="5"/>
        <v>258</v>
      </c>
      <c r="B264" s="15" t="s">
        <v>1227</v>
      </c>
      <c r="C264" s="15" t="s">
        <v>17</v>
      </c>
      <c r="D264" s="15"/>
      <c r="E264" s="56">
        <v>2016.03</v>
      </c>
      <c r="F264" s="16" t="s">
        <v>119</v>
      </c>
      <c r="G264" s="17">
        <v>1494</v>
      </c>
      <c r="H264" s="17">
        <v>2749</v>
      </c>
      <c r="I264" s="18" t="s">
        <v>2194</v>
      </c>
      <c r="J264" s="52" t="s">
        <v>50</v>
      </c>
      <c r="K264" s="10"/>
    </row>
    <row r="265" spans="1:11" x14ac:dyDescent="0.2">
      <c r="A265" s="44">
        <f t="shared" si="5"/>
        <v>259</v>
      </c>
      <c r="B265" s="15" t="s">
        <v>1576</v>
      </c>
      <c r="C265" s="15" t="s">
        <v>17</v>
      </c>
      <c r="D265" s="11"/>
      <c r="E265" s="56">
        <v>2016.03</v>
      </c>
      <c r="F265" s="16" t="s">
        <v>119</v>
      </c>
      <c r="G265" s="17">
        <v>1331</v>
      </c>
      <c r="H265" s="17">
        <v>2622</v>
      </c>
      <c r="I265" s="18" t="s">
        <v>2195</v>
      </c>
      <c r="J265" s="52" t="s">
        <v>50</v>
      </c>
      <c r="K265" s="10"/>
    </row>
    <row r="266" spans="1:11" x14ac:dyDescent="0.2">
      <c r="A266" s="44">
        <f t="shared" si="5"/>
        <v>260</v>
      </c>
      <c r="B266" s="15" t="s">
        <v>1577</v>
      </c>
      <c r="C266" s="15" t="s">
        <v>17</v>
      </c>
      <c r="D266" s="11"/>
      <c r="E266" s="56">
        <v>2016.03</v>
      </c>
      <c r="F266" s="16" t="s">
        <v>246</v>
      </c>
      <c r="G266" s="17">
        <v>644</v>
      </c>
      <c r="H266" s="17">
        <v>1512</v>
      </c>
      <c r="I266" s="18" t="s">
        <v>2332</v>
      </c>
      <c r="J266" s="52" t="s">
        <v>50</v>
      </c>
      <c r="K266" s="10"/>
    </row>
    <row r="267" spans="1:11" x14ac:dyDescent="0.2">
      <c r="A267" s="44">
        <f t="shared" si="5"/>
        <v>261</v>
      </c>
      <c r="B267" s="15" t="s">
        <v>1578</v>
      </c>
      <c r="C267" s="15" t="s">
        <v>17</v>
      </c>
      <c r="D267" s="11"/>
      <c r="E267" s="56">
        <v>2016.05</v>
      </c>
      <c r="F267" s="16" t="s">
        <v>201</v>
      </c>
      <c r="G267" s="17">
        <v>1536</v>
      </c>
      <c r="H267" s="17">
        <v>2535</v>
      </c>
      <c r="I267" s="18" t="s">
        <v>2119</v>
      </c>
      <c r="J267" s="52" t="s">
        <v>50</v>
      </c>
      <c r="K267" s="10"/>
    </row>
    <row r="268" spans="1:11" x14ac:dyDescent="0.2">
      <c r="A268" s="44">
        <f t="shared" si="5"/>
        <v>262</v>
      </c>
      <c r="B268" s="15" t="s">
        <v>1579</v>
      </c>
      <c r="C268" s="15" t="s">
        <v>17</v>
      </c>
      <c r="D268" s="15"/>
      <c r="E268" s="56">
        <v>2016.05</v>
      </c>
      <c r="F268" s="16" t="s">
        <v>101</v>
      </c>
      <c r="G268" s="17">
        <v>2694</v>
      </c>
      <c r="H268" s="17">
        <v>7507</v>
      </c>
      <c r="I268" s="18" t="s">
        <v>2119</v>
      </c>
      <c r="J268" s="52" t="s">
        <v>50</v>
      </c>
      <c r="K268" s="10"/>
    </row>
    <row r="269" spans="1:11" x14ac:dyDescent="0.2">
      <c r="A269" s="44">
        <f t="shared" si="5"/>
        <v>263</v>
      </c>
      <c r="B269" s="15" t="s">
        <v>2337</v>
      </c>
      <c r="C269" s="15" t="s">
        <v>17</v>
      </c>
      <c r="D269" s="15"/>
      <c r="E269" s="56">
        <v>2016.06</v>
      </c>
      <c r="F269" s="16" t="s">
        <v>174</v>
      </c>
      <c r="G269" s="17">
        <v>1335</v>
      </c>
      <c r="H269" s="17">
        <v>3054</v>
      </c>
      <c r="I269" s="18" t="s">
        <v>4</v>
      </c>
      <c r="J269" s="52" t="s">
        <v>50</v>
      </c>
      <c r="K269" s="10"/>
    </row>
    <row r="270" spans="1:11" x14ac:dyDescent="0.2">
      <c r="A270" s="44">
        <f t="shared" si="5"/>
        <v>264</v>
      </c>
      <c r="B270" s="15" t="s">
        <v>1580</v>
      </c>
      <c r="C270" s="15" t="s">
        <v>17</v>
      </c>
      <c r="D270" s="11"/>
      <c r="E270" s="56">
        <v>2016.06</v>
      </c>
      <c r="F270" s="16" t="s">
        <v>184</v>
      </c>
      <c r="G270" s="17">
        <v>937</v>
      </c>
      <c r="H270" s="17">
        <v>1707</v>
      </c>
      <c r="I270" s="18" t="s">
        <v>2119</v>
      </c>
      <c r="J270" s="52" t="s">
        <v>50</v>
      </c>
      <c r="K270" s="10"/>
    </row>
    <row r="271" spans="1:11" x14ac:dyDescent="0.2">
      <c r="A271" s="44">
        <f t="shared" si="5"/>
        <v>265</v>
      </c>
      <c r="B271" s="15" t="s">
        <v>1581</v>
      </c>
      <c r="C271" s="15" t="s">
        <v>17</v>
      </c>
      <c r="D271" s="15"/>
      <c r="E271" s="56">
        <v>2016.07</v>
      </c>
      <c r="F271" s="16" t="s">
        <v>87</v>
      </c>
      <c r="G271" s="17">
        <v>2120</v>
      </c>
      <c r="H271" s="17">
        <v>3665</v>
      </c>
      <c r="I271" s="18" t="s">
        <v>2119</v>
      </c>
      <c r="J271" s="52" t="s">
        <v>50</v>
      </c>
      <c r="K271" s="10"/>
    </row>
    <row r="272" spans="1:11" x14ac:dyDescent="0.2">
      <c r="A272" s="44">
        <f t="shared" si="5"/>
        <v>266</v>
      </c>
      <c r="B272" s="15" t="s">
        <v>1582</v>
      </c>
      <c r="C272" s="15" t="s">
        <v>17</v>
      </c>
      <c r="D272" s="15"/>
      <c r="E272" s="56">
        <v>2016.07</v>
      </c>
      <c r="F272" s="16" t="s">
        <v>211</v>
      </c>
      <c r="G272" s="17">
        <v>1011</v>
      </c>
      <c r="H272" s="17">
        <v>2008</v>
      </c>
      <c r="I272" s="18" t="s">
        <v>2119</v>
      </c>
      <c r="J272" s="52" t="s">
        <v>50</v>
      </c>
      <c r="K272" s="10"/>
    </row>
    <row r="273" spans="1:11" x14ac:dyDescent="0.2">
      <c r="A273" s="44">
        <f t="shared" si="5"/>
        <v>267</v>
      </c>
      <c r="B273" s="15" t="s">
        <v>2346</v>
      </c>
      <c r="C273" s="15" t="s">
        <v>17</v>
      </c>
      <c r="D273" s="11"/>
      <c r="E273" s="56">
        <v>2016.08</v>
      </c>
      <c r="F273" s="16" t="s">
        <v>126</v>
      </c>
      <c r="G273" s="17">
        <v>1224</v>
      </c>
      <c r="H273" s="17">
        <v>1867</v>
      </c>
      <c r="I273" s="18" t="s">
        <v>2119</v>
      </c>
      <c r="J273" s="52" t="s">
        <v>50</v>
      </c>
      <c r="K273" s="9"/>
    </row>
    <row r="274" spans="1:11" x14ac:dyDescent="0.2">
      <c r="A274" s="44">
        <f t="shared" ref="A274:A305" si="6">ROW()-6</f>
        <v>268</v>
      </c>
      <c r="B274" s="15" t="s">
        <v>1583</v>
      </c>
      <c r="C274" s="15" t="s">
        <v>17</v>
      </c>
      <c r="D274" s="11"/>
      <c r="E274" s="56">
        <v>2016.09</v>
      </c>
      <c r="F274" s="16" t="s">
        <v>101</v>
      </c>
      <c r="G274" s="17">
        <v>4187</v>
      </c>
      <c r="H274" s="17">
        <v>7263</v>
      </c>
      <c r="I274" s="18" t="s">
        <v>40</v>
      </c>
      <c r="J274" s="52" t="s">
        <v>50</v>
      </c>
      <c r="K274" s="10"/>
    </row>
    <row r="275" spans="1:11" x14ac:dyDescent="0.2">
      <c r="A275" s="44">
        <f t="shared" si="6"/>
        <v>269</v>
      </c>
      <c r="B275" s="15" t="s">
        <v>1584</v>
      </c>
      <c r="C275" s="15" t="s">
        <v>17</v>
      </c>
      <c r="D275" s="11"/>
      <c r="E275" s="56">
        <v>2016.09</v>
      </c>
      <c r="F275" s="16" t="s">
        <v>170</v>
      </c>
      <c r="G275" s="17">
        <v>1339</v>
      </c>
      <c r="H275" s="17">
        <v>2138</v>
      </c>
      <c r="I275" s="18" t="s">
        <v>40</v>
      </c>
      <c r="J275" s="52" t="s">
        <v>50</v>
      </c>
      <c r="K275" s="10"/>
    </row>
    <row r="276" spans="1:11" x14ac:dyDescent="0.2">
      <c r="A276" s="44">
        <f t="shared" si="6"/>
        <v>270</v>
      </c>
      <c r="B276" s="15" t="s">
        <v>1585</v>
      </c>
      <c r="C276" s="15" t="s">
        <v>17</v>
      </c>
      <c r="D276" s="11"/>
      <c r="E276" s="56">
        <v>2016.09</v>
      </c>
      <c r="F276" s="16" t="s">
        <v>171</v>
      </c>
      <c r="G276" s="17">
        <v>4843</v>
      </c>
      <c r="H276" s="17">
        <v>9636</v>
      </c>
      <c r="I276" s="18" t="s">
        <v>4</v>
      </c>
      <c r="J276" s="52" t="s">
        <v>50</v>
      </c>
      <c r="K276" s="10"/>
    </row>
    <row r="277" spans="1:11" x14ac:dyDescent="0.2">
      <c r="A277" s="44">
        <f t="shared" si="6"/>
        <v>271</v>
      </c>
      <c r="B277" s="15" t="s">
        <v>1586</v>
      </c>
      <c r="C277" s="15" t="s">
        <v>17</v>
      </c>
      <c r="D277" s="11"/>
      <c r="E277" s="56" t="s">
        <v>2360</v>
      </c>
      <c r="F277" s="16" t="s">
        <v>179</v>
      </c>
      <c r="G277" s="17">
        <v>262</v>
      </c>
      <c r="H277" s="17">
        <v>528</v>
      </c>
      <c r="I277" s="18" t="s">
        <v>4</v>
      </c>
      <c r="J277" s="52" t="s">
        <v>50</v>
      </c>
      <c r="K277" s="10"/>
    </row>
    <row r="278" spans="1:11" x14ac:dyDescent="0.2">
      <c r="A278" s="44">
        <f t="shared" si="6"/>
        <v>272</v>
      </c>
      <c r="B278" s="15" t="s">
        <v>1587</v>
      </c>
      <c r="C278" s="15" t="s">
        <v>17</v>
      </c>
      <c r="D278" s="11"/>
      <c r="E278" s="56">
        <v>2016.12</v>
      </c>
      <c r="F278" s="16" t="s">
        <v>130</v>
      </c>
      <c r="G278" s="17">
        <v>1756</v>
      </c>
      <c r="H278" s="17">
        <v>3043</v>
      </c>
      <c r="I278" s="18" t="s">
        <v>40</v>
      </c>
      <c r="J278" s="22" t="s">
        <v>50</v>
      </c>
      <c r="K278" s="10"/>
    </row>
    <row r="279" spans="1:11" x14ac:dyDescent="0.2">
      <c r="A279" s="44">
        <f t="shared" si="6"/>
        <v>273</v>
      </c>
      <c r="B279" s="15" t="s">
        <v>1588</v>
      </c>
      <c r="C279" s="15" t="s">
        <v>17</v>
      </c>
      <c r="D279" s="11"/>
      <c r="E279" s="56">
        <v>2016.12</v>
      </c>
      <c r="F279" s="16" t="s">
        <v>119</v>
      </c>
      <c r="G279" s="17">
        <v>2434</v>
      </c>
      <c r="H279" s="17">
        <v>5399</v>
      </c>
      <c r="I279" s="18" t="s">
        <v>4</v>
      </c>
      <c r="J279" s="22" t="s">
        <v>50</v>
      </c>
      <c r="K279" s="10"/>
    </row>
    <row r="280" spans="1:11" x14ac:dyDescent="0.2">
      <c r="A280" s="44">
        <f t="shared" si="6"/>
        <v>274</v>
      </c>
      <c r="B280" s="15" t="s">
        <v>1589</v>
      </c>
      <c r="C280" s="11" t="s">
        <v>17</v>
      </c>
      <c r="D280" s="16"/>
      <c r="E280" s="56">
        <v>2017.01</v>
      </c>
      <c r="F280" s="16" t="s">
        <v>141</v>
      </c>
      <c r="G280" s="20">
        <v>477</v>
      </c>
      <c r="H280" s="17">
        <v>795</v>
      </c>
      <c r="I280" s="18" t="s">
        <v>40</v>
      </c>
      <c r="J280" s="22" t="s">
        <v>50</v>
      </c>
      <c r="K280" s="10"/>
    </row>
    <row r="281" spans="1:11" x14ac:dyDescent="0.2">
      <c r="A281" s="44">
        <f t="shared" si="6"/>
        <v>275</v>
      </c>
      <c r="B281" s="15" t="s">
        <v>1590</v>
      </c>
      <c r="C281" s="15" t="s">
        <v>17</v>
      </c>
      <c r="D281" s="11"/>
      <c r="E281" s="56">
        <v>2017.02</v>
      </c>
      <c r="F281" s="16" t="s">
        <v>128</v>
      </c>
      <c r="G281" s="20">
        <v>181</v>
      </c>
      <c r="H281" s="17">
        <v>344</v>
      </c>
      <c r="I281" s="22" t="s">
        <v>2190</v>
      </c>
      <c r="J281" s="22" t="s">
        <v>50</v>
      </c>
      <c r="K281" s="10"/>
    </row>
    <row r="282" spans="1:11" x14ac:dyDescent="0.2">
      <c r="A282" s="44">
        <f t="shared" si="6"/>
        <v>276</v>
      </c>
      <c r="B282" s="15" t="s">
        <v>2397</v>
      </c>
      <c r="C282" s="15" t="s">
        <v>17</v>
      </c>
      <c r="D282" s="11"/>
      <c r="E282" s="56">
        <v>2017.03</v>
      </c>
      <c r="F282" s="16" t="s">
        <v>158</v>
      </c>
      <c r="G282" s="17">
        <v>11325</v>
      </c>
      <c r="H282" s="17">
        <v>21168</v>
      </c>
      <c r="I282" s="18" t="s">
        <v>40</v>
      </c>
      <c r="J282" s="22" t="s">
        <v>50</v>
      </c>
      <c r="K282" s="10"/>
    </row>
    <row r="283" spans="1:11" x14ac:dyDescent="0.2">
      <c r="A283" s="44">
        <f t="shared" si="6"/>
        <v>277</v>
      </c>
      <c r="B283" s="25" t="s">
        <v>2408</v>
      </c>
      <c r="C283" s="11" t="s">
        <v>17</v>
      </c>
      <c r="D283" s="16"/>
      <c r="E283" s="56">
        <v>2017.04</v>
      </c>
      <c r="F283" s="16" t="s">
        <v>128</v>
      </c>
      <c r="G283" s="17">
        <v>436</v>
      </c>
      <c r="H283" s="17">
        <v>751</v>
      </c>
      <c r="I283" s="18" t="s">
        <v>4</v>
      </c>
      <c r="J283" s="22" t="s">
        <v>50</v>
      </c>
      <c r="K283" s="10"/>
    </row>
    <row r="284" spans="1:11" x14ac:dyDescent="0.2">
      <c r="A284" s="44">
        <f t="shared" si="6"/>
        <v>278</v>
      </c>
      <c r="B284" s="25" t="s">
        <v>2409</v>
      </c>
      <c r="C284" s="11" t="s">
        <v>17</v>
      </c>
      <c r="D284" s="16"/>
      <c r="E284" s="56">
        <v>2017.04</v>
      </c>
      <c r="F284" s="16" t="s">
        <v>98</v>
      </c>
      <c r="G284" s="17">
        <v>609</v>
      </c>
      <c r="H284" s="17">
        <v>1217</v>
      </c>
      <c r="I284" s="18" t="s">
        <v>40</v>
      </c>
      <c r="J284" s="22" t="s">
        <v>50</v>
      </c>
      <c r="K284" s="10"/>
    </row>
    <row r="285" spans="1:11" x14ac:dyDescent="0.2">
      <c r="A285" s="44">
        <f t="shared" si="6"/>
        <v>279</v>
      </c>
      <c r="B285" s="25" t="s">
        <v>2410</v>
      </c>
      <c r="C285" s="11" t="s">
        <v>17</v>
      </c>
      <c r="D285" s="16"/>
      <c r="E285" s="56">
        <v>2017.04</v>
      </c>
      <c r="F285" s="16" t="s">
        <v>162</v>
      </c>
      <c r="G285" s="17">
        <v>1220</v>
      </c>
      <c r="H285" s="17">
        <v>3079</v>
      </c>
      <c r="I285" s="18" t="s">
        <v>4</v>
      </c>
      <c r="J285" s="22" t="s">
        <v>50</v>
      </c>
      <c r="K285" s="10"/>
    </row>
    <row r="286" spans="1:11" x14ac:dyDescent="0.2">
      <c r="A286" s="44">
        <f t="shared" si="6"/>
        <v>280</v>
      </c>
      <c r="B286" s="25" t="s">
        <v>2411</v>
      </c>
      <c r="C286" s="11" t="s">
        <v>17</v>
      </c>
      <c r="D286" s="16"/>
      <c r="E286" s="56">
        <v>2017.04</v>
      </c>
      <c r="F286" s="16" t="s">
        <v>164</v>
      </c>
      <c r="G286" s="17">
        <v>779</v>
      </c>
      <c r="H286" s="17">
        <v>2952</v>
      </c>
      <c r="I286" s="18" t="s">
        <v>2117</v>
      </c>
      <c r="J286" s="22" t="s">
        <v>50</v>
      </c>
      <c r="K286" s="10"/>
    </row>
    <row r="287" spans="1:11" x14ac:dyDescent="0.2">
      <c r="A287" s="44">
        <f t="shared" si="6"/>
        <v>281</v>
      </c>
      <c r="B287" s="25" t="s">
        <v>2412</v>
      </c>
      <c r="C287" s="11" t="s">
        <v>17</v>
      </c>
      <c r="D287" s="16"/>
      <c r="E287" s="56">
        <v>2017.04</v>
      </c>
      <c r="F287" s="16" t="s">
        <v>164</v>
      </c>
      <c r="G287" s="17">
        <v>1495</v>
      </c>
      <c r="H287" s="17">
        <v>1481</v>
      </c>
      <c r="I287" s="18" t="s">
        <v>2119</v>
      </c>
      <c r="J287" s="22" t="s">
        <v>50</v>
      </c>
      <c r="K287" s="10"/>
    </row>
    <row r="288" spans="1:11" x14ac:dyDescent="0.2">
      <c r="A288" s="44">
        <f t="shared" si="6"/>
        <v>282</v>
      </c>
      <c r="B288" s="15" t="s">
        <v>2422</v>
      </c>
      <c r="C288" s="15" t="s">
        <v>17</v>
      </c>
      <c r="D288" s="16"/>
      <c r="E288" s="56">
        <v>2017.05</v>
      </c>
      <c r="F288" s="16" t="s">
        <v>123</v>
      </c>
      <c r="G288" s="17">
        <v>4200</v>
      </c>
      <c r="H288" s="17">
        <v>8294</v>
      </c>
      <c r="I288" s="18" t="s">
        <v>2119</v>
      </c>
      <c r="J288" s="22" t="s">
        <v>50</v>
      </c>
      <c r="K288" s="10"/>
    </row>
    <row r="289" spans="1:11" x14ac:dyDescent="0.2">
      <c r="A289" s="44">
        <f t="shared" si="6"/>
        <v>283</v>
      </c>
      <c r="B289" s="15" t="s">
        <v>2423</v>
      </c>
      <c r="C289" s="15" t="s">
        <v>17</v>
      </c>
      <c r="D289" s="16"/>
      <c r="E289" s="56">
        <v>2017.05</v>
      </c>
      <c r="F289" s="16" t="s">
        <v>123</v>
      </c>
      <c r="G289" s="17">
        <v>3206</v>
      </c>
      <c r="H289" s="17">
        <v>7236</v>
      </c>
      <c r="I289" s="18" t="s">
        <v>2119</v>
      </c>
      <c r="J289" s="22" t="s">
        <v>50</v>
      </c>
      <c r="K289" s="10"/>
    </row>
    <row r="290" spans="1:11" x14ac:dyDescent="0.2">
      <c r="A290" s="44">
        <f t="shared" si="6"/>
        <v>284</v>
      </c>
      <c r="B290" s="15" t="s">
        <v>1592</v>
      </c>
      <c r="C290" s="11" t="s">
        <v>17</v>
      </c>
      <c r="D290" s="16"/>
      <c r="E290" s="56">
        <v>2017.05</v>
      </c>
      <c r="F290" s="16" t="s">
        <v>80</v>
      </c>
      <c r="G290" s="17">
        <v>654</v>
      </c>
      <c r="H290" s="17">
        <v>1118</v>
      </c>
      <c r="I290" s="18" t="s">
        <v>4</v>
      </c>
      <c r="J290" s="22" t="s">
        <v>50</v>
      </c>
      <c r="K290" s="10"/>
    </row>
    <row r="291" spans="1:11" x14ac:dyDescent="0.2">
      <c r="A291" s="44">
        <f t="shared" si="6"/>
        <v>285</v>
      </c>
      <c r="B291" s="15" t="s">
        <v>1593</v>
      </c>
      <c r="C291" s="11" t="s">
        <v>17</v>
      </c>
      <c r="D291" s="16"/>
      <c r="E291" s="56">
        <v>2017.05</v>
      </c>
      <c r="F291" s="16" t="s">
        <v>104</v>
      </c>
      <c r="G291" s="17">
        <v>4390</v>
      </c>
      <c r="H291" s="17">
        <v>8552</v>
      </c>
      <c r="I291" s="18" t="s">
        <v>2119</v>
      </c>
      <c r="J291" s="22" t="s">
        <v>50</v>
      </c>
      <c r="K291" s="10"/>
    </row>
    <row r="292" spans="1:11" x14ac:dyDescent="0.2">
      <c r="A292" s="44">
        <f t="shared" si="6"/>
        <v>286</v>
      </c>
      <c r="B292" s="25" t="s">
        <v>1594</v>
      </c>
      <c r="C292" s="25" t="s">
        <v>17</v>
      </c>
      <c r="D292" s="11"/>
      <c r="E292" s="56">
        <v>2017.06</v>
      </c>
      <c r="F292" s="16" t="s">
        <v>110</v>
      </c>
      <c r="G292" s="17">
        <v>4962</v>
      </c>
      <c r="H292" s="17">
        <v>8515</v>
      </c>
      <c r="I292" s="18" t="s">
        <v>40</v>
      </c>
      <c r="J292" s="52" t="s">
        <v>50</v>
      </c>
      <c r="K292" s="10"/>
    </row>
    <row r="293" spans="1:11" x14ac:dyDescent="0.2">
      <c r="A293" s="44">
        <f t="shared" si="6"/>
        <v>287</v>
      </c>
      <c r="B293" s="25" t="s">
        <v>1595</v>
      </c>
      <c r="C293" s="11" t="s">
        <v>17</v>
      </c>
      <c r="D293" s="11"/>
      <c r="E293" s="56">
        <v>2017.07</v>
      </c>
      <c r="F293" s="16" t="s">
        <v>98</v>
      </c>
      <c r="G293" s="17">
        <v>1365</v>
      </c>
      <c r="H293" s="17">
        <v>2557</v>
      </c>
      <c r="I293" s="18" t="s">
        <v>2119</v>
      </c>
      <c r="J293" s="52" t="s">
        <v>50</v>
      </c>
      <c r="K293" s="10"/>
    </row>
    <row r="294" spans="1:11" x14ac:dyDescent="0.2">
      <c r="A294" s="44">
        <f t="shared" si="6"/>
        <v>288</v>
      </c>
      <c r="B294" s="25" t="s">
        <v>1597</v>
      </c>
      <c r="C294" s="11" t="s">
        <v>17</v>
      </c>
      <c r="D294" s="11"/>
      <c r="E294" s="56">
        <v>2017.07</v>
      </c>
      <c r="F294" s="16" t="s">
        <v>89</v>
      </c>
      <c r="G294" s="17">
        <v>2534</v>
      </c>
      <c r="H294" s="17">
        <v>5623</v>
      </c>
      <c r="I294" s="18" t="s">
        <v>2156</v>
      </c>
      <c r="J294" s="52" t="s">
        <v>50</v>
      </c>
      <c r="K294" s="10"/>
    </row>
    <row r="295" spans="1:11" x14ac:dyDescent="0.2">
      <c r="A295" s="44">
        <f t="shared" si="6"/>
        <v>289</v>
      </c>
      <c r="B295" s="25" t="s">
        <v>1598</v>
      </c>
      <c r="C295" s="11" t="s">
        <v>17</v>
      </c>
      <c r="D295" s="11"/>
      <c r="E295" s="56">
        <v>2017.07</v>
      </c>
      <c r="F295" s="16" t="s">
        <v>88</v>
      </c>
      <c r="G295" s="17">
        <v>1572</v>
      </c>
      <c r="H295" s="17">
        <v>3009</v>
      </c>
      <c r="I295" s="18" t="s">
        <v>2176</v>
      </c>
      <c r="J295" s="52" t="s">
        <v>50</v>
      </c>
      <c r="K295" s="10"/>
    </row>
    <row r="296" spans="1:11" x14ac:dyDescent="0.2">
      <c r="A296" s="44">
        <f t="shared" si="6"/>
        <v>290</v>
      </c>
      <c r="B296" s="25" t="s">
        <v>1599</v>
      </c>
      <c r="C296" s="15" t="s">
        <v>17</v>
      </c>
      <c r="D296" s="15"/>
      <c r="E296" s="56">
        <v>2017.07</v>
      </c>
      <c r="F296" s="16" t="s">
        <v>87</v>
      </c>
      <c r="G296" s="17">
        <v>1710</v>
      </c>
      <c r="H296" s="17">
        <v>4495</v>
      </c>
      <c r="I296" s="18" t="s">
        <v>2176</v>
      </c>
      <c r="J296" s="52" t="s">
        <v>50</v>
      </c>
      <c r="K296" s="10"/>
    </row>
    <row r="297" spans="1:11" x14ac:dyDescent="0.2">
      <c r="A297" s="44">
        <f t="shared" si="6"/>
        <v>291</v>
      </c>
      <c r="B297" s="25" t="s">
        <v>1251</v>
      </c>
      <c r="C297" s="25" t="s">
        <v>17</v>
      </c>
      <c r="D297" s="15"/>
      <c r="E297" s="56">
        <v>2017.07</v>
      </c>
      <c r="F297" s="16" t="s">
        <v>91</v>
      </c>
      <c r="G297" s="17">
        <v>1254</v>
      </c>
      <c r="H297" s="17">
        <v>1784</v>
      </c>
      <c r="I297" s="18" t="s">
        <v>2117</v>
      </c>
      <c r="J297" s="52" t="s">
        <v>50</v>
      </c>
      <c r="K297" s="10"/>
    </row>
    <row r="298" spans="1:11" x14ac:dyDescent="0.2">
      <c r="A298" s="44">
        <f t="shared" si="6"/>
        <v>292</v>
      </c>
      <c r="B298" s="25" t="s">
        <v>1600</v>
      </c>
      <c r="C298" s="11" t="s">
        <v>17</v>
      </c>
      <c r="D298" s="16"/>
      <c r="E298" s="56">
        <v>2017.08</v>
      </c>
      <c r="F298" s="16" t="s">
        <v>78</v>
      </c>
      <c r="G298" s="17">
        <v>1359</v>
      </c>
      <c r="H298" s="17">
        <v>3120</v>
      </c>
      <c r="I298" s="18" t="s">
        <v>2</v>
      </c>
      <c r="J298" s="52" t="s">
        <v>50</v>
      </c>
      <c r="K298" s="10"/>
    </row>
    <row r="299" spans="1:11" x14ac:dyDescent="0.2">
      <c r="A299" s="44">
        <f t="shared" si="6"/>
        <v>293</v>
      </c>
      <c r="B299" s="25" t="s">
        <v>1601</v>
      </c>
      <c r="C299" s="15" t="s">
        <v>17</v>
      </c>
      <c r="D299" s="15"/>
      <c r="E299" s="56">
        <v>2017.09</v>
      </c>
      <c r="F299" s="16" t="s">
        <v>2444</v>
      </c>
      <c r="G299" s="17">
        <v>952</v>
      </c>
      <c r="H299" s="17">
        <v>1861</v>
      </c>
      <c r="I299" s="18" t="s">
        <v>4</v>
      </c>
      <c r="J299" s="52" t="s">
        <v>50</v>
      </c>
      <c r="K299" s="10"/>
    </row>
    <row r="300" spans="1:11" x14ac:dyDescent="0.2">
      <c r="A300" s="44">
        <f t="shared" si="6"/>
        <v>294</v>
      </c>
      <c r="B300" s="25" t="s">
        <v>1602</v>
      </c>
      <c r="C300" s="11" t="s">
        <v>17</v>
      </c>
      <c r="D300" s="11"/>
      <c r="E300" s="56">
        <v>2017.09</v>
      </c>
      <c r="F300" s="16" t="s">
        <v>2445</v>
      </c>
      <c r="G300" s="17">
        <v>301</v>
      </c>
      <c r="H300" s="17">
        <v>618</v>
      </c>
      <c r="I300" s="18" t="s">
        <v>41</v>
      </c>
      <c r="J300" s="52" t="s">
        <v>50</v>
      </c>
      <c r="K300" s="10"/>
    </row>
    <row r="301" spans="1:11" x14ac:dyDescent="0.2">
      <c r="A301" s="44">
        <f t="shared" si="6"/>
        <v>295</v>
      </c>
      <c r="B301" s="25" t="s">
        <v>1603</v>
      </c>
      <c r="C301" s="11" t="s">
        <v>17</v>
      </c>
      <c r="D301" s="11"/>
      <c r="E301" s="56" t="s">
        <v>2449</v>
      </c>
      <c r="F301" s="16" t="s">
        <v>211</v>
      </c>
      <c r="G301" s="17">
        <v>1280</v>
      </c>
      <c r="H301" s="17">
        <v>3473</v>
      </c>
      <c r="I301" s="18" t="s">
        <v>2</v>
      </c>
      <c r="J301" s="52" t="s">
        <v>50</v>
      </c>
      <c r="K301" s="10"/>
    </row>
    <row r="302" spans="1:11" x14ac:dyDescent="0.2">
      <c r="A302" s="44">
        <f t="shared" si="6"/>
        <v>296</v>
      </c>
      <c r="B302" s="25" t="s">
        <v>1604</v>
      </c>
      <c r="C302" s="11" t="s">
        <v>17</v>
      </c>
      <c r="D302" s="11"/>
      <c r="E302" s="56">
        <v>2017.11</v>
      </c>
      <c r="F302" s="16" t="s">
        <v>506</v>
      </c>
      <c r="G302" s="17">
        <v>2400</v>
      </c>
      <c r="H302" s="17">
        <v>6083</v>
      </c>
      <c r="I302" s="18" t="s">
        <v>40</v>
      </c>
      <c r="J302" s="52" t="s">
        <v>50</v>
      </c>
      <c r="K302" s="10"/>
    </row>
    <row r="303" spans="1:11" x14ac:dyDescent="0.2">
      <c r="A303" s="44">
        <f t="shared" si="6"/>
        <v>297</v>
      </c>
      <c r="B303" s="25" t="s">
        <v>1110</v>
      </c>
      <c r="C303" s="15" t="s">
        <v>17</v>
      </c>
      <c r="D303" s="16"/>
      <c r="E303" s="56">
        <v>2017.12</v>
      </c>
      <c r="F303" s="26" t="s">
        <v>2455</v>
      </c>
      <c r="G303" s="17">
        <v>1969</v>
      </c>
      <c r="H303" s="17">
        <v>4510</v>
      </c>
      <c r="I303" s="18" t="s">
        <v>2223</v>
      </c>
      <c r="J303" s="52" t="s">
        <v>50</v>
      </c>
      <c r="K303" s="10" t="s">
        <v>2456</v>
      </c>
    </row>
    <row r="304" spans="1:11" x14ac:dyDescent="0.2">
      <c r="A304" s="44">
        <f t="shared" si="6"/>
        <v>298</v>
      </c>
      <c r="B304" s="25" t="s">
        <v>1110</v>
      </c>
      <c r="C304" s="15" t="s">
        <v>17</v>
      </c>
      <c r="D304" s="16"/>
      <c r="E304" s="56">
        <v>2017.12</v>
      </c>
      <c r="F304" s="26" t="s">
        <v>2457</v>
      </c>
      <c r="G304" s="17">
        <v>1905</v>
      </c>
      <c r="H304" s="17">
        <v>4199</v>
      </c>
      <c r="I304" s="18" t="s">
        <v>2119</v>
      </c>
      <c r="J304" s="52" t="s">
        <v>50</v>
      </c>
      <c r="K304" s="10" t="s">
        <v>2456</v>
      </c>
    </row>
    <row r="305" spans="1:11" x14ac:dyDescent="0.2">
      <c r="A305" s="44">
        <f t="shared" si="6"/>
        <v>299</v>
      </c>
      <c r="B305" s="25" t="s">
        <v>1110</v>
      </c>
      <c r="C305" s="15" t="s">
        <v>17</v>
      </c>
      <c r="D305" s="16"/>
      <c r="E305" s="56">
        <v>2017.12</v>
      </c>
      <c r="F305" s="26" t="s">
        <v>2455</v>
      </c>
      <c r="G305" s="17">
        <v>2312</v>
      </c>
      <c r="H305" s="17">
        <v>5044</v>
      </c>
      <c r="I305" s="18" t="s">
        <v>2119</v>
      </c>
      <c r="J305" s="52" t="s">
        <v>50</v>
      </c>
      <c r="K305" s="10" t="s">
        <v>2458</v>
      </c>
    </row>
    <row r="306" spans="1:11" x14ac:dyDescent="0.2">
      <c r="A306" s="44">
        <f t="shared" ref="A306:A337" si="7">ROW()-6</f>
        <v>300</v>
      </c>
      <c r="B306" s="25" t="s">
        <v>1606</v>
      </c>
      <c r="C306" s="11" t="s">
        <v>17</v>
      </c>
      <c r="D306" s="16"/>
      <c r="E306" s="56">
        <v>2017.12</v>
      </c>
      <c r="F306" s="26" t="s">
        <v>512</v>
      </c>
      <c r="G306" s="17">
        <v>722</v>
      </c>
      <c r="H306" s="17">
        <v>1885</v>
      </c>
      <c r="I306" s="18" t="s">
        <v>4</v>
      </c>
      <c r="J306" s="52" t="s">
        <v>50</v>
      </c>
      <c r="K306" s="10"/>
    </row>
    <row r="307" spans="1:11" x14ac:dyDescent="0.2">
      <c r="A307" s="44">
        <f t="shared" si="7"/>
        <v>301</v>
      </c>
      <c r="B307" s="25" t="s">
        <v>1264</v>
      </c>
      <c r="C307" s="25" t="s">
        <v>17</v>
      </c>
      <c r="D307" s="15"/>
      <c r="E307" s="56">
        <v>2017.12</v>
      </c>
      <c r="F307" s="26" t="s">
        <v>391</v>
      </c>
      <c r="G307" s="17">
        <v>816</v>
      </c>
      <c r="H307" s="17">
        <v>1712</v>
      </c>
      <c r="I307" s="18" t="s">
        <v>4</v>
      </c>
      <c r="J307" s="52" t="s">
        <v>50</v>
      </c>
      <c r="K307" s="10"/>
    </row>
    <row r="308" spans="1:11" x14ac:dyDescent="0.2">
      <c r="A308" s="44">
        <f t="shared" si="7"/>
        <v>302</v>
      </c>
      <c r="B308" s="25" t="s">
        <v>1607</v>
      </c>
      <c r="C308" s="11" t="s">
        <v>17</v>
      </c>
      <c r="D308" s="11"/>
      <c r="E308" s="56">
        <v>2018.01</v>
      </c>
      <c r="F308" s="16" t="s">
        <v>2460</v>
      </c>
      <c r="G308" s="17">
        <v>342</v>
      </c>
      <c r="H308" s="17">
        <v>758</v>
      </c>
      <c r="I308" s="18" t="s">
        <v>40</v>
      </c>
      <c r="J308" s="52" t="s">
        <v>50</v>
      </c>
      <c r="K308" s="10"/>
    </row>
    <row r="309" spans="1:11" x14ac:dyDescent="0.2">
      <c r="A309" s="44">
        <f t="shared" si="7"/>
        <v>303</v>
      </c>
      <c r="B309" s="25" t="s">
        <v>1608</v>
      </c>
      <c r="C309" s="25" t="s">
        <v>17</v>
      </c>
      <c r="D309" s="15"/>
      <c r="E309" s="56">
        <v>2018.02</v>
      </c>
      <c r="F309" s="16" t="s">
        <v>145</v>
      </c>
      <c r="G309" s="17">
        <v>6063</v>
      </c>
      <c r="H309" s="17">
        <v>12281</v>
      </c>
      <c r="I309" s="18" t="s">
        <v>2</v>
      </c>
      <c r="J309" s="52" t="s">
        <v>2090</v>
      </c>
      <c r="K309" s="10" t="s">
        <v>2456</v>
      </c>
    </row>
    <row r="310" spans="1:11" x14ac:dyDescent="0.2">
      <c r="A310" s="44">
        <f t="shared" si="7"/>
        <v>304</v>
      </c>
      <c r="B310" s="25" t="s">
        <v>1609</v>
      </c>
      <c r="C310" s="11" t="s">
        <v>17</v>
      </c>
      <c r="D310" s="11"/>
      <c r="E310" s="56">
        <v>2018.03</v>
      </c>
      <c r="F310" s="16" t="s">
        <v>524</v>
      </c>
      <c r="G310" s="17">
        <v>3329</v>
      </c>
      <c r="H310" s="17">
        <v>5887</v>
      </c>
      <c r="I310" s="18" t="s">
        <v>2</v>
      </c>
      <c r="J310" s="52" t="s">
        <v>2477</v>
      </c>
      <c r="K310" s="10"/>
    </row>
    <row r="311" spans="1:11" x14ac:dyDescent="0.2">
      <c r="A311" s="44">
        <f t="shared" si="7"/>
        <v>305</v>
      </c>
      <c r="B311" s="15" t="s">
        <v>1610</v>
      </c>
      <c r="C311" s="15" t="s">
        <v>17</v>
      </c>
      <c r="D311" s="15"/>
      <c r="E311" s="56">
        <v>2018.03</v>
      </c>
      <c r="F311" s="16" t="s">
        <v>529</v>
      </c>
      <c r="G311" s="17">
        <v>1713</v>
      </c>
      <c r="H311" s="17">
        <v>3564</v>
      </c>
      <c r="I311" s="18" t="s">
        <v>4</v>
      </c>
      <c r="J311" s="52" t="s">
        <v>2477</v>
      </c>
      <c r="K311" s="10"/>
    </row>
    <row r="312" spans="1:11" x14ac:dyDescent="0.2">
      <c r="A312" s="44">
        <f t="shared" si="7"/>
        <v>306</v>
      </c>
      <c r="B312" s="25" t="s">
        <v>1117</v>
      </c>
      <c r="C312" s="15" t="s">
        <v>17</v>
      </c>
      <c r="D312" s="15"/>
      <c r="E312" s="56">
        <v>2018.04</v>
      </c>
      <c r="F312" s="26" t="s">
        <v>538</v>
      </c>
      <c r="G312" s="17">
        <v>13469</v>
      </c>
      <c r="H312" s="17">
        <v>26818</v>
      </c>
      <c r="I312" s="18" t="s">
        <v>2119</v>
      </c>
      <c r="J312" s="52" t="s">
        <v>2477</v>
      </c>
      <c r="K312" s="10"/>
    </row>
    <row r="313" spans="1:11" x14ac:dyDescent="0.2">
      <c r="A313" s="44">
        <f t="shared" si="7"/>
        <v>307</v>
      </c>
      <c r="B313" s="15" t="s">
        <v>1611</v>
      </c>
      <c r="C313" s="15" t="s">
        <v>17</v>
      </c>
      <c r="D313" s="11"/>
      <c r="E313" s="56">
        <v>2018.05</v>
      </c>
      <c r="F313" s="16" t="s">
        <v>2504</v>
      </c>
      <c r="G313" s="17">
        <v>4182</v>
      </c>
      <c r="H313" s="17">
        <v>7921</v>
      </c>
      <c r="I313" s="18" t="s">
        <v>2</v>
      </c>
      <c r="J313" s="52" t="s">
        <v>2477</v>
      </c>
      <c r="K313" s="10"/>
    </row>
    <row r="314" spans="1:11" x14ac:dyDescent="0.2">
      <c r="A314" s="44">
        <f t="shared" si="7"/>
        <v>308</v>
      </c>
      <c r="B314" s="25" t="s">
        <v>1848</v>
      </c>
      <c r="C314" s="15" t="s">
        <v>17</v>
      </c>
      <c r="D314" s="15"/>
      <c r="E314" s="56">
        <v>2018.06</v>
      </c>
      <c r="F314" s="16" t="s">
        <v>230</v>
      </c>
      <c r="G314" s="17">
        <v>4007</v>
      </c>
      <c r="H314" s="17">
        <v>9263</v>
      </c>
      <c r="I314" s="18" t="s">
        <v>2</v>
      </c>
      <c r="J314" s="52" t="s">
        <v>33</v>
      </c>
      <c r="K314" s="10"/>
    </row>
    <row r="315" spans="1:11" x14ac:dyDescent="0.2">
      <c r="A315" s="44">
        <f t="shared" si="7"/>
        <v>309</v>
      </c>
      <c r="B315" s="25" t="s">
        <v>1612</v>
      </c>
      <c r="C315" s="15" t="s">
        <v>17</v>
      </c>
      <c r="D315" s="11"/>
      <c r="E315" s="56">
        <v>2018.06</v>
      </c>
      <c r="F315" s="16" t="s">
        <v>2508</v>
      </c>
      <c r="G315" s="17">
        <v>1261</v>
      </c>
      <c r="H315" s="17">
        <v>3821</v>
      </c>
      <c r="I315" s="18" t="s">
        <v>40</v>
      </c>
      <c r="J315" s="52" t="s">
        <v>2477</v>
      </c>
      <c r="K315" s="10"/>
    </row>
    <row r="316" spans="1:11" s="61" customFormat="1" x14ac:dyDescent="0.2">
      <c r="A316" s="44">
        <f t="shared" si="7"/>
        <v>310</v>
      </c>
      <c r="B316" s="28" t="s">
        <v>1613</v>
      </c>
      <c r="C316" s="28" t="s">
        <v>17</v>
      </c>
      <c r="D316" s="11"/>
      <c r="E316" s="68">
        <v>2018.07</v>
      </c>
      <c r="F316" s="29" t="s">
        <v>2518</v>
      </c>
      <c r="G316" s="30">
        <v>3558</v>
      </c>
      <c r="H316" s="30">
        <v>9401</v>
      </c>
      <c r="I316" s="18" t="s">
        <v>1121</v>
      </c>
      <c r="J316" s="82" t="s">
        <v>2140</v>
      </c>
      <c r="K316" s="24"/>
    </row>
    <row r="317" spans="1:11" s="61" customFormat="1" x14ac:dyDescent="0.2">
      <c r="A317" s="44">
        <f t="shared" si="7"/>
        <v>311</v>
      </c>
      <c r="B317" s="28" t="s">
        <v>1614</v>
      </c>
      <c r="C317" s="28" t="s">
        <v>17</v>
      </c>
      <c r="D317" s="11"/>
      <c r="E317" s="68">
        <v>2018.07</v>
      </c>
      <c r="F317" s="29" t="s">
        <v>2519</v>
      </c>
      <c r="G317" s="30">
        <v>170</v>
      </c>
      <c r="H317" s="30">
        <v>303</v>
      </c>
      <c r="I317" s="31" t="s">
        <v>4</v>
      </c>
      <c r="J317" s="82" t="s">
        <v>2477</v>
      </c>
      <c r="K317" s="24"/>
    </row>
    <row r="318" spans="1:11" s="61" customFormat="1" x14ac:dyDescent="0.2">
      <c r="A318" s="44">
        <f t="shared" si="7"/>
        <v>312</v>
      </c>
      <c r="B318" s="28" t="s">
        <v>1615</v>
      </c>
      <c r="C318" s="28" t="s">
        <v>17</v>
      </c>
      <c r="D318" s="11"/>
      <c r="E318" s="68">
        <v>2018.07</v>
      </c>
      <c r="F318" s="29" t="s">
        <v>2520</v>
      </c>
      <c r="G318" s="30">
        <v>355</v>
      </c>
      <c r="H318" s="30">
        <v>788</v>
      </c>
      <c r="I318" s="31" t="s">
        <v>2119</v>
      </c>
      <c r="J318" s="82" t="s">
        <v>2477</v>
      </c>
      <c r="K318" s="24"/>
    </row>
    <row r="319" spans="1:11" s="61" customFormat="1" x14ac:dyDescent="0.2">
      <c r="A319" s="44">
        <f t="shared" si="7"/>
        <v>313</v>
      </c>
      <c r="B319" s="28" t="s">
        <v>1615</v>
      </c>
      <c r="C319" s="28" t="s">
        <v>17</v>
      </c>
      <c r="D319" s="11"/>
      <c r="E319" s="68">
        <v>2018.07</v>
      </c>
      <c r="F319" s="29" t="s">
        <v>2521</v>
      </c>
      <c r="G319" s="30">
        <v>2063</v>
      </c>
      <c r="H319" s="30">
        <v>4392</v>
      </c>
      <c r="I319" s="31" t="s">
        <v>2223</v>
      </c>
      <c r="J319" s="82" t="s">
        <v>2522</v>
      </c>
      <c r="K319" s="24"/>
    </row>
    <row r="320" spans="1:11" s="61" customFormat="1" x14ac:dyDescent="0.2">
      <c r="A320" s="44">
        <f t="shared" si="7"/>
        <v>314</v>
      </c>
      <c r="B320" s="27" t="s">
        <v>1616</v>
      </c>
      <c r="C320" s="28" t="s">
        <v>17</v>
      </c>
      <c r="D320" s="11"/>
      <c r="E320" s="68">
        <v>2018.07</v>
      </c>
      <c r="F320" s="29" t="s">
        <v>2523</v>
      </c>
      <c r="G320" s="30">
        <v>2769</v>
      </c>
      <c r="H320" s="30">
        <v>6877</v>
      </c>
      <c r="I320" s="31" t="s">
        <v>2223</v>
      </c>
      <c r="J320" s="82" t="s">
        <v>2477</v>
      </c>
      <c r="K320" s="24"/>
    </row>
    <row r="321" spans="1:223" s="61" customFormat="1" x14ac:dyDescent="0.2">
      <c r="A321" s="44">
        <f t="shared" si="7"/>
        <v>315</v>
      </c>
      <c r="B321" s="15" t="s">
        <v>1617</v>
      </c>
      <c r="C321" s="11" t="s">
        <v>17</v>
      </c>
      <c r="D321" s="16"/>
      <c r="E321" s="56">
        <v>2018.08</v>
      </c>
      <c r="F321" s="32" t="s">
        <v>548</v>
      </c>
      <c r="G321" s="17">
        <v>2861</v>
      </c>
      <c r="H321" s="17">
        <v>6398</v>
      </c>
      <c r="I321" s="18" t="s">
        <v>2119</v>
      </c>
      <c r="J321" s="52" t="s">
        <v>2477</v>
      </c>
      <c r="K321" s="10"/>
    </row>
    <row r="322" spans="1:223" x14ac:dyDescent="0.2">
      <c r="A322" s="44">
        <f t="shared" si="7"/>
        <v>316</v>
      </c>
      <c r="B322" s="15" t="s">
        <v>1618</v>
      </c>
      <c r="C322" s="11" t="s">
        <v>17</v>
      </c>
      <c r="D322" s="16"/>
      <c r="E322" s="56">
        <v>2018.08</v>
      </c>
      <c r="F322" s="32" t="s">
        <v>2541</v>
      </c>
      <c r="G322" s="17">
        <v>1322</v>
      </c>
      <c r="H322" s="17">
        <v>2728</v>
      </c>
      <c r="I322" s="18" t="s">
        <v>2119</v>
      </c>
      <c r="J322" s="52" t="s">
        <v>2477</v>
      </c>
      <c r="K322" s="10"/>
    </row>
    <row r="323" spans="1:223" s="61" customFormat="1" x14ac:dyDescent="0.2">
      <c r="A323" s="44">
        <f t="shared" si="7"/>
        <v>317</v>
      </c>
      <c r="B323" s="15" t="s">
        <v>1619</v>
      </c>
      <c r="C323" s="11" t="s">
        <v>17</v>
      </c>
      <c r="D323" s="16"/>
      <c r="E323" s="56">
        <v>2018.08</v>
      </c>
      <c r="F323" s="32" t="s">
        <v>2542</v>
      </c>
      <c r="G323" s="17">
        <v>2165</v>
      </c>
      <c r="H323" s="17">
        <v>4435</v>
      </c>
      <c r="I323" s="18" t="s">
        <v>2119</v>
      </c>
      <c r="J323" s="52" t="s">
        <v>2477</v>
      </c>
      <c r="K323" s="10"/>
    </row>
    <row r="324" spans="1:223" s="61" customFormat="1" x14ac:dyDescent="0.2">
      <c r="A324" s="44">
        <f t="shared" si="7"/>
        <v>318</v>
      </c>
      <c r="B324" s="15" t="s">
        <v>1620</v>
      </c>
      <c r="C324" s="15" t="s">
        <v>17</v>
      </c>
      <c r="D324" s="11"/>
      <c r="E324" s="56">
        <v>2018.09</v>
      </c>
      <c r="F324" s="16" t="s">
        <v>111</v>
      </c>
      <c r="G324" s="33">
        <v>393</v>
      </c>
      <c r="H324" s="33">
        <v>825</v>
      </c>
      <c r="I324" s="37" t="s">
        <v>41</v>
      </c>
      <c r="J324" s="37" t="s">
        <v>50</v>
      </c>
      <c r="K324" s="10"/>
    </row>
    <row r="325" spans="1:223" s="61" customFormat="1" x14ac:dyDescent="0.2">
      <c r="A325" s="44">
        <f t="shared" si="7"/>
        <v>319</v>
      </c>
      <c r="B325" s="15" t="s">
        <v>1621</v>
      </c>
      <c r="C325" s="11" t="s">
        <v>17</v>
      </c>
      <c r="D325" s="11"/>
      <c r="E325" s="56" t="s">
        <v>554</v>
      </c>
      <c r="F325" s="32" t="s">
        <v>2562</v>
      </c>
      <c r="G325" s="17">
        <v>767</v>
      </c>
      <c r="H325" s="17">
        <v>1558</v>
      </c>
      <c r="I325" s="18" t="s">
        <v>2119</v>
      </c>
      <c r="J325" s="52" t="s">
        <v>2477</v>
      </c>
      <c r="K325" s="10"/>
    </row>
    <row r="326" spans="1:223" x14ac:dyDescent="0.2">
      <c r="A326" s="44">
        <f t="shared" si="7"/>
        <v>320</v>
      </c>
      <c r="B326" s="25" t="s">
        <v>1622</v>
      </c>
      <c r="C326" s="34" t="s">
        <v>17</v>
      </c>
      <c r="D326" s="34"/>
      <c r="E326" s="56" t="s">
        <v>554</v>
      </c>
      <c r="F326" s="35" t="s">
        <v>2563</v>
      </c>
      <c r="G326" s="36">
        <v>1955</v>
      </c>
      <c r="H326" s="33">
        <v>4583</v>
      </c>
      <c r="I326" s="37" t="s">
        <v>41</v>
      </c>
      <c r="J326" s="37" t="s">
        <v>50</v>
      </c>
      <c r="K326" s="10" t="s">
        <v>2198</v>
      </c>
    </row>
    <row r="327" spans="1:223" s="61" customFormat="1" x14ac:dyDescent="0.2">
      <c r="A327" s="44">
        <f t="shared" si="7"/>
        <v>321</v>
      </c>
      <c r="B327" s="15" t="s">
        <v>1623</v>
      </c>
      <c r="C327" s="11" t="s">
        <v>17</v>
      </c>
      <c r="D327" s="11"/>
      <c r="E327" s="56">
        <v>2018.11</v>
      </c>
      <c r="F327" s="16" t="s">
        <v>2575</v>
      </c>
      <c r="G327" s="33">
        <v>1129</v>
      </c>
      <c r="H327" s="33">
        <v>2407</v>
      </c>
      <c r="I327" s="37" t="s">
        <v>2119</v>
      </c>
      <c r="J327" s="37" t="s">
        <v>2477</v>
      </c>
      <c r="K327" s="10"/>
    </row>
    <row r="328" spans="1:223" s="61" customFormat="1" x14ac:dyDescent="0.2">
      <c r="A328" s="44">
        <f t="shared" si="7"/>
        <v>322</v>
      </c>
      <c r="B328" s="25" t="s">
        <v>1698</v>
      </c>
      <c r="C328" s="11" t="s">
        <v>17</v>
      </c>
      <c r="D328" s="34"/>
      <c r="E328" s="56">
        <v>2018.11</v>
      </c>
      <c r="F328" s="16" t="s">
        <v>2575</v>
      </c>
      <c r="G328" s="33">
        <v>530</v>
      </c>
      <c r="H328" s="33">
        <v>1006</v>
      </c>
      <c r="I328" s="37" t="s">
        <v>2576</v>
      </c>
      <c r="J328" s="37" t="s">
        <v>2477</v>
      </c>
      <c r="K328" s="10"/>
    </row>
    <row r="329" spans="1:223" s="61" customFormat="1" x14ac:dyDescent="0.2">
      <c r="A329" s="44">
        <f t="shared" si="7"/>
        <v>323</v>
      </c>
      <c r="B329" s="15" t="s">
        <v>1624</v>
      </c>
      <c r="C329" s="11" t="s">
        <v>17</v>
      </c>
      <c r="D329" s="11"/>
      <c r="E329" s="56">
        <v>2018.12</v>
      </c>
      <c r="F329" s="35" t="s">
        <v>559</v>
      </c>
      <c r="G329" s="17">
        <v>253</v>
      </c>
      <c r="H329" s="17">
        <v>425</v>
      </c>
      <c r="I329" s="31" t="s">
        <v>4</v>
      </c>
      <c r="J329" s="37" t="s">
        <v>33</v>
      </c>
      <c r="K329" s="8"/>
    </row>
    <row r="330" spans="1:223" s="61" customFormat="1" x14ac:dyDescent="0.2">
      <c r="A330" s="44">
        <f t="shared" si="7"/>
        <v>324</v>
      </c>
      <c r="B330" s="15" t="s">
        <v>565</v>
      </c>
      <c r="C330" s="11" t="s">
        <v>17</v>
      </c>
      <c r="D330" s="11"/>
      <c r="E330" s="56">
        <v>2018.12</v>
      </c>
      <c r="F330" s="32" t="s">
        <v>78</v>
      </c>
      <c r="G330" s="17">
        <v>797</v>
      </c>
      <c r="H330" s="17">
        <v>1667</v>
      </c>
      <c r="I330" s="37" t="s">
        <v>2119</v>
      </c>
      <c r="J330" s="37" t="s">
        <v>33</v>
      </c>
      <c r="K330" s="8"/>
    </row>
    <row r="331" spans="1:223" s="61" customFormat="1" x14ac:dyDescent="0.2">
      <c r="A331" s="44">
        <f t="shared" si="7"/>
        <v>325</v>
      </c>
      <c r="B331" s="15" t="s">
        <v>566</v>
      </c>
      <c r="C331" s="11" t="s">
        <v>17</v>
      </c>
      <c r="D331" s="11"/>
      <c r="E331" s="56">
        <v>2018.12</v>
      </c>
      <c r="F331" s="32" t="s">
        <v>78</v>
      </c>
      <c r="G331" s="17">
        <v>522</v>
      </c>
      <c r="H331" s="17">
        <v>1037</v>
      </c>
      <c r="I331" s="37" t="s">
        <v>2119</v>
      </c>
      <c r="J331" s="37" t="s">
        <v>33</v>
      </c>
      <c r="K331" s="8"/>
    </row>
    <row r="332" spans="1:223" s="61" customFormat="1" x14ac:dyDescent="0.2">
      <c r="A332" s="44">
        <f t="shared" si="7"/>
        <v>326</v>
      </c>
      <c r="B332" s="11" t="s">
        <v>580</v>
      </c>
      <c r="C332" s="15" t="s">
        <v>17</v>
      </c>
      <c r="D332" s="11"/>
      <c r="E332" s="69" t="s">
        <v>2594</v>
      </c>
      <c r="F332" s="12" t="s">
        <v>503</v>
      </c>
      <c r="G332" s="47">
        <v>4768</v>
      </c>
      <c r="H332" s="47">
        <v>9491</v>
      </c>
      <c r="I332" s="48" t="s">
        <v>41</v>
      </c>
      <c r="J332" s="50" t="s">
        <v>33</v>
      </c>
      <c r="K332" s="10"/>
    </row>
    <row r="333" spans="1:223" s="61" customFormat="1" x14ac:dyDescent="0.2">
      <c r="A333" s="44">
        <f t="shared" si="7"/>
        <v>327</v>
      </c>
      <c r="B333" s="15" t="s">
        <v>1625</v>
      </c>
      <c r="C333" s="12" t="s">
        <v>17</v>
      </c>
      <c r="D333" s="12"/>
      <c r="E333" s="69" t="s">
        <v>2600</v>
      </c>
      <c r="F333" s="11" t="s">
        <v>591</v>
      </c>
      <c r="G333" s="49">
        <v>7077</v>
      </c>
      <c r="H333" s="49">
        <v>12558</v>
      </c>
      <c r="I333" s="50" t="s">
        <v>2119</v>
      </c>
      <c r="J333" s="92" t="s">
        <v>33</v>
      </c>
      <c r="K333" s="8"/>
    </row>
    <row r="334" spans="1:223" s="64" customFormat="1" x14ac:dyDescent="0.2">
      <c r="A334" s="44">
        <f t="shared" si="7"/>
        <v>328</v>
      </c>
      <c r="B334" s="11" t="s">
        <v>1626</v>
      </c>
      <c r="C334" s="11" t="s">
        <v>17</v>
      </c>
      <c r="D334" s="11"/>
      <c r="E334" s="69" t="s">
        <v>2605</v>
      </c>
      <c r="F334" s="11" t="s">
        <v>2606</v>
      </c>
      <c r="G334" s="49">
        <v>290</v>
      </c>
      <c r="H334" s="49">
        <v>532</v>
      </c>
      <c r="I334" s="50" t="s">
        <v>2119</v>
      </c>
      <c r="J334" s="92" t="s">
        <v>33</v>
      </c>
      <c r="K334" s="8"/>
    </row>
    <row r="335" spans="1:223" s="64" customFormat="1" x14ac:dyDescent="0.2">
      <c r="A335" s="44">
        <f t="shared" si="7"/>
        <v>329</v>
      </c>
      <c r="B335" s="11" t="s">
        <v>1627</v>
      </c>
      <c r="C335" s="11" t="s">
        <v>17</v>
      </c>
      <c r="D335" s="11"/>
      <c r="E335" s="69" t="s">
        <v>2605</v>
      </c>
      <c r="F335" s="11" t="s">
        <v>593</v>
      </c>
      <c r="G335" s="49">
        <v>650</v>
      </c>
      <c r="H335" s="49">
        <v>1279</v>
      </c>
      <c r="I335" s="50" t="s">
        <v>2119</v>
      </c>
      <c r="J335" s="92" t="s">
        <v>33</v>
      </c>
      <c r="K335" s="8"/>
    </row>
    <row r="336" spans="1:223" s="60" customFormat="1" x14ac:dyDescent="0.2">
      <c r="A336" s="44">
        <f t="shared" si="7"/>
        <v>330</v>
      </c>
      <c r="B336" s="15" t="s">
        <v>1628</v>
      </c>
      <c r="C336" s="11" t="s">
        <v>17</v>
      </c>
      <c r="D336" s="11"/>
      <c r="E336" s="56">
        <v>2019.03</v>
      </c>
      <c r="F336" s="35" t="s">
        <v>604</v>
      </c>
      <c r="G336" s="17">
        <v>10113</v>
      </c>
      <c r="H336" s="17">
        <v>19818</v>
      </c>
      <c r="I336" s="37" t="s">
        <v>1629</v>
      </c>
      <c r="J336" s="37" t="s">
        <v>33</v>
      </c>
      <c r="K336" s="8" t="s">
        <v>2456</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c r="BA336" s="65"/>
      <c r="BB336" s="65"/>
      <c r="BC336" s="65"/>
      <c r="BD336" s="65"/>
      <c r="BE336" s="65"/>
      <c r="BF336" s="65"/>
      <c r="BG336" s="65"/>
      <c r="BH336" s="65"/>
      <c r="BI336" s="65"/>
      <c r="BJ336" s="65"/>
      <c r="BK336" s="65"/>
      <c r="BL336" s="65"/>
      <c r="BM336" s="65"/>
      <c r="BN336" s="65"/>
      <c r="BO336" s="65"/>
      <c r="BP336" s="65"/>
      <c r="BQ336" s="65"/>
      <c r="BR336" s="65"/>
      <c r="BS336" s="65"/>
      <c r="BT336" s="65"/>
      <c r="BU336" s="65"/>
      <c r="BV336" s="65"/>
      <c r="BW336" s="65"/>
      <c r="BX336" s="65"/>
      <c r="BY336" s="65"/>
      <c r="BZ336" s="65"/>
      <c r="CA336" s="65"/>
      <c r="CB336" s="65"/>
      <c r="CC336" s="65"/>
      <c r="CD336" s="65"/>
      <c r="CE336" s="65"/>
      <c r="CF336" s="65"/>
      <c r="CG336" s="65"/>
      <c r="CH336" s="65"/>
      <c r="CI336" s="65"/>
      <c r="CJ336" s="65"/>
      <c r="CK336" s="65"/>
      <c r="CL336" s="65"/>
      <c r="CM336" s="65"/>
      <c r="CN336" s="65"/>
      <c r="CO336" s="65"/>
      <c r="CP336" s="65"/>
      <c r="CQ336" s="65"/>
      <c r="CR336" s="65"/>
      <c r="CS336" s="65"/>
      <c r="CT336" s="65"/>
      <c r="CU336" s="65"/>
      <c r="CV336" s="65"/>
      <c r="CW336" s="65"/>
      <c r="CX336" s="65"/>
      <c r="CY336" s="65"/>
      <c r="CZ336" s="65"/>
      <c r="DA336" s="65"/>
      <c r="DB336" s="65"/>
      <c r="DC336" s="65"/>
      <c r="DD336" s="65"/>
      <c r="DE336" s="65"/>
      <c r="DF336" s="65"/>
      <c r="DG336" s="65"/>
      <c r="DH336" s="65"/>
      <c r="DI336" s="65"/>
      <c r="DJ336" s="65"/>
      <c r="DK336" s="65"/>
      <c r="DL336" s="65"/>
      <c r="DM336" s="65"/>
      <c r="DN336" s="65"/>
      <c r="DO336" s="65"/>
      <c r="DP336" s="65"/>
      <c r="DQ336" s="65"/>
      <c r="DR336" s="65"/>
      <c r="DS336" s="65"/>
      <c r="DT336" s="65"/>
      <c r="DU336" s="65"/>
      <c r="DV336" s="65"/>
      <c r="DW336" s="65"/>
      <c r="DX336" s="65"/>
      <c r="DY336" s="65"/>
      <c r="DZ336" s="65"/>
      <c r="EA336" s="65"/>
      <c r="EB336" s="65"/>
      <c r="EC336" s="65"/>
      <c r="ED336" s="65"/>
      <c r="EE336" s="65"/>
      <c r="EF336" s="65"/>
      <c r="EG336" s="65"/>
      <c r="EH336" s="65"/>
      <c r="EI336" s="65"/>
      <c r="EJ336" s="65"/>
      <c r="EK336" s="65"/>
      <c r="EL336" s="65"/>
      <c r="EM336" s="65"/>
      <c r="EN336" s="65"/>
      <c r="EO336" s="65"/>
      <c r="EP336" s="65"/>
      <c r="EQ336" s="65"/>
      <c r="ER336" s="65"/>
      <c r="ES336" s="65"/>
      <c r="ET336" s="65"/>
      <c r="EU336" s="65"/>
      <c r="EV336" s="65"/>
      <c r="EW336" s="65"/>
      <c r="EX336" s="65"/>
      <c r="EY336" s="65"/>
      <c r="EZ336" s="65"/>
      <c r="FA336" s="65"/>
      <c r="FB336" s="65"/>
      <c r="FC336" s="65"/>
      <c r="FD336" s="65"/>
      <c r="FE336" s="65"/>
      <c r="FF336" s="65"/>
      <c r="FG336" s="65"/>
      <c r="FH336" s="65"/>
      <c r="FI336" s="65"/>
      <c r="FJ336" s="65"/>
      <c r="FK336" s="65"/>
      <c r="FL336" s="65"/>
      <c r="FM336" s="65"/>
      <c r="FN336" s="65"/>
      <c r="FO336" s="65"/>
      <c r="FP336" s="65"/>
      <c r="FQ336" s="65"/>
      <c r="FR336" s="65"/>
      <c r="FS336" s="65"/>
      <c r="FT336" s="65"/>
      <c r="FU336" s="65"/>
      <c r="FV336" s="65"/>
      <c r="FW336" s="65"/>
      <c r="FX336" s="65"/>
      <c r="FY336" s="65"/>
      <c r="FZ336" s="65"/>
      <c r="GA336" s="65"/>
      <c r="GB336" s="65"/>
      <c r="GC336" s="65"/>
      <c r="GD336" s="65"/>
      <c r="GE336" s="65"/>
      <c r="GF336" s="65"/>
      <c r="GG336" s="65"/>
      <c r="GH336" s="65"/>
      <c r="GI336" s="65"/>
      <c r="GJ336" s="65"/>
      <c r="GK336" s="65"/>
      <c r="GL336" s="65"/>
      <c r="GM336" s="65"/>
      <c r="GN336" s="65"/>
      <c r="GO336" s="65"/>
      <c r="GP336" s="65"/>
      <c r="GQ336" s="65"/>
      <c r="GR336" s="65"/>
      <c r="GS336" s="65"/>
      <c r="GT336" s="65"/>
      <c r="GU336" s="65"/>
      <c r="GV336" s="65"/>
      <c r="GW336" s="65"/>
      <c r="GX336" s="65"/>
      <c r="GY336" s="65"/>
      <c r="GZ336" s="65"/>
      <c r="HA336" s="65"/>
      <c r="HB336" s="65"/>
      <c r="HC336" s="65"/>
      <c r="HD336" s="65"/>
      <c r="HE336" s="65"/>
      <c r="HF336" s="65"/>
      <c r="HG336" s="65"/>
      <c r="HH336" s="65"/>
      <c r="HI336" s="65"/>
      <c r="HJ336" s="65"/>
      <c r="HK336" s="65"/>
      <c r="HL336" s="65"/>
      <c r="HM336" s="65"/>
      <c r="HN336" s="65"/>
      <c r="HO336" s="65"/>
    </row>
    <row r="337" spans="1:223" s="60" customFormat="1" x14ac:dyDescent="0.2">
      <c r="A337" s="44">
        <f t="shared" si="7"/>
        <v>331</v>
      </c>
      <c r="B337" s="15" t="s">
        <v>1630</v>
      </c>
      <c r="C337" s="11" t="s">
        <v>17</v>
      </c>
      <c r="D337" s="11"/>
      <c r="E337" s="56">
        <v>2019.03</v>
      </c>
      <c r="F337" s="35" t="s">
        <v>605</v>
      </c>
      <c r="G337" s="17">
        <v>16374</v>
      </c>
      <c r="H337" s="17">
        <v>36885</v>
      </c>
      <c r="I337" s="37" t="s">
        <v>40</v>
      </c>
      <c r="J337" s="37" t="s">
        <v>33</v>
      </c>
      <c r="K337" s="8"/>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5"/>
      <c r="BL337" s="65"/>
      <c r="BM337" s="65"/>
      <c r="BN337" s="65"/>
      <c r="BO337" s="65"/>
      <c r="BP337" s="65"/>
      <c r="BQ337" s="65"/>
      <c r="BR337" s="65"/>
      <c r="BS337" s="65"/>
      <c r="BT337" s="65"/>
      <c r="BU337" s="65"/>
      <c r="BV337" s="65"/>
      <c r="BW337" s="65"/>
      <c r="BX337" s="65"/>
      <c r="BY337" s="65"/>
      <c r="BZ337" s="65"/>
      <c r="CA337" s="65"/>
      <c r="CB337" s="65"/>
      <c r="CC337" s="65"/>
      <c r="CD337" s="65"/>
      <c r="CE337" s="65"/>
      <c r="CF337" s="65"/>
      <c r="CG337" s="65"/>
      <c r="CH337" s="65"/>
      <c r="CI337" s="65"/>
      <c r="CJ337" s="65"/>
      <c r="CK337" s="65"/>
      <c r="CL337" s="65"/>
      <c r="CM337" s="65"/>
      <c r="CN337" s="65"/>
      <c r="CO337" s="65"/>
      <c r="CP337" s="65"/>
      <c r="CQ337" s="65"/>
      <c r="CR337" s="65"/>
      <c r="CS337" s="65"/>
      <c r="CT337" s="65"/>
      <c r="CU337" s="65"/>
      <c r="CV337" s="65"/>
      <c r="CW337" s="65"/>
      <c r="CX337" s="65"/>
      <c r="CY337" s="65"/>
      <c r="CZ337" s="65"/>
      <c r="DA337" s="65"/>
      <c r="DB337" s="65"/>
      <c r="DC337" s="65"/>
      <c r="DD337" s="65"/>
      <c r="DE337" s="65"/>
      <c r="DF337" s="65"/>
      <c r="DG337" s="65"/>
      <c r="DH337" s="65"/>
      <c r="DI337" s="80"/>
      <c r="DJ337" s="80"/>
      <c r="DK337" s="65"/>
      <c r="DL337" s="65"/>
      <c r="DM337" s="65"/>
      <c r="DN337" s="65"/>
      <c r="DO337" s="65"/>
      <c r="DP337" s="65"/>
      <c r="DQ337" s="65"/>
      <c r="DR337" s="65"/>
      <c r="DS337" s="65"/>
      <c r="DT337" s="65"/>
      <c r="DU337" s="65" t="s">
        <v>2234</v>
      </c>
      <c r="DV337" s="65"/>
      <c r="DW337" s="65"/>
      <c r="DX337" s="65"/>
      <c r="DY337" s="65"/>
      <c r="DZ337" s="65"/>
      <c r="EA337" s="65"/>
      <c r="EB337" s="65" t="s">
        <v>2235</v>
      </c>
      <c r="EC337" s="65"/>
      <c r="ED337" s="65"/>
      <c r="EE337" s="65"/>
      <c r="EF337" s="65"/>
      <c r="EG337" s="65"/>
      <c r="EH337" s="65"/>
      <c r="EI337" s="65"/>
      <c r="EJ337" s="65"/>
      <c r="EK337" s="65"/>
      <c r="EL337" s="65"/>
      <c r="EM337" s="65"/>
      <c r="EN337" s="65"/>
      <c r="EO337" s="65"/>
      <c r="EP337" s="65"/>
      <c r="EQ337" s="65"/>
      <c r="ER337" s="65"/>
      <c r="ES337" s="65"/>
      <c r="ET337" s="65"/>
      <c r="EU337" s="65"/>
      <c r="EV337" s="65"/>
      <c r="EW337" s="65"/>
      <c r="EX337" s="65"/>
      <c r="EY337" s="65"/>
      <c r="EZ337" s="65"/>
      <c r="FA337" s="65"/>
      <c r="FB337" s="65"/>
      <c r="FC337" s="65"/>
      <c r="FD337" s="65"/>
      <c r="FE337" s="65"/>
      <c r="FF337" s="65"/>
      <c r="FG337" s="65"/>
      <c r="FH337" s="65"/>
      <c r="FI337" s="65"/>
      <c r="FJ337" s="65"/>
      <c r="FK337" s="65"/>
      <c r="FL337" s="65"/>
      <c r="FM337" s="65"/>
      <c r="FN337" s="65"/>
      <c r="FO337" s="65"/>
      <c r="FP337" s="65"/>
      <c r="FQ337" s="65"/>
      <c r="FR337" s="65"/>
      <c r="FS337" s="65"/>
      <c r="FT337" s="65"/>
      <c r="FU337" s="65"/>
      <c r="FV337" s="65"/>
      <c r="FW337" s="65"/>
      <c r="FX337" s="65"/>
      <c r="FY337" s="65"/>
      <c r="FZ337" s="65"/>
      <c r="GA337" s="65"/>
      <c r="GB337" s="65"/>
      <c r="GC337" s="65"/>
      <c r="GD337" s="65"/>
      <c r="GE337" s="65"/>
      <c r="GF337" s="65"/>
      <c r="GG337" s="65"/>
      <c r="GH337" s="65"/>
      <c r="GI337" s="65"/>
      <c r="GJ337" s="65"/>
      <c r="GK337" s="65"/>
      <c r="GL337" s="65"/>
      <c r="GM337" s="65"/>
      <c r="GN337" s="65"/>
      <c r="GO337" s="65"/>
      <c r="GP337" s="65"/>
      <c r="GQ337" s="65"/>
      <c r="GR337" s="65"/>
      <c r="GS337" s="65"/>
      <c r="GT337" s="65"/>
      <c r="GU337" s="65"/>
      <c r="GV337" s="65"/>
      <c r="GW337" s="65"/>
      <c r="GX337" s="65"/>
      <c r="GY337" s="65"/>
      <c r="GZ337" s="65"/>
      <c r="HA337" s="65"/>
      <c r="HB337" s="65"/>
      <c r="HC337" s="65"/>
      <c r="HD337" s="65"/>
      <c r="HE337" s="65"/>
      <c r="HF337" s="65"/>
      <c r="HG337" s="65"/>
      <c r="HH337" s="65"/>
      <c r="HI337" s="65"/>
      <c r="HJ337" s="65"/>
      <c r="HK337" s="65"/>
      <c r="HL337" s="65"/>
      <c r="HM337" s="65"/>
      <c r="HN337" s="65"/>
      <c r="HO337" s="65"/>
    </row>
    <row r="338" spans="1:223" s="60" customFormat="1" x14ac:dyDescent="0.2">
      <c r="A338" s="44">
        <f t="shared" ref="A338:A369" si="8">ROW()-6</f>
        <v>332</v>
      </c>
      <c r="B338" s="15" t="s">
        <v>1631</v>
      </c>
      <c r="C338" s="11" t="s">
        <v>17</v>
      </c>
      <c r="D338" s="11"/>
      <c r="E338" s="56">
        <v>2019.04</v>
      </c>
      <c r="F338" s="35" t="s">
        <v>616</v>
      </c>
      <c r="G338" s="17">
        <v>1612</v>
      </c>
      <c r="H338" s="17">
        <v>3610</v>
      </c>
      <c r="I338" s="37" t="s">
        <v>41</v>
      </c>
      <c r="J338" s="37" t="s">
        <v>50</v>
      </c>
      <c r="K338" s="8" t="s">
        <v>2456</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c r="BH338" s="65"/>
      <c r="BI338" s="65"/>
      <c r="BJ338" s="65"/>
      <c r="BK338" s="65"/>
      <c r="BL338" s="65"/>
      <c r="BM338" s="65"/>
      <c r="BN338" s="65"/>
      <c r="BO338" s="65"/>
      <c r="BP338" s="65"/>
      <c r="BQ338" s="65"/>
      <c r="BR338" s="65"/>
      <c r="BS338" s="65"/>
      <c r="BT338" s="65"/>
      <c r="BU338" s="65"/>
      <c r="BV338" s="65"/>
      <c r="BW338" s="65"/>
      <c r="BX338" s="65"/>
      <c r="BY338" s="65"/>
      <c r="BZ338" s="65"/>
      <c r="CA338" s="65"/>
      <c r="CB338" s="65"/>
      <c r="CC338" s="65"/>
      <c r="CD338" s="65"/>
      <c r="CE338" s="65"/>
      <c r="CF338" s="65"/>
      <c r="CG338" s="65"/>
      <c r="CH338" s="65"/>
      <c r="CI338" s="65"/>
      <c r="CJ338" s="65"/>
      <c r="CK338" s="65"/>
      <c r="CL338" s="65"/>
      <c r="CM338" s="65"/>
      <c r="CN338" s="65"/>
      <c r="CO338" s="65"/>
      <c r="CP338" s="65"/>
      <c r="CQ338" s="65"/>
      <c r="CR338" s="65"/>
      <c r="CS338" s="65"/>
      <c r="CT338" s="65"/>
      <c r="CU338" s="65"/>
      <c r="CV338" s="65"/>
      <c r="CW338" s="65"/>
      <c r="CX338" s="65"/>
      <c r="CY338" s="65"/>
      <c r="CZ338" s="65"/>
      <c r="DA338" s="65"/>
      <c r="DB338" s="65"/>
      <c r="DC338" s="65"/>
      <c r="DD338" s="65"/>
      <c r="DE338" s="65"/>
      <c r="DF338" s="65"/>
      <c r="DG338" s="65"/>
      <c r="DH338" s="65"/>
      <c r="DI338" s="80"/>
      <c r="DJ338" s="80"/>
      <c r="DK338" s="65"/>
      <c r="DL338" s="65"/>
      <c r="DM338" s="65"/>
      <c r="DN338" s="65"/>
      <c r="DO338" s="65"/>
      <c r="DP338" s="65"/>
      <c r="DQ338" s="65"/>
      <c r="DR338" s="65"/>
      <c r="DS338" s="65"/>
      <c r="DT338" s="65"/>
      <c r="DU338" s="65"/>
      <c r="DV338" s="65"/>
      <c r="DW338" s="65"/>
      <c r="DX338" s="65"/>
      <c r="DY338" s="65"/>
      <c r="DZ338" s="65"/>
      <c r="EA338" s="65"/>
      <c r="EB338" s="65"/>
      <c r="EC338" s="65"/>
      <c r="ED338" s="65"/>
      <c r="EE338" s="65"/>
      <c r="EF338" s="65"/>
      <c r="EG338" s="65"/>
      <c r="EH338" s="65"/>
      <c r="EI338" s="65"/>
      <c r="EJ338" s="65"/>
      <c r="EK338" s="65"/>
      <c r="EL338" s="65"/>
      <c r="EM338" s="65"/>
      <c r="EN338" s="65"/>
      <c r="EO338" s="65"/>
      <c r="EP338" s="65"/>
      <c r="EQ338" s="65"/>
      <c r="ER338" s="65"/>
      <c r="ES338" s="65"/>
      <c r="ET338" s="65"/>
      <c r="EU338" s="65"/>
      <c r="EV338" s="65"/>
      <c r="EW338" s="65"/>
      <c r="EX338" s="65"/>
      <c r="EY338" s="65"/>
      <c r="EZ338" s="65"/>
      <c r="FA338" s="65"/>
      <c r="FB338" s="65"/>
      <c r="FC338" s="65"/>
      <c r="FD338" s="65"/>
      <c r="FE338" s="65"/>
      <c r="FF338" s="65"/>
      <c r="FG338" s="65"/>
      <c r="FH338" s="65"/>
      <c r="FI338" s="65"/>
      <c r="FJ338" s="65"/>
      <c r="FK338" s="65"/>
      <c r="FL338" s="65"/>
      <c r="FM338" s="65"/>
      <c r="FN338" s="65"/>
      <c r="FO338" s="65"/>
      <c r="FP338" s="65"/>
      <c r="FQ338" s="65"/>
      <c r="FR338" s="65"/>
      <c r="FS338" s="65"/>
      <c r="FT338" s="65"/>
      <c r="FU338" s="65"/>
      <c r="FV338" s="65"/>
      <c r="FW338" s="65"/>
      <c r="FX338" s="65"/>
      <c r="FY338" s="65"/>
      <c r="FZ338" s="65"/>
      <c r="GA338" s="65"/>
      <c r="GB338" s="65"/>
      <c r="GC338" s="65"/>
      <c r="GD338" s="65"/>
      <c r="GE338" s="65"/>
      <c r="GF338" s="65"/>
      <c r="GG338" s="65"/>
      <c r="GH338" s="65"/>
      <c r="GI338" s="65"/>
      <c r="GJ338" s="65"/>
      <c r="GK338" s="65"/>
      <c r="GL338" s="65"/>
      <c r="GM338" s="65"/>
      <c r="GN338" s="65"/>
      <c r="GO338" s="65"/>
      <c r="GP338" s="65"/>
      <c r="GQ338" s="65"/>
      <c r="GR338" s="65"/>
      <c r="GS338" s="65"/>
      <c r="GT338" s="65"/>
      <c r="GU338" s="65"/>
      <c r="GV338" s="65"/>
      <c r="GW338" s="65"/>
      <c r="GX338" s="65"/>
      <c r="GY338" s="65"/>
      <c r="GZ338" s="65"/>
      <c r="HA338" s="65"/>
      <c r="HB338" s="65"/>
      <c r="HC338" s="65"/>
      <c r="HD338" s="65"/>
      <c r="HE338" s="65"/>
      <c r="HF338" s="65"/>
      <c r="HG338" s="65"/>
      <c r="HH338" s="65"/>
      <c r="HI338" s="65"/>
      <c r="HJ338" s="65"/>
      <c r="HK338" s="65"/>
      <c r="HL338" s="65"/>
      <c r="HM338" s="65"/>
      <c r="HN338" s="65"/>
      <c r="HO338" s="65"/>
    </row>
    <row r="339" spans="1:223" s="60" customFormat="1" x14ac:dyDescent="0.2">
      <c r="A339" s="44">
        <f t="shared" si="8"/>
        <v>333</v>
      </c>
      <c r="B339" s="15" t="s">
        <v>1632</v>
      </c>
      <c r="C339" s="11" t="s">
        <v>17</v>
      </c>
      <c r="D339" s="11"/>
      <c r="E339" s="56">
        <v>2019.04</v>
      </c>
      <c r="F339" s="35" t="s">
        <v>620</v>
      </c>
      <c r="G339" s="17">
        <v>845</v>
      </c>
      <c r="H339" s="17">
        <v>1767</v>
      </c>
      <c r="I339" s="50" t="s">
        <v>2193</v>
      </c>
      <c r="J339" s="37" t="s">
        <v>50</v>
      </c>
      <c r="K339" s="8"/>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65"/>
      <c r="BD339" s="65"/>
      <c r="BE339" s="65"/>
      <c r="BF339" s="65"/>
      <c r="BG339" s="65"/>
      <c r="BH339" s="65"/>
      <c r="BI339" s="65"/>
      <c r="BJ339" s="65"/>
      <c r="BK339" s="65"/>
      <c r="BL339" s="65"/>
      <c r="BM339" s="65"/>
      <c r="BN339" s="65"/>
      <c r="BO339" s="65"/>
      <c r="BP339" s="65"/>
      <c r="BQ339" s="65"/>
      <c r="BR339" s="65"/>
      <c r="BS339" s="65"/>
      <c r="BT339" s="65"/>
      <c r="BU339" s="65"/>
      <c r="BV339" s="65"/>
      <c r="BW339" s="65"/>
      <c r="BX339" s="65"/>
      <c r="BY339" s="65"/>
      <c r="BZ339" s="65"/>
      <c r="CA339" s="65"/>
      <c r="CB339" s="65"/>
      <c r="CC339" s="65"/>
      <c r="CD339" s="65"/>
      <c r="CE339" s="65"/>
      <c r="CF339" s="65"/>
      <c r="CG339" s="65"/>
      <c r="CH339" s="65"/>
      <c r="CI339" s="65"/>
      <c r="CJ339" s="65"/>
      <c r="CK339" s="65"/>
      <c r="CL339" s="65"/>
      <c r="CM339" s="65"/>
      <c r="CN339" s="65"/>
      <c r="CO339" s="65"/>
      <c r="CP339" s="65"/>
      <c r="CQ339" s="65"/>
      <c r="CR339" s="65"/>
      <c r="CS339" s="65"/>
      <c r="CT339" s="65"/>
      <c r="CU339" s="65"/>
      <c r="CV339" s="65"/>
      <c r="CW339" s="65"/>
      <c r="CX339" s="65"/>
      <c r="CY339" s="65"/>
      <c r="CZ339" s="65"/>
      <c r="DA339" s="65"/>
      <c r="DB339" s="65"/>
      <c r="DC339" s="65"/>
      <c r="DD339" s="65"/>
      <c r="DE339" s="65"/>
      <c r="DF339" s="65"/>
      <c r="DG339" s="65"/>
      <c r="DH339" s="65"/>
      <c r="DI339" s="65"/>
      <c r="DJ339" s="65"/>
      <c r="DK339" s="65"/>
      <c r="DL339" s="65"/>
      <c r="DM339" s="65"/>
      <c r="DN339" s="65"/>
      <c r="DO339" s="65"/>
      <c r="DP339" s="65"/>
      <c r="DQ339" s="65"/>
      <c r="DR339" s="65"/>
      <c r="DS339" s="65"/>
      <c r="DT339" s="65"/>
      <c r="DU339" s="65"/>
      <c r="DV339" s="65"/>
      <c r="DW339" s="65"/>
      <c r="DX339" s="65"/>
      <c r="DY339" s="65"/>
      <c r="DZ339" s="65"/>
      <c r="EA339" s="65"/>
      <c r="EB339" s="65"/>
      <c r="EC339" s="65"/>
      <c r="ED339" s="65"/>
      <c r="EE339" s="65"/>
      <c r="EF339" s="65"/>
      <c r="EG339" s="65"/>
      <c r="EH339" s="65"/>
      <c r="EI339" s="65"/>
      <c r="EJ339" s="65"/>
      <c r="EK339" s="65"/>
      <c r="EL339" s="65"/>
      <c r="EM339" s="65"/>
      <c r="EN339" s="65"/>
      <c r="EO339" s="65"/>
      <c r="EP339" s="65"/>
      <c r="EQ339" s="65"/>
      <c r="ER339" s="65"/>
      <c r="ES339" s="65"/>
      <c r="ET339" s="65"/>
      <c r="EU339" s="65"/>
      <c r="EV339" s="65"/>
      <c r="EW339" s="65"/>
      <c r="EX339" s="65"/>
      <c r="EY339" s="65"/>
      <c r="EZ339" s="65"/>
      <c r="FA339" s="65"/>
      <c r="FB339" s="65"/>
      <c r="FC339" s="65"/>
      <c r="FD339" s="65"/>
      <c r="FE339" s="65"/>
      <c r="FF339" s="65"/>
      <c r="FG339" s="65"/>
      <c r="FH339" s="65"/>
      <c r="FI339" s="65"/>
      <c r="FJ339" s="65"/>
      <c r="FK339" s="65"/>
      <c r="FL339" s="65"/>
      <c r="FM339" s="65"/>
      <c r="FN339" s="65"/>
      <c r="FO339" s="65"/>
      <c r="FP339" s="65"/>
      <c r="FQ339" s="65"/>
      <c r="FR339" s="65"/>
      <c r="FS339" s="65"/>
      <c r="FT339" s="65"/>
      <c r="FU339" s="65"/>
      <c r="FV339" s="65"/>
      <c r="FW339" s="65"/>
      <c r="FX339" s="65"/>
      <c r="FY339" s="65"/>
      <c r="FZ339" s="65"/>
      <c r="GA339" s="65"/>
      <c r="GB339" s="65"/>
      <c r="GC339" s="65"/>
      <c r="GD339" s="65"/>
      <c r="GE339" s="65"/>
      <c r="GF339" s="65"/>
      <c r="GG339" s="65"/>
      <c r="GH339" s="65"/>
      <c r="GI339" s="65"/>
      <c r="GJ339" s="65"/>
      <c r="GK339" s="65"/>
      <c r="GL339" s="65"/>
      <c r="GM339" s="65"/>
      <c r="GN339" s="65"/>
      <c r="GO339" s="65"/>
      <c r="GP339" s="65"/>
      <c r="GQ339" s="65"/>
      <c r="GR339" s="65"/>
      <c r="GS339" s="65"/>
      <c r="GT339" s="65"/>
      <c r="GU339" s="65"/>
      <c r="GV339" s="65"/>
      <c r="GW339" s="65"/>
      <c r="GX339" s="65"/>
      <c r="GY339" s="65"/>
      <c r="GZ339" s="65"/>
      <c r="HA339" s="65"/>
      <c r="HB339" s="65"/>
      <c r="HC339" s="65"/>
      <c r="HD339" s="65"/>
      <c r="HE339" s="65"/>
      <c r="HF339" s="65"/>
      <c r="HG339" s="65"/>
      <c r="HH339" s="65"/>
      <c r="HI339" s="65"/>
      <c r="HJ339" s="65"/>
      <c r="HK339" s="65"/>
      <c r="HL339" s="65"/>
      <c r="HM339" s="65"/>
      <c r="HN339" s="65"/>
      <c r="HO339" s="65"/>
    </row>
    <row r="340" spans="1:223" s="60" customFormat="1" x14ac:dyDescent="0.2">
      <c r="A340" s="44">
        <f t="shared" si="8"/>
        <v>334</v>
      </c>
      <c r="B340" s="15" t="s">
        <v>1633</v>
      </c>
      <c r="C340" s="11" t="s">
        <v>17</v>
      </c>
      <c r="D340" s="11"/>
      <c r="E340" s="56">
        <v>2019.06</v>
      </c>
      <c r="F340" s="35" t="s">
        <v>638</v>
      </c>
      <c r="G340" s="17">
        <v>4168</v>
      </c>
      <c r="H340" s="17">
        <v>9571</v>
      </c>
      <c r="I340" s="37" t="s">
        <v>611</v>
      </c>
      <c r="J340" s="37" t="s">
        <v>33</v>
      </c>
      <c r="K340" s="8" t="s">
        <v>2619</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5"/>
      <c r="BI340" s="65"/>
      <c r="BJ340" s="65"/>
      <c r="BK340" s="65"/>
      <c r="BL340" s="65"/>
      <c r="BM340" s="65"/>
      <c r="BN340" s="65"/>
      <c r="BO340" s="65"/>
      <c r="BP340" s="65"/>
      <c r="BQ340" s="65"/>
      <c r="BR340" s="65"/>
      <c r="BS340" s="65"/>
      <c r="BT340" s="65"/>
      <c r="BU340" s="65"/>
      <c r="BV340" s="65"/>
      <c r="BW340" s="65"/>
      <c r="BX340" s="65"/>
      <c r="BY340" s="65"/>
      <c r="BZ340" s="65"/>
      <c r="CA340" s="65"/>
      <c r="CB340" s="65"/>
      <c r="CC340" s="65"/>
      <c r="CD340" s="65"/>
      <c r="CE340" s="65"/>
      <c r="CF340" s="65"/>
      <c r="CG340" s="65"/>
      <c r="CH340" s="65"/>
      <c r="CI340" s="65"/>
      <c r="CJ340" s="65"/>
      <c r="CK340" s="65"/>
      <c r="CL340" s="65"/>
      <c r="CM340" s="65"/>
      <c r="CN340" s="65"/>
      <c r="CO340" s="65"/>
      <c r="CP340" s="65"/>
      <c r="CQ340" s="65"/>
      <c r="CR340" s="65"/>
      <c r="CS340" s="65"/>
      <c r="CT340" s="65"/>
      <c r="CU340" s="65"/>
      <c r="CV340" s="65"/>
      <c r="CW340" s="65"/>
      <c r="CX340" s="65"/>
      <c r="CY340" s="65"/>
      <c r="CZ340" s="65"/>
      <c r="DA340" s="65"/>
      <c r="DB340" s="65"/>
      <c r="DC340" s="65"/>
      <c r="DD340" s="65"/>
      <c r="DE340" s="65"/>
      <c r="DF340" s="65"/>
      <c r="DG340" s="65"/>
      <c r="DH340" s="65"/>
      <c r="DI340" s="65"/>
      <c r="DJ340" s="65"/>
      <c r="DK340" s="65"/>
      <c r="DL340" s="65"/>
      <c r="DM340" s="65"/>
      <c r="DN340" s="65"/>
      <c r="DO340" s="65"/>
      <c r="DP340" s="65"/>
      <c r="DQ340" s="65"/>
      <c r="DR340" s="65"/>
      <c r="DS340" s="65"/>
      <c r="DT340" s="65"/>
      <c r="DU340" s="65"/>
      <c r="DV340" s="65"/>
      <c r="DW340" s="65"/>
      <c r="DX340" s="65"/>
      <c r="DY340" s="65"/>
      <c r="DZ340" s="65"/>
      <c r="EA340" s="65"/>
      <c r="EB340" s="65" t="s">
        <v>2237</v>
      </c>
      <c r="EC340" s="65"/>
      <c r="ED340" s="65"/>
      <c r="EE340" s="65"/>
      <c r="EF340" s="65"/>
      <c r="EG340" s="65"/>
      <c r="EH340" s="65"/>
      <c r="EI340" s="65"/>
      <c r="EJ340" s="65"/>
      <c r="EK340" s="65"/>
      <c r="EL340" s="65"/>
      <c r="EM340" s="65"/>
      <c r="EN340" s="65"/>
      <c r="EO340" s="65"/>
      <c r="EP340" s="65"/>
      <c r="EQ340" s="65"/>
      <c r="ER340" s="65"/>
      <c r="ES340" s="65"/>
      <c r="ET340" s="65"/>
      <c r="EU340" s="65"/>
      <c r="EV340" s="65"/>
      <c r="EW340" s="65"/>
      <c r="EX340" s="65"/>
      <c r="EY340" s="65"/>
      <c r="EZ340" s="65"/>
      <c r="FA340" s="65"/>
      <c r="FB340" s="65"/>
      <c r="FC340" s="65"/>
      <c r="FD340" s="65"/>
      <c r="FE340" s="65"/>
      <c r="FF340" s="65"/>
      <c r="FG340" s="65"/>
      <c r="FH340" s="65"/>
      <c r="FI340" s="65"/>
      <c r="FJ340" s="65"/>
      <c r="FK340" s="65"/>
      <c r="FL340" s="65"/>
      <c r="FM340" s="65"/>
      <c r="FN340" s="65"/>
      <c r="FO340" s="65"/>
      <c r="FP340" s="65"/>
      <c r="FQ340" s="65"/>
      <c r="FR340" s="65"/>
      <c r="FS340" s="65"/>
      <c r="FT340" s="65"/>
      <c r="FU340" s="65"/>
      <c r="FV340" s="65"/>
      <c r="FW340" s="65"/>
      <c r="FX340" s="65"/>
      <c r="FY340" s="65"/>
      <c r="FZ340" s="65"/>
      <c r="GA340" s="65"/>
      <c r="GB340" s="65"/>
      <c r="GC340" s="65"/>
      <c r="GD340" s="65"/>
      <c r="GE340" s="65"/>
      <c r="GF340" s="65"/>
      <c r="GG340" s="65"/>
      <c r="GH340" s="65"/>
      <c r="GI340" s="65"/>
      <c r="GJ340" s="65"/>
      <c r="GK340" s="65"/>
      <c r="GL340" s="65"/>
      <c r="GM340" s="65"/>
      <c r="GN340" s="65"/>
      <c r="GO340" s="65"/>
      <c r="GP340" s="65"/>
      <c r="GQ340" s="65"/>
      <c r="GR340" s="65"/>
      <c r="GS340" s="65"/>
      <c r="GT340" s="65"/>
      <c r="GU340" s="65"/>
      <c r="GV340" s="65"/>
      <c r="GW340" s="65"/>
      <c r="GX340" s="65"/>
      <c r="GY340" s="65"/>
      <c r="GZ340" s="65"/>
      <c r="HA340" s="65"/>
      <c r="HB340" s="65"/>
      <c r="HC340" s="65"/>
      <c r="HD340" s="65"/>
      <c r="HE340" s="65"/>
      <c r="HF340" s="65"/>
      <c r="HG340" s="65"/>
      <c r="HH340" s="65"/>
      <c r="HI340" s="65"/>
      <c r="HJ340" s="65"/>
      <c r="HK340" s="65"/>
      <c r="HL340" s="65"/>
      <c r="HM340" s="65"/>
      <c r="HN340" s="65"/>
      <c r="HO340" s="65"/>
    </row>
    <row r="341" spans="1:223" s="60" customFormat="1" x14ac:dyDescent="0.2">
      <c r="A341" s="44">
        <f t="shared" si="8"/>
        <v>335</v>
      </c>
      <c r="B341" s="15" t="s">
        <v>1634</v>
      </c>
      <c r="C341" s="11" t="s">
        <v>17</v>
      </c>
      <c r="D341" s="11"/>
      <c r="E341" s="56">
        <v>2019.06</v>
      </c>
      <c r="F341" s="35" t="s">
        <v>637</v>
      </c>
      <c r="G341" s="17">
        <v>678</v>
      </c>
      <c r="H341" s="17">
        <v>1560</v>
      </c>
      <c r="I341" s="37" t="s">
        <v>611</v>
      </c>
      <c r="J341" s="37" t="s">
        <v>33</v>
      </c>
      <c r="K341" s="8"/>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5"/>
      <c r="BL341" s="65"/>
      <c r="BM341" s="65"/>
      <c r="BN341" s="65"/>
      <c r="BO341" s="65"/>
      <c r="BP341" s="65"/>
      <c r="BQ341" s="65"/>
      <c r="BR341" s="65"/>
      <c r="BS341" s="65"/>
      <c r="BT341" s="65"/>
      <c r="BU341" s="65"/>
      <c r="BV341" s="65"/>
      <c r="BW341" s="65"/>
      <c r="BX341" s="65"/>
      <c r="BY341" s="65"/>
      <c r="BZ341" s="65"/>
      <c r="CA341" s="65"/>
      <c r="CB341" s="65"/>
      <c r="CC341" s="65"/>
      <c r="CD341" s="65"/>
      <c r="CE341" s="65"/>
      <c r="CF341" s="65"/>
      <c r="CG341" s="65"/>
      <c r="CH341" s="65"/>
      <c r="CI341" s="65"/>
      <c r="CJ341" s="65"/>
      <c r="CK341" s="65"/>
      <c r="CL341" s="65"/>
      <c r="CM341" s="65"/>
      <c r="CN341" s="65"/>
      <c r="CO341" s="65"/>
      <c r="CP341" s="65"/>
      <c r="CQ341" s="65"/>
      <c r="CR341" s="65"/>
      <c r="CS341" s="65"/>
      <c r="CT341" s="65"/>
      <c r="CU341" s="65"/>
      <c r="CV341" s="65"/>
      <c r="CW341" s="65"/>
      <c r="CX341" s="65"/>
      <c r="CY341" s="65"/>
      <c r="CZ341" s="65"/>
      <c r="DA341" s="65"/>
      <c r="DB341" s="65"/>
      <c r="DC341" s="65"/>
      <c r="DD341" s="65"/>
      <c r="DE341" s="65"/>
      <c r="DF341" s="65"/>
      <c r="DG341" s="65"/>
      <c r="DH341" s="65"/>
      <c r="DI341" s="65"/>
      <c r="DJ341" s="65"/>
      <c r="DK341" s="65"/>
      <c r="DL341" s="65"/>
      <c r="DM341" s="65"/>
      <c r="DN341" s="65"/>
      <c r="DO341" s="65"/>
      <c r="DP341" s="65"/>
      <c r="DQ341" s="65"/>
      <c r="DR341" s="65"/>
      <c r="DS341" s="65"/>
      <c r="DT341" s="65"/>
      <c r="DU341" s="65"/>
      <c r="DV341" s="65"/>
      <c r="DW341" s="65"/>
      <c r="DX341" s="65"/>
      <c r="DY341" s="65"/>
      <c r="DZ341" s="65"/>
      <c r="EA341" s="65"/>
      <c r="EB341" s="65"/>
      <c r="EC341" s="65" t="s">
        <v>2239</v>
      </c>
      <c r="ED341" s="65"/>
      <c r="EE341" s="65"/>
      <c r="EF341" s="65"/>
      <c r="EG341" s="65"/>
      <c r="EH341" s="65"/>
      <c r="EI341" s="65"/>
      <c r="EJ341" s="65"/>
      <c r="EK341" s="65"/>
      <c r="EL341" s="65"/>
      <c r="EM341" s="65"/>
      <c r="EN341" s="65"/>
      <c r="EO341" s="65"/>
      <c r="EP341" s="65"/>
      <c r="EQ341" s="65"/>
      <c r="ER341" s="65"/>
      <c r="ES341" s="65"/>
      <c r="ET341" s="65"/>
      <c r="EU341" s="65"/>
      <c r="EV341" s="65"/>
      <c r="EW341" s="65"/>
      <c r="EX341" s="65"/>
      <c r="EY341" s="65"/>
      <c r="EZ341" s="65"/>
      <c r="FA341" s="65"/>
      <c r="FB341" s="65"/>
      <c r="FC341" s="65"/>
      <c r="FD341" s="65"/>
      <c r="FE341" s="65"/>
      <c r="FF341" s="65"/>
      <c r="FG341" s="65"/>
      <c r="FH341" s="65"/>
      <c r="FI341" s="65"/>
      <c r="FJ341" s="65"/>
      <c r="FK341" s="65"/>
      <c r="FL341" s="65"/>
      <c r="FM341" s="65"/>
      <c r="FN341" s="65"/>
      <c r="FO341" s="65"/>
      <c r="FP341" s="65"/>
      <c r="FQ341" s="65"/>
      <c r="FR341" s="65"/>
      <c r="FS341" s="65"/>
      <c r="FT341" s="65"/>
      <c r="FU341" s="65"/>
      <c r="FV341" s="65"/>
      <c r="FW341" s="65"/>
      <c r="FX341" s="65"/>
      <c r="FY341" s="65"/>
      <c r="FZ341" s="65"/>
      <c r="GA341" s="65"/>
      <c r="GB341" s="65"/>
      <c r="GC341" s="65"/>
      <c r="GD341" s="65"/>
      <c r="GE341" s="65"/>
      <c r="GF341" s="65"/>
      <c r="GG341" s="65"/>
      <c r="GH341" s="65"/>
      <c r="GI341" s="65"/>
      <c r="GJ341" s="65"/>
      <c r="GK341" s="65"/>
      <c r="GL341" s="65"/>
      <c r="GM341" s="65"/>
      <c r="GN341" s="65"/>
      <c r="GO341" s="65"/>
      <c r="GP341" s="65"/>
      <c r="GQ341" s="65"/>
      <c r="GR341" s="65"/>
      <c r="GS341" s="65"/>
      <c r="GT341" s="65"/>
      <c r="GU341" s="65"/>
      <c r="GV341" s="65"/>
      <c r="GW341" s="65"/>
      <c r="GX341" s="65"/>
      <c r="GY341" s="65"/>
      <c r="GZ341" s="65"/>
      <c r="HA341" s="65"/>
      <c r="HB341" s="65"/>
      <c r="HC341" s="65"/>
      <c r="HD341" s="65"/>
      <c r="HE341" s="65"/>
      <c r="HF341" s="65"/>
      <c r="HG341" s="65"/>
      <c r="HH341" s="65"/>
      <c r="HI341" s="65"/>
      <c r="HJ341" s="65"/>
      <c r="HK341" s="65"/>
      <c r="HL341" s="65"/>
      <c r="HM341" s="65"/>
      <c r="HN341" s="65"/>
      <c r="HO341" s="65"/>
    </row>
    <row r="342" spans="1:223" s="60" customFormat="1" x14ac:dyDescent="0.2">
      <c r="A342" s="44">
        <f t="shared" si="8"/>
        <v>336</v>
      </c>
      <c r="B342" s="15" t="s">
        <v>1635</v>
      </c>
      <c r="C342" s="11" t="s">
        <v>17</v>
      </c>
      <c r="D342" s="11"/>
      <c r="E342" s="56">
        <v>2019.07</v>
      </c>
      <c r="F342" s="35" t="s">
        <v>653</v>
      </c>
      <c r="G342" s="17">
        <v>14385</v>
      </c>
      <c r="H342" s="17">
        <v>24275</v>
      </c>
      <c r="I342" s="37" t="s">
        <v>611</v>
      </c>
      <c r="J342" s="37" t="s">
        <v>33</v>
      </c>
      <c r="K342" s="8" t="s">
        <v>2610</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c r="BH342" s="65"/>
      <c r="BI342" s="65"/>
      <c r="BJ342" s="65"/>
      <c r="BK342" s="65"/>
      <c r="BL342" s="65"/>
      <c r="BM342" s="65"/>
      <c r="BN342" s="65"/>
      <c r="BO342" s="65"/>
      <c r="BP342" s="65"/>
      <c r="BQ342" s="65"/>
      <c r="BR342" s="65"/>
      <c r="BS342" s="65"/>
      <c r="BT342" s="65"/>
      <c r="BU342" s="65"/>
      <c r="BV342" s="65"/>
      <c r="BW342" s="65"/>
      <c r="BX342" s="65"/>
      <c r="BY342" s="65"/>
      <c r="BZ342" s="65"/>
      <c r="CA342" s="65"/>
      <c r="CB342" s="65"/>
      <c r="CC342" s="65"/>
      <c r="CD342" s="65"/>
      <c r="CE342" s="65"/>
      <c r="CF342" s="65"/>
      <c r="CG342" s="65"/>
      <c r="CH342" s="65"/>
      <c r="CI342" s="65"/>
      <c r="CJ342" s="65"/>
      <c r="CK342" s="65"/>
      <c r="CL342" s="65"/>
      <c r="CM342" s="65"/>
      <c r="CN342" s="65"/>
      <c r="CO342" s="65"/>
      <c r="CP342" s="65"/>
      <c r="CQ342" s="65"/>
      <c r="CR342" s="65"/>
      <c r="CS342" s="65"/>
      <c r="CT342" s="65"/>
      <c r="CU342" s="65"/>
      <c r="CV342" s="65"/>
      <c r="CW342" s="65"/>
      <c r="CX342" s="65"/>
      <c r="CY342" s="65"/>
      <c r="CZ342" s="65"/>
      <c r="DA342" s="65"/>
      <c r="DB342" s="65"/>
      <c r="DC342" s="65"/>
      <c r="DD342" s="65"/>
      <c r="DE342" s="65"/>
      <c r="DF342" s="65"/>
      <c r="DG342" s="65"/>
      <c r="DH342" s="65"/>
      <c r="DI342" s="65"/>
      <c r="DJ342" s="65"/>
      <c r="DK342" s="65"/>
      <c r="DL342" s="65"/>
      <c r="DM342" s="65"/>
      <c r="DN342" s="65"/>
      <c r="DO342" s="65"/>
      <c r="DP342" s="65"/>
      <c r="DQ342" s="65"/>
      <c r="DR342" s="65"/>
      <c r="DS342" s="65"/>
      <c r="DT342" s="65"/>
      <c r="DU342" s="65"/>
      <c r="DV342" s="65"/>
      <c r="DW342" s="65"/>
      <c r="DX342" s="65"/>
      <c r="DY342" s="65"/>
      <c r="DZ342" s="65"/>
      <c r="EA342" s="65"/>
      <c r="EB342" s="65"/>
      <c r="EC342" s="65"/>
      <c r="ED342" s="65"/>
      <c r="EE342" s="65"/>
      <c r="EF342" s="65"/>
      <c r="EG342" s="65"/>
      <c r="EH342" s="65"/>
      <c r="EI342" s="65"/>
      <c r="EJ342" s="65"/>
      <c r="EK342" s="65"/>
      <c r="EL342" s="65"/>
      <c r="EM342" s="65"/>
      <c r="EN342" s="65"/>
      <c r="EO342" s="65"/>
      <c r="EP342" s="65"/>
      <c r="EQ342" s="65"/>
      <c r="ER342" s="65"/>
      <c r="ES342" s="65"/>
      <c r="ET342" s="65"/>
      <c r="EU342" s="65"/>
      <c r="EV342" s="65"/>
      <c r="EW342" s="65"/>
      <c r="EX342" s="65"/>
      <c r="EY342" s="65"/>
      <c r="EZ342" s="65"/>
      <c r="FA342" s="65"/>
      <c r="FB342" s="65"/>
      <c r="FC342" s="65"/>
      <c r="FD342" s="65"/>
      <c r="FE342" s="65"/>
      <c r="FF342" s="65"/>
      <c r="FG342" s="65"/>
      <c r="FH342" s="65"/>
      <c r="FI342" s="65"/>
      <c r="FJ342" s="65"/>
      <c r="FK342" s="65"/>
      <c r="FL342" s="65"/>
      <c r="FM342" s="65"/>
      <c r="FN342" s="65"/>
      <c r="FO342" s="65"/>
      <c r="FP342" s="65"/>
      <c r="FQ342" s="65"/>
      <c r="FR342" s="65"/>
      <c r="FS342" s="65"/>
      <c r="FT342" s="65"/>
      <c r="FU342" s="65"/>
      <c r="FV342" s="65"/>
      <c r="FW342" s="65"/>
      <c r="FX342" s="65"/>
      <c r="FY342" s="65"/>
      <c r="FZ342" s="65"/>
      <c r="GA342" s="65"/>
      <c r="GB342" s="65"/>
      <c r="GC342" s="65"/>
      <c r="GD342" s="65"/>
      <c r="GE342" s="65"/>
      <c r="GF342" s="65"/>
      <c r="GG342" s="65"/>
      <c r="GH342" s="65"/>
      <c r="GI342" s="65"/>
      <c r="GJ342" s="65"/>
      <c r="GK342" s="65"/>
      <c r="GL342" s="65"/>
      <c r="GM342" s="65"/>
      <c r="GN342" s="65"/>
      <c r="GO342" s="65"/>
      <c r="GP342" s="65"/>
      <c r="GQ342" s="65"/>
      <c r="GR342" s="65"/>
      <c r="GS342" s="65"/>
      <c r="GT342" s="65"/>
      <c r="GU342" s="65"/>
      <c r="GV342" s="65"/>
      <c r="GW342" s="65"/>
      <c r="GX342" s="65"/>
      <c r="GY342" s="65"/>
      <c r="GZ342" s="65"/>
      <c r="HA342" s="65"/>
      <c r="HB342" s="65"/>
      <c r="HC342" s="65"/>
      <c r="HD342" s="65"/>
      <c r="HE342" s="65"/>
      <c r="HF342" s="65"/>
      <c r="HG342" s="65"/>
      <c r="HH342" s="65"/>
      <c r="HI342" s="65"/>
      <c r="HJ342" s="65"/>
      <c r="HK342" s="65"/>
      <c r="HL342" s="65"/>
      <c r="HM342" s="65"/>
      <c r="HN342" s="65"/>
      <c r="HO342" s="65"/>
    </row>
    <row r="343" spans="1:223" s="60" customFormat="1" x14ac:dyDescent="0.2">
      <c r="A343" s="44">
        <f t="shared" si="8"/>
        <v>337</v>
      </c>
      <c r="B343" s="15" t="s">
        <v>1636</v>
      </c>
      <c r="C343" s="11" t="s">
        <v>17</v>
      </c>
      <c r="D343" s="11"/>
      <c r="E343" s="56">
        <v>2019.07</v>
      </c>
      <c r="F343" s="35" t="s">
        <v>652</v>
      </c>
      <c r="G343" s="17">
        <v>5124</v>
      </c>
      <c r="H343" s="17">
        <v>12226</v>
      </c>
      <c r="I343" s="37" t="s">
        <v>611</v>
      </c>
      <c r="J343" s="37" t="s">
        <v>33</v>
      </c>
      <c r="K343" s="8" t="s">
        <v>2608</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5"/>
      <c r="BI343" s="65"/>
      <c r="BJ343" s="65"/>
      <c r="BK343" s="65"/>
      <c r="BL343" s="65"/>
      <c r="BM343" s="65"/>
      <c r="BN343" s="65"/>
      <c r="BO343" s="65"/>
      <c r="BP343" s="65"/>
      <c r="BQ343" s="65"/>
      <c r="BR343" s="65"/>
      <c r="BS343" s="65"/>
      <c r="BT343" s="65"/>
      <c r="BU343" s="65"/>
      <c r="BV343" s="65"/>
      <c r="BW343" s="65"/>
      <c r="BX343" s="65"/>
      <c r="BY343" s="65"/>
      <c r="BZ343" s="65"/>
      <c r="CA343" s="65"/>
      <c r="CB343" s="65"/>
      <c r="CC343" s="65"/>
      <c r="CD343" s="65"/>
      <c r="CE343" s="65"/>
      <c r="CF343" s="65"/>
      <c r="CG343" s="65"/>
      <c r="CH343" s="65"/>
      <c r="CI343" s="65"/>
      <c r="CJ343" s="65"/>
      <c r="CK343" s="65"/>
      <c r="CL343" s="65"/>
      <c r="CM343" s="65"/>
      <c r="CN343" s="65"/>
      <c r="CO343" s="65"/>
      <c r="CP343" s="65"/>
      <c r="CQ343" s="65"/>
      <c r="CR343" s="65"/>
      <c r="CS343" s="65"/>
      <c r="CT343" s="65"/>
      <c r="CU343" s="65"/>
      <c r="CV343" s="65"/>
      <c r="CW343" s="65"/>
      <c r="CX343" s="65"/>
      <c r="CY343" s="65"/>
      <c r="CZ343" s="65"/>
      <c r="DA343" s="65"/>
      <c r="DB343" s="65"/>
      <c r="DC343" s="65"/>
      <c r="DD343" s="65"/>
      <c r="DE343" s="65"/>
      <c r="DF343" s="65"/>
      <c r="DG343" s="65"/>
      <c r="DH343" s="65"/>
      <c r="DI343" s="65"/>
      <c r="DJ343" s="65"/>
      <c r="DK343" s="65"/>
      <c r="DL343" s="65"/>
      <c r="DM343" s="65"/>
      <c r="DN343" s="65"/>
      <c r="DO343" s="65"/>
      <c r="DP343" s="65"/>
      <c r="DQ343" s="65"/>
      <c r="DR343" s="65"/>
      <c r="DS343" s="65"/>
      <c r="DT343" s="65"/>
      <c r="DU343" s="65"/>
      <c r="DV343" s="65"/>
      <c r="DW343" s="65"/>
      <c r="DX343" s="65"/>
      <c r="DY343" s="65"/>
      <c r="DZ343" s="65"/>
      <c r="EA343" s="65"/>
      <c r="EB343" s="65"/>
      <c r="EC343" s="65"/>
      <c r="ED343" s="65"/>
      <c r="EE343" s="65"/>
      <c r="EF343" s="65"/>
      <c r="EG343" s="65"/>
      <c r="EH343" s="65"/>
      <c r="EI343" s="65"/>
      <c r="EJ343" s="65"/>
      <c r="EK343" s="65"/>
      <c r="EL343" s="65"/>
      <c r="EM343" s="65"/>
      <c r="EN343" s="65"/>
      <c r="EO343" s="65"/>
      <c r="EP343" s="65"/>
      <c r="EQ343" s="65"/>
      <c r="ER343" s="65"/>
      <c r="ES343" s="65"/>
      <c r="ET343" s="65"/>
      <c r="EU343" s="65"/>
      <c r="EV343" s="65"/>
      <c r="EW343" s="65"/>
      <c r="EX343" s="65"/>
      <c r="EY343" s="65"/>
      <c r="EZ343" s="65"/>
      <c r="FA343" s="65"/>
      <c r="FB343" s="65"/>
      <c r="FC343" s="65"/>
      <c r="FD343" s="65"/>
      <c r="FE343" s="65"/>
      <c r="FF343" s="65"/>
      <c r="FG343" s="65"/>
      <c r="FH343" s="65"/>
      <c r="FI343" s="65"/>
      <c r="FJ343" s="65"/>
      <c r="FK343" s="65"/>
      <c r="FL343" s="65"/>
      <c r="FM343" s="65"/>
      <c r="FN343" s="65"/>
      <c r="FO343" s="65"/>
      <c r="FP343" s="65"/>
      <c r="FQ343" s="65"/>
      <c r="FR343" s="65"/>
      <c r="FS343" s="65"/>
      <c r="FT343" s="65"/>
      <c r="FU343" s="65"/>
      <c r="FV343" s="65"/>
      <c r="FW343" s="65"/>
      <c r="FX343" s="65"/>
      <c r="FY343" s="65"/>
      <c r="FZ343" s="65"/>
      <c r="GA343" s="65"/>
      <c r="GB343" s="65"/>
      <c r="GC343" s="65"/>
      <c r="GD343" s="65"/>
      <c r="GE343" s="65"/>
      <c r="GF343" s="65"/>
      <c r="GG343" s="65"/>
      <c r="GH343" s="65"/>
      <c r="GI343" s="65"/>
      <c r="GJ343" s="65"/>
      <c r="GK343" s="65"/>
      <c r="GL343" s="65"/>
      <c r="GM343" s="65"/>
      <c r="GN343" s="65"/>
      <c r="GO343" s="65"/>
      <c r="GP343" s="65"/>
      <c r="GQ343" s="65"/>
      <c r="GR343" s="65"/>
      <c r="GS343" s="65"/>
      <c r="GT343" s="65"/>
      <c r="GU343" s="65"/>
      <c r="GV343" s="65"/>
      <c r="GW343" s="65"/>
      <c r="GX343" s="65"/>
      <c r="GY343" s="65"/>
      <c r="GZ343" s="65"/>
      <c r="HA343" s="65"/>
      <c r="HB343" s="65"/>
      <c r="HC343" s="65"/>
      <c r="HD343" s="65"/>
      <c r="HE343" s="65"/>
      <c r="HF343" s="65"/>
      <c r="HG343" s="65"/>
      <c r="HH343" s="65"/>
      <c r="HI343" s="65"/>
      <c r="HJ343" s="65"/>
      <c r="HK343" s="65"/>
      <c r="HL343" s="65"/>
      <c r="HM343" s="65"/>
      <c r="HN343" s="65"/>
      <c r="HO343" s="65"/>
    </row>
    <row r="344" spans="1:223" s="60" customFormat="1" x14ac:dyDescent="0.2">
      <c r="A344" s="44">
        <f t="shared" si="8"/>
        <v>338</v>
      </c>
      <c r="B344" s="15" t="s">
        <v>1637</v>
      </c>
      <c r="C344" s="11" t="s">
        <v>17</v>
      </c>
      <c r="D344" s="11"/>
      <c r="E344" s="56">
        <v>2019.07</v>
      </c>
      <c r="F344" s="35" t="s">
        <v>614</v>
      </c>
      <c r="G344" s="17">
        <v>2782</v>
      </c>
      <c r="H344" s="17">
        <v>6788</v>
      </c>
      <c r="I344" s="37" t="s">
        <v>611</v>
      </c>
      <c r="J344" s="37" t="s">
        <v>33</v>
      </c>
      <c r="K344" s="8"/>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5"/>
      <c r="BB344" s="65"/>
      <c r="BC344" s="65"/>
      <c r="BD344" s="65"/>
      <c r="BE344" s="65"/>
      <c r="BF344" s="65"/>
      <c r="BG344" s="65"/>
      <c r="BH344" s="65"/>
      <c r="BI344" s="65"/>
      <c r="BJ344" s="65"/>
      <c r="BK344" s="65"/>
      <c r="BL344" s="65"/>
      <c r="BM344" s="65"/>
      <c r="BN344" s="65"/>
      <c r="BO344" s="65"/>
      <c r="BP344" s="65"/>
      <c r="BQ344" s="65"/>
      <c r="BR344" s="65"/>
      <c r="BS344" s="65"/>
      <c r="BT344" s="65"/>
      <c r="BU344" s="65"/>
      <c r="BV344" s="65"/>
      <c r="BW344" s="65"/>
      <c r="BX344" s="65"/>
      <c r="BY344" s="65"/>
      <c r="BZ344" s="65"/>
      <c r="CA344" s="65"/>
      <c r="CB344" s="65"/>
      <c r="CC344" s="65"/>
      <c r="CD344" s="65"/>
      <c r="CE344" s="65"/>
      <c r="CF344" s="65"/>
      <c r="CG344" s="65"/>
      <c r="CH344" s="65"/>
      <c r="CI344" s="65"/>
      <c r="CJ344" s="65"/>
      <c r="CK344" s="65"/>
      <c r="CL344" s="65"/>
      <c r="CM344" s="65"/>
      <c r="CN344" s="65"/>
      <c r="CO344" s="65"/>
      <c r="CP344" s="65"/>
      <c r="CQ344" s="65"/>
      <c r="CR344" s="65"/>
      <c r="CS344" s="65"/>
      <c r="CT344" s="65"/>
      <c r="CU344" s="65"/>
      <c r="CV344" s="65"/>
      <c r="CW344" s="65"/>
      <c r="CX344" s="65"/>
      <c r="CY344" s="65"/>
      <c r="CZ344" s="65"/>
      <c r="DA344" s="65"/>
      <c r="DB344" s="65"/>
      <c r="DC344" s="65"/>
      <c r="DD344" s="65"/>
      <c r="DE344" s="65"/>
      <c r="DF344" s="65"/>
      <c r="DG344" s="65"/>
      <c r="DH344" s="65"/>
      <c r="DI344" s="65"/>
      <c r="DJ344" s="65"/>
      <c r="DK344" s="65"/>
      <c r="DL344" s="65"/>
      <c r="DM344" s="65"/>
      <c r="DN344" s="65"/>
      <c r="DO344" s="65"/>
      <c r="DP344" s="65"/>
      <c r="DQ344" s="65"/>
      <c r="DR344" s="65"/>
      <c r="DS344" s="65"/>
      <c r="DT344" s="65"/>
      <c r="DU344" s="65"/>
      <c r="DV344" s="65"/>
      <c r="DW344" s="65"/>
      <c r="DX344" s="65"/>
      <c r="DY344" s="65"/>
      <c r="DZ344" s="65"/>
      <c r="EA344" s="65"/>
      <c r="EB344" s="65"/>
      <c r="EC344" s="65"/>
      <c r="ED344" s="65"/>
      <c r="EE344" s="65"/>
      <c r="EF344" s="65"/>
      <c r="EG344" s="65"/>
      <c r="EH344" s="65"/>
      <c r="EI344" s="65"/>
      <c r="EJ344" s="65"/>
      <c r="EK344" s="65"/>
      <c r="EL344" s="65"/>
      <c r="EM344" s="65"/>
      <c r="EN344" s="65"/>
      <c r="EO344" s="65"/>
      <c r="EP344" s="65"/>
      <c r="EQ344" s="65"/>
      <c r="ER344" s="65"/>
      <c r="ES344" s="65"/>
      <c r="ET344" s="65"/>
      <c r="EU344" s="65"/>
      <c r="EV344" s="65"/>
      <c r="EW344" s="65"/>
      <c r="EX344" s="65"/>
      <c r="EY344" s="65"/>
      <c r="EZ344" s="65"/>
      <c r="FA344" s="65"/>
      <c r="FB344" s="65"/>
      <c r="FC344" s="65"/>
      <c r="FD344" s="65"/>
      <c r="FE344" s="65"/>
      <c r="FF344" s="65"/>
      <c r="FG344" s="65"/>
      <c r="FH344" s="65"/>
      <c r="FI344" s="65"/>
      <c r="FJ344" s="65"/>
      <c r="FK344" s="65"/>
      <c r="FL344" s="65"/>
      <c r="FM344" s="65"/>
      <c r="FN344" s="65"/>
      <c r="FO344" s="65"/>
      <c r="FP344" s="65"/>
      <c r="FQ344" s="65"/>
      <c r="FR344" s="65"/>
      <c r="FS344" s="65"/>
      <c r="FT344" s="65"/>
      <c r="FU344" s="65"/>
      <c r="FV344" s="65"/>
      <c r="FW344" s="65"/>
      <c r="FX344" s="65"/>
      <c r="FY344" s="65"/>
      <c r="FZ344" s="65"/>
      <c r="GA344" s="65"/>
      <c r="GB344" s="65"/>
      <c r="GC344" s="65"/>
      <c r="GD344" s="65"/>
      <c r="GE344" s="65"/>
      <c r="GF344" s="65"/>
      <c r="GG344" s="65"/>
      <c r="GH344" s="65"/>
      <c r="GI344" s="65"/>
      <c r="GJ344" s="65"/>
      <c r="GK344" s="65"/>
      <c r="GL344" s="65"/>
      <c r="GM344" s="65"/>
      <c r="GN344" s="65"/>
      <c r="GO344" s="65"/>
      <c r="GP344" s="65"/>
      <c r="GQ344" s="65"/>
      <c r="GR344" s="65"/>
      <c r="GS344" s="65"/>
      <c r="GT344" s="65"/>
      <c r="GU344" s="65"/>
      <c r="GV344" s="65"/>
      <c r="GW344" s="65"/>
      <c r="GX344" s="65"/>
      <c r="GY344" s="65"/>
      <c r="GZ344" s="65"/>
      <c r="HA344" s="65"/>
      <c r="HB344" s="65"/>
      <c r="HC344" s="65"/>
      <c r="HD344" s="65"/>
      <c r="HE344" s="65"/>
      <c r="HF344" s="65"/>
      <c r="HG344" s="65"/>
      <c r="HH344" s="65"/>
      <c r="HI344" s="65"/>
      <c r="HJ344" s="65"/>
      <c r="HK344" s="65"/>
      <c r="HL344" s="65"/>
      <c r="HM344" s="65"/>
      <c r="HN344" s="65"/>
      <c r="HO344" s="65"/>
    </row>
    <row r="345" spans="1:223" s="60" customFormat="1" x14ac:dyDescent="0.2">
      <c r="A345" s="44">
        <f t="shared" si="8"/>
        <v>339</v>
      </c>
      <c r="B345" s="15" t="s">
        <v>1638</v>
      </c>
      <c r="C345" s="11" t="s">
        <v>17</v>
      </c>
      <c r="D345" s="11"/>
      <c r="E345" s="56">
        <v>2019.07</v>
      </c>
      <c r="F345" s="35" t="s">
        <v>650</v>
      </c>
      <c r="G345" s="17">
        <v>1034</v>
      </c>
      <c r="H345" s="17">
        <v>2053</v>
      </c>
      <c r="I345" s="37" t="s">
        <v>611</v>
      </c>
      <c r="J345" s="37" t="s">
        <v>33</v>
      </c>
      <c r="K345" s="8"/>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c r="BH345" s="65"/>
      <c r="BI345" s="65"/>
      <c r="BJ345" s="65"/>
      <c r="BK345" s="65"/>
      <c r="BL345" s="65"/>
      <c r="BM345" s="65"/>
      <c r="BN345" s="65"/>
      <c r="BO345" s="65"/>
      <c r="BP345" s="65"/>
      <c r="BQ345" s="65"/>
      <c r="BR345" s="65"/>
      <c r="BS345" s="65"/>
      <c r="BT345" s="65"/>
      <c r="BU345" s="65"/>
      <c r="BV345" s="65"/>
      <c r="BW345" s="65"/>
      <c r="BX345" s="65"/>
      <c r="BY345" s="65"/>
      <c r="BZ345" s="65"/>
      <c r="CA345" s="65"/>
      <c r="CB345" s="65"/>
      <c r="CC345" s="65"/>
      <c r="CD345" s="65"/>
      <c r="CE345" s="65"/>
      <c r="CF345" s="65"/>
      <c r="CG345" s="65"/>
      <c r="CH345" s="65"/>
      <c r="CI345" s="65"/>
      <c r="CJ345" s="65"/>
      <c r="CK345" s="65"/>
      <c r="CL345" s="65"/>
      <c r="CM345" s="65"/>
      <c r="CN345" s="65"/>
      <c r="CO345" s="65"/>
      <c r="CP345" s="65"/>
      <c r="CQ345" s="65"/>
      <c r="CR345" s="65"/>
      <c r="CS345" s="65"/>
      <c r="CT345" s="65"/>
      <c r="CU345" s="65"/>
      <c r="CV345" s="65"/>
      <c r="CW345" s="65"/>
      <c r="CX345" s="65"/>
      <c r="CY345" s="65"/>
      <c r="CZ345" s="65"/>
      <c r="DA345" s="65"/>
      <c r="DB345" s="65"/>
      <c r="DC345" s="65"/>
      <c r="DD345" s="65"/>
      <c r="DE345" s="65"/>
      <c r="DF345" s="65"/>
      <c r="DG345" s="65"/>
      <c r="DH345" s="65"/>
      <c r="DI345" s="65"/>
      <c r="DJ345" s="65"/>
      <c r="DK345" s="65"/>
      <c r="DL345" s="65"/>
      <c r="DM345" s="65"/>
      <c r="DN345" s="65"/>
      <c r="DO345" s="65"/>
      <c r="DP345" s="65"/>
      <c r="DQ345" s="65"/>
      <c r="DR345" s="65"/>
      <c r="DS345" s="65"/>
      <c r="DT345" s="65"/>
      <c r="DU345" s="65"/>
      <c r="DV345" s="65"/>
      <c r="DW345" s="65"/>
      <c r="DX345" s="65"/>
      <c r="DY345" s="65"/>
      <c r="DZ345" s="65"/>
      <c r="EA345" s="65"/>
      <c r="EB345" s="65"/>
      <c r="EC345" s="65"/>
      <c r="ED345" s="65"/>
      <c r="EE345" s="65"/>
      <c r="EF345" s="65"/>
      <c r="EG345" s="65"/>
      <c r="EH345" s="65"/>
      <c r="EI345" s="65"/>
      <c r="EJ345" s="65"/>
      <c r="EK345" s="65"/>
      <c r="EL345" s="65"/>
      <c r="EM345" s="65"/>
      <c r="EN345" s="65"/>
      <c r="EO345" s="65"/>
      <c r="EP345" s="65"/>
      <c r="EQ345" s="65"/>
      <c r="ER345" s="65"/>
      <c r="ES345" s="65"/>
      <c r="ET345" s="65"/>
      <c r="EU345" s="65"/>
      <c r="EV345" s="65"/>
      <c r="EW345" s="65"/>
      <c r="EX345" s="65"/>
      <c r="EY345" s="65"/>
      <c r="EZ345" s="65"/>
      <c r="FA345" s="65"/>
      <c r="FB345" s="65"/>
      <c r="FC345" s="65"/>
      <c r="FD345" s="65"/>
      <c r="FE345" s="65"/>
      <c r="FF345" s="65"/>
      <c r="FG345" s="65"/>
      <c r="FH345" s="65"/>
      <c r="FI345" s="65"/>
      <c r="FJ345" s="65"/>
      <c r="FK345" s="65"/>
      <c r="FL345" s="65"/>
      <c r="FM345" s="65"/>
      <c r="FN345" s="65"/>
      <c r="FO345" s="65"/>
      <c r="FP345" s="65"/>
      <c r="FQ345" s="65"/>
      <c r="FR345" s="65"/>
      <c r="FS345" s="65"/>
      <c r="FT345" s="65"/>
      <c r="FU345" s="65"/>
      <c r="FV345" s="65"/>
      <c r="FW345" s="65"/>
      <c r="FX345" s="65"/>
      <c r="FY345" s="65"/>
      <c r="FZ345" s="65"/>
      <c r="GA345" s="65"/>
      <c r="GB345" s="65"/>
      <c r="GC345" s="65"/>
      <c r="GD345" s="65"/>
      <c r="GE345" s="65"/>
      <c r="GF345" s="65"/>
      <c r="GG345" s="65"/>
      <c r="GH345" s="65"/>
      <c r="GI345" s="65"/>
      <c r="GJ345" s="65"/>
      <c r="GK345" s="65"/>
      <c r="GL345" s="65"/>
      <c r="GM345" s="65"/>
      <c r="GN345" s="65"/>
      <c r="GO345" s="65"/>
      <c r="GP345" s="65"/>
      <c r="GQ345" s="65"/>
      <c r="GR345" s="65"/>
      <c r="GS345" s="65"/>
      <c r="GT345" s="65"/>
      <c r="GU345" s="65"/>
      <c r="GV345" s="65"/>
      <c r="GW345" s="65"/>
      <c r="GX345" s="65"/>
      <c r="GY345" s="65"/>
      <c r="GZ345" s="65"/>
      <c r="HA345" s="65"/>
      <c r="HB345" s="65"/>
      <c r="HC345" s="65"/>
      <c r="HD345" s="65"/>
      <c r="HE345" s="65"/>
      <c r="HF345" s="65"/>
      <c r="HG345" s="65"/>
      <c r="HH345" s="65"/>
      <c r="HI345" s="65"/>
      <c r="HJ345" s="65"/>
      <c r="HK345" s="65"/>
      <c r="HL345" s="65"/>
      <c r="HM345" s="65"/>
      <c r="HN345" s="65"/>
      <c r="HO345" s="65"/>
    </row>
    <row r="346" spans="1:223" s="60" customFormat="1" x14ac:dyDescent="0.2">
      <c r="A346" s="44">
        <f t="shared" si="8"/>
        <v>340</v>
      </c>
      <c r="B346" s="15" t="s">
        <v>656</v>
      </c>
      <c r="C346" s="11" t="s">
        <v>17</v>
      </c>
      <c r="D346" s="11"/>
      <c r="E346" s="56">
        <v>2019.07</v>
      </c>
      <c r="F346" s="35" t="s">
        <v>620</v>
      </c>
      <c r="G346" s="17">
        <v>373</v>
      </c>
      <c r="H346" s="17">
        <v>774</v>
      </c>
      <c r="I346" s="37" t="s">
        <v>41</v>
      </c>
      <c r="J346" s="37" t="s">
        <v>2477</v>
      </c>
      <c r="K346" s="8"/>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65"/>
      <c r="BD346" s="65"/>
      <c r="BE346" s="65"/>
      <c r="BF346" s="65"/>
      <c r="BG346" s="65"/>
      <c r="BH346" s="65"/>
      <c r="BI346" s="65"/>
      <c r="BJ346" s="65"/>
      <c r="BK346" s="65"/>
      <c r="BL346" s="65"/>
      <c r="BM346" s="65"/>
      <c r="BN346" s="65"/>
      <c r="BO346" s="65"/>
      <c r="BP346" s="65"/>
      <c r="BQ346" s="65"/>
      <c r="BR346" s="65"/>
      <c r="BS346" s="65"/>
      <c r="BT346" s="65"/>
      <c r="BU346" s="65"/>
      <c r="BV346" s="65"/>
      <c r="BW346" s="65"/>
      <c r="BX346" s="65"/>
      <c r="BY346" s="65"/>
      <c r="BZ346" s="65"/>
      <c r="CA346" s="65"/>
      <c r="CB346" s="65"/>
      <c r="CC346" s="65"/>
      <c r="CD346" s="65"/>
      <c r="CE346" s="65"/>
      <c r="CF346" s="65"/>
      <c r="CG346" s="65"/>
      <c r="CH346" s="65"/>
      <c r="CI346" s="65"/>
      <c r="CJ346" s="65"/>
      <c r="CK346" s="65"/>
      <c r="CL346" s="65"/>
      <c r="CM346" s="65"/>
      <c r="CN346" s="65"/>
      <c r="CO346" s="65"/>
      <c r="CP346" s="65"/>
      <c r="CQ346" s="65"/>
      <c r="CR346" s="65"/>
      <c r="CS346" s="65"/>
      <c r="CT346" s="65"/>
      <c r="CU346" s="65"/>
      <c r="CV346" s="65"/>
      <c r="CW346" s="65"/>
      <c r="CX346" s="65"/>
      <c r="CY346" s="65"/>
      <c r="CZ346" s="65"/>
      <c r="DA346" s="65"/>
      <c r="DB346" s="65"/>
      <c r="DC346" s="65"/>
      <c r="DD346" s="65"/>
      <c r="DE346" s="65"/>
      <c r="DF346" s="65"/>
      <c r="DG346" s="65"/>
      <c r="DH346" s="65"/>
      <c r="DI346" s="65"/>
      <c r="DJ346" s="65"/>
      <c r="DK346" s="65"/>
      <c r="DL346" s="65"/>
      <c r="DM346" s="65"/>
      <c r="DN346" s="65"/>
      <c r="DO346" s="65"/>
      <c r="DP346" s="65"/>
      <c r="DQ346" s="65"/>
      <c r="DR346" s="65"/>
      <c r="DS346" s="65"/>
      <c r="DT346" s="65"/>
      <c r="DU346" s="65"/>
      <c r="DV346" s="65"/>
      <c r="DW346" s="65"/>
      <c r="DX346" s="65"/>
      <c r="DY346" s="65"/>
      <c r="DZ346" s="65"/>
      <c r="EA346" s="65"/>
      <c r="EB346" s="65"/>
      <c r="EC346" s="65"/>
      <c r="ED346" s="65"/>
      <c r="EE346" s="65"/>
      <c r="EF346" s="65"/>
      <c r="EG346" s="65"/>
      <c r="EH346" s="65"/>
      <c r="EI346" s="65"/>
      <c r="EJ346" s="65"/>
      <c r="EK346" s="65"/>
      <c r="EL346" s="65"/>
      <c r="EM346" s="65"/>
      <c r="EN346" s="65"/>
      <c r="EO346" s="65"/>
      <c r="EP346" s="65"/>
      <c r="EQ346" s="65"/>
      <c r="ER346" s="65"/>
      <c r="ES346" s="65"/>
      <c r="ET346" s="65"/>
      <c r="EU346" s="65"/>
      <c r="EV346" s="65"/>
      <c r="EW346" s="65"/>
      <c r="EX346" s="65"/>
      <c r="EY346" s="65"/>
      <c r="EZ346" s="65"/>
      <c r="FA346" s="65"/>
      <c r="FB346" s="65"/>
      <c r="FC346" s="65"/>
      <c r="FD346" s="65"/>
      <c r="FE346" s="65"/>
      <c r="FF346" s="65"/>
      <c r="FG346" s="65"/>
      <c r="FH346" s="65"/>
      <c r="FI346" s="65"/>
      <c r="FJ346" s="65"/>
      <c r="FK346" s="65"/>
      <c r="FL346" s="65"/>
      <c r="FM346" s="65"/>
      <c r="FN346" s="65"/>
      <c r="FO346" s="65"/>
      <c r="FP346" s="65"/>
      <c r="FQ346" s="65"/>
      <c r="FR346" s="65"/>
      <c r="FS346" s="65"/>
      <c r="FT346" s="65"/>
      <c r="FU346" s="65"/>
      <c r="FV346" s="65"/>
      <c r="FW346" s="65"/>
      <c r="FX346" s="65"/>
      <c r="FY346" s="65"/>
      <c r="FZ346" s="65"/>
      <c r="GA346" s="65"/>
      <c r="GB346" s="65"/>
      <c r="GC346" s="65"/>
      <c r="GD346" s="65"/>
      <c r="GE346" s="65"/>
      <c r="GF346" s="65"/>
      <c r="GG346" s="65"/>
      <c r="GH346" s="65"/>
      <c r="GI346" s="65"/>
      <c r="GJ346" s="65"/>
      <c r="GK346" s="65"/>
      <c r="GL346" s="65"/>
      <c r="GM346" s="65"/>
      <c r="GN346" s="65"/>
      <c r="GO346" s="65"/>
      <c r="GP346" s="65"/>
      <c r="GQ346" s="65"/>
      <c r="GR346" s="65"/>
      <c r="GS346" s="65"/>
      <c r="GT346" s="65"/>
      <c r="GU346" s="65"/>
      <c r="GV346" s="65"/>
      <c r="GW346" s="65"/>
      <c r="GX346" s="65"/>
      <c r="GY346" s="65"/>
      <c r="GZ346" s="65"/>
      <c r="HA346" s="65"/>
      <c r="HB346" s="65"/>
      <c r="HC346" s="65"/>
      <c r="HD346" s="65"/>
      <c r="HE346" s="65"/>
      <c r="HF346" s="65"/>
      <c r="HG346" s="65"/>
      <c r="HH346" s="65"/>
      <c r="HI346" s="65"/>
      <c r="HJ346" s="65"/>
      <c r="HK346" s="65"/>
      <c r="HL346" s="65"/>
      <c r="HM346" s="65"/>
      <c r="HN346" s="65"/>
      <c r="HO346" s="65"/>
    </row>
    <row r="347" spans="1:223" s="60" customFormat="1" x14ac:dyDescent="0.2">
      <c r="A347" s="44">
        <f t="shared" si="8"/>
        <v>341</v>
      </c>
      <c r="B347" s="15" t="s">
        <v>1639</v>
      </c>
      <c r="C347" s="11" t="s">
        <v>17</v>
      </c>
      <c r="D347" s="11"/>
      <c r="E347" s="56">
        <v>2019.08</v>
      </c>
      <c r="F347" s="35" t="s">
        <v>658</v>
      </c>
      <c r="G347" s="17">
        <v>10173</v>
      </c>
      <c r="H347" s="17">
        <v>18784</v>
      </c>
      <c r="I347" s="37" t="s">
        <v>611</v>
      </c>
      <c r="J347" s="37" t="s">
        <v>33</v>
      </c>
      <c r="K347" s="8" t="s">
        <v>2620</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65"/>
      <c r="BD347" s="65"/>
      <c r="BE347" s="65"/>
      <c r="BF347" s="65"/>
      <c r="BG347" s="65"/>
      <c r="BH347" s="65"/>
      <c r="BI347" s="65"/>
      <c r="BJ347" s="65"/>
      <c r="BK347" s="65"/>
      <c r="BL347" s="65"/>
      <c r="BM347" s="65"/>
      <c r="BN347" s="65"/>
      <c r="BO347" s="65"/>
      <c r="BP347" s="65"/>
      <c r="BQ347" s="65"/>
      <c r="BR347" s="65"/>
      <c r="BS347" s="65"/>
      <c r="BT347" s="65"/>
      <c r="BU347" s="65"/>
      <c r="BV347" s="65"/>
      <c r="BW347" s="65"/>
      <c r="BX347" s="65"/>
      <c r="BY347" s="65"/>
      <c r="BZ347" s="65"/>
      <c r="CA347" s="65"/>
      <c r="CB347" s="65"/>
      <c r="CC347" s="65"/>
      <c r="CD347" s="65"/>
      <c r="CE347" s="65"/>
      <c r="CF347" s="65"/>
      <c r="CG347" s="65"/>
      <c r="CH347" s="65"/>
      <c r="CI347" s="65"/>
      <c r="CJ347" s="65"/>
      <c r="CK347" s="65"/>
      <c r="CL347" s="65"/>
      <c r="CM347" s="65"/>
      <c r="CN347" s="65"/>
      <c r="CO347" s="65"/>
      <c r="CP347" s="65"/>
      <c r="CQ347" s="65"/>
      <c r="CR347" s="65"/>
      <c r="CS347" s="65"/>
      <c r="CT347" s="65"/>
      <c r="CU347" s="65"/>
      <c r="CV347" s="65"/>
      <c r="CW347" s="65"/>
      <c r="CX347" s="65"/>
      <c r="CY347" s="65"/>
      <c r="CZ347" s="65"/>
      <c r="DA347" s="65"/>
      <c r="DB347" s="65"/>
      <c r="DC347" s="65"/>
      <c r="DD347" s="65"/>
      <c r="DE347" s="65"/>
      <c r="DF347" s="65"/>
      <c r="DG347" s="65"/>
      <c r="DH347" s="65"/>
      <c r="DI347" s="65"/>
      <c r="DJ347" s="65"/>
      <c r="DK347" s="65"/>
      <c r="DL347" s="65"/>
      <c r="DM347" s="65"/>
      <c r="DN347" s="65"/>
      <c r="DO347" s="65"/>
      <c r="DP347" s="65"/>
      <c r="DQ347" s="65"/>
      <c r="DR347" s="65"/>
      <c r="DS347" s="65"/>
      <c r="DT347" s="65"/>
      <c r="DU347" s="65"/>
      <c r="DV347" s="65"/>
      <c r="DW347" s="65"/>
      <c r="DX347" s="65"/>
      <c r="DY347" s="65"/>
      <c r="DZ347" s="65"/>
      <c r="EA347" s="65"/>
      <c r="EB347" s="65"/>
      <c r="EC347" s="65"/>
      <c r="ED347" s="65"/>
      <c r="EE347" s="65"/>
      <c r="EF347" s="65"/>
      <c r="EG347" s="65"/>
      <c r="EH347" s="65"/>
      <c r="EI347" s="65"/>
      <c r="EJ347" s="65"/>
      <c r="EK347" s="65"/>
      <c r="EL347" s="65"/>
      <c r="EM347" s="65"/>
      <c r="EN347" s="65"/>
      <c r="EO347" s="65"/>
      <c r="EP347" s="65"/>
      <c r="EQ347" s="65"/>
      <c r="ER347" s="65"/>
      <c r="ES347" s="65"/>
      <c r="ET347" s="65"/>
      <c r="EU347" s="65"/>
      <c r="EV347" s="65"/>
      <c r="EW347" s="65"/>
      <c r="EX347" s="65"/>
      <c r="EY347" s="65"/>
      <c r="EZ347" s="65"/>
      <c r="FA347" s="65"/>
      <c r="FB347" s="65"/>
      <c r="FC347" s="65"/>
      <c r="FD347" s="65"/>
      <c r="FE347" s="65"/>
      <c r="FF347" s="65"/>
      <c r="FG347" s="65"/>
      <c r="FH347" s="65"/>
      <c r="FI347" s="65"/>
      <c r="FJ347" s="65"/>
      <c r="FK347" s="65"/>
      <c r="FL347" s="65"/>
      <c r="FM347" s="65"/>
      <c r="FN347" s="65"/>
      <c r="FO347" s="65"/>
      <c r="FP347" s="65"/>
      <c r="FQ347" s="65"/>
      <c r="FR347" s="65"/>
      <c r="FS347" s="65"/>
      <c r="FT347" s="65"/>
      <c r="FU347" s="65"/>
      <c r="FV347" s="65"/>
      <c r="FW347" s="65"/>
      <c r="FX347" s="65"/>
      <c r="FY347" s="65"/>
      <c r="FZ347" s="65"/>
      <c r="GA347" s="65"/>
      <c r="GB347" s="65"/>
      <c r="GC347" s="65"/>
      <c r="GD347" s="65"/>
      <c r="GE347" s="65"/>
      <c r="GF347" s="65"/>
      <c r="GG347" s="65"/>
      <c r="GH347" s="65"/>
      <c r="GI347" s="65"/>
      <c r="GJ347" s="65"/>
      <c r="GK347" s="65"/>
      <c r="GL347" s="65"/>
      <c r="GM347" s="65"/>
      <c r="GN347" s="65"/>
      <c r="GO347" s="65"/>
      <c r="GP347" s="65"/>
      <c r="GQ347" s="65"/>
      <c r="GR347" s="65"/>
      <c r="GS347" s="65"/>
      <c r="GT347" s="65"/>
      <c r="GU347" s="65"/>
      <c r="GV347" s="65"/>
      <c r="GW347" s="65"/>
      <c r="GX347" s="65"/>
      <c r="GY347" s="65"/>
      <c r="GZ347" s="65"/>
      <c r="HA347" s="65"/>
      <c r="HB347" s="65"/>
      <c r="HC347" s="65"/>
      <c r="HD347" s="65"/>
      <c r="HE347" s="65"/>
      <c r="HF347" s="65"/>
      <c r="HG347" s="65"/>
      <c r="HH347" s="65"/>
      <c r="HI347" s="65"/>
      <c r="HJ347" s="65"/>
      <c r="HK347" s="65"/>
      <c r="HL347" s="65"/>
      <c r="HM347" s="65"/>
      <c r="HN347" s="65"/>
      <c r="HO347" s="65"/>
    </row>
    <row r="348" spans="1:223" s="60" customFormat="1" x14ac:dyDescent="0.2">
      <c r="A348" s="44">
        <f t="shared" si="8"/>
        <v>342</v>
      </c>
      <c r="B348" s="15" t="s">
        <v>1640</v>
      </c>
      <c r="C348" s="34" t="s">
        <v>17</v>
      </c>
      <c r="D348" s="34"/>
      <c r="E348" s="56">
        <v>2019.08</v>
      </c>
      <c r="F348" s="35" t="s">
        <v>636</v>
      </c>
      <c r="G348" s="17">
        <v>10516</v>
      </c>
      <c r="H348" s="17">
        <v>23339</v>
      </c>
      <c r="I348" s="37" t="s">
        <v>611</v>
      </c>
      <c r="J348" s="37" t="s">
        <v>33</v>
      </c>
      <c r="K348" s="45"/>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c r="BH348" s="65"/>
      <c r="BI348" s="65"/>
      <c r="BJ348" s="65"/>
      <c r="BK348" s="65"/>
      <c r="BL348" s="65"/>
      <c r="BM348" s="65"/>
      <c r="BN348" s="65"/>
      <c r="BO348" s="65"/>
      <c r="BP348" s="65"/>
      <c r="BQ348" s="65"/>
      <c r="BR348" s="65"/>
      <c r="BS348" s="65"/>
      <c r="BT348" s="65"/>
      <c r="BU348" s="65"/>
      <c r="BV348" s="65"/>
      <c r="BW348" s="65"/>
      <c r="BX348" s="65"/>
      <c r="BY348" s="65"/>
      <c r="BZ348" s="65"/>
      <c r="CA348" s="65"/>
      <c r="CB348" s="65"/>
      <c r="CC348" s="65"/>
      <c r="CD348" s="65"/>
      <c r="CE348" s="65"/>
      <c r="CF348" s="65"/>
      <c r="CG348" s="65"/>
      <c r="CH348" s="65"/>
      <c r="CI348" s="65"/>
      <c r="CJ348" s="65"/>
      <c r="CK348" s="65"/>
      <c r="CL348" s="65"/>
      <c r="CM348" s="65"/>
      <c r="CN348" s="65"/>
      <c r="CO348" s="65"/>
      <c r="CP348" s="65"/>
      <c r="CQ348" s="65"/>
      <c r="CR348" s="65"/>
      <c r="CS348" s="65"/>
      <c r="CT348" s="65"/>
      <c r="CU348" s="65"/>
      <c r="CV348" s="65"/>
      <c r="CW348" s="65"/>
      <c r="CX348" s="65"/>
      <c r="CY348" s="65"/>
      <c r="CZ348" s="65"/>
      <c r="DA348" s="65"/>
      <c r="DB348" s="65"/>
      <c r="DC348" s="65"/>
      <c r="DD348" s="65"/>
      <c r="DE348" s="65"/>
      <c r="DF348" s="65"/>
      <c r="DG348" s="65"/>
      <c r="DH348" s="65"/>
      <c r="DI348" s="65"/>
      <c r="DJ348" s="65"/>
      <c r="DK348" s="65"/>
      <c r="DL348" s="65"/>
      <c r="DM348" s="65"/>
      <c r="DN348" s="65"/>
      <c r="DO348" s="65"/>
      <c r="DP348" s="65"/>
      <c r="DQ348" s="65"/>
      <c r="DR348" s="65"/>
      <c r="DS348" s="65"/>
      <c r="DT348" s="65"/>
      <c r="DU348" s="65"/>
      <c r="DV348" s="65"/>
      <c r="DW348" s="65"/>
      <c r="DX348" s="65"/>
      <c r="DY348" s="65"/>
      <c r="DZ348" s="65"/>
      <c r="EA348" s="65"/>
      <c r="EB348" s="65"/>
      <c r="EC348" s="65"/>
      <c r="ED348" s="65"/>
      <c r="EE348" s="65"/>
      <c r="EF348" s="65"/>
      <c r="EG348" s="65"/>
      <c r="EH348" s="65"/>
      <c r="EI348" s="65"/>
      <c r="EJ348" s="65"/>
      <c r="EK348" s="65"/>
      <c r="EL348" s="65"/>
      <c r="EM348" s="65"/>
      <c r="EN348" s="65"/>
      <c r="EO348" s="65"/>
      <c r="EP348" s="65"/>
      <c r="EQ348" s="65"/>
      <c r="ER348" s="65"/>
      <c r="ES348" s="65"/>
      <c r="ET348" s="65"/>
      <c r="EU348" s="65"/>
      <c r="EV348" s="65"/>
      <c r="EW348" s="65"/>
      <c r="EX348" s="65"/>
      <c r="EY348" s="65"/>
      <c r="EZ348" s="65"/>
      <c r="FA348" s="65"/>
      <c r="FB348" s="65"/>
      <c r="FC348" s="65"/>
      <c r="FD348" s="65"/>
      <c r="FE348" s="65"/>
      <c r="FF348" s="65"/>
      <c r="FG348" s="65"/>
      <c r="FH348" s="65"/>
      <c r="FI348" s="65"/>
      <c r="FJ348" s="65"/>
      <c r="FK348" s="65"/>
      <c r="FL348" s="65"/>
      <c r="FM348" s="65"/>
      <c r="FN348" s="65"/>
      <c r="FO348" s="65"/>
      <c r="FP348" s="65"/>
      <c r="FQ348" s="65"/>
      <c r="FR348" s="65"/>
      <c r="FS348" s="65"/>
      <c r="FT348" s="65"/>
      <c r="FU348" s="65"/>
      <c r="FV348" s="65"/>
      <c r="FW348" s="65"/>
      <c r="FX348" s="65"/>
      <c r="FY348" s="65"/>
      <c r="FZ348" s="65"/>
      <c r="GA348" s="65"/>
      <c r="GB348" s="65"/>
      <c r="GC348" s="65"/>
      <c r="GD348" s="65"/>
      <c r="GE348" s="65"/>
      <c r="GF348" s="65"/>
      <c r="GG348" s="65"/>
      <c r="GH348" s="65"/>
      <c r="GI348" s="65"/>
      <c r="GJ348" s="65"/>
      <c r="GK348" s="65"/>
      <c r="GL348" s="65"/>
      <c r="GM348" s="65"/>
      <c r="GN348" s="65"/>
      <c r="GO348" s="65"/>
      <c r="GP348" s="65"/>
      <c r="GQ348" s="65"/>
      <c r="GR348" s="65"/>
      <c r="GS348" s="65"/>
      <c r="GT348" s="65"/>
      <c r="GU348" s="65"/>
      <c r="GV348" s="65"/>
      <c r="GW348" s="65"/>
      <c r="GX348" s="65"/>
      <c r="GY348" s="65"/>
      <c r="GZ348" s="65"/>
      <c r="HA348" s="65"/>
      <c r="HB348" s="65"/>
      <c r="HC348" s="65"/>
      <c r="HD348" s="65"/>
      <c r="HE348" s="65"/>
      <c r="HF348" s="65"/>
      <c r="HG348" s="65"/>
      <c r="HH348" s="65"/>
      <c r="HI348" s="65"/>
      <c r="HJ348" s="65"/>
      <c r="HK348" s="65"/>
      <c r="HL348" s="65"/>
      <c r="HM348" s="65"/>
      <c r="HN348" s="65"/>
      <c r="HO348" s="65"/>
    </row>
    <row r="349" spans="1:223" x14ac:dyDescent="0.2">
      <c r="A349" s="44">
        <f t="shared" si="8"/>
        <v>343</v>
      </c>
      <c r="B349" s="15" t="s">
        <v>1641</v>
      </c>
      <c r="C349" s="34" t="s">
        <v>17</v>
      </c>
      <c r="D349" s="34"/>
      <c r="E349" s="56">
        <v>2019.08</v>
      </c>
      <c r="F349" s="35" t="s">
        <v>662</v>
      </c>
      <c r="G349" s="17">
        <v>3951</v>
      </c>
      <c r="H349" s="17">
        <v>7604</v>
      </c>
      <c r="I349" s="37" t="s">
        <v>611</v>
      </c>
      <c r="J349" s="37" t="s">
        <v>33</v>
      </c>
      <c r="K349" s="8" t="s">
        <v>2610</v>
      </c>
    </row>
    <row r="350" spans="1:223" x14ac:dyDescent="0.2">
      <c r="A350" s="44">
        <f t="shared" si="8"/>
        <v>344</v>
      </c>
      <c r="B350" s="15" t="s">
        <v>1642</v>
      </c>
      <c r="C350" s="34" t="s">
        <v>17</v>
      </c>
      <c r="D350" s="34"/>
      <c r="E350" s="56">
        <v>2019.08</v>
      </c>
      <c r="F350" s="35" t="s">
        <v>663</v>
      </c>
      <c r="G350" s="17">
        <v>2775</v>
      </c>
      <c r="H350" s="17">
        <v>6369</v>
      </c>
      <c r="I350" s="50" t="s">
        <v>2621</v>
      </c>
      <c r="J350" s="37" t="s">
        <v>33</v>
      </c>
      <c r="K350" s="45"/>
    </row>
    <row r="351" spans="1:223" s="60" customFormat="1" x14ac:dyDescent="0.2">
      <c r="A351" s="44">
        <f t="shared" si="8"/>
        <v>345</v>
      </c>
      <c r="B351" s="15" t="s">
        <v>1643</v>
      </c>
      <c r="C351" s="15" t="s">
        <v>17</v>
      </c>
      <c r="D351" s="11"/>
      <c r="E351" s="56">
        <v>2019.09</v>
      </c>
      <c r="F351" s="35" t="s">
        <v>670</v>
      </c>
      <c r="G351" s="17">
        <v>3162</v>
      </c>
      <c r="H351" s="17">
        <v>7707</v>
      </c>
      <c r="I351" s="37" t="s">
        <v>41</v>
      </c>
      <c r="J351" s="37" t="s">
        <v>50</v>
      </c>
      <c r="K351" s="8"/>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c r="BH351" s="65"/>
      <c r="BI351" s="65"/>
      <c r="BJ351" s="65"/>
      <c r="BK351" s="65"/>
      <c r="BL351" s="65"/>
      <c r="BM351" s="65"/>
      <c r="BN351" s="65"/>
      <c r="BO351" s="65"/>
      <c r="BP351" s="65"/>
      <c r="BQ351" s="65"/>
      <c r="BR351" s="65"/>
      <c r="BS351" s="65"/>
      <c r="BT351" s="65"/>
      <c r="BU351" s="65"/>
      <c r="BV351" s="65"/>
      <c r="BW351" s="65"/>
      <c r="BX351" s="65"/>
      <c r="BY351" s="65"/>
      <c r="BZ351" s="65"/>
      <c r="CA351" s="65"/>
      <c r="CB351" s="65"/>
      <c r="CC351" s="65"/>
      <c r="CD351" s="65"/>
      <c r="CE351" s="65"/>
      <c r="CF351" s="65"/>
      <c r="CG351" s="65"/>
      <c r="CH351" s="65"/>
      <c r="CI351" s="65"/>
      <c r="CJ351" s="65"/>
      <c r="CK351" s="65"/>
      <c r="CL351" s="65"/>
      <c r="CM351" s="65"/>
      <c r="CN351" s="65"/>
      <c r="CO351" s="65"/>
      <c r="CP351" s="65"/>
      <c r="CQ351" s="65"/>
      <c r="CR351" s="65"/>
      <c r="CS351" s="65"/>
      <c r="CT351" s="65"/>
      <c r="CU351" s="65"/>
      <c r="CV351" s="65"/>
      <c r="CW351" s="65"/>
      <c r="CX351" s="65"/>
      <c r="CY351" s="65"/>
      <c r="CZ351" s="65"/>
      <c r="DA351" s="65"/>
      <c r="DB351" s="65"/>
      <c r="DC351" s="65"/>
      <c r="DD351" s="65"/>
      <c r="DE351" s="65"/>
      <c r="DF351" s="65"/>
      <c r="DG351" s="65"/>
      <c r="DH351" s="65"/>
      <c r="DI351" s="65"/>
      <c r="DJ351" s="65"/>
      <c r="DK351" s="65"/>
      <c r="DL351" s="65"/>
      <c r="DM351" s="65"/>
      <c r="DN351" s="65"/>
      <c r="DO351" s="65"/>
      <c r="DP351" s="65"/>
      <c r="DQ351" s="65"/>
      <c r="DR351" s="65"/>
      <c r="DS351" s="65"/>
      <c r="DT351" s="65"/>
      <c r="DU351" s="65"/>
      <c r="DV351" s="65"/>
      <c r="DW351" s="65"/>
      <c r="DX351" s="65"/>
      <c r="DY351" s="65"/>
      <c r="DZ351" s="65"/>
      <c r="EA351" s="65"/>
      <c r="EB351" s="65"/>
      <c r="EC351" s="65"/>
      <c r="ED351" s="65"/>
      <c r="EE351" s="65"/>
      <c r="EF351" s="65"/>
      <c r="EG351" s="65"/>
      <c r="EH351" s="65"/>
      <c r="EI351" s="65"/>
      <c r="EJ351" s="65"/>
      <c r="EK351" s="65"/>
      <c r="EL351" s="65"/>
      <c r="EM351" s="65"/>
      <c r="EN351" s="65"/>
      <c r="EO351" s="65"/>
      <c r="EP351" s="65"/>
      <c r="EQ351" s="65"/>
      <c r="ER351" s="65"/>
      <c r="ES351" s="65"/>
      <c r="ET351" s="65"/>
      <c r="EU351" s="65"/>
      <c r="EV351" s="65"/>
      <c r="EW351" s="65"/>
      <c r="EX351" s="65"/>
      <c r="EY351" s="65"/>
      <c r="EZ351" s="65"/>
      <c r="FA351" s="65"/>
      <c r="FB351" s="65"/>
      <c r="FC351" s="65"/>
      <c r="FD351" s="65"/>
      <c r="FE351" s="65"/>
      <c r="FF351" s="65"/>
      <c r="FG351" s="65"/>
      <c r="FH351" s="65"/>
      <c r="FI351" s="65"/>
      <c r="FJ351" s="65"/>
      <c r="FK351" s="65"/>
      <c r="FL351" s="65"/>
      <c r="FM351" s="65"/>
      <c r="FN351" s="65"/>
      <c r="FO351" s="65"/>
      <c r="FP351" s="65"/>
      <c r="FQ351" s="65"/>
      <c r="FR351" s="65"/>
      <c r="FS351" s="65"/>
      <c r="FT351" s="65"/>
      <c r="FU351" s="65"/>
      <c r="FV351" s="65"/>
      <c r="FW351" s="65"/>
      <c r="FX351" s="65"/>
      <c r="FY351" s="65"/>
      <c r="FZ351" s="65"/>
      <c r="GA351" s="65"/>
      <c r="GB351" s="65"/>
      <c r="GC351" s="65"/>
      <c r="GD351" s="65"/>
      <c r="GE351" s="65"/>
      <c r="GF351" s="65"/>
      <c r="GG351" s="65"/>
      <c r="GH351" s="65"/>
      <c r="GI351" s="65"/>
      <c r="GJ351" s="65"/>
      <c r="GK351" s="65"/>
      <c r="GL351" s="65"/>
      <c r="GM351" s="65"/>
      <c r="GN351" s="65"/>
      <c r="GO351" s="65"/>
      <c r="GP351" s="65"/>
      <c r="GQ351" s="65"/>
      <c r="GR351" s="65"/>
      <c r="GS351" s="65"/>
      <c r="GT351" s="65"/>
      <c r="GU351" s="65"/>
      <c r="GV351" s="65"/>
      <c r="GW351" s="65"/>
      <c r="GX351" s="65"/>
      <c r="GY351" s="65"/>
      <c r="GZ351" s="65"/>
      <c r="HA351" s="65"/>
      <c r="HB351" s="65"/>
      <c r="HC351" s="65"/>
      <c r="HD351" s="65"/>
      <c r="HE351" s="65"/>
      <c r="HF351" s="65"/>
      <c r="HG351" s="65"/>
      <c r="HH351" s="65"/>
      <c r="HI351" s="65"/>
      <c r="HJ351" s="65"/>
      <c r="HK351" s="65"/>
      <c r="HL351" s="65"/>
      <c r="HM351" s="65"/>
      <c r="HN351" s="65"/>
      <c r="HO351" s="65"/>
    </row>
    <row r="352" spans="1:223" s="60" customFormat="1" x14ac:dyDescent="0.2">
      <c r="A352" s="44">
        <f t="shared" si="8"/>
        <v>346</v>
      </c>
      <c r="B352" s="15" t="s">
        <v>1644</v>
      </c>
      <c r="C352" s="15" t="s">
        <v>17</v>
      </c>
      <c r="D352" s="11"/>
      <c r="E352" s="56">
        <v>2019.09</v>
      </c>
      <c r="F352" s="35" t="s">
        <v>679</v>
      </c>
      <c r="G352" s="17">
        <v>617</v>
      </c>
      <c r="H352" s="17">
        <v>1608</v>
      </c>
      <c r="I352" s="37" t="s">
        <v>41</v>
      </c>
      <c r="J352" s="37" t="s">
        <v>50</v>
      </c>
      <c r="K352" s="8"/>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c r="BA352" s="65"/>
      <c r="BB352" s="65"/>
      <c r="BC352" s="65"/>
      <c r="BD352" s="65"/>
      <c r="BE352" s="65"/>
      <c r="BF352" s="65"/>
      <c r="BG352" s="65"/>
      <c r="BH352" s="65"/>
      <c r="BI352" s="65"/>
      <c r="BJ352" s="65"/>
      <c r="BK352" s="65"/>
      <c r="BL352" s="65"/>
      <c r="BM352" s="65"/>
      <c r="BN352" s="65"/>
      <c r="BO352" s="65"/>
      <c r="BP352" s="65"/>
      <c r="BQ352" s="65"/>
      <c r="BR352" s="65"/>
      <c r="BS352" s="65"/>
      <c r="BT352" s="65"/>
      <c r="BU352" s="65"/>
      <c r="BV352" s="65"/>
      <c r="BW352" s="65"/>
      <c r="BX352" s="65"/>
      <c r="BY352" s="65"/>
      <c r="BZ352" s="65"/>
      <c r="CA352" s="65"/>
      <c r="CB352" s="65"/>
      <c r="CC352" s="65"/>
      <c r="CD352" s="65"/>
      <c r="CE352" s="65"/>
      <c r="CF352" s="65"/>
      <c r="CG352" s="65"/>
      <c r="CH352" s="65"/>
      <c r="CI352" s="65"/>
      <c r="CJ352" s="65"/>
      <c r="CK352" s="65"/>
      <c r="CL352" s="65"/>
      <c r="CM352" s="65"/>
      <c r="CN352" s="65"/>
      <c r="CO352" s="65"/>
      <c r="CP352" s="65"/>
      <c r="CQ352" s="65"/>
      <c r="CR352" s="65"/>
      <c r="CS352" s="65"/>
      <c r="CT352" s="65"/>
      <c r="CU352" s="65"/>
      <c r="CV352" s="65"/>
      <c r="CW352" s="65"/>
      <c r="CX352" s="65"/>
      <c r="CY352" s="65"/>
      <c r="CZ352" s="65"/>
      <c r="DA352" s="65"/>
      <c r="DB352" s="65"/>
      <c r="DC352" s="65"/>
      <c r="DD352" s="65"/>
      <c r="DE352" s="65"/>
      <c r="DF352" s="65"/>
      <c r="DG352" s="65"/>
      <c r="DH352" s="65"/>
      <c r="DI352" s="65"/>
      <c r="DJ352" s="65"/>
      <c r="DK352" s="65"/>
      <c r="DL352" s="65"/>
      <c r="DM352" s="65"/>
      <c r="DN352" s="65"/>
      <c r="DO352" s="65"/>
      <c r="DP352" s="65"/>
      <c r="DQ352" s="65"/>
      <c r="DR352" s="65"/>
      <c r="DS352" s="65"/>
      <c r="DT352" s="65"/>
      <c r="DU352" s="65"/>
      <c r="DV352" s="65"/>
      <c r="DW352" s="65"/>
      <c r="DX352" s="65"/>
      <c r="DY352" s="65"/>
      <c r="DZ352" s="65"/>
      <c r="EA352" s="65"/>
      <c r="EB352" s="65"/>
      <c r="EC352" s="65"/>
      <c r="ED352" s="65"/>
      <c r="EE352" s="65"/>
      <c r="EF352" s="65"/>
      <c r="EG352" s="65"/>
      <c r="EH352" s="65"/>
      <c r="EI352" s="65"/>
      <c r="EJ352" s="65"/>
      <c r="EK352" s="65"/>
      <c r="EL352" s="65"/>
      <c r="EM352" s="65"/>
      <c r="EN352" s="65"/>
      <c r="EO352" s="65"/>
      <c r="EP352" s="65"/>
      <c r="EQ352" s="65"/>
      <c r="ER352" s="65"/>
      <c r="ES352" s="65"/>
      <c r="ET352" s="65"/>
      <c r="EU352" s="65"/>
      <c r="EV352" s="65"/>
      <c r="EW352" s="65"/>
      <c r="EX352" s="65"/>
      <c r="EY352" s="65"/>
      <c r="EZ352" s="65"/>
      <c r="FA352" s="65"/>
      <c r="FB352" s="65"/>
      <c r="FC352" s="65"/>
      <c r="FD352" s="65"/>
      <c r="FE352" s="65"/>
      <c r="FF352" s="65"/>
      <c r="FG352" s="65"/>
      <c r="FH352" s="65"/>
      <c r="FI352" s="65"/>
      <c r="FJ352" s="65"/>
      <c r="FK352" s="65"/>
      <c r="FL352" s="65"/>
      <c r="FM352" s="65"/>
      <c r="FN352" s="65"/>
      <c r="FO352" s="65"/>
      <c r="FP352" s="65"/>
      <c r="FQ352" s="65"/>
      <c r="FR352" s="65"/>
      <c r="FS352" s="65"/>
      <c r="FT352" s="65"/>
      <c r="FU352" s="65"/>
      <c r="FV352" s="65"/>
      <c r="FW352" s="65"/>
      <c r="FX352" s="65"/>
      <c r="FY352" s="65"/>
      <c r="FZ352" s="65"/>
      <c r="GA352" s="65"/>
      <c r="GB352" s="65"/>
      <c r="GC352" s="65"/>
      <c r="GD352" s="65"/>
      <c r="GE352" s="65"/>
      <c r="GF352" s="65"/>
      <c r="GG352" s="65"/>
      <c r="GH352" s="65"/>
      <c r="GI352" s="65"/>
      <c r="GJ352" s="65"/>
      <c r="GK352" s="65"/>
      <c r="GL352" s="65"/>
      <c r="GM352" s="65"/>
      <c r="GN352" s="65"/>
      <c r="GO352" s="65"/>
      <c r="GP352" s="65"/>
      <c r="GQ352" s="65"/>
      <c r="GR352" s="65"/>
      <c r="GS352" s="65"/>
      <c r="GT352" s="65"/>
      <c r="GU352" s="65"/>
      <c r="GV352" s="65"/>
      <c r="GW352" s="65"/>
      <c r="GX352" s="65"/>
      <c r="GY352" s="65"/>
      <c r="GZ352" s="65"/>
      <c r="HA352" s="65"/>
      <c r="HB352" s="65"/>
      <c r="HC352" s="65"/>
      <c r="HD352" s="65"/>
      <c r="HE352" s="65"/>
      <c r="HF352" s="65"/>
      <c r="HG352" s="65"/>
      <c r="HH352" s="65"/>
      <c r="HI352" s="65"/>
      <c r="HJ352" s="65"/>
      <c r="HK352" s="65"/>
      <c r="HL352" s="65"/>
      <c r="HM352" s="65"/>
      <c r="HN352" s="65"/>
      <c r="HO352" s="65"/>
    </row>
    <row r="353" spans="1:238" s="60" customFormat="1" x14ac:dyDescent="0.2">
      <c r="A353" s="44">
        <f t="shared" si="8"/>
        <v>347</v>
      </c>
      <c r="B353" s="15" t="s">
        <v>1645</v>
      </c>
      <c r="C353" s="11" t="s">
        <v>17</v>
      </c>
      <c r="D353" s="11"/>
      <c r="E353" s="56" t="s">
        <v>926</v>
      </c>
      <c r="F353" s="35" t="s">
        <v>614</v>
      </c>
      <c r="G353" s="17">
        <v>841</v>
      </c>
      <c r="H353" s="17">
        <v>2183</v>
      </c>
      <c r="I353" s="37" t="s">
        <v>41</v>
      </c>
      <c r="J353" s="37" t="s">
        <v>50</v>
      </c>
      <c r="K353" s="8"/>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c r="AZ353" s="65"/>
      <c r="BA353" s="65"/>
      <c r="BB353" s="65"/>
      <c r="BC353" s="65"/>
      <c r="BD353" s="65"/>
      <c r="BE353" s="65"/>
      <c r="BF353" s="65"/>
      <c r="BG353" s="65"/>
      <c r="BH353" s="65"/>
      <c r="BI353" s="65"/>
      <c r="BJ353" s="65"/>
      <c r="BK353" s="65"/>
      <c r="BL353" s="65"/>
      <c r="BM353" s="65"/>
      <c r="BN353" s="65"/>
      <c r="BO353" s="65"/>
      <c r="BP353" s="65"/>
      <c r="BQ353" s="65"/>
      <c r="BR353" s="65"/>
      <c r="BS353" s="65"/>
      <c r="BT353" s="65"/>
      <c r="BU353" s="65"/>
      <c r="BV353" s="65"/>
      <c r="BW353" s="65"/>
      <c r="BX353" s="65"/>
      <c r="BY353" s="65"/>
      <c r="BZ353" s="65"/>
      <c r="CA353" s="65"/>
      <c r="CB353" s="65"/>
      <c r="CC353" s="65"/>
      <c r="CD353" s="65"/>
      <c r="CE353" s="65"/>
      <c r="CF353" s="65"/>
      <c r="CG353" s="65"/>
      <c r="CH353" s="65"/>
      <c r="CI353" s="65"/>
      <c r="CJ353" s="65"/>
      <c r="CK353" s="65"/>
      <c r="CL353" s="65"/>
      <c r="CM353" s="65"/>
      <c r="CN353" s="65"/>
      <c r="CO353" s="65"/>
      <c r="CP353" s="65"/>
      <c r="CQ353" s="65"/>
      <c r="CR353" s="65"/>
      <c r="CS353" s="65"/>
      <c r="CT353" s="65"/>
      <c r="CU353" s="65"/>
      <c r="CV353" s="65"/>
      <c r="CW353" s="65"/>
      <c r="CX353" s="65"/>
      <c r="CY353" s="65"/>
      <c r="CZ353" s="65"/>
      <c r="DA353" s="65"/>
      <c r="DB353" s="65"/>
      <c r="DC353" s="65"/>
      <c r="DD353" s="65"/>
      <c r="DE353" s="65"/>
      <c r="DF353" s="65"/>
      <c r="DG353" s="65"/>
      <c r="DH353" s="65"/>
      <c r="DI353" s="65"/>
      <c r="DJ353" s="65"/>
      <c r="DK353" s="65"/>
      <c r="DL353" s="65"/>
      <c r="DM353" s="65"/>
      <c r="DN353" s="65"/>
      <c r="DO353" s="65"/>
      <c r="DP353" s="65"/>
      <c r="DQ353" s="65"/>
      <c r="DR353" s="65"/>
      <c r="DS353" s="65"/>
      <c r="DT353" s="65"/>
      <c r="DU353" s="65"/>
      <c r="DV353" s="65"/>
      <c r="DW353" s="65"/>
      <c r="DX353" s="65"/>
      <c r="DY353" s="65"/>
      <c r="DZ353" s="65"/>
      <c r="EA353" s="65"/>
      <c r="EB353" s="65"/>
      <c r="EC353" s="65"/>
      <c r="ED353" s="65"/>
      <c r="EE353" s="65"/>
      <c r="EF353" s="65"/>
      <c r="EG353" s="65"/>
      <c r="EH353" s="65"/>
      <c r="EI353" s="65"/>
      <c r="EJ353" s="65"/>
      <c r="EK353" s="65"/>
      <c r="EL353" s="65"/>
      <c r="EM353" s="65"/>
      <c r="EN353" s="65"/>
      <c r="EO353" s="65"/>
      <c r="EP353" s="65"/>
      <c r="EQ353" s="65"/>
      <c r="ER353" s="65"/>
      <c r="ES353" s="65"/>
      <c r="ET353" s="65"/>
      <c r="EU353" s="65"/>
      <c r="EV353" s="65"/>
      <c r="EW353" s="65"/>
      <c r="EX353" s="65"/>
      <c r="EY353" s="65"/>
      <c r="EZ353" s="65"/>
      <c r="FA353" s="65"/>
      <c r="FB353" s="65"/>
      <c r="FC353" s="65"/>
      <c r="FD353" s="65"/>
      <c r="FE353" s="65"/>
      <c r="FF353" s="65"/>
      <c r="FG353" s="65"/>
      <c r="FH353" s="65"/>
      <c r="FI353" s="65"/>
      <c r="FJ353" s="65"/>
      <c r="FK353" s="65"/>
      <c r="FL353" s="65"/>
      <c r="FM353" s="65"/>
      <c r="FN353" s="65"/>
      <c r="FO353" s="65"/>
      <c r="FP353" s="65"/>
      <c r="FQ353" s="65"/>
      <c r="FR353" s="65"/>
      <c r="FS353" s="65"/>
      <c r="FT353" s="65"/>
      <c r="FU353" s="65"/>
      <c r="FV353" s="65"/>
      <c r="FW353" s="65"/>
      <c r="FX353" s="65"/>
      <c r="FY353" s="65"/>
      <c r="FZ353" s="65"/>
      <c r="GA353" s="65"/>
      <c r="GB353" s="65"/>
      <c r="GC353" s="65"/>
      <c r="GD353" s="65"/>
      <c r="GE353" s="65"/>
      <c r="GF353" s="65"/>
      <c r="GG353" s="65"/>
      <c r="GH353" s="65"/>
      <c r="GI353" s="65"/>
      <c r="GJ353" s="65"/>
      <c r="GK353" s="65"/>
      <c r="GL353" s="65"/>
      <c r="GM353" s="65"/>
      <c r="GN353" s="65"/>
      <c r="GO353" s="65"/>
      <c r="GP353" s="65"/>
      <c r="GQ353" s="65"/>
      <c r="GR353" s="65"/>
      <c r="GS353" s="65"/>
      <c r="GT353" s="65"/>
      <c r="GU353" s="65"/>
      <c r="GV353" s="65"/>
      <c r="GW353" s="65"/>
      <c r="GX353" s="65"/>
      <c r="GY353" s="65"/>
      <c r="GZ353" s="65"/>
      <c r="HA353" s="65"/>
      <c r="HB353" s="65"/>
      <c r="HC353" s="65"/>
      <c r="HD353" s="65"/>
      <c r="HE353" s="65"/>
      <c r="HF353" s="65"/>
      <c r="HG353" s="65"/>
      <c r="HH353" s="65"/>
      <c r="HI353" s="65"/>
      <c r="HJ353" s="65"/>
      <c r="HK353" s="65"/>
      <c r="HL353" s="65"/>
      <c r="HM353" s="65"/>
      <c r="HN353" s="65"/>
      <c r="HO353" s="65"/>
    </row>
    <row r="354" spans="1:238" s="60" customFormat="1" x14ac:dyDescent="0.2">
      <c r="A354" s="44">
        <f t="shared" si="8"/>
        <v>348</v>
      </c>
      <c r="B354" s="15" t="s">
        <v>1646</v>
      </c>
      <c r="C354" s="11" t="s">
        <v>17</v>
      </c>
      <c r="D354" s="11"/>
      <c r="E354" s="56" t="s">
        <v>926</v>
      </c>
      <c r="F354" s="35" t="s">
        <v>686</v>
      </c>
      <c r="G354" s="17">
        <v>188</v>
      </c>
      <c r="H354" s="17">
        <v>413</v>
      </c>
      <c r="I354" s="37" t="s">
        <v>41</v>
      </c>
      <c r="J354" s="37" t="s">
        <v>50</v>
      </c>
      <c r="K354" s="8" t="s">
        <v>2456</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c r="BF354" s="65"/>
      <c r="BG354" s="65"/>
      <c r="BH354" s="65"/>
      <c r="BI354" s="65"/>
      <c r="BJ354" s="65"/>
      <c r="BK354" s="65"/>
      <c r="BL354" s="65"/>
      <c r="BM354" s="65"/>
      <c r="BN354" s="65"/>
      <c r="BO354" s="65"/>
      <c r="BP354" s="65"/>
      <c r="BQ354" s="65"/>
      <c r="BR354" s="65"/>
      <c r="BS354" s="65"/>
      <c r="BT354" s="65"/>
      <c r="BU354" s="65"/>
      <c r="BV354" s="65"/>
      <c r="BW354" s="65"/>
      <c r="BX354" s="65"/>
      <c r="BY354" s="65"/>
      <c r="BZ354" s="65"/>
      <c r="CA354" s="65"/>
      <c r="CB354" s="65"/>
      <c r="CC354" s="65"/>
      <c r="CD354" s="65"/>
      <c r="CE354" s="65"/>
      <c r="CF354" s="65"/>
      <c r="CG354" s="65"/>
      <c r="CH354" s="65"/>
      <c r="CI354" s="65"/>
      <c r="CJ354" s="65"/>
      <c r="CK354" s="65"/>
      <c r="CL354" s="65"/>
      <c r="CM354" s="65"/>
      <c r="CN354" s="65"/>
      <c r="CO354" s="65"/>
      <c r="CP354" s="65"/>
      <c r="CQ354" s="65"/>
      <c r="CR354" s="65"/>
      <c r="CS354" s="65"/>
      <c r="CT354" s="65"/>
      <c r="CU354" s="65"/>
      <c r="CV354" s="65"/>
      <c r="CW354" s="65"/>
      <c r="CX354" s="65"/>
      <c r="CY354" s="65"/>
      <c r="CZ354" s="65"/>
      <c r="DA354" s="65"/>
      <c r="DB354" s="65"/>
      <c r="DC354" s="65"/>
      <c r="DD354" s="65"/>
      <c r="DE354" s="65"/>
      <c r="DF354" s="65"/>
      <c r="DG354" s="65"/>
      <c r="DH354" s="65"/>
      <c r="DI354" s="65"/>
      <c r="DJ354" s="65"/>
      <c r="DK354" s="65"/>
      <c r="DL354" s="65"/>
      <c r="DM354" s="65"/>
      <c r="DN354" s="65"/>
      <c r="DO354" s="65"/>
      <c r="DP354" s="65"/>
      <c r="DQ354" s="65"/>
      <c r="DR354" s="65"/>
      <c r="DS354" s="65"/>
      <c r="DT354" s="65"/>
      <c r="DU354" s="65"/>
      <c r="DV354" s="65"/>
      <c r="DW354" s="65"/>
      <c r="DX354" s="65"/>
      <c r="DY354" s="65"/>
      <c r="DZ354" s="65"/>
      <c r="EA354" s="65"/>
      <c r="EB354" s="65"/>
      <c r="EC354" s="65"/>
      <c r="ED354" s="65"/>
      <c r="EE354" s="65"/>
      <c r="EF354" s="65"/>
      <c r="EG354" s="65"/>
      <c r="EH354" s="65"/>
      <c r="EI354" s="65"/>
      <c r="EJ354" s="65"/>
      <c r="EK354" s="65"/>
      <c r="EL354" s="65"/>
      <c r="EM354" s="65"/>
      <c r="EN354" s="65"/>
      <c r="EO354" s="65"/>
      <c r="EP354" s="65"/>
      <c r="EQ354" s="65"/>
      <c r="ER354" s="65"/>
      <c r="ES354" s="65"/>
      <c r="ET354" s="65"/>
      <c r="EU354" s="65"/>
      <c r="EV354" s="65"/>
      <c r="EW354" s="65"/>
      <c r="EX354" s="65"/>
      <c r="EY354" s="65"/>
      <c r="EZ354" s="65"/>
      <c r="FA354" s="65"/>
      <c r="FB354" s="65"/>
      <c r="FC354" s="65"/>
      <c r="FD354" s="65"/>
      <c r="FE354" s="65"/>
      <c r="FF354" s="65"/>
      <c r="FG354" s="65"/>
      <c r="FH354" s="65"/>
      <c r="FI354" s="65"/>
      <c r="FJ354" s="65"/>
      <c r="FK354" s="65"/>
      <c r="FL354" s="65"/>
      <c r="FM354" s="65"/>
      <c r="FN354" s="65"/>
      <c r="FO354" s="65"/>
      <c r="FP354" s="65"/>
      <c r="FQ354" s="65"/>
      <c r="FR354" s="65"/>
      <c r="FS354" s="65"/>
      <c r="FT354" s="65"/>
      <c r="FU354" s="65"/>
      <c r="FV354" s="65"/>
      <c r="FW354" s="65"/>
      <c r="FX354" s="65"/>
      <c r="FY354" s="65"/>
      <c r="FZ354" s="65"/>
      <c r="GA354" s="65"/>
      <c r="GB354" s="65"/>
      <c r="GC354" s="65"/>
      <c r="GD354" s="65"/>
      <c r="GE354" s="65"/>
      <c r="GF354" s="65"/>
      <c r="GG354" s="65"/>
      <c r="GH354" s="65"/>
      <c r="GI354" s="65"/>
      <c r="GJ354" s="65"/>
      <c r="GK354" s="65"/>
      <c r="GL354" s="65"/>
      <c r="GM354" s="65"/>
      <c r="GN354" s="65"/>
      <c r="GO354" s="65"/>
      <c r="GP354" s="65"/>
      <c r="GQ354" s="65"/>
      <c r="GR354" s="65"/>
      <c r="GS354" s="65"/>
      <c r="GT354" s="65"/>
      <c r="GU354" s="65"/>
      <c r="GV354" s="65"/>
      <c r="GW354" s="65"/>
      <c r="GX354" s="65"/>
      <c r="GY354" s="65"/>
      <c r="GZ354" s="65"/>
      <c r="HA354" s="65"/>
      <c r="HB354" s="65"/>
      <c r="HC354" s="65"/>
      <c r="HD354" s="65"/>
      <c r="HE354" s="65"/>
      <c r="HF354" s="65"/>
      <c r="HG354" s="65"/>
      <c r="HH354" s="65"/>
      <c r="HI354" s="65"/>
      <c r="HJ354" s="65"/>
      <c r="HK354" s="65"/>
      <c r="HL354" s="65"/>
      <c r="HM354" s="65"/>
      <c r="HN354" s="65"/>
      <c r="HO354" s="65"/>
    </row>
    <row r="355" spans="1:238" s="60" customFormat="1" x14ac:dyDescent="0.2">
      <c r="A355" s="44">
        <f t="shared" si="8"/>
        <v>349</v>
      </c>
      <c r="B355" s="15" t="s">
        <v>1647</v>
      </c>
      <c r="C355" s="34" t="s">
        <v>17</v>
      </c>
      <c r="D355" s="34"/>
      <c r="E355" s="56">
        <v>2019.11</v>
      </c>
      <c r="F355" s="35" t="s">
        <v>617</v>
      </c>
      <c r="G355" s="17">
        <v>807</v>
      </c>
      <c r="H355" s="17">
        <v>1613</v>
      </c>
      <c r="I355" s="37" t="s">
        <v>41</v>
      </c>
      <c r="J355" s="37" t="s">
        <v>50</v>
      </c>
      <c r="K355" s="8" t="s">
        <v>2633</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c r="BH355" s="65"/>
      <c r="BI355" s="65"/>
      <c r="BJ355" s="65"/>
      <c r="BK355" s="65"/>
      <c r="BL355" s="65"/>
      <c r="BM355" s="65"/>
      <c r="BN355" s="65"/>
      <c r="BO355" s="65"/>
      <c r="BP355" s="65"/>
      <c r="BQ355" s="65"/>
      <c r="BR355" s="65"/>
      <c r="BS355" s="65"/>
      <c r="BT355" s="65"/>
      <c r="BU355" s="65"/>
      <c r="BV355" s="65"/>
      <c r="BW355" s="65"/>
      <c r="BX355" s="65"/>
      <c r="BY355" s="65"/>
      <c r="BZ355" s="65"/>
      <c r="CA355" s="65"/>
      <c r="CB355" s="65"/>
      <c r="CC355" s="65"/>
      <c r="CD355" s="65"/>
      <c r="CE355" s="65"/>
      <c r="CF355" s="65"/>
      <c r="CG355" s="65"/>
      <c r="CH355" s="65"/>
      <c r="CI355" s="65"/>
      <c r="CJ355" s="65"/>
      <c r="CK355" s="65"/>
      <c r="CL355" s="65"/>
      <c r="CM355" s="65"/>
      <c r="CN355" s="65"/>
      <c r="CO355" s="65"/>
      <c r="CP355" s="65"/>
      <c r="CQ355" s="65"/>
      <c r="CR355" s="65"/>
      <c r="CS355" s="65"/>
      <c r="CT355" s="65"/>
      <c r="CU355" s="65"/>
      <c r="CV355" s="65"/>
      <c r="CW355" s="65"/>
      <c r="CX355" s="65"/>
      <c r="CY355" s="65"/>
      <c r="CZ355" s="65"/>
      <c r="DA355" s="65"/>
      <c r="DB355" s="65"/>
      <c r="DC355" s="65"/>
      <c r="DD355" s="65"/>
      <c r="DE355" s="65"/>
      <c r="DF355" s="65"/>
      <c r="DG355" s="65"/>
      <c r="DH355" s="65"/>
      <c r="DI355" s="65"/>
      <c r="DJ355" s="65"/>
      <c r="DK355" s="65"/>
      <c r="DL355" s="65"/>
      <c r="DM355" s="65"/>
      <c r="DN355" s="65"/>
      <c r="DO355" s="65"/>
      <c r="DP355" s="65"/>
      <c r="DQ355" s="65"/>
      <c r="DR355" s="65"/>
      <c r="DS355" s="65"/>
      <c r="DT355" s="65"/>
      <c r="DU355" s="65"/>
      <c r="DV355" s="65"/>
      <c r="DW355" s="65"/>
      <c r="DX355" s="65"/>
      <c r="DY355" s="65"/>
      <c r="DZ355" s="65"/>
      <c r="EA355" s="65"/>
      <c r="EB355" s="65"/>
      <c r="EC355" s="65"/>
      <c r="ED355" s="65"/>
      <c r="EE355" s="65"/>
      <c r="EF355" s="65"/>
      <c r="EG355" s="65"/>
      <c r="EH355" s="65"/>
      <c r="EI355" s="65"/>
      <c r="EJ355" s="65"/>
      <c r="EK355" s="65"/>
      <c r="EL355" s="65"/>
      <c r="EM355" s="65"/>
      <c r="EN355" s="65"/>
      <c r="EO355" s="65"/>
      <c r="EP355" s="65"/>
      <c r="EQ355" s="65"/>
      <c r="ER355" s="65"/>
      <c r="ES355" s="65"/>
      <c r="ET355" s="65"/>
      <c r="EU355" s="65"/>
      <c r="EV355" s="65"/>
      <c r="EW355" s="65"/>
      <c r="EX355" s="65"/>
      <c r="EY355" s="65"/>
      <c r="EZ355" s="65"/>
      <c r="FA355" s="65"/>
      <c r="FB355" s="65"/>
      <c r="FC355" s="65"/>
      <c r="FD355" s="65"/>
      <c r="FE355" s="65"/>
      <c r="FF355" s="65"/>
      <c r="FG355" s="65"/>
      <c r="FH355" s="65"/>
      <c r="FI355" s="65"/>
      <c r="FJ355" s="65"/>
      <c r="FK355" s="65"/>
      <c r="FL355" s="65"/>
      <c r="FM355" s="65"/>
      <c r="FN355" s="65"/>
      <c r="FO355" s="65"/>
      <c r="FP355" s="65"/>
      <c r="FQ355" s="65"/>
      <c r="FR355" s="65"/>
      <c r="FS355" s="65"/>
      <c r="FT355" s="65"/>
      <c r="FU355" s="65"/>
      <c r="FV355" s="65"/>
      <c r="FW355" s="65"/>
      <c r="FX355" s="65"/>
      <c r="FY355" s="65"/>
      <c r="FZ355" s="65"/>
      <c r="GA355" s="65"/>
      <c r="GB355" s="65"/>
      <c r="GC355" s="65"/>
      <c r="GD355" s="65"/>
      <c r="GE355" s="65"/>
      <c r="GF355" s="65"/>
      <c r="GG355" s="65"/>
      <c r="GH355" s="65"/>
      <c r="GI355" s="65"/>
      <c r="GJ355" s="65"/>
      <c r="GK355" s="65"/>
      <c r="GL355" s="65"/>
      <c r="GM355" s="65"/>
      <c r="GN355" s="65"/>
      <c r="GO355" s="65"/>
      <c r="GP355" s="65"/>
      <c r="GQ355" s="65"/>
      <c r="GR355" s="65"/>
      <c r="GS355" s="65"/>
      <c r="GT355" s="65"/>
      <c r="GU355" s="65"/>
      <c r="GV355" s="65"/>
      <c r="GW355" s="65"/>
      <c r="GX355" s="65"/>
      <c r="GY355" s="65"/>
      <c r="GZ355" s="65"/>
      <c r="HA355" s="65"/>
      <c r="HB355" s="65"/>
      <c r="HC355" s="65"/>
      <c r="HD355" s="65"/>
      <c r="HE355" s="65"/>
      <c r="HF355" s="65"/>
      <c r="HG355" s="65"/>
      <c r="HH355" s="65"/>
      <c r="HI355" s="65"/>
      <c r="HJ355" s="65"/>
      <c r="HK355" s="65"/>
      <c r="HL355" s="65"/>
      <c r="HM355" s="65"/>
      <c r="HN355" s="65"/>
      <c r="HO355" s="65"/>
    </row>
    <row r="356" spans="1:238" s="60" customFormat="1" x14ac:dyDescent="0.2">
      <c r="A356" s="44">
        <f t="shared" si="8"/>
        <v>350</v>
      </c>
      <c r="B356" s="15" t="s">
        <v>1648</v>
      </c>
      <c r="C356" s="11" t="s">
        <v>17</v>
      </c>
      <c r="D356" s="11"/>
      <c r="E356" s="56">
        <v>2019.11</v>
      </c>
      <c r="F356" s="35" t="s">
        <v>691</v>
      </c>
      <c r="G356" s="17">
        <v>1149</v>
      </c>
      <c r="H356" s="17">
        <v>2365</v>
      </c>
      <c r="I356" s="37" t="s">
        <v>41</v>
      </c>
      <c r="J356" s="37" t="s">
        <v>50</v>
      </c>
      <c r="K356" s="8"/>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5"/>
      <c r="BS356" s="65"/>
      <c r="BT356" s="65"/>
      <c r="BU356" s="65"/>
      <c r="BV356" s="65"/>
      <c r="BW356" s="65"/>
      <c r="BX356" s="65"/>
      <c r="BY356" s="65"/>
      <c r="BZ356" s="65"/>
      <c r="CA356" s="65"/>
      <c r="CB356" s="65"/>
      <c r="CC356" s="65"/>
      <c r="CD356" s="65"/>
      <c r="CE356" s="65"/>
      <c r="CF356" s="65"/>
      <c r="CG356" s="65"/>
      <c r="CH356" s="65"/>
      <c r="CI356" s="65"/>
      <c r="CJ356" s="65"/>
      <c r="CK356" s="65"/>
      <c r="CL356" s="65"/>
      <c r="CM356" s="65"/>
      <c r="CN356" s="65"/>
      <c r="CO356" s="65"/>
      <c r="CP356" s="65"/>
      <c r="CQ356" s="65"/>
      <c r="CR356" s="65"/>
      <c r="CS356" s="65"/>
      <c r="CT356" s="65"/>
      <c r="CU356" s="65"/>
      <c r="CV356" s="65"/>
      <c r="CW356" s="65"/>
      <c r="CX356" s="65"/>
      <c r="CY356" s="65"/>
      <c r="CZ356" s="65"/>
      <c r="DA356" s="65"/>
      <c r="DB356" s="65"/>
      <c r="DC356" s="65"/>
      <c r="DD356" s="65"/>
      <c r="DE356" s="65"/>
      <c r="DF356" s="65"/>
      <c r="DG356" s="65"/>
      <c r="DH356" s="65"/>
      <c r="DI356" s="65"/>
      <c r="DJ356" s="65"/>
      <c r="DK356" s="65"/>
      <c r="DL356" s="65"/>
      <c r="DM356" s="65"/>
      <c r="DN356" s="65"/>
      <c r="DO356" s="65"/>
      <c r="DP356" s="65"/>
      <c r="DQ356" s="65"/>
      <c r="DR356" s="65"/>
      <c r="DS356" s="65"/>
      <c r="DT356" s="65"/>
      <c r="DU356" s="65"/>
      <c r="DV356" s="65"/>
      <c r="DW356" s="65"/>
      <c r="DX356" s="65"/>
      <c r="DY356" s="65"/>
      <c r="DZ356" s="65"/>
      <c r="EA356" s="65"/>
      <c r="EB356" s="65"/>
      <c r="EC356" s="65"/>
      <c r="ED356" s="65"/>
      <c r="EE356" s="65"/>
      <c r="EF356" s="65"/>
      <c r="EG356" s="65"/>
      <c r="EH356" s="65"/>
      <c r="EI356" s="65"/>
      <c r="EJ356" s="65"/>
      <c r="EK356" s="65"/>
      <c r="EL356" s="65"/>
      <c r="EM356" s="65"/>
      <c r="EN356" s="65"/>
      <c r="EO356" s="65"/>
      <c r="EP356" s="65"/>
      <c r="EQ356" s="65"/>
      <c r="ER356" s="65"/>
      <c r="ES356" s="65"/>
      <c r="ET356" s="65"/>
      <c r="EU356" s="65"/>
      <c r="EV356" s="65"/>
      <c r="EW356" s="65"/>
      <c r="EX356" s="65"/>
      <c r="EY356" s="65"/>
      <c r="EZ356" s="65"/>
      <c r="FA356" s="65"/>
      <c r="FB356" s="65"/>
      <c r="FC356" s="65"/>
      <c r="FD356" s="65"/>
      <c r="FE356" s="65"/>
      <c r="FF356" s="65"/>
      <c r="FG356" s="65"/>
      <c r="FH356" s="65"/>
      <c r="FI356" s="65"/>
      <c r="FJ356" s="65"/>
      <c r="FK356" s="65"/>
      <c r="FL356" s="65"/>
      <c r="FM356" s="65"/>
      <c r="FN356" s="65"/>
      <c r="FO356" s="65"/>
      <c r="FP356" s="65"/>
      <c r="FQ356" s="65"/>
      <c r="FR356" s="65"/>
      <c r="FS356" s="65"/>
      <c r="FT356" s="65"/>
      <c r="FU356" s="65"/>
      <c r="FV356" s="65"/>
      <c r="FW356" s="65"/>
      <c r="FX356" s="65"/>
      <c r="FY356" s="65"/>
      <c r="FZ356" s="65"/>
      <c r="GA356" s="65"/>
      <c r="GB356" s="65"/>
      <c r="GC356" s="65"/>
      <c r="GD356" s="65"/>
      <c r="GE356" s="65"/>
      <c r="GF356" s="65"/>
      <c r="GG356" s="65"/>
      <c r="GH356" s="65"/>
      <c r="GI356" s="65"/>
      <c r="GJ356" s="65"/>
      <c r="GK356" s="65"/>
      <c r="GL356" s="65"/>
      <c r="GM356" s="65"/>
      <c r="GN356" s="65"/>
      <c r="GO356" s="65"/>
      <c r="GP356" s="65"/>
      <c r="GQ356" s="65"/>
      <c r="GR356" s="65"/>
      <c r="GS356" s="65"/>
      <c r="GT356" s="65"/>
      <c r="GU356" s="65"/>
      <c r="GV356" s="65"/>
      <c r="GW356" s="65"/>
      <c r="GX356" s="65"/>
      <c r="GY356" s="65"/>
      <c r="GZ356" s="65"/>
      <c r="HA356" s="65"/>
      <c r="HB356" s="65"/>
      <c r="HC356" s="65"/>
      <c r="HD356" s="65"/>
      <c r="HE356" s="65"/>
      <c r="HF356" s="65"/>
      <c r="HG356" s="65"/>
      <c r="HH356" s="65"/>
      <c r="HI356" s="65"/>
      <c r="HJ356" s="65"/>
      <c r="HK356" s="65"/>
      <c r="HL356" s="65"/>
      <c r="HM356" s="65"/>
      <c r="HN356" s="65"/>
      <c r="HO356" s="65"/>
    </row>
    <row r="357" spans="1:238" s="60" customFormat="1" x14ac:dyDescent="0.2">
      <c r="A357" s="44">
        <f t="shared" si="8"/>
        <v>351</v>
      </c>
      <c r="B357" s="15" t="s">
        <v>1649</v>
      </c>
      <c r="C357" s="15" t="s">
        <v>17</v>
      </c>
      <c r="D357" s="11"/>
      <c r="E357" s="56">
        <v>2019.12</v>
      </c>
      <c r="F357" s="35" t="s">
        <v>702</v>
      </c>
      <c r="G357" s="17">
        <v>693</v>
      </c>
      <c r="H357" s="17">
        <v>1568</v>
      </c>
      <c r="I357" s="37" t="s">
        <v>41</v>
      </c>
      <c r="J357" s="37" t="s">
        <v>50</v>
      </c>
      <c r="K357" s="8" t="s">
        <v>2615</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c r="BA357" s="65"/>
      <c r="BB357" s="65"/>
      <c r="BC357" s="65"/>
      <c r="BD357" s="65"/>
      <c r="BE357" s="65"/>
      <c r="BF357" s="65"/>
      <c r="BG357" s="65"/>
      <c r="BH357" s="65"/>
      <c r="BI357" s="65"/>
      <c r="BJ357" s="65"/>
      <c r="BK357" s="65"/>
      <c r="BL357" s="65"/>
      <c r="BM357" s="65"/>
      <c r="BN357" s="65"/>
      <c r="BO357" s="65"/>
      <c r="BP357" s="65"/>
      <c r="BQ357" s="65"/>
      <c r="BR357" s="65"/>
      <c r="BS357" s="65"/>
      <c r="BT357" s="65"/>
      <c r="BU357" s="65"/>
      <c r="BV357" s="65"/>
      <c r="BW357" s="65"/>
      <c r="BX357" s="65"/>
      <c r="BY357" s="65"/>
      <c r="BZ357" s="65"/>
      <c r="CA357" s="65"/>
      <c r="CB357" s="65"/>
      <c r="CC357" s="65"/>
      <c r="CD357" s="65"/>
      <c r="CE357" s="65"/>
      <c r="CF357" s="65"/>
      <c r="CG357" s="65"/>
      <c r="CH357" s="65"/>
      <c r="CI357" s="65"/>
      <c r="CJ357" s="65"/>
      <c r="CK357" s="65"/>
      <c r="CL357" s="65"/>
      <c r="CM357" s="65"/>
      <c r="CN357" s="65"/>
      <c r="CO357" s="65"/>
      <c r="CP357" s="65"/>
      <c r="CQ357" s="65"/>
      <c r="CR357" s="65"/>
      <c r="CS357" s="65"/>
      <c r="CT357" s="65"/>
      <c r="CU357" s="65"/>
      <c r="CV357" s="65"/>
      <c r="CW357" s="65"/>
      <c r="CX357" s="65"/>
      <c r="CY357" s="65"/>
      <c r="CZ357" s="65"/>
      <c r="DA357" s="65"/>
      <c r="DB357" s="65"/>
      <c r="DC357" s="65"/>
      <c r="DD357" s="65"/>
      <c r="DE357" s="65"/>
      <c r="DF357" s="65"/>
      <c r="DG357" s="65"/>
      <c r="DH357" s="65"/>
      <c r="DI357" s="65"/>
      <c r="DJ357" s="65"/>
      <c r="DK357" s="65"/>
      <c r="DL357" s="65"/>
      <c r="DM357" s="65"/>
      <c r="DN357" s="65"/>
      <c r="DO357" s="65"/>
      <c r="DP357" s="65"/>
      <c r="DQ357" s="65"/>
      <c r="DR357" s="65"/>
      <c r="DS357" s="65"/>
      <c r="DT357" s="65"/>
      <c r="DU357" s="65"/>
      <c r="DV357" s="65"/>
      <c r="DW357" s="65"/>
      <c r="DX357" s="65"/>
      <c r="DY357" s="65"/>
      <c r="DZ357" s="65"/>
      <c r="EA357" s="65"/>
      <c r="EB357" s="65"/>
      <c r="EC357" s="65"/>
      <c r="ED357" s="65"/>
      <c r="EE357" s="65"/>
      <c r="EF357" s="65"/>
      <c r="EG357" s="65"/>
      <c r="EH357" s="65"/>
      <c r="EI357" s="65"/>
      <c r="EJ357" s="65"/>
      <c r="EK357" s="65"/>
      <c r="EL357" s="65"/>
      <c r="EM357" s="65"/>
      <c r="EN357" s="65"/>
      <c r="EO357" s="65"/>
      <c r="EP357" s="65"/>
      <c r="EQ357" s="65"/>
      <c r="ER357" s="65"/>
      <c r="ES357" s="65"/>
      <c r="ET357" s="65"/>
      <c r="EU357" s="65"/>
      <c r="EV357" s="65"/>
      <c r="EW357" s="65"/>
      <c r="EX357" s="65"/>
      <c r="EY357" s="65"/>
      <c r="EZ357" s="65"/>
      <c r="FA357" s="65"/>
      <c r="FB357" s="65"/>
      <c r="FC357" s="65"/>
      <c r="FD357" s="65"/>
      <c r="FE357" s="65"/>
      <c r="FF357" s="65"/>
      <c r="FG357" s="65"/>
      <c r="FH357" s="65"/>
      <c r="FI357" s="65"/>
      <c r="FJ357" s="65"/>
      <c r="FK357" s="65"/>
      <c r="FL357" s="65"/>
      <c r="FM357" s="65"/>
      <c r="FN357" s="65"/>
      <c r="FO357" s="65"/>
      <c r="FP357" s="65"/>
      <c r="FQ357" s="65"/>
      <c r="FR357" s="65"/>
      <c r="FS357" s="65"/>
      <c r="FT357" s="65"/>
      <c r="FU357" s="65"/>
      <c r="FV357" s="65"/>
      <c r="FW357" s="65"/>
      <c r="FX357" s="65"/>
      <c r="FY357" s="65"/>
      <c r="FZ357" s="65"/>
      <c r="GA357" s="65"/>
      <c r="GB357" s="65"/>
      <c r="GC357" s="65"/>
      <c r="GD357" s="65"/>
      <c r="GE357" s="65"/>
      <c r="GF357" s="65"/>
      <c r="GG357" s="65"/>
      <c r="GH357" s="65"/>
      <c r="GI357" s="65"/>
      <c r="GJ357" s="65"/>
      <c r="GK357" s="65"/>
      <c r="GL357" s="65"/>
      <c r="GM357" s="65"/>
      <c r="GN357" s="65"/>
      <c r="GO357" s="65"/>
      <c r="GP357" s="65"/>
      <c r="GQ357" s="65"/>
      <c r="GR357" s="65"/>
      <c r="GS357" s="65"/>
      <c r="GT357" s="65"/>
      <c r="GU357" s="65"/>
      <c r="GV357" s="65"/>
      <c r="GW357" s="65"/>
      <c r="GX357" s="65"/>
      <c r="GY357" s="65"/>
      <c r="GZ357" s="65"/>
      <c r="HA357" s="65"/>
      <c r="HB357" s="65"/>
      <c r="HC357" s="65"/>
      <c r="HD357" s="65"/>
      <c r="HE357" s="65"/>
      <c r="HF357" s="65"/>
      <c r="HG357" s="65"/>
      <c r="HH357" s="65"/>
      <c r="HI357" s="65"/>
      <c r="HJ357" s="65"/>
      <c r="HK357" s="65"/>
      <c r="HL357" s="65"/>
      <c r="HM357" s="65"/>
      <c r="HN357" s="65"/>
      <c r="HO357" s="65"/>
    </row>
    <row r="358" spans="1:238" s="60" customFormat="1" x14ac:dyDescent="0.2">
      <c r="A358" s="44">
        <f t="shared" si="8"/>
        <v>352</v>
      </c>
      <c r="B358" s="15" t="s">
        <v>1171</v>
      </c>
      <c r="C358" s="15" t="s">
        <v>17</v>
      </c>
      <c r="D358" s="15"/>
      <c r="E358" s="56">
        <v>2020.03</v>
      </c>
      <c r="F358" s="35" t="s">
        <v>103</v>
      </c>
      <c r="G358" s="17">
        <v>15342</v>
      </c>
      <c r="H358" s="17">
        <v>32489</v>
      </c>
      <c r="I358" s="37" t="s">
        <v>41</v>
      </c>
      <c r="J358" s="37" t="s">
        <v>50</v>
      </c>
      <c r="K358" s="8" t="s">
        <v>2456</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65"/>
      <c r="BK358" s="65"/>
      <c r="BL358" s="65"/>
      <c r="BM358" s="65"/>
      <c r="BN358" s="65"/>
      <c r="BO358" s="65"/>
      <c r="BP358" s="65"/>
      <c r="BQ358" s="65"/>
      <c r="BR358" s="65"/>
      <c r="BS358" s="65"/>
      <c r="BT358" s="65"/>
      <c r="BU358" s="65"/>
      <c r="BV358" s="65"/>
      <c r="BW358" s="65"/>
      <c r="BX358" s="65"/>
      <c r="BY358" s="65"/>
      <c r="BZ358" s="65"/>
      <c r="CA358" s="65"/>
      <c r="CB358" s="65"/>
      <c r="CC358" s="65"/>
      <c r="CD358" s="65"/>
      <c r="CE358" s="65"/>
      <c r="CF358" s="65"/>
      <c r="CG358" s="65"/>
      <c r="CH358" s="65"/>
      <c r="CI358" s="65"/>
      <c r="CJ358" s="65"/>
      <c r="CK358" s="65"/>
      <c r="CL358" s="65"/>
      <c r="CM358" s="65"/>
      <c r="CN358" s="65"/>
      <c r="CO358" s="65"/>
      <c r="CP358" s="65"/>
      <c r="CQ358" s="65"/>
      <c r="CR358" s="65"/>
      <c r="CS358" s="65"/>
      <c r="CT358" s="65"/>
      <c r="CU358" s="65"/>
      <c r="CV358" s="65"/>
      <c r="CW358" s="65"/>
      <c r="CX358" s="65"/>
      <c r="CY358" s="65"/>
      <c r="CZ358" s="65"/>
      <c r="DA358" s="65"/>
      <c r="DB358" s="65"/>
      <c r="DC358" s="65"/>
      <c r="DD358" s="65"/>
      <c r="DE358" s="65"/>
      <c r="DF358" s="65"/>
      <c r="DG358" s="65"/>
      <c r="DH358" s="65"/>
      <c r="DI358" s="65"/>
      <c r="DJ358" s="65"/>
      <c r="DK358" s="65"/>
      <c r="DL358" s="65"/>
      <c r="DM358" s="65"/>
      <c r="DN358" s="65"/>
      <c r="DO358" s="65"/>
      <c r="DP358" s="65"/>
      <c r="DQ358" s="65"/>
      <c r="DR358" s="65"/>
      <c r="DS358" s="65"/>
      <c r="DT358" s="65"/>
      <c r="DU358" s="65"/>
      <c r="DV358" s="65"/>
      <c r="DW358" s="65"/>
      <c r="DX358" s="65"/>
      <c r="DY358" s="65"/>
      <c r="DZ358" s="65"/>
      <c r="EA358" s="65"/>
      <c r="EB358" s="65"/>
      <c r="EC358" s="65"/>
      <c r="ED358" s="65"/>
      <c r="EE358" s="65"/>
      <c r="EF358" s="65"/>
      <c r="EG358" s="65"/>
      <c r="EH358" s="65"/>
      <c r="EI358" s="65"/>
      <c r="EJ358" s="65"/>
      <c r="EK358" s="65"/>
      <c r="EL358" s="65"/>
      <c r="EM358" s="65"/>
      <c r="EN358" s="65"/>
      <c r="EO358" s="65"/>
      <c r="EP358" s="65"/>
      <c r="EQ358" s="65"/>
      <c r="ER358" s="65"/>
      <c r="ES358" s="65"/>
      <c r="ET358" s="65"/>
      <c r="EU358" s="65"/>
      <c r="EV358" s="65"/>
      <c r="EW358" s="65"/>
      <c r="EX358" s="65"/>
      <c r="EY358" s="65"/>
      <c r="EZ358" s="65"/>
      <c r="FA358" s="65"/>
      <c r="FB358" s="65"/>
      <c r="FC358" s="65"/>
      <c r="FD358" s="65"/>
      <c r="FE358" s="65"/>
      <c r="FF358" s="65"/>
      <c r="FG358" s="65"/>
      <c r="FH358" s="65"/>
      <c r="FI358" s="65"/>
      <c r="FJ358" s="65"/>
      <c r="FK358" s="65"/>
      <c r="FL358" s="65"/>
      <c r="FM358" s="65"/>
      <c r="FN358" s="65"/>
      <c r="FO358" s="65"/>
      <c r="FP358" s="65"/>
      <c r="FQ358" s="65"/>
      <c r="FR358" s="65"/>
      <c r="FS358" s="65"/>
      <c r="FT358" s="65"/>
      <c r="FU358" s="65"/>
      <c r="FV358" s="65"/>
      <c r="FW358" s="65"/>
      <c r="FX358" s="65"/>
      <c r="FY358" s="65"/>
      <c r="FZ358" s="65"/>
      <c r="GA358" s="65"/>
      <c r="GB358" s="65"/>
      <c r="GC358" s="65"/>
      <c r="GD358" s="65"/>
      <c r="GE358" s="65"/>
      <c r="GF358" s="65"/>
      <c r="GG358" s="65"/>
      <c r="GH358" s="65"/>
      <c r="GI358" s="65"/>
      <c r="GJ358" s="65"/>
      <c r="GK358" s="65"/>
      <c r="GL358" s="65"/>
      <c r="GM358" s="65"/>
      <c r="GN358" s="65"/>
      <c r="GO358" s="65"/>
      <c r="GP358" s="65"/>
      <c r="GQ358" s="65"/>
      <c r="GR358" s="65"/>
      <c r="GS358" s="65"/>
      <c r="GT358" s="65"/>
      <c r="GU358" s="65"/>
      <c r="GV358" s="65"/>
      <c r="GW358" s="65"/>
      <c r="GX358" s="65"/>
      <c r="GY358" s="65"/>
      <c r="GZ358" s="65"/>
      <c r="HA358" s="65"/>
      <c r="HB358" s="65"/>
      <c r="HC358" s="65"/>
      <c r="HD358" s="65"/>
      <c r="HE358" s="65"/>
      <c r="HF358" s="65"/>
      <c r="HG358" s="65"/>
      <c r="HH358" s="65"/>
      <c r="HI358" s="65"/>
      <c r="HJ358" s="65"/>
      <c r="HK358" s="65"/>
      <c r="HL358" s="65"/>
      <c r="HM358" s="65"/>
      <c r="HN358" s="65"/>
      <c r="HO358" s="65"/>
    </row>
    <row r="359" spans="1:238" s="60" customFormat="1" x14ac:dyDescent="0.2">
      <c r="A359" s="44">
        <f t="shared" si="8"/>
        <v>353</v>
      </c>
      <c r="B359" s="15" t="s">
        <v>1650</v>
      </c>
      <c r="C359" s="15" t="s">
        <v>17</v>
      </c>
      <c r="D359" s="11"/>
      <c r="E359" s="56">
        <v>2020.03</v>
      </c>
      <c r="F359" s="35" t="s">
        <v>614</v>
      </c>
      <c r="G359" s="17">
        <v>3411</v>
      </c>
      <c r="H359" s="17">
        <v>7848</v>
      </c>
      <c r="I359" s="37" t="s">
        <v>41</v>
      </c>
      <c r="J359" s="37" t="s">
        <v>50</v>
      </c>
      <c r="K359" s="8" t="s">
        <v>2456</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5"/>
      <c r="BL359" s="65"/>
      <c r="BM359" s="65"/>
      <c r="BN359" s="65"/>
      <c r="BO359" s="65"/>
      <c r="BP359" s="65"/>
      <c r="BQ359" s="65"/>
      <c r="BR359" s="65"/>
      <c r="BS359" s="65"/>
      <c r="BT359" s="65"/>
      <c r="BU359" s="65"/>
      <c r="BV359" s="65"/>
      <c r="BW359" s="65"/>
      <c r="BX359" s="65"/>
      <c r="BY359" s="65"/>
      <c r="BZ359" s="65"/>
      <c r="CA359" s="65"/>
      <c r="CB359" s="65"/>
      <c r="CC359" s="65"/>
      <c r="CD359" s="65"/>
      <c r="CE359" s="65"/>
      <c r="CF359" s="65"/>
      <c r="CG359" s="65"/>
      <c r="CH359" s="65"/>
      <c r="CI359" s="65"/>
      <c r="CJ359" s="65"/>
      <c r="CK359" s="65"/>
      <c r="CL359" s="65"/>
      <c r="CM359" s="65"/>
      <c r="CN359" s="65"/>
      <c r="CO359" s="65"/>
      <c r="CP359" s="65"/>
      <c r="CQ359" s="65"/>
      <c r="CR359" s="65"/>
      <c r="CS359" s="65"/>
      <c r="CT359" s="65"/>
      <c r="CU359" s="65"/>
      <c r="CV359" s="65"/>
      <c r="CW359" s="65"/>
      <c r="CX359" s="65"/>
      <c r="CY359" s="65"/>
      <c r="CZ359" s="65"/>
      <c r="DA359" s="65"/>
      <c r="DB359" s="65"/>
      <c r="DC359" s="65"/>
      <c r="DD359" s="65"/>
      <c r="DE359" s="65"/>
      <c r="DF359" s="65"/>
      <c r="DG359" s="65"/>
      <c r="DH359" s="65"/>
      <c r="DI359" s="65"/>
      <c r="DJ359" s="65"/>
      <c r="DK359" s="65"/>
      <c r="DL359" s="65"/>
      <c r="DM359" s="65"/>
      <c r="DN359" s="65"/>
      <c r="DO359" s="65"/>
      <c r="DP359" s="65"/>
      <c r="DQ359" s="65"/>
      <c r="DR359" s="65"/>
      <c r="DS359" s="65"/>
      <c r="DT359" s="65"/>
      <c r="DU359" s="65"/>
      <c r="DV359" s="65"/>
      <c r="DW359" s="65"/>
      <c r="DX359" s="65"/>
      <c r="DY359" s="65"/>
      <c r="DZ359" s="65"/>
      <c r="EA359" s="65"/>
      <c r="EB359" s="65"/>
      <c r="EC359" s="65"/>
      <c r="ED359" s="65"/>
      <c r="EE359" s="65"/>
      <c r="EF359" s="65"/>
      <c r="EG359" s="65"/>
      <c r="EH359" s="65"/>
      <c r="EI359" s="65"/>
      <c r="EJ359" s="65"/>
      <c r="EK359" s="65"/>
      <c r="EL359" s="65"/>
      <c r="EM359" s="65"/>
      <c r="EN359" s="65"/>
      <c r="EO359" s="65"/>
      <c r="EP359" s="65"/>
      <c r="EQ359" s="65"/>
      <c r="ER359" s="65"/>
      <c r="ES359" s="65"/>
      <c r="ET359" s="65"/>
      <c r="EU359" s="65"/>
      <c r="EV359" s="65"/>
      <c r="EW359" s="65"/>
      <c r="EX359" s="65"/>
      <c r="EY359" s="65"/>
      <c r="EZ359" s="65"/>
      <c r="FA359" s="65"/>
      <c r="FB359" s="65"/>
      <c r="FC359" s="65"/>
      <c r="FD359" s="65"/>
      <c r="FE359" s="65"/>
      <c r="FF359" s="65"/>
      <c r="FG359" s="65"/>
      <c r="FH359" s="65"/>
      <c r="FI359" s="65"/>
      <c r="FJ359" s="65"/>
      <c r="FK359" s="65"/>
      <c r="FL359" s="65"/>
      <c r="FM359" s="65"/>
      <c r="FN359" s="65"/>
      <c r="FO359" s="65"/>
      <c r="FP359" s="65"/>
      <c r="FQ359" s="65"/>
      <c r="FR359" s="65"/>
      <c r="FS359" s="65"/>
      <c r="FT359" s="65"/>
      <c r="FU359" s="65"/>
      <c r="FV359" s="65"/>
      <c r="FW359" s="65"/>
      <c r="FX359" s="65"/>
      <c r="FY359" s="65"/>
      <c r="FZ359" s="65"/>
      <c r="GA359" s="65"/>
      <c r="GB359" s="65"/>
      <c r="GC359" s="65"/>
      <c r="GD359" s="65"/>
      <c r="GE359" s="65"/>
      <c r="GF359" s="65"/>
      <c r="GG359" s="65"/>
      <c r="GH359" s="65"/>
      <c r="GI359" s="65"/>
      <c r="GJ359" s="65"/>
      <c r="GK359" s="65"/>
      <c r="GL359" s="65"/>
      <c r="GM359" s="65"/>
      <c r="GN359" s="65"/>
      <c r="GO359" s="65"/>
      <c r="GP359" s="65"/>
      <c r="GQ359" s="65"/>
      <c r="GR359" s="65"/>
      <c r="GS359" s="65"/>
      <c r="GT359" s="65"/>
      <c r="GU359" s="65"/>
      <c r="GV359" s="65"/>
      <c r="GW359" s="65"/>
      <c r="GX359" s="65"/>
      <c r="GY359" s="65"/>
      <c r="GZ359" s="65"/>
      <c r="HA359" s="65"/>
      <c r="HB359" s="65"/>
      <c r="HC359" s="65"/>
      <c r="HD359" s="65"/>
      <c r="HE359" s="65"/>
      <c r="HF359" s="65"/>
      <c r="HG359" s="65"/>
      <c r="HH359" s="65"/>
      <c r="HI359" s="65"/>
      <c r="HJ359" s="65"/>
      <c r="HK359" s="65"/>
      <c r="HL359" s="65"/>
      <c r="HM359" s="65"/>
      <c r="HN359" s="65"/>
      <c r="HO359" s="65"/>
    </row>
    <row r="360" spans="1:238" s="60" customFormat="1" x14ac:dyDescent="0.2">
      <c r="A360" s="44">
        <f t="shared" si="8"/>
        <v>354</v>
      </c>
      <c r="B360" s="15" t="s">
        <v>1651</v>
      </c>
      <c r="C360" s="15" t="s">
        <v>17</v>
      </c>
      <c r="D360" s="11"/>
      <c r="E360" s="56">
        <v>2020.03</v>
      </c>
      <c r="F360" s="35" t="s">
        <v>723</v>
      </c>
      <c r="G360" s="17">
        <v>6097</v>
      </c>
      <c r="H360" s="17">
        <v>10460</v>
      </c>
      <c r="I360" s="37" t="s">
        <v>41</v>
      </c>
      <c r="J360" s="37" t="s">
        <v>50</v>
      </c>
      <c r="K360" s="8" t="s">
        <v>2456</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c r="AZ360" s="65"/>
      <c r="BA360" s="65"/>
      <c r="BB360" s="65"/>
      <c r="BC360" s="65"/>
      <c r="BD360" s="65"/>
      <c r="BE360" s="65"/>
      <c r="BF360" s="65"/>
      <c r="BG360" s="65"/>
      <c r="BH360" s="65"/>
      <c r="BI360" s="65"/>
      <c r="BJ360" s="65"/>
      <c r="BK360" s="65"/>
      <c r="BL360" s="65"/>
      <c r="BM360" s="65"/>
      <c r="BN360" s="65"/>
      <c r="BO360" s="65"/>
      <c r="BP360" s="65"/>
      <c r="BQ360" s="65"/>
      <c r="BR360" s="65"/>
      <c r="BS360" s="65"/>
      <c r="BT360" s="65"/>
      <c r="BU360" s="65"/>
      <c r="BV360" s="65"/>
      <c r="BW360" s="65"/>
      <c r="BX360" s="65"/>
      <c r="BY360" s="65"/>
      <c r="BZ360" s="65"/>
      <c r="CA360" s="65"/>
      <c r="CB360" s="65"/>
      <c r="CC360" s="65"/>
      <c r="CD360" s="65"/>
      <c r="CE360" s="65"/>
      <c r="CF360" s="65"/>
      <c r="CG360" s="65"/>
      <c r="CH360" s="65"/>
      <c r="CI360" s="65"/>
      <c r="CJ360" s="65"/>
      <c r="CK360" s="65"/>
      <c r="CL360" s="65"/>
      <c r="CM360" s="65"/>
      <c r="CN360" s="65"/>
      <c r="CO360" s="65"/>
      <c r="CP360" s="65"/>
      <c r="CQ360" s="65"/>
      <c r="CR360" s="65"/>
      <c r="CS360" s="65"/>
      <c r="CT360" s="65"/>
      <c r="CU360" s="65"/>
      <c r="CV360" s="65"/>
      <c r="CW360" s="65"/>
      <c r="CX360" s="65"/>
      <c r="CY360" s="65"/>
      <c r="CZ360" s="65"/>
      <c r="DA360" s="65"/>
      <c r="DB360" s="65"/>
      <c r="DC360" s="65"/>
      <c r="DD360" s="65"/>
      <c r="DE360" s="65"/>
      <c r="DF360" s="65"/>
      <c r="DG360" s="65"/>
      <c r="DH360" s="65"/>
      <c r="DI360" s="65"/>
      <c r="DJ360" s="65"/>
      <c r="DK360" s="65"/>
      <c r="DL360" s="65"/>
      <c r="DM360" s="65"/>
      <c r="DN360" s="65"/>
      <c r="DO360" s="65"/>
      <c r="DP360" s="65"/>
      <c r="DQ360" s="65"/>
      <c r="DR360" s="65"/>
      <c r="DS360" s="65"/>
      <c r="DT360" s="65"/>
      <c r="DU360" s="65"/>
      <c r="DV360" s="65"/>
      <c r="DW360" s="65"/>
      <c r="DX360" s="65"/>
      <c r="DY360" s="65"/>
      <c r="DZ360" s="65"/>
      <c r="EA360" s="65"/>
      <c r="EB360" s="65"/>
      <c r="EC360" s="65"/>
      <c r="ED360" s="65"/>
      <c r="EE360" s="65"/>
      <c r="EF360" s="65"/>
      <c r="EG360" s="65"/>
      <c r="EH360" s="65"/>
      <c r="EI360" s="65"/>
      <c r="EJ360" s="65"/>
      <c r="EK360" s="65"/>
      <c r="EL360" s="65"/>
      <c r="EM360" s="65"/>
      <c r="EN360" s="65"/>
      <c r="EO360" s="65"/>
      <c r="EP360" s="65"/>
      <c r="EQ360" s="65"/>
      <c r="ER360" s="65"/>
      <c r="ES360" s="65"/>
      <c r="ET360" s="65"/>
      <c r="EU360" s="65"/>
      <c r="EV360" s="65"/>
      <c r="EW360" s="65"/>
      <c r="EX360" s="65"/>
      <c r="EY360" s="65"/>
      <c r="EZ360" s="65"/>
      <c r="FA360" s="65"/>
      <c r="FB360" s="65"/>
      <c r="FC360" s="65"/>
      <c r="FD360" s="65"/>
      <c r="FE360" s="65"/>
      <c r="FF360" s="65"/>
      <c r="FG360" s="65"/>
      <c r="FH360" s="65"/>
      <c r="FI360" s="65"/>
      <c r="FJ360" s="65"/>
      <c r="FK360" s="65"/>
      <c r="FL360" s="65"/>
      <c r="FM360" s="65"/>
      <c r="FN360" s="65"/>
      <c r="FO360" s="65"/>
      <c r="FP360" s="65"/>
      <c r="FQ360" s="65"/>
      <c r="FR360" s="65"/>
      <c r="FS360" s="65"/>
      <c r="FT360" s="65"/>
      <c r="FU360" s="65"/>
      <c r="FV360" s="65"/>
      <c r="FW360" s="65"/>
      <c r="FX360" s="65"/>
      <c r="FY360" s="65"/>
      <c r="FZ360" s="65"/>
      <c r="GA360" s="65"/>
      <c r="GB360" s="65"/>
      <c r="GC360" s="65"/>
      <c r="GD360" s="65"/>
      <c r="GE360" s="65"/>
      <c r="GF360" s="65"/>
      <c r="GG360" s="65"/>
      <c r="GH360" s="65"/>
      <c r="GI360" s="65"/>
      <c r="GJ360" s="65"/>
      <c r="GK360" s="65"/>
      <c r="GL360" s="65"/>
      <c r="GM360" s="65"/>
      <c r="GN360" s="65"/>
      <c r="GO360" s="65"/>
      <c r="GP360" s="65"/>
      <c r="GQ360" s="65"/>
      <c r="GR360" s="65"/>
      <c r="GS360" s="65"/>
      <c r="GT360" s="65"/>
      <c r="GU360" s="65"/>
      <c r="GV360" s="65"/>
      <c r="GW360" s="65"/>
      <c r="GX360" s="65"/>
      <c r="GY360" s="65"/>
      <c r="GZ360" s="65"/>
      <c r="HA360" s="65"/>
      <c r="HB360" s="65"/>
      <c r="HC360" s="65"/>
      <c r="HD360" s="65"/>
      <c r="HE360" s="65"/>
      <c r="HF360" s="65"/>
      <c r="HG360" s="65"/>
      <c r="HH360" s="65"/>
      <c r="HI360" s="65"/>
      <c r="HJ360" s="65"/>
      <c r="HK360" s="65"/>
      <c r="HL360" s="65"/>
      <c r="HM360" s="65"/>
      <c r="HN360" s="65"/>
      <c r="HO360" s="65"/>
    </row>
    <row r="361" spans="1:238" s="60" customFormat="1" x14ac:dyDescent="0.2">
      <c r="A361" s="44">
        <f t="shared" si="8"/>
        <v>355</v>
      </c>
      <c r="B361" s="15" t="s">
        <v>1652</v>
      </c>
      <c r="C361" s="34" t="s">
        <v>724</v>
      </c>
      <c r="D361" s="34"/>
      <c r="E361" s="56">
        <v>2020.04</v>
      </c>
      <c r="F361" s="35" t="s">
        <v>707</v>
      </c>
      <c r="G361" s="17">
        <v>3524</v>
      </c>
      <c r="H361" s="17">
        <v>6172</v>
      </c>
      <c r="I361" s="37" t="s">
        <v>41</v>
      </c>
      <c r="J361" s="37" t="s">
        <v>50</v>
      </c>
      <c r="K361" s="8" t="s">
        <v>2632</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5"/>
      <c r="BK361" s="65"/>
      <c r="BL361" s="65"/>
      <c r="BM361" s="65"/>
      <c r="BN361" s="65"/>
      <c r="BO361" s="65"/>
      <c r="BP361" s="65"/>
      <c r="BQ361" s="65"/>
      <c r="BR361" s="65"/>
      <c r="BS361" s="65"/>
      <c r="BT361" s="65"/>
      <c r="BU361" s="65"/>
      <c r="BV361" s="65"/>
      <c r="BW361" s="65"/>
      <c r="BX361" s="65"/>
      <c r="BY361" s="65"/>
      <c r="BZ361" s="65"/>
      <c r="CA361" s="65"/>
      <c r="CB361" s="65"/>
      <c r="CC361" s="65"/>
      <c r="CD361" s="65"/>
      <c r="CE361" s="65"/>
      <c r="CF361" s="65"/>
      <c r="CG361" s="65"/>
      <c r="CH361" s="65"/>
      <c r="CI361" s="65"/>
      <c r="CJ361" s="65"/>
      <c r="CK361" s="65"/>
      <c r="CL361" s="65"/>
      <c r="CM361" s="65"/>
      <c r="CN361" s="65"/>
      <c r="CO361" s="65"/>
      <c r="CP361" s="65"/>
      <c r="CQ361" s="65"/>
      <c r="CR361" s="65"/>
      <c r="CS361" s="65"/>
      <c r="CT361" s="65"/>
      <c r="CU361" s="65"/>
      <c r="CV361" s="65"/>
      <c r="CW361" s="65"/>
      <c r="CX361" s="65"/>
      <c r="CY361" s="65"/>
      <c r="CZ361" s="65"/>
      <c r="DA361" s="65"/>
      <c r="DB361" s="65"/>
      <c r="DC361" s="65"/>
      <c r="DD361" s="65"/>
      <c r="DE361" s="65"/>
      <c r="DF361" s="65"/>
      <c r="DG361" s="65"/>
      <c r="DH361" s="65"/>
      <c r="DI361" s="65"/>
      <c r="DJ361" s="65"/>
      <c r="DK361" s="65"/>
      <c r="DL361" s="65"/>
      <c r="DM361" s="65"/>
      <c r="DN361" s="65"/>
      <c r="DO361" s="65"/>
      <c r="DP361" s="65"/>
      <c r="DQ361" s="65"/>
      <c r="DR361" s="65"/>
      <c r="DS361" s="65"/>
      <c r="DT361" s="65"/>
      <c r="DU361" s="65"/>
      <c r="DV361" s="65"/>
      <c r="DW361" s="65"/>
      <c r="DX361" s="65"/>
      <c r="DY361" s="65"/>
      <c r="DZ361" s="65"/>
      <c r="EA361" s="65"/>
      <c r="EB361" s="65"/>
      <c r="EC361" s="65"/>
      <c r="ED361" s="65"/>
      <c r="EE361" s="65"/>
      <c r="EF361" s="65"/>
      <c r="EG361" s="65"/>
      <c r="EH361" s="65"/>
      <c r="EI361" s="65"/>
      <c r="EJ361" s="65"/>
      <c r="EK361" s="65"/>
      <c r="EL361" s="65"/>
      <c r="EM361" s="65"/>
      <c r="EN361" s="65"/>
      <c r="EO361" s="65"/>
      <c r="EP361" s="65"/>
      <c r="EQ361" s="65"/>
      <c r="ER361" s="65"/>
      <c r="ES361" s="65"/>
      <c r="ET361" s="65"/>
      <c r="EU361" s="65"/>
      <c r="EV361" s="65"/>
      <c r="EW361" s="65"/>
      <c r="EX361" s="65"/>
      <c r="EY361" s="65"/>
      <c r="EZ361" s="65"/>
      <c r="FA361" s="65"/>
      <c r="FB361" s="65"/>
      <c r="FC361" s="65"/>
      <c r="FD361" s="65"/>
      <c r="FE361" s="65"/>
      <c r="FF361" s="65"/>
      <c r="FG361" s="65"/>
      <c r="FH361" s="65"/>
      <c r="FI361" s="65"/>
      <c r="FJ361" s="65"/>
      <c r="FK361" s="65"/>
      <c r="FL361" s="65"/>
      <c r="FM361" s="65"/>
      <c r="FN361" s="65"/>
      <c r="FO361" s="65"/>
      <c r="FP361" s="65"/>
      <c r="FQ361" s="65"/>
      <c r="FR361" s="65"/>
      <c r="FS361" s="65"/>
      <c r="FT361" s="65"/>
      <c r="FU361" s="65"/>
      <c r="FV361" s="65"/>
      <c r="FW361" s="65"/>
      <c r="FX361" s="65"/>
      <c r="FY361" s="65"/>
      <c r="FZ361" s="65"/>
      <c r="GA361" s="65"/>
      <c r="GB361" s="65"/>
      <c r="GC361" s="65"/>
      <c r="GD361" s="65"/>
      <c r="GE361" s="65"/>
      <c r="GF361" s="65"/>
      <c r="GG361" s="65"/>
      <c r="GH361" s="65"/>
      <c r="GI361" s="65"/>
      <c r="GJ361" s="65"/>
      <c r="GK361" s="65"/>
      <c r="GL361" s="65"/>
      <c r="GM361" s="65"/>
      <c r="GN361" s="65"/>
      <c r="GO361" s="65"/>
      <c r="GP361" s="65"/>
      <c r="GQ361" s="65"/>
      <c r="GR361" s="65"/>
      <c r="GS361" s="65"/>
      <c r="GT361" s="65"/>
      <c r="GU361" s="65"/>
      <c r="GV361" s="65"/>
      <c r="GW361" s="65"/>
      <c r="GX361" s="65"/>
      <c r="GY361" s="65"/>
      <c r="GZ361" s="65"/>
      <c r="HA361" s="65"/>
      <c r="HB361" s="65"/>
      <c r="HC361" s="65"/>
      <c r="HD361" s="65"/>
      <c r="HE361" s="65"/>
      <c r="HF361" s="65"/>
      <c r="HG361" s="65"/>
      <c r="HH361" s="65"/>
      <c r="HI361" s="65"/>
      <c r="HJ361" s="65"/>
      <c r="HK361" s="65"/>
      <c r="HL361" s="65"/>
      <c r="HM361" s="65"/>
      <c r="HN361" s="65"/>
      <c r="HO361" s="65"/>
    </row>
    <row r="362" spans="1:238" s="60" customFormat="1" x14ac:dyDescent="0.2">
      <c r="A362" s="44">
        <f t="shared" si="8"/>
        <v>356</v>
      </c>
      <c r="B362" s="15" t="s">
        <v>1574</v>
      </c>
      <c r="C362" s="34" t="s">
        <v>724</v>
      </c>
      <c r="D362" s="34"/>
      <c r="E362" s="56">
        <v>2020.04</v>
      </c>
      <c r="F362" s="35" t="s">
        <v>727</v>
      </c>
      <c r="G362" s="17">
        <v>1888</v>
      </c>
      <c r="H362" s="17">
        <v>4253</v>
      </c>
      <c r="I362" s="37" t="s">
        <v>41</v>
      </c>
      <c r="J362" s="37" t="s">
        <v>50</v>
      </c>
      <c r="K362" s="8"/>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5"/>
      <c r="BK362" s="65"/>
      <c r="BL362" s="65"/>
      <c r="BM362" s="65"/>
      <c r="BN362" s="65"/>
      <c r="BO362" s="65"/>
      <c r="BP362" s="65"/>
      <c r="BQ362" s="65"/>
      <c r="BR362" s="65"/>
      <c r="BS362" s="65"/>
      <c r="BT362" s="65"/>
      <c r="BU362" s="65"/>
      <c r="BV362" s="65"/>
      <c r="BW362" s="65"/>
      <c r="BX362" s="65"/>
      <c r="BY362" s="65"/>
      <c r="BZ362" s="65"/>
      <c r="CA362" s="65"/>
      <c r="CB362" s="65"/>
      <c r="CC362" s="65"/>
      <c r="CD362" s="65"/>
      <c r="CE362" s="65"/>
      <c r="CF362" s="65"/>
      <c r="CG362" s="65"/>
      <c r="CH362" s="65"/>
      <c r="CI362" s="65"/>
      <c r="CJ362" s="65"/>
      <c r="CK362" s="65"/>
      <c r="CL362" s="65"/>
      <c r="CM362" s="65"/>
      <c r="CN362" s="65"/>
      <c r="CO362" s="65"/>
      <c r="CP362" s="65"/>
      <c r="CQ362" s="65"/>
      <c r="CR362" s="65"/>
      <c r="CS362" s="65"/>
      <c r="CT362" s="65"/>
      <c r="CU362" s="65"/>
      <c r="CV362" s="65"/>
      <c r="CW362" s="65"/>
      <c r="CX362" s="65"/>
      <c r="CY362" s="65"/>
      <c r="CZ362" s="65"/>
      <c r="DA362" s="65"/>
      <c r="DB362" s="65"/>
      <c r="DC362" s="65"/>
      <c r="DD362" s="65"/>
      <c r="DE362" s="65"/>
      <c r="DF362" s="65"/>
      <c r="DG362" s="65"/>
      <c r="DH362" s="65"/>
      <c r="DI362" s="65"/>
      <c r="DJ362" s="65"/>
      <c r="DK362" s="65"/>
      <c r="DL362" s="65"/>
      <c r="DM362" s="65"/>
      <c r="DN362" s="65"/>
      <c r="DO362" s="65"/>
      <c r="DP362" s="65"/>
      <c r="DQ362" s="65"/>
      <c r="DR362" s="65"/>
      <c r="DS362" s="65"/>
      <c r="DT362" s="65"/>
      <c r="DU362" s="65"/>
      <c r="DV362" s="65"/>
      <c r="DW362" s="65"/>
      <c r="DX362" s="65"/>
      <c r="DY362" s="65"/>
      <c r="DZ362" s="65"/>
      <c r="EA362" s="65"/>
      <c r="EB362" s="65"/>
      <c r="EC362" s="65"/>
      <c r="ED362" s="65"/>
      <c r="EE362" s="65"/>
      <c r="EF362" s="65"/>
      <c r="EG362" s="65"/>
      <c r="EH362" s="65"/>
      <c r="EI362" s="65"/>
      <c r="EJ362" s="65"/>
      <c r="EK362" s="65"/>
      <c r="EL362" s="65"/>
      <c r="EM362" s="65"/>
      <c r="EN362" s="65"/>
      <c r="EO362" s="65"/>
      <c r="EP362" s="65"/>
      <c r="EQ362" s="65"/>
      <c r="ER362" s="65"/>
      <c r="ES362" s="65"/>
      <c r="ET362" s="65"/>
      <c r="EU362" s="65"/>
      <c r="EV362" s="65"/>
      <c r="EW362" s="65"/>
      <c r="EX362" s="65"/>
      <c r="EY362" s="65"/>
      <c r="EZ362" s="65"/>
      <c r="FA362" s="65"/>
      <c r="FB362" s="65"/>
      <c r="FC362" s="65"/>
      <c r="FD362" s="65"/>
      <c r="FE362" s="65"/>
      <c r="FF362" s="65"/>
      <c r="FG362" s="65"/>
      <c r="FH362" s="65"/>
      <c r="FI362" s="65"/>
      <c r="FJ362" s="65"/>
      <c r="FK362" s="65"/>
      <c r="FL362" s="65"/>
      <c r="FM362" s="65"/>
      <c r="FN362" s="65"/>
      <c r="FO362" s="65"/>
      <c r="FP362" s="65"/>
      <c r="FQ362" s="65"/>
      <c r="FR362" s="65"/>
      <c r="FS362" s="65"/>
      <c r="FT362" s="65"/>
      <c r="FU362" s="65"/>
      <c r="FV362" s="65"/>
      <c r="FW362" s="65"/>
      <c r="FX362" s="65"/>
      <c r="FY362" s="65"/>
      <c r="FZ362" s="65"/>
      <c r="GA362" s="65"/>
      <c r="GB362" s="65"/>
      <c r="GC362" s="65"/>
      <c r="GD362" s="65"/>
      <c r="GE362" s="65"/>
      <c r="GF362" s="65"/>
      <c r="GG362" s="65"/>
      <c r="GH362" s="65"/>
      <c r="GI362" s="65"/>
      <c r="GJ362" s="65"/>
      <c r="GK362" s="65"/>
      <c r="GL362" s="65"/>
      <c r="GM362" s="65"/>
      <c r="GN362" s="65"/>
      <c r="GO362" s="65"/>
      <c r="GP362" s="65"/>
      <c r="GQ362" s="65"/>
      <c r="GR362" s="65"/>
      <c r="GS362" s="65"/>
      <c r="GT362" s="65"/>
      <c r="GU362" s="65"/>
      <c r="GV362" s="65"/>
      <c r="GW362" s="65"/>
      <c r="GX362" s="65"/>
      <c r="GY362" s="65"/>
      <c r="GZ362" s="65"/>
      <c r="HA362" s="65"/>
      <c r="HB362" s="65"/>
      <c r="HC362" s="65"/>
      <c r="HD362" s="65"/>
      <c r="HE362" s="65"/>
      <c r="HF362" s="65"/>
      <c r="HG362" s="65"/>
      <c r="HH362" s="65"/>
      <c r="HI362" s="65"/>
      <c r="HJ362" s="65"/>
      <c r="HK362" s="65"/>
      <c r="HL362" s="65"/>
      <c r="HM362" s="65"/>
      <c r="HN362" s="65"/>
      <c r="HO362" s="65"/>
    </row>
    <row r="363" spans="1:238" s="60" customFormat="1" x14ac:dyDescent="0.2">
      <c r="A363" s="44">
        <f t="shared" si="8"/>
        <v>357</v>
      </c>
      <c r="B363" s="15" t="s">
        <v>728</v>
      </c>
      <c r="C363" s="34" t="s">
        <v>724</v>
      </c>
      <c r="D363" s="34"/>
      <c r="E363" s="56">
        <v>2020.04</v>
      </c>
      <c r="F363" s="35" t="s">
        <v>614</v>
      </c>
      <c r="G363" s="17">
        <v>5561</v>
      </c>
      <c r="H363" s="17">
        <v>10503</v>
      </c>
      <c r="I363" s="37" t="s">
        <v>2187</v>
      </c>
      <c r="J363" s="37" t="s">
        <v>50</v>
      </c>
      <c r="K363" s="8"/>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5"/>
      <c r="BK363" s="65"/>
      <c r="BL363" s="65"/>
      <c r="BM363" s="65"/>
      <c r="BN363" s="65"/>
      <c r="BO363" s="65"/>
      <c r="BP363" s="65"/>
      <c r="BQ363" s="65"/>
      <c r="BR363" s="65"/>
      <c r="BS363" s="65"/>
      <c r="BT363" s="65"/>
      <c r="BU363" s="65"/>
      <c r="BV363" s="65"/>
      <c r="BW363" s="65"/>
      <c r="BX363" s="65"/>
      <c r="BY363" s="65"/>
      <c r="BZ363" s="65"/>
      <c r="CA363" s="65"/>
      <c r="CB363" s="65"/>
      <c r="CC363" s="65"/>
      <c r="CD363" s="65"/>
      <c r="CE363" s="65"/>
      <c r="CF363" s="65"/>
      <c r="CG363" s="65"/>
      <c r="CH363" s="65"/>
      <c r="CI363" s="65"/>
      <c r="CJ363" s="65"/>
      <c r="CK363" s="65"/>
      <c r="CL363" s="65"/>
      <c r="CM363" s="65"/>
      <c r="CN363" s="65"/>
      <c r="CO363" s="65"/>
      <c r="CP363" s="65"/>
      <c r="CQ363" s="65"/>
      <c r="CR363" s="65"/>
      <c r="CS363" s="65"/>
      <c r="CT363" s="65"/>
      <c r="CU363" s="65"/>
      <c r="CV363" s="65"/>
      <c r="CW363" s="65"/>
      <c r="CX363" s="65"/>
      <c r="CY363" s="65"/>
      <c r="CZ363" s="65"/>
      <c r="DA363" s="65"/>
      <c r="DB363" s="65"/>
      <c r="DC363" s="65"/>
      <c r="DD363" s="65"/>
      <c r="DE363" s="65"/>
      <c r="DF363" s="65"/>
      <c r="DG363" s="65"/>
      <c r="DH363" s="65"/>
      <c r="DI363" s="65"/>
      <c r="DJ363" s="65"/>
      <c r="DK363" s="65"/>
      <c r="DL363" s="65"/>
      <c r="DM363" s="65"/>
      <c r="DN363" s="65"/>
      <c r="DO363" s="65"/>
      <c r="DP363" s="65"/>
      <c r="DQ363" s="65"/>
      <c r="DR363" s="65"/>
      <c r="DS363" s="65"/>
      <c r="DT363" s="65"/>
      <c r="DU363" s="65"/>
      <c r="DV363" s="65"/>
      <c r="DW363" s="65"/>
      <c r="DX363" s="65"/>
      <c r="DY363" s="65"/>
      <c r="DZ363" s="65"/>
      <c r="EA363" s="65"/>
      <c r="EB363" s="65"/>
      <c r="EC363" s="65"/>
      <c r="ED363" s="65"/>
      <c r="EE363" s="65"/>
      <c r="EF363" s="65"/>
      <c r="EG363" s="65"/>
      <c r="EH363" s="65"/>
      <c r="EI363" s="65"/>
      <c r="EJ363" s="65"/>
      <c r="EK363" s="65"/>
      <c r="EL363" s="65"/>
      <c r="EM363" s="65"/>
      <c r="EN363" s="65"/>
      <c r="EO363" s="65"/>
      <c r="EP363" s="65"/>
      <c r="EQ363" s="65"/>
      <c r="ER363" s="65"/>
      <c r="ES363" s="65"/>
      <c r="ET363" s="65"/>
      <c r="EU363" s="65"/>
      <c r="EV363" s="65"/>
      <c r="EW363" s="65"/>
      <c r="EX363" s="65"/>
      <c r="EY363" s="65"/>
      <c r="EZ363" s="65"/>
      <c r="FA363" s="65"/>
      <c r="FB363" s="65"/>
      <c r="FC363" s="65"/>
      <c r="FD363" s="65"/>
      <c r="FE363" s="65"/>
      <c r="FF363" s="65"/>
      <c r="FG363" s="65"/>
      <c r="FH363" s="65"/>
      <c r="FI363" s="65"/>
      <c r="FJ363" s="65"/>
      <c r="FK363" s="65"/>
      <c r="FL363" s="65"/>
      <c r="FM363" s="65"/>
      <c r="FN363" s="65"/>
      <c r="FO363" s="65"/>
      <c r="FP363" s="65"/>
      <c r="FQ363" s="65"/>
      <c r="FR363" s="65"/>
      <c r="FS363" s="65"/>
      <c r="FT363" s="65"/>
      <c r="FU363" s="65"/>
      <c r="FV363" s="65"/>
      <c r="FW363" s="65"/>
      <c r="FX363" s="65"/>
      <c r="FY363" s="65"/>
      <c r="FZ363" s="65"/>
      <c r="GA363" s="65"/>
      <c r="GB363" s="65"/>
      <c r="GC363" s="65"/>
      <c r="GD363" s="65"/>
      <c r="GE363" s="65"/>
      <c r="GF363" s="65"/>
      <c r="GG363" s="65"/>
      <c r="GH363" s="65"/>
      <c r="GI363" s="65"/>
      <c r="GJ363" s="65"/>
      <c r="GK363" s="65"/>
      <c r="GL363" s="65"/>
      <c r="GM363" s="65"/>
      <c r="GN363" s="65"/>
      <c r="GO363" s="65"/>
      <c r="GP363" s="65"/>
      <c r="GQ363" s="65"/>
      <c r="GR363" s="65"/>
      <c r="GS363" s="65"/>
      <c r="GT363" s="65"/>
      <c r="GU363" s="65"/>
      <c r="GV363" s="65"/>
      <c r="GW363" s="65"/>
      <c r="GX363" s="65"/>
      <c r="GY363" s="65"/>
      <c r="GZ363" s="65"/>
      <c r="HA363" s="65"/>
      <c r="HB363" s="65"/>
      <c r="HC363" s="65"/>
      <c r="HD363" s="65"/>
      <c r="HE363" s="65"/>
      <c r="HF363" s="65"/>
      <c r="HG363" s="65"/>
      <c r="HH363" s="65"/>
      <c r="HI363" s="65"/>
      <c r="HJ363" s="65"/>
      <c r="HK363" s="65"/>
      <c r="HL363" s="65"/>
      <c r="HM363" s="65"/>
      <c r="HN363" s="65"/>
      <c r="HO363" s="65"/>
    </row>
    <row r="364" spans="1:238" s="60" customFormat="1" x14ac:dyDescent="0.2">
      <c r="A364" s="44">
        <f t="shared" si="8"/>
        <v>358</v>
      </c>
      <c r="B364" s="15" t="s">
        <v>1653</v>
      </c>
      <c r="C364" s="34" t="s">
        <v>724</v>
      </c>
      <c r="D364" s="34"/>
      <c r="E364" s="56">
        <v>2020.04</v>
      </c>
      <c r="F364" s="35" t="s">
        <v>614</v>
      </c>
      <c r="G364" s="17">
        <v>4352</v>
      </c>
      <c r="H364" s="17">
        <v>12899</v>
      </c>
      <c r="I364" s="37" t="s">
        <v>41</v>
      </c>
      <c r="J364" s="37" t="s">
        <v>50</v>
      </c>
      <c r="K364" s="8"/>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c r="AZ364" s="65"/>
      <c r="BA364" s="65"/>
      <c r="BB364" s="65"/>
      <c r="BC364" s="65"/>
      <c r="BD364" s="65"/>
      <c r="BE364" s="65"/>
      <c r="BF364" s="65"/>
      <c r="BG364" s="65"/>
      <c r="BH364" s="65"/>
      <c r="BI364" s="65"/>
      <c r="BJ364" s="65"/>
      <c r="BK364" s="65"/>
      <c r="BL364" s="65"/>
      <c r="BM364" s="65"/>
      <c r="BN364" s="65"/>
      <c r="BO364" s="65"/>
      <c r="BP364" s="65"/>
      <c r="BQ364" s="65"/>
      <c r="BR364" s="65"/>
      <c r="BS364" s="65"/>
      <c r="BT364" s="65"/>
      <c r="BU364" s="65"/>
      <c r="BV364" s="65"/>
      <c r="BW364" s="65"/>
      <c r="BX364" s="65"/>
      <c r="BY364" s="65"/>
      <c r="BZ364" s="65"/>
      <c r="CA364" s="65"/>
      <c r="CB364" s="65"/>
      <c r="CC364" s="65"/>
      <c r="CD364" s="65"/>
      <c r="CE364" s="65"/>
      <c r="CF364" s="65"/>
      <c r="CG364" s="65"/>
      <c r="CH364" s="65"/>
      <c r="CI364" s="65"/>
      <c r="CJ364" s="65"/>
      <c r="CK364" s="65"/>
      <c r="CL364" s="65"/>
      <c r="CM364" s="65"/>
      <c r="CN364" s="65"/>
      <c r="CO364" s="65"/>
      <c r="CP364" s="65"/>
      <c r="CQ364" s="65"/>
      <c r="CR364" s="65"/>
      <c r="CS364" s="65"/>
      <c r="CT364" s="65"/>
      <c r="CU364" s="65"/>
      <c r="CV364" s="65"/>
      <c r="CW364" s="65"/>
      <c r="CX364" s="65"/>
      <c r="CY364" s="65"/>
      <c r="CZ364" s="65"/>
      <c r="DA364" s="65"/>
      <c r="DB364" s="65"/>
      <c r="DC364" s="65"/>
      <c r="DD364" s="65"/>
      <c r="DE364" s="65"/>
      <c r="DF364" s="65"/>
      <c r="DG364" s="65"/>
      <c r="DH364" s="65"/>
      <c r="DI364" s="65"/>
      <c r="DJ364" s="65"/>
      <c r="DK364" s="65"/>
      <c r="DL364" s="65"/>
      <c r="DM364" s="65"/>
      <c r="DN364" s="65"/>
      <c r="DO364" s="65"/>
      <c r="DP364" s="65"/>
      <c r="DQ364" s="65"/>
      <c r="DR364" s="65"/>
      <c r="DS364" s="65"/>
      <c r="DT364" s="65"/>
      <c r="DU364" s="65"/>
      <c r="DV364" s="65"/>
      <c r="DW364" s="65"/>
      <c r="DX364" s="65"/>
      <c r="DY364" s="65"/>
      <c r="DZ364" s="65"/>
      <c r="EA364" s="65"/>
      <c r="EB364" s="65"/>
      <c r="EC364" s="65"/>
      <c r="ED364" s="65"/>
      <c r="EE364" s="65"/>
      <c r="EF364" s="65"/>
      <c r="EG364" s="65"/>
      <c r="EH364" s="65"/>
      <c r="EI364" s="65"/>
      <c r="EJ364" s="65"/>
      <c r="EK364" s="65"/>
      <c r="EL364" s="65"/>
      <c r="EM364" s="65"/>
      <c r="EN364" s="65"/>
      <c r="EO364" s="65"/>
      <c r="EP364" s="65"/>
      <c r="EQ364" s="65"/>
      <c r="ER364" s="65"/>
      <c r="ES364" s="65"/>
      <c r="ET364" s="65"/>
      <c r="EU364" s="65"/>
      <c r="EV364" s="65"/>
      <c r="EW364" s="65"/>
      <c r="EX364" s="65"/>
      <c r="EY364" s="65"/>
      <c r="EZ364" s="65"/>
      <c r="FA364" s="65"/>
      <c r="FB364" s="65"/>
      <c r="FC364" s="65"/>
      <c r="FD364" s="65"/>
      <c r="FE364" s="65"/>
      <c r="FF364" s="65"/>
      <c r="FG364" s="65"/>
      <c r="FH364" s="65"/>
      <c r="FI364" s="65"/>
      <c r="FJ364" s="65"/>
      <c r="FK364" s="65"/>
      <c r="FL364" s="65"/>
      <c r="FM364" s="65"/>
      <c r="FN364" s="65"/>
      <c r="FO364" s="65"/>
      <c r="FP364" s="65"/>
      <c r="FQ364" s="65"/>
      <c r="FR364" s="65"/>
      <c r="FS364" s="65"/>
      <c r="FT364" s="65"/>
      <c r="FU364" s="65"/>
      <c r="FV364" s="65"/>
      <c r="FW364" s="65"/>
      <c r="FX364" s="65"/>
      <c r="FY364" s="65"/>
      <c r="FZ364" s="65"/>
      <c r="GA364" s="65"/>
      <c r="GB364" s="65"/>
      <c r="GC364" s="65"/>
      <c r="GD364" s="65"/>
      <c r="GE364" s="65"/>
      <c r="GF364" s="65"/>
      <c r="GG364" s="65"/>
      <c r="GH364" s="65"/>
      <c r="GI364" s="65"/>
      <c r="GJ364" s="65"/>
      <c r="GK364" s="65"/>
      <c r="GL364" s="65"/>
      <c r="GM364" s="65"/>
      <c r="GN364" s="65"/>
      <c r="GO364" s="65"/>
      <c r="GP364" s="65"/>
      <c r="GQ364" s="65"/>
      <c r="GR364" s="65"/>
      <c r="GS364" s="65"/>
      <c r="GT364" s="65"/>
      <c r="GU364" s="65"/>
      <c r="GV364" s="65"/>
      <c r="GW364" s="65"/>
      <c r="GX364" s="65"/>
      <c r="GY364" s="65"/>
      <c r="GZ364" s="65"/>
      <c r="HA364" s="65"/>
      <c r="HB364" s="65"/>
      <c r="HC364" s="65"/>
      <c r="HD364" s="65"/>
      <c r="HE364" s="65"/>
      <c r="HF364" s="65"/>
      <c r="HG364" s="65"/>
      <c r="HH364" s="65"/>
      <c r="HI364" s="65"/>
      <c r="HJ364" s="65"/>
      <c r="HK364" s="65"/>
      <c r="HL364" s="65"/>
      <c r="HM364" s="65"/>
      <c r="HN364" s="65"/>
      <c r="HO364" s="65"/>
    </row>
    <row r="365" spans="1:238" s="60" customFormat="1" x14ac:dyDescent="0.2">
      <c r="A365" s="44">
        <f t="shared" si="8"/>
        <v>359</v>
      </c>
      <c r="B365" s="15" t="s">
        <v>1654</v>
      </c>
      <c r="C365" s="34" t="s">
        <v>17</v>
      </c>
      <c r="D365" s="11"/>
      <c r="E365" s="56">
        <v>2020.05</v>
      </c>
      <c r="F365" s="35" t="s">
        <v>2645</v>
      </c>
      <c r="G365" s="17">
        <v>1303</v>
      </c>
      <c r="H365" s="17">
        <v>3326</v>
      </c>
      <c r="I365" s="37" t="s">
        <v>2193</v>
      </c>
      <c r="J365" s="37" t="s">
        <v>50</v>
      </c>
      <c r="K365" s="8" t="s">
        <v>2226</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c r="BA365" s="65"/>
      <c r="BB365" s="65"/>
      <c r="BC365" s="65"/>
      <c r="BD365" s="65"/>
      <c r="BE365" s="65"/>
      <c r="BF365" s="65"/>
      <c r="BG365" s="65"/>
      <c r="BH365" s="65"/>
      <c r="BI365" s="65"/>
      <c r="BJ365" s="65"/>
      <c r="BK365" s="65"/>
      <c r="BL365" s="65"/>
      <c r="BM365" s="65"/>
      <c r="BN365" s="65"/>
      <c r="BO365" s="65"/>
      <c r="BP365" s="65"/>
      <c r="BQ365" s="65"/>
      <c r="BR365" s="65"/>
      <c r="BS365" s="65"/>
      <c r="BT365" s="65"/>
      <c r="BU365" s="65"/>
      <c r="BV365" s="65"/>
      <c r="BW365" s="65"/>
      <c r="BX365" s="65"/>
      <c r="BY365" s="65"/>
      <c r="BZ365" s="65"/>
      <c r="CA365" s="65"/>
      <c r="CB365" s="65"/>
      <c r="CC365" s="65"/>
      <c r="CD365" s="65"/>
      <c r="CE365" s="65"/>
      <c r="CF365" s="65"/>
      <c r="CG365" s="65"/>
      <c r="CH365" s="65"/>
      <c r="CI365" s="65"/>
      <c r="CJ365" s="65"/>
      <c r="CK365" s="65"/>
      <c r="CL365" s="65"/>
      <c r="CM365" s="65"/>
      <c r="CN365" s="65"/>
      <c r="CO365" s="65"/>
      <c r="CP365" s="65"/>
      <c r="CQ365" s="65"/>
      <c r="CR365" s="65"/>
      <c r="CS365" s="65"/>
      <c r="CT365" s="65"/>
      <c r="CU365" s="65"/>
      <c r="CV365" s="65"/>
      <c r="CW365" s="65"/>
      <c r="CX365" s="65"/>
      <c r="CY365" s="65"/>
      <c r="CZ365" s="65"/>
      <c r="DA365" s="65"/>
      <c r="DB365" s="65"/>
      <c r="DC365" s="65"/>
      <c r="DD365" s="65"/>
      <c r="DE365" s="65"/>
      <c r="DF365" s="65"/>
      <c r="DG365" s="65"/>
      <c r="DH365" s="65"/>
      <c r="DI365" s="65"/>
      <c r="DJ365" s="65"/>
      <c r="DK365" s="65"/>
      <c r="DL365" s="65"/>
      <c r="DM365" s="65"/>
      <c r="DN365" s="65"/>
      <c r="DO365" s="65"/>
      <c r="DP365" s="65"/>
      <c r="DQ365" s="65"/>
      <c r="DR365" s="65"/>
      <c r="DS365" s="65"/>
      <c r="DT365" s="65"/>
      <c r="DU365" s="65"/>
      <c r="DV365" s="65"/>
      <c r="DW365" s="65"/>
      <c r="DX365" s="65"/>
      <c r="DY365" s="65"/>
      <c r="DZ365" s="65"/>
      <c r="EA365" s="65"/>
      <c r="EB365" s="65"/>
      <c r="EC365" s="65"/>
      <c r="ED365" s="65"/>
      <c r="EE365" s="65"/>
      <c r="EF365" s="65"/>
      <c r="EG365" s="65"/>
      <c r="EH365" s="65"/>
      <c r="EI365" s="65"/>
      <c r="EJ365" s="65"/>
      <c r="EK365" s="65"/>
      <c r="EL365" s="65"/>
      <c r="EM365" s="65"/>
      <c r="EN365" s="65"/>
      <c r="EO365" s="65"/>
      <c r="EP365" s="65"/>
      <c r="EQ365" s="65"/>
      <c r="ER365" s="65"/>
      <c r="ES365" s="65"/>
      <c r="ET365" s="65"/>
      <c r="EU365" s="65"/>
      <c r="EV365" s="65"/>
      <c r="EW365" s="65"/>
      <c r="EX365" s="65"/>
      <c r="EY365" s="65"/>
      <c r="EZ365" s="65"/>
      <c r="FA365" s="65"/>
      <c r="FB365" s="65"/>
      <c r="FC365" s="65"/>
      <c r="FD365" s="65"/>
      <c r="FE365" s="65"/>
      <c r="FF365" s="65"/>
      <c r="FG365" s="65"/>
      <c r="FH365" s="65"/>
      <c r="FI365" s="65"/>
      <c r="FJ365" s="65"/>
      <c r="FK365" s="65"/>
      <c r="FL365" s="65"/>
      <c r="FM365" s="65"/>
      <c r="FN365" s="65"/>
      <c r="FO365" s="65"/>
      <c r="FP365" s="65"/>
      <c r="FQ365" s="65"/>
      <c r="FR365" s="65"/>
      <c r="FS365" s="65"/>
      <c r="FT365" s="65"/>
      <c r="FU365" s="65"/>
      <c r="FV365" s="65"/>
      <c r="FW365" s="65"/>
      <c r="FX365" s="65"/>
      <c r="FY365" s="65"/>
      <c r="FZ365" s="65"/>
      <c r="GA365" s="65"/>
      <c r="GB365" s="65"/>
      <c r="GC365" s="65"/>
      <c r="GD365" s="65"/>
      <c r="GE365" s="65"/>
      <c r="GF365" s="65"/>
      <c r="GG365" s="65"/>
      <c r="GH365" s="65"/>
      <c r="GI365" s="65"/>
      <c r="GJ365" s="65"/>
      <c r="GK365" s="65"/>
      <c r="GL365" s="65"/>
      <c r="GM365" s="65"/>
      <c r="GN365" s="65"/>
      <c r="GO365" s="65"/>
      <c r="GP365" s="65"/>
      <c r="GQ365" s="65"/>
      <c r="GR365" s="65"/>
      <c r="GS365" s="65"/>
      <c r="GT365" s="65"/>
      <c r="GU365" s="65"/>
      <c r="GV365" s="65"/>
      <c r="GW365" s="65"/>
      <c r="GX365" s="65"/>
      <c r="GY365" s="65"/>
      <c r="GZ365" s="65"/>
      <c r="HA365" s="65"/>
      <c r="HB365" s="65"/>
      <c r="HC365" s="65"/>
      <c r="HD365" s="65"/>
      <c r="HE365" s="65"/>
      <c r="HF365" s="65"/>
      <c r="HG365" s="65"/>
      <c r="HH365" s="65"/>
      <c r="HI365" s="65"/>
      <c r="HJ365" s="65"/>
      <c r="HK365" s="65"/>
      <c r="HL365" s="65"/>
      <c r="HM365" s="65"/>
      <c r="HN365" s="65"/>
      <c r="HO365" s="65"/>
    </row>
    <row r="366" spans="1:238" s="60" customFormat="1" x14ac:dyDescent="0.2">
      <c r="A366" s="44">
        <f t="shared" si="8"/>
        <v>360</v>
      </c>
      <c r="B366" s="15" t="s">
        <v>744</v>
      </c>
      <c r="C366" s="34" t="s">
        <v>17</v>
      </c>
      <c r="D366" s="11"/>
      <c r="E366" s="56">
        <v>2020.05</v>
      </c>
      <c r="F366" s="35" t="s">
        <v>745</v>
      </c>
      <c r="G366" s="17">
        <v>6631</v>
      </c>
      <c r="H366" s="17">
        <v>12993</v>
      </c>
      <c r="I366" s="37" t="s">
        <v>2193</v>
      </c>
      <c r="J366" s="37" t="s">
        <v>50</v>
      </c>
      <c r="K366" s="8" t="s">
        <v>2456</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c r="AZ366" s="65"/>
      <c r="BA366" s="65"/>
      <c r="BB366" s="65"/>
      <c r="BC366" s="65"/>
      <c r="BD366" s="65"/>
      <c r="BE366" s="65"/>
      <c r="BF366" s="65"/>
      <c r="BG366" s="65"/>
      <c r="BH366" s="65"/>
      <c r="BI366" s="65"/>
      <c r="BJ366" s="65"/>
      <c r="BK366" s="65"/>
      <c r="BL366" s="65"/>
      <c r="BM366" s="65"/>
      <c r="BN366" s="65"/>
      <c r="BO366" s="65"/>
      <c r="BP366" s="65"/>
      <c r="BQ366" s="65"/>
      <c r="BR366" s="65"/>
      <c r="BS366" s="65"/>
      <c r="BT366" s="65"/>
      <c r="BU366" s="65"/>
      <c r="BV366" s="65"/>
      <c r="BW366" s="65"/>
      <c r="BX366" s="65"/>
      <c r="BY366" s="65"/>
      <c r="BZ366" s="65"/>
      <c r="CA366" s="65"/>
      <c r="CB366" s="65"/>
      <c r="CC366" s="65"/>
      <c r="CD366" s="65"/>
      <c r="CE366" s="65"/>
      <c r="CF366" s="65"/>
      <c r="CG366" s="65"/>
      <c r="CH366" s="65"/>
      <c r="CI366" s="65"/>
      <c r="CJ366" s="65"/>
      <c r="CK366" s="65"/>
      <c r="CL366" s="65"/>
      <c r="CM366" s="65"/>
      <c r="CN366" s="65"/>
      <c r="CO366" s="65"/>
      <c r="CP366" s="65"/>
      <c r="CQ366" s="65"/>
      <c r="CR366" s="65"/>
      <c r="CS366" s="65"/>
      <c r="CT366" s="65"/>
      <c r="CU366" s="65"/>
      <c r="CV366" s="65"/>
      <c r="CW366" s="65"/>
      <c r="CX366" s="65"/>
      <c r="CY366" s="65"/>
      <c r="CZ366" s="65"/>
      <c r="DA366" s="65"/>
      <c r="DB366" s="65"/>
      <c r="DC366" s="65"/>
      <c r="DD366" s="65"/>
      <c r="DE366" s="65"/>
      <c r="DF366" s="65"/>
      <c r="DG366" s="65"/>
      <c r="DH366" s="65"/>
      <c r="DI366" s="65"/>
      <c r="DJ366" s="65"/>
      <c r="DK366" s="65"/>
      <c r="DL366" s="65"/>
      <c r="DM366" s="65"/>
      <c r="DN366" s="65"/>
      <c r="DO366" s="65"/>
      <c r="DP366" s="65"/>
      <c r="DQ366" s="65"/>
      <c r="DR366" s="65"/>
      <c r="DS366" s="65"/>
      <c r="DT366" s="65"/>
      <c r="DU366" s="65"/>
      <c r="DV366" s="65"/>
      <c r="DW366" s="65"/>
      <c r="DX366" s="65"/>
      <c r="DY366" s="65"/>
      <c r="DZ366" s="65"/>
      <c r="EA366" s="65"/>
      <c r="EB366" s="65"/>
      <c r="EC366" s="65"/>
      <c r="ED366" s="65"/>
      <c r="EE366" s="65"/>
      <c r="EF366" s="65"/>
      <c r="EG366" s="65"/>
      <c r="EH366" s="65"/>
      <c r="EI366" s="65"/>
      <c r="EJ366" s="65"/>
      <c r="EK366" s="65"/>
      <c r="EL366" s="65"/>
      <c r="EM366" s="65"/>
      <c r="EN366" s="65"/>
      <c r="EO366" s="65"/>
      <c r="EP366" s="65"/>
      <c r="EQ366" s="65"/>
      <c r="ER366" s="65"/>
      <c r="ES366" s="65"/>
      <c r="ET366" s="65"/>
      <c r="EU366" s="65"/>
      <c r="EV366" s="65"/>
      <c r="EW366" s="65"/>
      <c r="EX366" s="65"/>
      <c r="EY366" s="65"/>
      <c r="EZ366" s="65"/>
      <c r="FA366" s="65"/>
      <c r="FB366" s="65"/>
      <c r="FC366" s="65"/>
      <c r="FD366" s="65"/>
      <c r="FE366" s="65"/>
      <c r="FF366" s="65"/>
      <c r="FG366" s="65"/>
      <c r="FH366" s="65"/>
      <c r="FI366" s="65"/>
      <c r="FJ366" s="65"/>
      <c r="FK366" s="65"/>
      <c r="FL366" s="65"/>
      <c r="FM366" s="65"/>
      <c r="FN366" s="65"/>
      <c r="FO366" s="65"/>
      <c r="FP366" s="65"/>
      <c r="FQ366" s="65"/>
      <c r="FR366" s="65"/>
      <c r="FS366" s="65"/>
      <c r="FT366" s="65"/>
      <c r="FU366" s="65"/>
      <c r="FV366" s="65"/>
      <c r="FW366" s="65"/>
      <c r="FX366" s="65"/>
      <c r="FY366" s="65"/>
      <c r="FZ366" s="65"/>
      <c r="GA366" s="65"/>
      <c r="GB366" s="65"/>
      <c r="GC366" s="65"/>
      <c r="GD366" s="65"/>
      <c r="GE366" s="65"/>
      <c r="GF366" s="65"/>
      <c r="GG366" s="65"/>
      <c r="GH366" s="65"/>
      <c r="GI366" s="65"/>
      <c r="GJ366" s="65"/>
      <c r="GK366" s="65"/>
      <c r="GL366" s="65"/>
      <c r="GM366" s="65"/>
      <c r="GN366" s="65"/>
      <c r="GO366" s="65"/>
      <c r="GP366" s="65"/>
      <c r="GQ366" s="65"/>
      <c r="GR366" s="65"/>
      <c r="GS366" s="65"/>
      <c r="GT366" s="65"/>
      <c r="GU366" s="65"/>
      <c r="GV366" s="65"/>
      <c r="GW366" s="65"/>
      <c r="GX366" s="65"/>
      <c r="GY366" s="65"/>
      <c r="GZ366" s="65"/>
      <c r="HA366" s="65"/>
      <c r="HB366" s="65"/>
      <c r="HC366" s="65"/>
      <c r="HD366" s="65"/>
      <c r="HE366" s="65"/>
      <c r="HF366" s="65"/>
      <c r="HG366" s="65"/>
      <c r="HH366" s="65"/>
      <c r="HI366" s="65"/>
      <c r="HJ366" s="65"/>
      <c r="HK366" s="65"/>
      <c r="HL366" s="65"/>
      <c r="HM366" s="65"/>
      <c r="HN366" s="65"/>
      <c r="HO366" s="65"/>
    </row>
    <row r="367" spans="1:238" s="60" customFormat="1" x14ac:dyDescent="0.2">
      <c r="A367" s="44">
        <f t="shared" si="8"/>
        <v>361</v>
      </c>
      <c r="B367" s="15" t="s">
        <v>746</v>
      </c>
      <c r="C367" s="34" t="s">
        <v>724</v>
      </c>
      <c r="D367" s="11"/>
      <c r="E367" s="56">
        <v>2020.05</v>
      </c>
      <c r="F367" s="35" t="s">
        <v>2648</v>
      </c>
      <c r="G367" s="17">
        <v>2415</v>
      </c>
      <c r="H367" s="17">
        <v>4783</v>
      </c>
      <c r="I367" s="37" t="s">
        <v>41</v>
      </c>
      <c r="J367" s="37" t="s">
        <v>50</v>
      </c>
      <c r="K367" s="8"/>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c r="BA367" s="65"/>
      <c r="BB367" s="65"/>
      <c r="BC367" s="65"/>
      <c r="BD367" s="65"/>
      <c r="BE367" s="65"/>
      <c r="BF367" s="65"/>
      <c r="BG367" s="65"/>
      <c r="BH367" s="65"/>
      <c r="BI367" s="65"/>
      <c r="BJ367" s="65"/>
      <c r="BK367" s="65"/>
      <c r="BL367" s="65"/>
      <c r="BM367" s="65"/>
      <c r="BN367" s="65"/>
      <c r="BO367" s="65"/>
      <c r="BP367" s="65"/>
      <c r="BQ367" s="65"/>
      <c r="BR367" s="65"/>
      <c r="BS367" s="65"/>
      <c r="BT367" s="65"/>
      <c r="BU367" s="65"/>
      <c r="BV367" s="65"/>
      <c r="BW367" s="65"/>
      <c r="BX367" s="65"/>
      <c r="BY367" s="65"/>
      <c r="BZ367" s="65"/>
      <c r="CA367" s="65"/>
      <c r="CB367" s="65"/>
      <c r="CC367" s="65"/>
      <c r="CD367" s="65"/>
      <c r="CE367" s="65"/>
      <c r="CF367" s="65"/>
      <c r="CG367" s="65"/>
      <c r="CH367" s="65"/>
      <c r="CI367" s="65"/>
      <c r="CJ367" s="65"/>
      <c r="CK367" s="65"/>
      <c r="CL367" s="65"/>
      <c r="CM367" s="65"/>
      <c r="CN367" s="65"/>
      <c r="CO367" s="65"/>
      <c r="CP367" s="65"/>
      <c r="CQ367" s="65"/>
      <c r="CR367" s="65"/>
      <c r="CS367" s="65"/>
      <c r="CT367" s="65"/>
      <c r="CU367" s="65"/>
      <c r="CV367" s="65"/>
      <c r="CW367" s="65"/>
      <c r="CX367" s="65"/>
      <c r="CY367" s="65"/>
      <c r="CZ367" s="65"/>
      <c r="DA367" s="65"/>
      <c r="DB367" s="65"/>
      <c r="DC367" s="65"/>
      <c r="DD367" s="65"/>
      <c r="DE367" s="65"/>
      <c r="DF367" s="65"/>
      <c r="DG367" s="65"/>
      <c r="DH367" s="65"/>
      <c r="DI367" s="65"/>
      <c r="DJ367" s="65"/>
      <c r="DK367" s="65"/>
      <c r="DL367" s="65"/>
      <c r="DM367" s="65"/>
      <c r="DN367" s="65"/>
      <c r="DO367" s="65"/>
      <c r="DP367" s="65"/>
      <c r="DQ367" s="65"/>
      <c r="DR367" s="65"/>
      <c r="DS367" s="65"/>
      <c r="DT367" s="65"/>
      <c r="DU367" s="65"/>
      <c r="DV367" s="65"/>
      <c r="DW367" s="65"/>
      <c r="DX367" s="65"/>
      <c r="DY367" s="65"/>
      <c r="DZ367" s="65"/>
      <c r="EA367" s="65"/>
      <c r="EB367" s="65"/>
      <c r="EC367" s="65"/>
      <c r="ED367" s="65"/>
      <c r="EE367" s="65"/>
      <c r="EF367" s="65"/>
      <c r="EG367" s="65"/>
      <c r="EH367" s="65"/>
      <c r="EI367" s="65"/>
      <c r="EJ367" s="65"/>
      <c r="EK367" s="65"/>
      <c r="EL367" s="65"/>
      <c r="EM367" s="65"/>
      <c r="EN367" s="65"/>
      <c r="EO367" s="65"/>
      <c r="EP367" s="65"/>
      <c r="EQ367" s="65"/>
      <c r="ER367" s="65"/>
      <c r="ES367" s="65"/>
      <c r="ET367" s="65"/>
      <c r="EU367" s="65"/>
      <c r="EV367" s="65"/>
      <c r="EW367" s="65"/>
      <c r="EX367" s="65"/>
      <c r="EY367" s="65"/>
      <c r="EZ367" s="65"/>
      <c r="FA367" s="65"/>
      <c r="FB367" s="65"/>
      <c r="FC367" s="65"/>
      <c r="FD367" s="65"/>
      <c r="FE367" s="65"/>
      <c r="FF367" s="65"/>
      <c r="FG367" s="65"/>
      <c r="FH367" s="65"/>
      <c r="FI367" s="65"/>
      <c r="FJ367" s="65"/>
      <c r="FK367" s="65"/>
      <c r="FL367" s="65"/>
      <c r="FM367" s="65"/>
      <c r="FN367" s="65"/>
      <c r="FO367" s="65"/>
      <c r="FP367" s="65"/>
      <c r="FQ367" s="65"/>
      <c r="FR367" s="65"/>
      <c r="FS367" s="65"/>
      <c r="FT367" s="65"/>
      <c r="FU367" s="65"/>
      <c r="FV367" s="65"/>
      <c r="FW367" s="65"/>
      <c r="FX367" s="65"/>
      <c r="FY367" s="65"/>
      <c r="FZ367" s="65"/>
      <c r="GA367" s="65"/>
      <c r="GB367" s="65"/>
      <c r="GC367" s="65"/>
      <c r="GD367" s="65"/>
      <c r="GE367" s="65"/>
      <c r="GF367" s="65"/>
      <c r="GG367" s="65"/>
      <c r="GH367" s="65"/>
      <c r="GI367" s="65"/>
      <c r="GJ367" s="65"/>
      <c r="GK367" s="65"/>
      <c r="GL367" s="65"/>
      <c r="GM367" s="65"/>
      <c r="GN367" s="65"/>
      <c r="GO367" s="65"/>
      <c r="GP367" s="65"/>
      <c r="GQ367" s="65"/>
      <c r="GR367" s="65"/>
      <c r="GS367" s="65"/>
      <c r="GT367" s="65"/>
      <c r="GU367" s="65"/>
      <c r="GV367" s="65"/>
      <c r="GW367" s="65"/>
      <c r="GX367" s="65"/>
      <c r="GY367" s="65"/>
      <c r="GZ367" s="65"/>
      <c r="HA367" s="65"/>
      <c r="HB367" s="65"/>
      <c r="HC367" s="65"/>
      <c r="HD367" s="65"/>
      <c r="HE367" s="65"/>
      <c r="HF367" s="65"/>
      <c r="HG367" s="65"/>
      <c r="HH367" s="65"/>
      <c r="HI367" s="65"/>
      <c r="HJ367" s="65"/>
      <c r="HK367" s="65"/>
      <c r="HL367" s="65"/>
      <c r="HM367" s="65"/>
      <c r="HN367" s="65"/>
      <c r="HO367" s="65"/>
    </row>
    <row r="368" spans="1:238" x14ac:dyDescent="0.2">
      <c r="A368" s="44">
        <f t="shared" si="8"/>
        <v>362</v>
      </c>
      <c r="B368" s="11" t="s">
        <v>1655</v>
      </c>
      <c r="C368" s="11" t="s">
        <v>724</v>
      </c>
      <c r="D368" s="11"/>
      <c r="E368" s="55">
        <v>2020.06</v>
      </c>
      <c r="F368" s="12" t="s">
        <v>670</v>
      </c>
      <c r="G368" s="13">
        <v>1368</v>
      </c>
      <c r="H368" s="13">
        <v>1814</v>
      </c>
      <c r="I368" s="14" t="s">
        <v>41</v>
      </c>
      <c r="J368" s="46" t="s">
        <v>50</v>
      </c>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O368" s="60"/>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0"/>
      <c r="BR368" s="60"/>
      <c r="BS368" s="60"/>
      <c r="BT368" s="60"/>
      <c r="BU368" s="60"/>
      <c r="BV368" s="60"/>
      <c r="BW368" s="60"/>
      <c r="BX368" s="60"/>
      <c r="BY368" s="60"/>
      <c r="BZ368" s="60"/>
      <c r="CA368" s="60"/>
      <c r="CB368" s="60"/>
      <c r="CC368" s="60"/>
      <c r="CD368" s="60"/>
      <c r="CE368" s="60"/>
      <c r="CF368" s="60"/>
      <c r="CG368" s="60"/>
      <c r="CH368" s="60"/>
      <c r="CI368" s="60"/>
      <c r="CJ368" s="60"/>
      <c r="CK368" s="60"/>
      <c r="CL368" s="60"/>
      <c r="CM368" s="60"/>
      <c r="CN368" s="60"/>
      <c r="CO368" s="60"/>
      <c r="CP368" s="60"/>
      <c r="CQ368" s="60"/>
      <c r="CR368" s="60"/>
      <c r="CS368" s="60"/>
      <c r="CT368" s="60"/>
      <c r="CU368" s="60"/>
      <c r="CV368" s="60"/>
      <c r="CW368" s="60"/>
      <c r="CX368" s="60"/>
      <c r="CY368" s="60"/>
      <c r="CZ368" s="60"/>
      <c r="DA368" s="60"/>
      <c r="DB368" s="60"/>
      <c r="DC368" s="60"/>
      <c r="DD368" s="60"/>
      <c r="DE368" s="60"/>
      <c r="DF368" s="60"/>
      <c r="DG368" s="60"/>
      <c r="DH368" s="60"/>
      <c r="DI368" s="60"/>
      <c r="DJ368" s="60"/>
      <c r="DK368" s="60"/>
      <c r="DL368" s="60"/>
      <c r="DM368" s="60"/>
      <c r="DN368" s="60"/>
      <c r="DO368" s="60"/>
      <c r="DP368" s="60"/>
      <c r="DQ368" s="60"/>
      <c r="DR368" s="60"/>
      <c r="DS368" s="60"/>
      <c r="DT368" s="60"/>
      <c r="DU368" s="60"/>
      <c r="DV368" s="60"/>
      <c r="DW368" s="60"/>
      <c r="DX368" s="60"/>
      <c r="DY368" s="60"/>
      <c r="DZ368" s="60"/>
      <c r="EA368" s="60"/>
      <c r="EB368" s="60"/>
      <c r="EC368" s="60"/>
      <c r="ED368" s="60"/>
      <c r="EE368" s="60"/>
      <c r="EF368" s="60"/>
      <c r="EG368" s="60"/>
      <c r="EH368" s="60"/>
      <c r="EI368" s="60"/>
      <c r="EJ368" s="60"/>
      <c r="EK368" s="60"/>
      <c r="EL368" s="60"/>
      <c r="EM368" s="60"/>
      <c r="EN368" s="60"/>
      <c r="EO368" s="60"/>
      <c r="EP368" s="60"/>
      <c r="EQ368" s="60"/>
      <c r="ER368" s="60"/>
      <c r="ES368" s="60"/>
      <c r="ET368" s="60"/>
      <c r="EU368" s="60"/>
      <c r="EV368" s="60"/>
      <c r="EW368" s="60"/>
      <c r="EX368" s="60"/>
      <c r="EY368" s="60"/>
      <c r="EZ368" s="60"/>
      <c r="FA368" s="60"/>
      <c r="FB368" s="60"/>
      <c r="FC368" s="60"/>
      <c r="FD368" s="60"/>
      <c r="FE368" s="60"/>
      <c r="FF368" s="60"/>
      <c r="FG368" s="60"/>
      <c r="FH368" s="60"/>
      <c r="FI368" s="60"/>
      <c r="FJ368" s="60"/>
      <c r="FK368" s="60"/>
      <c r="FL368" s="60"/>
      <c r="FM368" s="60"/>
      <c r="FN368" s="60"/>
      <c r="FO368" s="60"/>
      <c r="FP368" s="60"/>
      <c r="FQ368" s="60"/>
      <c r="FR368" s="60"/>
      <c r="FS368" s="60"/>
      <c r="FT368" s="60"/>
      <c r="FU368" s="60"/>
      <c r="FV368" s="60"/>
      <c r="FW368" s="60"/>
      <c r="FX368" s="60"/>
      <c r="FY368" s="60"/>
      <c r="FZ368" s="60"/>
      <c r="GA368" s="60"/>
      <c r="GB368" s="60"/>
      <c r="GC368" s="60"/>
      <c r="GD368" s="60"/>
      <c r="GE368" s="60"/>
      <c r="GF368" s="60"/>
      <c r="GG368" s="60"/>
      <c r="GH368" s="60"/>
      <c r="GI368" s="60"/>
      <c r="GJ368" s="60"/>
      <c r="GK368" s="60"/>
      <c r="GL368" s="60"/>
      <c r="GM368" s="60"/>
      <c r="GN368" s="60"/>
      <c r="GO368" s="60"/>
      <c r="GP368" s="60"/>
      <c r="GQ368" s="60"/>
      <c r="GR368" s="60"/>
      <c r="GS368" s="60"/>
      <c r="GT368" s="60"/>
      <c r="GU368" s="60"/>
      <c r="GV368" s="60"/>
      <c r="GW368" s="60"/>
      <c r="GX368" s="60"/>
      <c r="GY368" s="60"/>
      <c r="GZ368" s="60"/>
      <c r="HA368" s="60"/>
      <c r="HB368" s="60"/>
      <c r="HC368" s="60"/>
      <c r="HD368" s="60"/>
      <c r="HE368" s="60"/>
      <c r="HF368" s="60"/>
      <c r="HG368" s="60"/>
      <c r="HH368" s="60"/>
      <c r="HI368" s="60"/>
      <c r="HJ368" s="60"/>
      <c r="HK368" s="60"/>
      <c r="HL368" s="60"/>
      <c r="HM368" s="60"/>
      <c r="HN368" s="60"/>
      <c r="HO368" s="60"/>
      <c r="HP368" s="60"/>
      <c r="HQ368" s="60"/>
      <c r="HR368" s="60"/>
      <c r="HS368" s="60"/>
      <c r="HT368" s="60"/>
      <c r="HU368" s="60"/>
      <c r="HV368" s="60"/>
      <c r="HW368" s="60"/>
      <c r="HX368" s="60"/>
      <c r="HY368" s="60"/>
      <c r="HZ368" s="60"/>
      <c r="IA368" s="60"/>
      <c r="IB368" s="60"/>
      <c r="IC368" s="60"/>
      <c r="ID368" s="60"/>
    </row>
    <row r="369" spans="1:238" x14ac:dyDescent="0.2">
      <c r="A369" s="44">
        <f t="shared" si="8"/>
        <v>363</v>
      </c>
      <c r="B369" s="11" t="s">
        <v>749</v>
      </c>
      <c r="C369" s="11" t="s">
        <v>724</v>
      </c>
      <c r="D369" s="11"/>
      <c r="E369" s="55">
        <v>2020.06</v>
      </c>
      <c r="F369" s="12" t="s">
        <v>693</v>
      </c>
      <c r="G369" s="13">
        <v>1470</v>
      </c>
      <c r="H369" s="13">
        <v>3227</v>
      </c>
      <c r="I369" s="14" t="s">
        <v>41</v>
      </c>
      <c r="J369" s="46" t="s">
        <v>50</v>
      </c>
      <c r="K369" s="8" t="s">
        <v>2616</v>
      </c>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60"/>
      <c r="AK369" s="60"/>
      <c r="AL369" s="60"/>
      <c r="AM369" s="60"/>
      <c r="AN369" s="60"/>
      <c r="AO369" s="60"/>
      <c r="AP369" s="60"/>
      <c r="AQ369" s="60"/>
      <c r="AR369" s="60"/>
      <c r="AS369" s="60"/>
      <c r="AT369" s="60"/>
      <c r="AU369" s="60"/>
      <c r="AV369" s="60"/>
      <c r="AW369" s="60"/>
      <c r="AX369" s="60"/>
      <c r="AY369" s="60"/>
      <c r="AZ369" s="60"/>
      <c r="BA369" s="60"/>
      <c r="BB369" s="60"/>
      <c r="BC369" s="60"/>
      <c r="BD369" s="60"/>
      <c r="BE369" s="60"/>
      <c r="BF369" s="60"/>
      <c r="BG369" s="60"/>
      <c r="BH369" s="60"/>
      <c r="BI369" s="60"/>
      <c r="BJ369" s="60"/>
      <c r="BK369" s="60"/>
      <c r="BL369" s="60"/>
      <c r="BM369" s="60"/>
      <c r="BN369" s="60"/>
      <c r="BO369" s="60"/>
      <c r="BP369" s="60"/>
      <c r="BQ369" s="60"/>
      <c r="BR369" s="60"/>
      <c r="BS369" s="60"/>
      <c r="BT369" s="60"/>
      <c r="BU369" s="60"/>
      <c r="BV369" s="60"/>
      <c r="BW369" s="60"/>
      <c r="BX369" s="60"/>
      <c r="BY369" s="60"/>
      <c r="BZ369" s="60"/>
      <c r="CA369" s="60"/>
      <c r="CB369" s="60"/>
      <c r="CC369" s="60"/>
      <c r="CD369" s="60"/>
      <c r="CE369" s="60"/>
      <c r="CF369" s="60"/>
      <c r="CG369" s="60"/>
      <c r="CH369" s="60"/>
      <c r="CI369" s="60"/>
      <c r="CJ369" s="60"/>
      <c r="CK369" s="60"/>
      <c r="CL369" s="60"/>
      <c r="CM369" s="60"/>
      <c r="CN369" s="60"/>
      <c r="CO369" s="60"/>
      <c r="CP369" s="60"/>
      <c r="CQ369" s="60"/>
      <c r="CR369" s="60"/>
      <c r="CS369" s="60"/>
      <c r="CT369" s="60"/>
      <c r="CU369" s="60"/>
      <c r="CV369" s="60"/>
      <c r="CW369" s="60"/>
      <c r="CX369" s="60"/>
      <c r="CY369" s="60"/>
      <c r="CZ369" s="60"/>
      <c r="DA369" s="60"/>
      <c r="DB369" s="60"/>
      <c r="DC369" s="60"/>
      <c r="DD369" s="60"/>
      <c r="DE369" s="60"/>
      <c r="DF369" s="60"/>
      <c r="DG369" s="60"/>
      <c r="DH369" s="60"/>
      <c r="DI369" s="60"/>
      <c r="DJ369" s="60"/>
      <c r="DK369" s="60"/>
      <c r="DL369" s="60"/>
      <c r="DM369" s="60"/>
      <c r="DN369" s="60"/>
      <c r="DO369" s="60"/>
      <c r="DP369" s="60"/>
      <c r="DQ369" s="60"/>
      <c r="DR369" s="60"/>
      <c r="DS369" s="60"/>
      <c r="DT369" s="60"/>
      <c r="DU369" s="60"/>
      <c r="DV369" s="60"/>
      <c r="DW369" s="60"/>
      <c r="DX369" s="60"/>
      <c r="DY369" s="60"/>
      <c r="DZ369" s="60"/>
      <c r="EA369" s="60"/>
      <c r="EB369" s="60"/>
      <c r="EC369" s="60"/>
      <c r="ED369" s="60"/>
      <c r="EE369" s="60"/>
      <c r="EF369" s="60"/>
      <c r="EG369" s="60"/>
      <c r="EH369" s="60"/>
      <c r="EI369" s="60"/>
      <c r="EJ369" s="60"/>
      <c r="EK369" s="60"/>
      <c r="EL369" s="60"/>
      <c r="EM369" s="60"/>
      <c r="EN369" s="60"/>
      <c r="EO369" s="60"/>
      <c r="EP369" s="60"/>
      <c r="EQ369" s="60"/>
      <c r="ER369" s="60"/>
      <c r="ES369" s="60"/>
      <c r="ET369" s="60"/>
      <c r="EU369" s="60"/>
      <c r="EV369" s="60"/>
      <c r="EW369" s="60"/>
      <c r="EX369" s="60"/>
      <c r="EY369" s="60"/>
      <c r="EZ369" s="60"/>
      <c r="FA369" s="60"/>
      <c r="FB369" s="60"/>
      <c r="FC369" s="60"/>
      <c r="FD369" s="60"/>
      <c r="FE369" s="60"/>
      <c r="FF369" s="60"/>
      <c r="FG369" s="60"/>
      <c r="FH369" s="60"/>
      <c r="FI369" s="60"/>
      <c r="FJ369" s="60"/>
      <c r="FK369" s="60"/>
      <c r="FL369" s="60"/>
      <c r="FM369" s="60"/>
      <c r="FN369" s="60"/>
      <c r="FO369" s="60"/>
      <c r="FP369" s="60"/>
      <c r="FQ369" s="60"/>
      <c r="FR369" s="60"/>
      <c r="FS369" s="60"/>
      <c r="FT369" s="60"/>
      <c r="FU369" s="60"/>
      <c r="FV369" s="60"/>
      <c r="FW369" s="60"/>
      <c r="FX369" s="60"/>
      <c r="FY369" s="60"/>
      <c r="FZ369" s="60"/>
      <c r="GA369" s="60"/>
      <c r="GB369" s="60"/>
      <c r="GC369" s="60"/>
      <c r="GD369" s="60"/>
      <c r="GE369" s="60"/>
      <c r="GF369" s="60"/>
      <c r="GG369" s="60"/>
      <c r="GH369" s="60"/>
      <c r="GI369" s="60"/>
      <c r="GJ369" s="60"/>
      <c r="GK369" s="60"/>
      <c r="GL369" s="60"/>
      <c r="GM369" s="60"/>
      <c r="GN369" s="60"/>
      <c r="GO369" s="60"/>
      <c r="GP369" s="60"/>
      <c r="GQ369" s="60"/>
      <c r="GR369" s="60"/>
      <c r="GS369" s="60"/>
      <c r="GT369" s="60"/>
      <c r="GU369" s="60"/>
      <c r="GV369" s="60"/>
      <c r="GW369" s="60"/>
      <c r="GX369" s="60"/>
      <c r="GY369" s="60"/>
      <c r="GZ369" s="60"/>
      <c r="HA369" s="60"/>
      <c r="HB369" s="60"/>
      <c r="HC369" s="60"/>
      <c r="HD369" s="60"/>
      <c r="HE369" s="60"/>
      <c r="HF369" s="60"/>
      <c r="HG369" s="60"/>
      <c r="HH369" s="60"/>
      <c r="HI369" s="60"/>
      <c r="HJ369" s="60"/>
      <c r="HK369" s="60"/>
      <c r="HL369" s="60"/>
      <c r="HM369" s="60"/>
      <c r="HN369" s="60"/>
      <c r="HO369" s="60"/>
      <c r="HP369" s="60"/>
      <c r="HQ369" s="60"/>
      <c r="HR369" s="60"/>
      <c r="HS369" s="60"/>
      <c r="HT369" s="60"/>
      <c r="HU369" s="60"/>
      <c r="HV369" s="60"/>
      <c r="HW369" s="60"/>
      <c r="HX369" s="60"/>
      <c r="HY369" s="60"/>
      <c r="HZ369" s="60"/>
      <c r="IA369" s="60"/>
      <c r="IB369" s="60"/>
      <c r="IC369" s="60"/>
      <c r="ID369" s="60"/>
    </row>
    <row r="370" spans="1:238" x14ac:dyDescent="0.2">
      <c r="A370" s="44">
        <f t="shared" ref="A370:A417" si="9">ROW()-6</f>
        <v>364</v>
      </c>
      <c r="B370" s="11" t="s">
        <v>1656</v>
      </c>
      <c r="C370" s="11" t="s">
        <v>724</v>
      </c>
      <c r="D370" s="11"/>
      <c r="E370" s="55">
        <v>2020.06</v>
      </c>
      <c r="F370" s="12" t="s">
        <v>750</v>
      </c>
      <c r="G370" s="13">
        <v>1636</v>
      </c>
      <c r="H370" s="13">
        <v>2613</v>
      </c>
      <c r="I370" s="14" t="s">
        <v>41</v>
      </c>
      <c r="J370" s="46" t="s">
        <v>50</v>
      </c>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O370" s="60"/>
      <c r="AP370" s="60"/>
      <c r="AQ370" s="60"/>
      <c r="AR370" s="60"/>
      <c r="AS370" s="60"/>
      <c r="AT370" s="60"/>
      <c r="AU370" s="60"/>
      <c r="AV370" s="60"/>
      <c r="AW370" s="60"/>
      <c r="AX370" s="60"/>
      <c r="AY370" s="60"/>
      <c r="AZ370" s="60"/>
      <c r="BA370" s="60"/>
      <c r="BB370" s="60"/>
      <c r="BC370" s="60"/>
      <c r="BD370" s="60"/>
      <c r="BE370" s="60"/>
      <c r="BF370" s="60"/>
      <c r="BG370" s="60"/>
      <c r="BH370" s="60"/>
      <c r="BI370" s="60"/>
      <c r="BJ370" s="60"/>
      <c r="BK370" s="60"/>
      <c r="BL370" s="60"/>
      <c r="BM370" s="60"/>
      <c r="BN370" s="60"/>
      <c r="BO370" s="60"/>
      <c r="BP370" s="60"/>
      <c r="BQ370" s="60"/>
      <c r="BR370" s="60"/>
      <c r="BS370" s="60"/>
      <c r="BT370" s="60"/>
      <c r="BU370" s="60"/>
      <c r="BV370" s="60"/>
      <c r="BW370" s="60"/>
      <c r="BX370" s="60"/>
      <c r="BY370" s="60"/>
      <c r="BZ370" s="60"/>
      <c r="CA370" s="60"/>
      <c r="CB370" s="60"/>
      <c r="CC370" s="60"/>
      <c r="CD370" s="60"/>
      <c r="CE370" s="60"/>
      <c r="CF370" s="60"/>
      <c r="CG370" s="60"/>
      <c r="CH370" s="60"/>
      <c r="CI370" s="60"/>
      <c r="CJ370" s="60"/>
      <c r="CK370" s="60"/>
      <c r="CL370" s="60"/>
      <c r="CM370" s="60"/>
      <c r="CN370" s="60"/>
      <c r="CO370" s="60"/>
      <c r="CP370" s="60"/>
      <c r="CQ370" s="60"/>
      <c r="CR370" s="60"/>
      <c r="CS370" s="60"/>
      <c r="CT370" s="60"/>
      <c r="CU370" s="60"/>
      <c r="CV370" s="60"/>
      <c r="CW370" s="60"/>
      <c r="CX370" s="60"/>
      <c r="CY370" s="60"/>
      <c r="CZ370" s="60"/>
      <c r="DA370" s="60"/>
      <c r="DB370" s="60"/>
      <c r="DC370" s="60"/>
      <c r="DD370" s="60"/>
      <c r="DE370" s="60"/>
      <c r="DF370" s="60"/>
      <c r="DG370" s="60"/>
      <c r="DH370" s="60"/>
      <c r="DI370" s="60"/>
      <c r="DJ370" s="60"/>
      <c r="DK370" s="60"/>
      <c r="DL370" s="60"/>
      <c r="DM370" s="60"/>
      <c r="DN370" s="60"/>
      <c r="DO370" s="60"/>
      <c r="DP370" s="60"/>
      <c r="DQ370" s="60"/>
      <c r="DR370" s="60"/>
      <c r="DS370" s="60"/>
      <c r="DT370" s="60"/>
      <c r="DU370" s="60"/>
      <c r="DV370" s="60"/>
      <c r="DW370" s="60"/>
      <c r="DX370" s="60"/>
      <c r="DY370" s="60"/>
      <c r="DZ370" s="60"/>
      <c r="EA370" s="60"/>
      <c r="EB370" s="60"/>
      <c r="EC370" s="60"/>
      <c r="ED370" s="60"/>
      <c r="EE370" s="60"/>
      <c r="EF370" s="60"/>
      <c r="EG370" s="60"/>
      <c r="EH370" s="60"/>
      <c r="EI370" s="60"/>
      <c r="EJ370" s="60"/>
      <c r="EK370" s="60"/>
      <c r="EL370" s="60"/>
      <c r="EM370" s="60"/>
      <c r="EN370" s="60"/>
      <c r="EO370" s="60"/>
      <c r="EP370" s="60"/>
      <c r="EQ370" s="60"/>
      <c r="ER370" s="60"/>
      <c r="ES370" s="60"/>
      <c r="ET370" s="60"/>
      <c r="EU370" s="60"/>
      <c r="EV370" s="60"/>
      <c r="EW370" s="60"/>
      <c r="EX370" s="60"/>
      <c r="EY370" s="60"/>
      <c r="EZ370" s="60"/>
      <c r="FA370" s="60"/>
      <c r="FB370" s="60"/>
      <c r="FC370" s="60"/>
      <c r="FD370" s="60"/>
      <c r="FE370" s="60"/>
      <c r="FF370" s="60"/>
      <c r="FG370" s="60"/>
      <c r="FH370" s="60"/>
      <c r="FI370" s="60"/>
      <c r="FJ370" s="60"/>
      <c r="FK370" s="60"/>
      <c r="FL370" s="60"/>
      <c r="FM370" s="60"/>
      <c r="FN370" s="60"/>
      <c r="FO370" s="60"/>
      <c r="FP370" s="60"/>
      <c r="FQ370" s="60"/>
      <c r="FR370" s="60"/>
      <c r="FS370" s="60"/>
      <c r="FT370" s="60"/>
      <c r="FU370" s="60"/>
      <c r="FV370" s="60"/>
      <c r="FW370" s="60"/>
      <c r="FX370" s="60"/>
      <c r="FY370" s="60"/>
      <c r="FZ370" s="60"/>
      <c r="GA370" s="60"/>
      <c r="GB370" s="60"/>
      <c r="GC370" s="60"/>
      <c r="GD370" s="60"/>
      <c r="GE370" s="60"/>
      <c r="GF370" s="60"/>
      <c r="GG370" s="60"/>
      <c r="GH370" s="60"/>
      <c r="GI370" s="60"/>
      <c r="GJ370" s="60"/>
      <c r="GK370" s="60"/>
      <c r="GL370" s="60"/>
      <c r="GM370" s="60"/>
      <c r="GN370" s="60"/>
      <c r="GO370" s="60"/>
      <c r="GP370" s="60"/>
      <c r="GQ370" s="60"/>
      <c r="GR370" s="60"/>
      <c r="GS370" s="60"/>
      <c r="GT370" s="60"/>
      <c r="GU370" s="60"/>
      <c r="GV370" s="60"/>
      <c r="GW370" s="60"/>
      <c r="GX370" s="60"/>
      <c r="GY370" s="60"/>
      <c r="GZ370" s="60"/>
      <c r="HA370" s="60"/>
      <c r="HB370" s="60"/>
      <c r="HC370" s="60"/>
      <c r="HD370" s="60"/>
      <c r="HE370" s="60"/>
      <c r="HF370" s="60"/>
      <c r="HG370" s="60"/>
      <c r="HH370" s="60"/>
      <c r="HI370" s="60"/>
      <c r="HJ370" s="60"/>
      <c r="HK370" s="60"/>
      <c r="HL370" s="60"/>
      <c r="HM370" s="60"/>
      <c r="HN370" s="60"/>
      <c r="HO370" s="60"/>
      <c r="HP370" s="60"/>
      <c r="HQ370" s="60"/>
      <c r="HR370" s="60"/>
      <c r="HS370" s="60"/>
      <c r="HT370" s="60"/>
      <c r="HU370" s="60"/>
      <c r="HV370" s="60"/>
      <c r="HW370" s="60"/>
      <c r="HX370" s="60"/>
      <c r="HY370" s="60"/>
      <c r="HZ370" s="60"/>
      <c r="IA370" s="60"/>
      <c r="IB370" s="60"/>
      <c r="IC370" s="60"/>
      <c r="ID370" s="60"/>
    </row>
    <row r="371" spans="1:238" x14ac:dyDescent="0.2">
      <c r="A371" s="44">
        <f t="shared" si="9"/>
        <v>365</v>
      </c>
      <c r="B371" s="11" t="s">
        <v>1657</v>
      </c>
      <c r="C371" s="11" t="s">
        <v>724</v>
      </c>
      <c r="D371" s="11"/>
      <c r="E371" s="55">
        <v>2020.06</v>
      </c>
      <c r="F371" s="12" t="s">
        <v>705</v>
      </c>
      <c r="G371" s="13">
        <v>976</v>
      </c>
      <c r="H371" s="13">
        <v>1528</v>
      </c>
      <c r="I371" s="14" t="s">
        <v>41</v>
      </c>
      <c r="J371" s="46" t="s">
        <v>50</v>
      </c>
      <c r="K371" s="8" t="s">
        <v>2464</v>
      </c>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0"/>
      <c r="BJ371" s="60"/>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60"/>
      <c r="DJ371" s="60"/>
      <c r="DK371" s="60"/>
      <c r="DL371" s="60"/>
      <c r="DM371" s="60"/>
      <c r="DN371" s="60"/>
      <c r="DO371" s="60"/>
      <c r="DP371" s="60"/>
      <c r="DQ371" s="60"/>
      <c r="DR371" s="60"/>
      <c r="DS371" s="60"/>
      <c r="DT371" s="60"/>
      <c r="DU371" s="60"/>
      <c r="DV371" s="60"/>
      <c r="DW371" s="60"/>
      <c r="DX371" s="60"/>
      <c r="DY371" s="60"/>
      <c r="DZ371" s="60"/>
      <c r="EA371" s="60"/>
      <c r="EB371" s="60"/>
      <c r="EC371" s="60"/>
      <c r="ED371" s="60"/>
      <c r="EE371" s="60"/>
      <c r="EF371" s="60"/>
      <c r="EG371" s="60"/>
      <c r="EH371" s="60"/>
      <c r="EI371" s="60"/>
      <c r="EJ371" s="60"/>
      <c r="EK371" s="60"/>
      <c r="EL371" s="60"/>
      <c r="EM371" s="60"/>
      <c r="EN371" s="60"/>
      <c r="EO371" s="60"/>
      <c r="EP371" s="60"/>
      <c r="EQ371" s="60"/>
      <c r="ER371" s="60"/>
      <c r="ES371" s="60"/>
      <c r="ET371" s="60"/>
      <c r="EU371" s="60"/>
      <c r="EV371" s="60"/>
      <c r="EW371" s="60"/>
      <c r="EX371" s="60"/>
      <c r="EY371" s="60"/>
      <c r="EZ371" s="60"/>
      <c r="FA371" s="60"/>
      <c r="FB371" s="60"/>
      <c r="FC371" s="60"/>
      <c r="FD371" s="60"/>
      <c r="FE371" s="60"/>
      <c r="FF371" s="60"/>
      <c r="FG371" s="60"/>
      <c r="FH371" s="60"/>
      <c r="FI371" s="60"/>
      <c r="FJ371" s="60"/>
      <c r="FK371" s="60"/>
      <c r="FL371" s="60"/>
      <c r="FM371" s="60"/>
      <c r="FN371" s="60"/>
      <c r="FO371" s="60"/>
      <c r="FP371" s="60"/>
      <c r="FQ371" s="60"/>
      <c r="FR371" s="60"/>
      <c r="FS371" s="60"/>
      <c r="FT371" s="60"/>
      <c r="FU371" s="60"/>
      <c r="FV371" s="60"/>
      <c r="FW371" s="60"/>
      <c r="FX371" s="60"/>
      <c r="FY371" s="60"/>
      <c r="FZ371" s="60"/>
      <c r="GA371" s="60"/>
      <c r="GB371" s="60"/>
      <c r="GC371" s="60"/>
      <c r="GD371" s="60"/>
      <c r="GE371" s="60"/>
      <c r="GF371" s="60"/>
      <c r="GG371" s="60"/>
      <c r="GH371" s="60"/>
      <c r="GI371" s="60"/>
      <c r="GJ371" s="60"/>
      <c r="GK371" s="60"/>
      <c r="GL371" s="60"/>
      <c r="GM371" s="60"/>
      <c r="GN371" s="60"/>
      <c r="GO371" s="60"/>
      <c r="GP371" s="60"/>
      <c r="GQ371" s="60"/>
      <c r="GR371" s="60"/>
      <c r="GS371" s="60"/>
      <c r="GT371" s="60"/>
      <c r="GU371" s="60"/>
      <c r="GV371" s="60"/>
      <c r="GW371" s="60"/>
      <c r="GX371" s="60"/>
      <c r="GY371" s="60"/>
      <c r="GZ371" s="60"/>
      <c r="HA371" s="60"/>
      <c r="HB371" s="60"/>
      <c r="HC371" s="60"/>
      <c r="HD371" s="60"/>
      <c r="HE371" s="60"/>
      <c r="HF371" s="60"/>
      <c r="HG371" s="60"/>
      <c r="HH371" s="60"/>
      <c r="HI371" s="60"/>
      <c r="HJ371" s="60"/>
      <c r="HK371" s="60"/>
      <c r="HL371" s="60"/>
      <c r="HM371" s="60"/>
      <c r="HN371" s="60"/>
      <c r="HO371" s="60"/>
      <c r="HP371" s="60"/>
      <c r="HQ371" s="60"/>
      <c r="HR371" s="60"/>
      <c r="HS371" s="60"/>
      <c r="HT371" s="60"/>
      <c r="HU371" s="60"/>
      <c r="HV371" s="60"/>
      <c r="HW371" s="60"/>
      <c r="HX371" s="60"/>
      <c r="HY371" s="60"/>
      <c r="HZ371" s="60"/>
      <c r="IA371" s="60"/>
      <c r="IB371" s="60"/>
      <c r="IC371" s="60"/>
      <c r="ID371" s="60"/>
    </row>
    <row r="372" spans="1:238" x14ac:dyDescent="0.2">
      <c r="A372" s="44">
        <f t="shared" si="9"/>
        <v>366</v>
      </c>
      <c r="B372" s="11" t="s">
        <v>1658</v>
      </c>
      <c r="C372" s="11" t="s">
        <v>724</v>
      </c>
      <c r="D372" s="11"/>
      <c r="E372" s="55">
        <v>2020.06</v>
      </c>
      <c r="F372" s="12" t="s">
        <v>751</v>
      </c>
      <c r="G372" s="13">
        <v>1211</v>
      </c>
      <c r="H372" s="13">
        <v>2617</v>
      </c>
      <c r="I372" s="14" t="s">
        <v>41</v>
      </c>
      <c r="J372" s="46" t="s">
        <v>50</v>
      </c>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c r="BE372" s="60"/>
      <c r="BF372" s="60"/>
      <c r="BG372" s="60"/>
      <c r="BH372" s="60"/>
      <c r="BI372" s="60"/>
      <c r="BJ372" s="60"/>
      <c r="BK372" s="60"/>
      <c r="BL372" s="60"/>
      <c r="BM372" s="60"/>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60"/>
      <c r="DJ372" s="60"/>
      <c r="DK372" s="60"/>
      <c r="DL372" s="60"/>
      <c r="DM372" s="60"/>
      <c r="DN372" s="60"/>
      <c r="DO372" s="60"/>
      <c r="DP372" s="60"/>
      <c r="DQ372" s="60"/>
      <c r="DR372" s="60"/>
      <c r="DS372" s="60"/>
      <c r="DT372" s="60"/>
      <c r="DU372" s="60"/>
      <c r="DV372" s="60"/>
      <c r="DW372" s="60"/>
      <c r="DX372" s="60"/>
      <c r="DY372" s="60"/>
      <c r="DZ372" s="60"/>
      <c r="EA372" s="60"/>
      <c r="EB372" s="60"/>
      <c r="EC372" s="60"/>
      <c r="ED372" s="60"/>
      <c r="EE372" s="60"/>
      <c r="EF372" s="60"/>
      <c r="EG372" s="60"/>
      <c r="EH372" s="60"/>
      <c r="EI372" s="60"/>
      <c r="EJ372" s="60"/>
      <c r="EK372" s="60"/>
      <c r="EL372" s="60"/>
      <c r="EM372" s="60"/>
      <c r="EN372" s="60"/>
      <c r="EO372" s="60"/>
      <c r="EP372" s="60"/>
      <c r="EQ372" s="60"/>
      <c r="ER372" s="60"/>
      <c r="ES372" s="60"/>
      <c r="ET372" s="60"/>
      <c r="EU372" s="60"/>
      <c r="EV372" s="60"/>
      <c r="EW372" s="60"/>
      <c r="EX372" s="60"/>
      <c r="EY372" s="60"/>
      <c r="EZ372" s="60"/>
      <c r="FA372" s="60"/>
      <c r="FB372" s="60"/>
      <c r="FC372" s="60"/>
      <c r="FD372" s="60"/>
      <c r="FE372" s="60"/>
      <c r="FF372" s="60"/>
      <c r="FG372" s="60"/>
      <c r="FH372" s="60"/>
      <c r="FI372" s="60"/>
      <c r="FJ372" s="60"/>
      <c r="FK372" s="60"/>
      <c r="FL372" s="60"/>
      <c r="FM372" s="60"/>
      <c r="FN372" s="60"/>
      <c r="FO372" s="60"/>
      <c r="FP372" s="60"/>
      <c r="FQ372" s="60"/>
      <c r="FR372" s="60"/>
      <c r="FS372" s="60"/>
      <c r="FT372" s="60"/>
      <c r="FU372" s="60"/>
      <c r="FV372" s="60"/>
      <c r="FW372" s="60"/>
      <c r="FX372" s="60"/>
      <c r="FY372" s="60"/>
      <c r="FZ372" s="60"/>
      <c r="GA372" s="60"/>
      <c r="GB372" s="60"/>
      <c r="GC372" s="60"/>
      <c r="GD372" s="60"/>
      <c r="GE372" s="60"/>
      <c r="GF372" s="60"/>
      <c r="GG372" s="60"/>
      <c r="GH372" s="60"/>
      <c r="GI372" s="60"/>
      <c r="GJ372" s="60"/>
      <c r="GK372" s="60"/>
      <c r="GL372" s="60"/>
      <c r="GM372" s="60"/>
      <c r="GN372" s="60"/>
      <c r="GO372" s="60"/>
      <c r="GP372" s="60"/>
      <c r="GQ372" s="60"/>
      <c r="GR372" s="60"/>
      <c r="GS372" s="60"/>
      <c r="GT372" s="60"/>
      <c r="GU372" s="60"/>
      <c r="GV372" s="60"/>
      <c r="GW372" s="60"/>
      <c r="GX372" s="60"/>
      <c r="GY372" s="60"/>
      <c r="GZ372" s="60"/>
      <c r="HA372" s="60"/>
      <c r="HB372" s="60"/>
      <c r="HC372" s="60"/>
      <c r="HD372" s="60"/>
      <c r="HE372" s="60"/>
      <c r="HF372" s="60"/>
      <c r="HG372" s="60"/>
      <c r="HH372" s="60"/>
      <c r="HI372" s="60"/>
      <c r="HJ372" s="60"/>
      <c r="HK372" s="60"/>
      <c r="HL372" s="60"/>
      <c r="HM372" s="60"/>
      <c r="HN372" s="60"/>
      <c r="HO372" s="60"/>
      <c r="HP372" s="60"/>
      <c r="HQ372" s="60"/>
      <c r="HR372" s="60"/>
      <c r="HS372" s="60"/>
      <c r="HT372" s="60"/>
      <c r="HU372" s="60"/>
      <c r="HV372" s="60"/>
      <c r="HW372" s="60"/>
      <c r="HX372" s="60"/>
      <c r="HY372" s="60"/>
      <c r="HZ372" s="60"/>
      <c r="IA372" s="60"/>
      <c r="IB372" s="60"/>
      <c r="IC372" s="60"/>
      <c r="ID372" s="60"/>
    </row>
    <row r="373" spans="1:238" x14ac:dyDescent="0.2">
      <c r="A373" s="44">
        <f t="shared" si="9"/>
        <v>367</v>
      </c>
      <c r="B373" s="11" t="s">
        <v>1659</v>
      </c>
      <c r="C373" s="11" t="s">
        <v>17</v>
      </c>
      <c r="D373" s="11"/>
      <c r="E373" s="55">
        <v>2020.07</v>
      </c>
      <c r="F373" s="12" t="s">
        <v>761</v>
      </c>
      <c r="G373" s="13">
        <v>6298</v>
      </c>
      <c r="H373" s="13">
        <v>3060</v>
      </c>
      <c r="I373" s="14" t="s">
        <v>41</v>
      </c>
      <c r="J373" s="46" t="s">
        <v>50</v>
      </c>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60"/>
      <c r="BP373" s="60"/>
      <c r="BQ373" s="60"/>
      <c r="BR373" s="60"/>
      <c r="BS373" s="60"/>
      <c r="BT373" s="60"/>
      <c r="BU373" s="60"/>
      <c r="BV373" s="60"/>
      <c r="BW373" s="60"/>
      <c r="BX373" s="60"/>
      <c r="BY373" s="60"/>
      <c r="BZ373" s="60"/>
      <c r="CA373" s="60"/>
      <c r="CB373" s="60"/>
      <c r="CC373" s="60"/>
      <c r="CD373" s="60"/>
      <c r="CE373" s="60"/>
      <c r="CF373" s="60"/>
      <c r="CG373" s="60"/>
      <c r="CH373" s="60"/>
      <c r="CI373" s="60"/>
      <c r="CJ373" s="60"/>
      <c r="CK373" s="60"/>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DQ373" s="60"/>
      <c r="DR373" s="60"/>
      <c r="DS373" s="60"/>
      <c r="DT373" s="60"/>
      <c r="DU373" s="60"/>
      <c r="DV373" s="60"/>
      <c r="DW373" s="60"/>
      <c r="DX373" s="60"/>
      <c r="DY373" s="60"/>
      <c r="DZ373" s="60"/>
      <c r="EA373" s="60"/>
      <c r="EB373" s="60"/>
      <c r="EC373" s="60"/>
      <c r="ED373" s="60"/>
      <c r="EE373" s="60"/>
      <c r="EF373" s="60"/>
      <c r="EG373" s="60"/>
      <c r="EH373" s="60"/>
      <c r="EI373" s="60"/>
      <c r="EJ373" s="60"/>
      <c r="EK373" s="60"/>
      <c r="EL373" s="60"/>
      <c r="EM373" s="60"/>
      <c r="EN373" s="60"/>
      <c r="EO373" s="60"/>
      <c r="EP373" s="60"/>
      <c r="EQ373" s="60"/>
      <c r="ER373" s="60"/>
      <c r="ES373" s="60"/>
      <c r="ET373" s="60"/>
      <c r="EU373" s="60"/>
      <c r="EV373" s="60"/>
      <c r="EW373" s="60"/>
      <c r="EX373" s="60"/>
      <c r="EY373" s="60"/>
      <c r="EZ373" s="60"/>
      <c r="FA373" s="60"/>
      <c r="FB373" s="60"/>
      <c r="FC373" s="60"/>
      <c r="FD373" s="60"/>
      <c r="FE373" s="60"/>
      <c r="FF373" s="60"/>
      <c r="FG373" s="60"/>
      <c r="FH373" s="60"/>
      <c r="FI373" s="60"/>
      <c r="FJ373" s="60"/>
      <c r="FK373" s="60"/>
      <c r="FL373" s="60"/>
      <c r="FM373" s="60"/>
      <c r="FN373" s="60"/>
      <c r="FO373" s="60"/>
      <c r="FP373" s="60"/>
      <c r="FQ373" s="60"/>
      <c r="FR373" s="60"/>
      <c r="FS373" s="60"/>
      <c r="FT373" s="60"/>
      <c r="FU373" s="60"/>
      <c r="FV373" s="60"/>
      <c r="FW373" s="60"/>
      <c r="FX373" s="60"/>
      <c r="FY373" s="60"/>
      <c r="FZ373" s="60"/>
      <c r="GA373" s="60"/>
      <c r="GB373" s="60"/>
      <c r="GC373" s="60"/>
      <c r="GD373" s="60"/>
      <c r="GE373" s="60"/>
      <c r="GF373" s="60"/>
      <c r="GG373" s="60"/>
      <c r="GH373" s="60"/>
      <c r="GI373" s="60"/>
      <c r="GJ373" s="60"/>
      <c r="GK373" s="60"/>
      <c r="GL373" s="60"/>
      <c r="GM373" s="60"/>
      <c r="GN373" s="60"/>
      <c r="GO373" s="60"/>
      <c r="GP373" s="60"/>
      <c r="GQ373" s="60"/>
      <c r="GR373" s="60"/>
      <c r="GS373" s="60"/>
      <c r="GT373" s="60"/>
      <c r="GU373" s="60"/>
      <c r="GV373" s="60"/>
      <c r="GW373" s="60"/>
      <c r="GX373" s="60"/>
      <c r="GY373" s="60"/>
      <c r="GZ373" s="60"/>
      <c r="HA373" s="60"/>
      <c r="HB373" s="60"/>
      <c r="HC373" s="60"/>
      <c r="HD373" s="60"/>
      <c r="HE373" s="60"/>
      <c r="HF373" s="60"/>
      <c r="HG373" s="60"/>
      <c r="HH373" s="60"/>
      <c r="HI373" s="60"/>
      <c r="HJ373" s="60"/>
      <c r="HK373" s="60"/>
      <c r="HL373" s="60"/>
      <c r="HM373" s="60"/>
      <c r="HN373" s="60"/>
      <c r="HO373" s="60"/>
      <c r="HP373" s="60"/>
      <c r="HQ373" s="60"/>
      <c r="HR373" s="60"/>
      <c r="HS373" s="60"/>
      <c r="HT373" s="60"/>
      <c r="HU373" s="60"/>
      <c r="HV373" s="60"/>
      <c r="HW373" s="60"/>
      <c r="HX373" s="60"/>
      <c r="HY373" s="60"/>
      <c r="HZ373" s="60"/>
      <c r="IA373" s="60"/>
      <c r="IB373" s="60"/>
      <c r="IC373" s="60"/>
      <c r="ID373" s="60"/>
    </row>
    <row r="374" spans="1:238" x14ac:dyDescent="0.2">
      <c r="A374" s="44">
        <f t="shared" si="9"/>
        <v>368</v>
      </c>
      <c r="B374" s="11" t="s">
        <v>1660</v>
      </c>
      <c r="C374" s="11" t="s">
        <v>724</v>
      </c>
      <c r="D374" s="11"/>
      <c r="E374" s="55">
        <v>2020.07</v>
      </c>
      <c r="F374" s="12" t="s">
        <v>760</v>
      </c>
      <c r="G374" s="13">
        <v>552</v>
      </c>
      <c r="H374" s="13">
        <v>1092</v>
      </c>
      <c r="I374" s="37" t="s">
        <v>2200</v>
      </c>
      <c r="J374" s="46" t="s">
        <v>50</v>
      </c>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c r="BE374" s="60"/>
      <c r="BF374" s="60"/>
      <c r="BG374" s="60"/>
      <c r="BH374" s="60"/>
      <c r="BI374" s="60"/>
      <c r="BJ374" s="60"/>
      <c r="BK374" s="60"/>
      <c r="BL374" s="60"/>
      <c r="BM374" s="60"/>
      <c r="BN374" s="60"/>
      <c r="BO374" s="60"/>
      <c r="BP374" s="60"/>
      <c r="BQ374" s="60"/>
      <c r="BR374" s="60"/>
      <c r="BS374" s="60"/>
      <c r="BT374" s="60"/>
      <c r="BU374" s="60"/>
      <c r="BV374" s="60"/>
      <c r="BW374" s="60"/>
      <c r="BX374" s="60"/>
      <c r="BY374" s="60"/>
      <c r="BZ374" s="60"/>
      <c r="CA374" s="60"/>
      <c r="CB374" s="60"/>
      <c r="CC374" s="60"/>
      <c r="CD374" s="60"/>
      <c r="CE374" s="60"/>
      <c r="CF374" s="60"/>
      <c r="CG374" s="60"/>
      <c r="CH374" s="60"/>
      <c r="CI374" s="60"/>
      <c r="CJ374" s="60"/>
      <c r="CK374" s="60"/>
      <c r="CL374" s="60"/>
      <c r="CM374" s="60"/>
      <c r="CN374" s="60"/>
      <c r="CO374" s="60"/>
      <c r="CP374" s="60"/>
      <c r="CQ374" s="60"/>
      <c r="CR374" s="60"/>
      <c r="CS374" s="60"/>
      <c r="CT374" s="60"/>
      <c r="CU374" s="60"/>
      <c r="CV374" s="60"/>
      <c r="CW374" s="60"/>
      <c r="CX374" s="60"/>
      <c r="CY374" s="60"/>
      <c r="CZ374" s="60"/>
      <c r="DA374" s="60"/>
      <c r="DB374" s="60"/>
      <c r="DC374" s="60"/>
      <c r="DD374" s="60"/>
      <c r="DE374" s="60"/>
      <c r="DF374" s="60"/>
      <c r="DG374" s="60"/>
      <c r="DH374" s="60"/>
      <c r="DI374" s="60"/>
      <c r="DJ374" s="60"/>
      <c r="DK374" s="60"/>
      <c r="DL374" s="60"/>
      <c r="DM374" s="60"/>
      <c r="DN374" s="60"/>
      <c r="DO374" s="60"/>
      <c r="DP374" s="60"/>
      <c r="DQ374" s="60"/>
      <c r="DR374" s="60"/>
      <c r="DS374" s="60"/>
      <c r="DT374" s="60"/>
      <c r="DU374" s="60"/>
      <c r="DV374" s="60"/>
      <c r="DW374" s="60"/>
      <c r="DX374" s="60"/>
      <c r="DY374" s="60"/>
      <c r="DZ374" s="60"/>
      <c r="EA374" s="60"/>
      <c r="EB374" s="60"/>
      <c r="EC374" s="60"/>
      <c r="ED374" s="60"/>
      <c r="EE374" s="60"/>
      <c r="EF374" s="60"/>
      <c r="EG374" s="60"/>
      <c r="EH374" s="60"/>
      <c r="EI374" s="60"/>
      <c r="EJ374" s="60"/>
      <c r="EK374" s="60"/>
      <c r="EL374" s="60"/>
      <c r="EM374" s="60"/>
      <c r="EN374" s="60"/>
      <c r="EO374" s="60"/>
      <c r="EP374" s="60"/>
      <c r="EQ374" s="60"/>
      <c r="ER374" s="60"/>
      <c r="ES374" s="60"/>
      <c r="ET374" s="60"/>
      <c r="EU374" s="60"/>
      <c r="EV374" s="60"/>
      <c r="EW374" s="60"/>
      <c r="EX374" s="60"/>
      <c r="EY374" s="60"/>
      <c r="EZ374" s="60"/>
      <c r="FA374" s="60"/>
      <c r="FB374" s="60"/>
      <c r="FC374" s="60"/>
      <c r="FD374" s="60"/>
      <c r="FE374" s="60"/>
      <c r="FF374" s="60"/>
      <c r="FG374" s="60"/>
      <c r="FH374" s="60"/>
      <c r="FI374" s="60"/>
      <c r="FJ374" s="60"/>
      <c r="FK374" s="60"/>
      <c r="FL374" s="60"/>
      <c r="FM374" s="60"/>
      <c r="FN374" s="60"/>
      <c r="FO374" s="60"/>
      <c r="FP374" s="60"/>
      <c r="FQ374" s="60"/>
      <c r="FR374" s="60"/>
      <c r="FS374" s="60"/>
      <c r="FT374" s="60"/>
      <c r="FU374" s="60"/>
      <c r="FV374" s="60"/>
      <c r="FW374" s="60"/>
      <c r="FX374" s="60"/>
      <c r="FY374" s="60"/>
      <c r="FZ374" s="60"/>
      <c r="GA374" s="60"/>
      <c r="GB374" s="60"/>
      <c r="GC374" s="60"/>
      <c r="GD374" s="60"/>
      <c r="GE374" s="60"/>
      <c r="GF374" s="60"/>
      <c r="GG374" s="60"/>
      <c r="GH374" s="60"/>
      <c r="GI374" s="60"/>
      <c r="GJ374" s="60"/>
      <c r="GK374" s="60"/>
      <c r="GL374" s="60"/>
      <c r="GM374" s="60"/>
      <c r="GN374" s="60"/>
      <c r="GO374" s="60"/>
      <c r="GP374" s="60"/>
      <c r="GQ374" s="60"/>
      <c r="GR374" s="60"/>
      <c r="GS374" s="60"/>
      <c r="GT374" s="60"/>
      <c r="GU374" s="60"/>
      <c r="GV374" s="60"/>
      <c r="GW374" s="60"/>
      <c r="GX374" s="60"/>
      <c r="GY374" s="60"/>
      <c r="GZ374" s="60"/>
      <c r="HA374" s="60"/>
      <c r="HB374" s="60"/>
      <c r="HC374" s="60"/>
      <c r="HD374" s="60"/>
      <c r="HE374" s="60"/>
      <c r="HF374" s="60"/>
      <c r="HG374" s="60"/>
      <c r="HH374" s="60"/>
      <c r="HI374" s="60"/>
      <c r="HJ374" s="60"/>
      <c r="HK374" s="60"/>
      <c r="HL374" s="60"/>
      <c r="HM374" s="60"/>
      <c r="HN374" s="60"/>
      <c r="HO374" s="60"/>
      <c r="HP374" s="60"/>
      <c r="HQ374" s="60"/>
      <c r="HR374" s="60"/>
      <c r="HS374" s="60"/>
      <c r="HT374" s="60"/>
      <c r="HU374" s="60"/>
      <c r="HV374" s="60"/>
      <c r="HW374" s="60"/>
      <c r="HX374" s="60"/>
      <c r="HY374" s="60"/>
      <c r="HZ374" s="60"/>
      <c r="IA374" s="60"/>
      <c r="IB374" s="60"/>
      <c r="IC374" s="60"/>
      <c r="ID374" s="60"/>
    </row>
    <row r="375" spans="1:238" x14ac:dyDescent="0.2">
      <c r="A375" s="44">
        <f t="shared" si="9"/>
        <v>369</v>
      </c>
      <c r="B375" s="15" t="s">
        <v>1661</v>
      </c>
      <c r="C375" s="15" t="s">
        <v>724</v>
      </c>
      <c r="D375" s="11"/>
      <c r="E375" s="56">
        <v>2020.08</v>
      </c>
      <c r="F375" s="16" t="s">
        <v>773</v>
      </c>
      <c r="G375" s="17">
        <v>1688</v>
      </c>
      <c r="H375" s="17">
        <v>2677</v>
      </c>
      <c r="I375" s="18" t="s">
        <v>41</v>
      </c>
      <c r="J375" s="52" t="s">
        <v>50</v>
      </c>
      <c r="K375" s="10" t="s">
        <v>2464</v>
      </c>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0"/>
      <c r="AS375" s="60"/>
      <c r="AT375" s="60"/>
      <c r="AU375" s="60"/>
      <c r="AV375" s="60"/>
      <c r="AW375" s="60"/>
      <c r="AX375" s="60"/>
      <c r="AY375" s="60"/>
      <c r="AZ375" s="60"/>
      <c r="BA375" s="60"/>
      <c r="BB375" s="60"/>
      <c r="BC375" s="60"/>
      <c r="BD375" s="60"/>
      <c r="BE375" s="60"/>
      <c r="BF375" s="60"/>
      <c r="BG375" s="60"/>
      <c r="BH375" s="60"/>
      <c r="BI375" s="60"/>
      <c r="BJ375" s="60"/>
      <c r="BK375" s="60"/>
      <c r="BL375" s="60"/>
      <c r="BM375" s="60"/>
      <c r="BN375" s="60"/>
      <c r="BO375" s="60"/>
      <c r="BP375" s="60"/>
      <c r="BQ375" s="60"/>
      <c r="BR375" s="60"/>
      <c r="BS375" s="60"/>
      <c r="BT375" s="60"/>
      <c r="BU375" s="60"/>
      <c r="BV375" s="60"/>
      <c r="BW375" s="60"/>
      <c r="BX375" s="60"/>
      <c r="BY375" s="60"/>
      <c r="BZ375" s="60"/>
      <c r="CA375" s="60"/>
      <c r="CB375" s="60"/>
      <c r="CC375" s="60"/>
      <c r="CD375" s="60"/>
      <c r="CE375" s="60"/>
      <c r="CF375" s="60"/>
      <c r="CG375" s="60"/>
      <c r="CH375" s="60"/>
      <c r="CI375" s="60"/>
      <c r="CJ375" s="60"/>
      <c r="CK375" s="60"/>
      <c r="CL375" s="60"/>
      <c r="CM375" s="60"/>
      <c r="CN375" s="60"/>
      <c r="CO375" s="60"/>
      <c r="CP375" s="60"/>
      <c r="CQ375" s="60"/>
      <c r="CR375" s="60"/>
      <c r="CS375" s="60"/>
      <c r="CT375" s="60"/>
      <c r="CU375" s="60"/>
      <c r="CV375" s="60"/>
      <c r="CW375" s="60"/>
      <c r="CX375" s="60"/>
      <c r="CY375" s="60"/>
      <c r="CZ375" s="60"/>
      <c r="DA375" s="60"/>
      <c r="DB375" s="60"/>
      <c r="DC375" s="60"/>
      <c r="DD375" s="60"/>
      <c r="DE375" s="60"/>
      <c r="DF375" s="60"/>
      <c r="DG375" s="60"/>
      <c r="DH375" s="60"/>
      <c r="DI375" s="60"/>
      <c r="DJ375" s="60"/>
      <c r="DK375" s="60"/>
      <c r="DL375" s="60"/>
      <c r="DM375" s="60"/>
      <c r="DN375" s="60"/>
      <c r="DO375" s="60"/>
      <c r="DP375" s="60"/>
      <c r="DQ375" s="60"/>
      <c r="DR375" s="60"/>
      <c r="DS375" s="60"/>
      <c r="DT375" s="60"/>
      <c r="DU375" s="60"/>
      <c r="DV375" s="60"/>
      <c r="DW375" s="60"/>
      <c r="DX375" s="60"/>
      <c r="DY375" s="60"/>
      <c r="DZ375" s="60"/>
      <c r="EA375" s="60"/>
      <c r="EB375" s="60"/>
      <c r="EC375" s="60"/>
      <c r="ED375" s="60"/>
      <c r="EE375" s="60"/>
      <c r="EF375" s="60"/>
      <c r="EG375" s="60"/>
      <c r="EH375" s="60"/>
      <c r="EI375" s="60"/>
      <c r="EJ375" s="60"/>
      <c r="EK375" s="60"/>
      <c r="EL375" s="60"/>
      <c r="EM375" s="60"/>
      <c r="EN375" s="60"/>
      <c r="EO375" s="60"/>
      <c r="EP375" s="60"/>
      <c r="EQ375" s="60"/>
      <c r="ER375" s="60"/>
      <c r="ES375" s="60"/>
      <c r="ET375" s="60"/>
      <c r="EU375" s="60"/>
      <c r="EV375" s="60"/>
      <c r="EW375" s="60"/>
      <c r="EX375" s="60"/>
      <c r="EY375" s="60"/>
      <c r="EZ375" s="60"/>
      <c r="FA375" s="60"/>
      <c r="FB375" s="60"/>
      <c r="FC375" s="60"/>
      <c r="FD375" s="60"/>
      <c r="FE375" s="60"/>
      <c r="FF375" s="60"/>
      <c r="FG375" s="60"/>
      <c r="FH375" s="60"/>
      <c r="FI375" s="60"/>
      <c r="FJ375" s="60"/>
      <c r="FK375" s="60"/>
      <c r="FL375" s="60"/>
      <c r="FM375" s="60"/>
      <c r="FN375" s="60"/>
      <c r="FO375" s="60"/>
      <c r="FP375" s="60"/>
      <c r="FQ375" s="60"/>
      <c r="FR375" s="60"/>
      <c r="FS375" s="60"/>
      <c r="FT375" s="60"/>
      <c r="FU375" s="60"/>
      <c r="FV375" s="60"/>
      <c r="FW375" s="60"/>
      <c r="FX375" s="60"/>
      <c r="FY375" s="60"/>
      <c r="FZ375" s="60"/>
      <c r="GA375" s="60"/>
      <c r="GB375" s="60"/>
      <c r="GC375" s="60"/>
      <c r="GD375" s="60"/>
      <c r="GE375" s="60"/>
      <c r="GF375" s="60"/>
      <c r="GG375" s="60"/>
      <c r="GH375" s="60"/>
      <c r="GI375" s="60"/>
      <c r="GJ375" s="60"/>
      <c r="GK375" s="60"/>
      <c r="GL375" s="60"/>
      <c r="GM375" s="60"/>
      <c r="GN375" s="60"/>
      <c r="GO375" s="60"/>
      <c r="GP375" s="60"/>
      <c r="GQ375" s="60"/>
      <c r="GR375" s="60"/>
      <c r="GS375" s="60"/>
      <c r="GT375" s="60"/>
      <c r="GU375" s="60"/>
      <c r="GV375" s="60"/>
      <c r="GW375" s="60"/>
      <c r="GX375" s="60"/>
      <c r="GY375" s="60"/>
      <c r="GZ375" s="60"/>
      <c r="HA375" s="60"/>
      <c r="HB375" s="60"/>
      <c r="HC375" s="60"/>
      <c r="HD375" s="60"/>
      <c r="HE375" s="60"/>
      <c r="HF375" s="60"/>
      <c r="HG375" s="60"/>
      <c r="HH375" s="60"/>
      <c r="HI375" s="60"/>
      <c r="HJ375" s="60"/>
      <c r="HK375" s="60"/>
      <c r="HL375" s="60"/>
      <c r="HM375" s="60"/>
      <c r="HN375" s="60"/>
      <c r="HO375" s="60"/>
      <c r="HP375" s="60"/>
      <c r="HQ375" s="60"/>
      <c r="HR375" s="60"/>
      <c r="HS375" s="60"/>
      <c r="HT375" s="60"/>
      <c r="HU375" s="60"/>
      <c r="HV375" s="60"/>
      <c r="HW375" s="60"/>
      <c r="HX375" s="60"/>
      <c r="HY375" s="60"/>
      <c r="HZ375" s="60"/>
      <c r="IA375" s="60"/>
      <c r="IB375" s="60"/>
      <c r="IC375" s="60"/>
      <c r="ID375" s="60"/>
    </row>
    <row r="376" spans="1:238" x14ac:dyDescent="0.2">
      <c r="A376" s="44">
        <f t="shared" si="9"/>
        <v>370</v>
      </c>
      <c r="B376" s="15" t="s">
        <v>1662</v>
      </c>
      <c r="C376" s="15" t="s">
        <v>724</v>
      </c>
      <c r="D376" s="11"/>
      <c r="E376" s="56">
        <v>2020.08</v>
      </c>
      <c r="F376" s="16" t="s">
        <v>774</v>
      </c>
      <c r="G376" s="17">
        <v>5481</v>
      </c>
      <c r="H376" s="17">
        <v>13317</v>
      </c>
      <c r="I376" s="37" t="s">
        <v>2187</v>
      </c>
      <c r="J376" s="52" t="s">
        <v>50</v>
      </c>
      <c r="K376" s="1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O376" s="60"/>
      <c r="AP376" s="60"/>
      <c r="AQ376" s="60"/>
      <c r="AR376" s="60"/>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60"/>
      <c r="BV376" s="60"/>
      <c r="BW376" s="60"/>
      <c r="BX376" s="60"/>
      <c r="BY376" s="60"/>
      <c r="BZ376" s="60"/>
      <c r="CA376" s="60"/>
      <c r="CB376" s="60"/>
      <c r="CC376" s="60"/>
      <c r="CD376" s="60"/>
      <c r="CE376" s="60"/>
      <c r="CF376" s="60"/>
      <c r="CG376" s="60"/>
      <c r="CH376" s="60"/>
      <c r="CI376" s="60"/>
      <c r="CJ376" s="60"/>
      <c r="CK376" s="60"/>
      <c r="CL376" s="60"/>
      <c r="CM376" s="60"/>
      <c r="CN376" s="60"/>
      <c r="CO376" s="60"/>
      <c r="CP376" s="60"/>
      <c r="CQ376" s="60"/>
      <c r="CR376" s="60"/>
      <c r="CS376" s="60"/>
      <c r="CT376" s="60"/>
      <c r="CU376" s="60"/>
      <c r="CV376" s="60"/>
      <c r="CW376" s="60"/>
      <c r="CX376" s="60"/>
      <c r="CY376" s="60"/>
      <c r="CZ376" s="60"/>
      <c r="DA376" s="60"/>
      <c r="DB376" s="60"/>
      <c r="DC376" s="60"/>
      <c r="DD376" s="60"/>
      <c r="DE376" s="60"/>
      <c r="DF376" s="60"/>
      <c r="DG376" s="60"/>
      <c r="DH376" s="60"/>
      <c r="DI376" s="60"/>
      <c r="DJ376" s="60"/>
      <c r="DK376" s="60"/>
      <c r="DL376" s="60"/>
      <c r="DM376" s="60"/>
      <c r="DN376" s="60"/>
      <c r="DO376" s="60"/>
      <c r="DP376" s="60"/>
      <c r="DQ376" s="60"/>
      <c r="DR376" s="60"/>
      <c r="DS376" s="60"/>
      <c r="DT376" s="60"/>
      <c r="DU376" s="60"/>
      <c r="DV376" s="60"/>
      <c r="DW376" s="60"/>
      <c r="DX376" s="60"/>
      <c r="DY376" s="60"/>
      <c r="DZ376" s="60"/>
      <c r="EA376" s="60"/>
      <c r="EB376" s="60"/>
      <c r="EC376" s="60"/>
      <c r="ED376" s="60"/>
      <c r="EE376" s="60"/>
      <c r="EF376" s="60"/>
      <c r="EG376" s="60"/>
      <c r="EH376" s="60"/>
      <c r="EI376" s="60"/>
      <c r="EJ376" s="60"/>
      <c r="EK376" s="60"/>
      <c r="EL376" s="60"/>
      <c r="EM376" s="60"/>
      <c r="EN376" s="60"/>
      <c r="EO376" s="60"/>
      <c r="EP376" s="60"/>
      <c r="EQ376" s="60"/>
      <c r="ER376" s="60"/>
      <c r="ES376" s="60"/>
      <c r="ET376" s="60"/>
      <c r="EU376" s="60"/>
      <c r="EV376" s="60"/>
      <c r="EW376" s="60"/>
      <c r="EX376" s="60"/>
      <c r="EY376" s="60"/>
      <c r="EZ376" s="60"/>
      <c r="FA376" s="60"/>
      <c r="FB376" s="60"/>
      <c r="FC376" s="60"/>
      <c r="FD376" s="60"/>
      <c r="FE376" s="60"/>
      <c r="FF376" s="60"/>
      <c r="FG376" s="60"/>
      <c r="FH376" s="60"/>
      <c r="FI376" s="60"/>
      <c r="FJ376" s="60"/>
      <c r="FK376" s="60"/>
      <c r="FL376" s="60"/>
      <c r="FM376" s="60"/>
      <c r="FN376" s="60"/>
      <c r="FO376" s="60"/>
      <c r="FP376" s="60"/>
      <c r="FQ376" s="60"/>
      <c r="FR376" s="60"/>
      <c r="FS376" s="60"/>
      <c r="FT376" s="60"/>
      <c r="FU376" s="60"/>
      <c r="FV376" s="60"/>
      <c r="FW376" s="60"/>
      <c r="FX376" s="60"/>
      <c r="FY376" s="60"/>
      <c r="FZ376" s="60"/>
      <c r="GA376" s="60"/>
      <c r="GB376" s="60"/>
      <c r="GC376" s="60"/>
      <c r="GD376" s="60"/>
      <c r="GE376" s="60"/>
      <c r="GF376" s="60"/>
      <c r="GG376" s="60"/>
      <c r="GH376" s="60"/>
      <c r="GI376" s="60"/>
      <c r="GJ376" s="60"/>
      <c r="GK376" s="60"/>
      <c r="GL376" s="60"/>
      <c r="GM376" s="60"/>
      <c r="GN376" s="60"/>
      <c r="GO376" s="60"/>
      <c r="GP376" s="60"/>
      <c r="GQ376" s="60"/>
      <c r="GR376" s="60"/>
      <c r="GS376" s="60"/>
      <c r="GT376" s="60"/>
      <c r="GU376" s="60"/>
      <c r="GV376" s="60"/>
      <c r="GW376" s="60"/>
      <c r="GX376" s="60"/>
      <c r="GY376" s="60"/>
      <c r="GZ376" s="60"/>
      <c r="HA376" s="60"/>
      <c r="HB376" s="60"/>
      <c r="HC376" s="60"/>
      <c r="HD376" s="60"/>
      <c r="HE376" s="60"/>
      <c r="HF376" s="60"/>
      <c r="HG376" s="60"/>
      <c r="HH376" s="60"/>
      <c r="HI376" s="60"/>
      <c r="HJ376" s="60"/>
      <c r="HK376" s="60"/>
      <c r="HL376" s="60"/>
      <c r="HM376" s="60"/>
      <c r="HN376" s="60"/>
      <c r="HO376" s="60"/>
      <c r="HP376" s="60"/>
      <c r="HQ376" s="60"/>
      <c r="HR376" s="60"/>
      <c r="HS376" s="60"/>
      <c r="HT376" s="60"/>
      <c r="HU376" s="60"/>
      <c r="HV376" s="60"/>
      <c r="HW376" s="60"/>
      <c r="HX376" s="60"/>
      <c r="HY376" s="60"/>
      <c r="HZ376" s="60"/>
      <c r="IA376" s="60"/>
      <c r="IB376" s="60"/>
      <c r="IC376" s="60"/>
      <c r="ID376" s="60"/>
    </row>
    <row r="377" spans="1:238" x14ac:dyDescent="0.2">
      <c r="A377" s="44">
        <f t="shared" si="9"/>
        <v>371</v>
      </c>
      <c r="B377" s="15" t="s">
        <v>1663</v>
      </c>
      <c r="C377" s="15" t="s">
        <v>724</v>
      </c>
      <c r="D377" s="11"/>
      <c r="E377" s="56">
        <v>2020.08</v>
      </c>
      <c r="F377" s="16" t="s">
        <v>775</v>
      </c>
      <c r="G377" s="17">
        <v>782</v>
      </c>
      <c r="H377" s="17">
        <v>1467</v>
      </c>
      <c r="I377" s="37" t="s">
        <v>2187</v>
      </c>
      <c r="J377" s="52" t="s">
        <v>50</v>
      </c>
      <c r="K377" s="1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0"/>
      <c r="AI377" s="60"/>
      <c r="AJ377" s="60"/>
      <c r="AK377" s="60"/>
      <c r="AL377" s="60"/>
      <c r="AM377" s="60"/>
      <c r="AN377" s="60"/>
      <c r="AO377" s="60"/>
      <c r="AP377" s="60"/>
      <c r="AQ377" s="60"/>
      <c r="AR377" s="60"/>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c r="CB377" s="60"/>
      <c r="CC377" s="60"/>
      <c r="CD377" s="60"/>
      <c r="CE377" s="60"/>
      <c r="CF377" s="60"/>
      <c r="CG377" s="60"/>
      <c r="CH377" s="60"/>
      <c r="CI377" s="60"/>
      <c r="CJ377" s="60"/>
      <c r="CK377" s="60"/>
      <c r="CL377" s="60"/>
      <c r="CM377" s="60"/>
      <c r="CN377" s="60"/>
      <c r="CO377" s="60"/>
      <c r="CP377" s="60"/>
      <c r="CQ377" s="60"/>
      <c r="CR377" s="60"/>
      <c r="CS377" s="60"/>
      <c r="CT377" s="60"/>
      <c r="CU377" s="60"/>
      <c r="CV377" s="60"/>
      <c r="CW377" s="60"/>
      <c r="CX377" s="60"/>
      <c r="CY377" s="60"/>
      <c r="CZ377" s="60"/>
      <c r="DA377" s="60"/>
      <c r="DB377" s="60"/>
      <c r="DC377" s="60"/>
      <c r="DD377" s="60"/>
      <c r="DE377" s="60"/>
      <c r="DF377" s="60"/>
      <c r="DG377" s="60"/>
      <c r="DH377" s="60"/>
      <c r="DI377" s="60"/>
      <c r="DJ377" s="60"/>
      <c r="DK377" s="60"/>
      <c r="DL377" s="60"/>
      <c r="DM377" s="60"/>
      <c r="DN377" s="60"/>
      <c r="DO377" s="60"/>
      <c r="DP377" s="60"/>
      <c r="DQ377" s="60"/>
      <c r="DR377" s="60"/>
      <c r="DS377" s="60"/>
      <c r="DT377" s="60"/>
      <c r="DU377" s="60"/>
      <c r="DV377" s="60"/>
      <c r="DW377" s="60"/>
      <c r="DX377" s="60"/>
      <c r="DY377" s="60"/>
      <c r="DZ377" s="60"/>
      <c r="EA377" s="60"/>
      <c r="EB377" s="60"/>
      <c r="EC377" s="60"/>
      <c r="ED377" s="60"/>
      <c r="EE377" s="60"/>
      <c r="EF377" s="60"/>
      <c r="EG377" s="60"/>
      <c r="EH377" s="60"/>
      <c r="EI377" s="60"/>
      <c r="EJ377" s="60"/>
      <c r="EK377" s="60"/>
      <c r="EL377" s="60"/>
      <c r="EM377" s="60"/>
      <c r="EN377" s="60"/>
      <c r="EO377" s="60"/>
      <c r="EP377" s="60"/>
      <c r="EQ377" s="60"/>
      <c r="ER377" s="60"/>
      <c r="ES377" s="60"/>
      <c r="ET377" s="60"/>
      <c r="EU377" s="60"/>
      <c r="EV377" s="60"/>
      <c r="EW377" s="60"/>
      <c r="EX377" s="60"/>
      <c r="EY377" s="60"/>
      <c r="EZ377" s="60"/>
      <c r="FA377" s="60"/>
      <c r="FB377" s="60"/>
      <c r="FC377" s="60"/>
      <c r="FD377" s="60"/>
      <c r="FE377" s="60"/>
      <c r="FF377" s="60"/>
      <c r="FG377" s="60"/>
      <c r="FH377" s="60"/>
      <c r="FI377" s="60"/>
      <c r="FJ377" s="60"/>
      <c r="FK377" s="60"/>
      <c r="FL377" s="60"/>
      <c r="FM377" s="60"/>
      <c r="FN377" s="60"/>
      <c r="FO377" s="60"/>
      <c r="FP377" s="60"/>
      <c r="FQ377" s="60"/>
      <c r="FR377" s="60"/>
      <c r="FS377" s="60"/>
      <c r="FT377" s="60"/>
      <c r="FU377" s="60"/>
      <c r="FV377" s="60"/>
      <c r="FW377" s="60"/>
      <c r="FX377" s="60"/>
      <c r="FY377" s="60"/>
      <c r="FZ377" s="60"/>
      <c r="GA377" s="60"/>
      <c r="GB377" s="60"/>
      <c r="GC377" s="60"/>
      <c r="GD377" s="60"/>
      <c r="GE377" s="60"/>
      <c r="GF377" s="60"/>
      <c r="GG377" s="60"/>
      <c r="GH377" s="60"/>
      <c r="GI377" s="60"/>
      <c r="GJ377" s="60"/>
      <c r="GK377" s="60"/>
      <c r="GL377" s="60"/>
      <c r="GM377" s="60"/>
      <c r="GN377" s="60"/>
      <c r="GO377" s="60"/>
      <c r="GP377" s="60"/>
      <c r="GQ377" s="60"/>
      <c r="GR377" s="60"/>
      <c r="GS377" s="60"/>
      <c r="GT377" s="60"/>
      <c r="GU377" s="60"/>
      <c r="GV377" s="60"/>
      <c r="GW377" s="60"/>
      <c r="GX377" s="60"/>
      <c r="GY377" s="60"/>
      <c r="GZ377" s="60"/>
      <c r="HA377" s="60"/>
      <c r="HB377" s="60"/>
      <c r="HC377" s="60"/>
      <c r="HD377" s="60"/>
      <c r="HE377" s="60"/>
      <c r="HF377" s="60"/>
      <c r="HG377" s="60"/>
      <c r="HH377" s="60"/>
      <c r="HI377" s="60"/>
      <c r="HJ377" s="60"/>
      <c r="HK377" s="60"/>
      <c r="HL377" s="60"/>
      <c r="HM377" s="60"/>
      <c r="HN377" s="60"/>
      <c r="HO377" s="60"/>
      <c r="HP377" s="60"/>
      <c r="HQ377" s="60"/>
      <c r="HR377" s="60"/>
      <c r="HS377" s="60"/>
      <c r="HT377" s="60"/>
      <c r="HU377" s="60"/>
      <c r="HV377" s="60"/>
      <c r="HW377" s="60"/>
      <c r="HX377" s="60"/>
      <c r="HY377" s="60"/>
      <c r="HZ377" s="60"/>
      <c r="IA377" s="60"/>
      <c r="IB377" s="60"/>
      <c r="IC377" s="60"/>
      <c r="ID377" s="60"/>
    </row>
    <row r="378" spans="1:238" x14ac:dyDescent="0.2">
      <c r="A378" s="44">
        <f t="shared" si="9"/>
        <v>372</v>
      </c>
      <c r="B378" s="11" t="s">
        <v>783</v>
      </c>
      <c r="C378" s="11" t="s">
        <v>724</v>
      </c>
      <c r="D378" s="11"/>
      <c r="E378" s="55">
        <v>2020.09</v>
      </c>
      <c r="F378" s="12" t="s">
        <v>222</v>
      </c>
      <c r="G378" s="13">
        <v>816</v>
      </c>
      <c r="H378" s="13">
        <v>1846</v>
      </c>
      <c r="I378" s="37" t="s">
        <v>51</v>
      </c>
      <c r="J378" s="46" t="s">
        <v>50</v>
      </c>
      <c r="K378" s="8" t="s">
        <v>781</v>
      </c>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O378" s="60"/>
      <c r="AP378" s="60"/>
      <c r="AQ378" s="60"/>
      <c r="AR378" s="60"/>
      <c r="AS378" s="60"/>
      <c r="AT378" s="60"/>
      <c r="AU378" s="60"/>
      <c r="AV378" s="60"/>
      <c r="AW378" s="60"/>
      <c r="AX378" s="60"/>
      <c r="AY378" s="60"/>
      <c r="AZ378" s="60"/>
      <c r="BA378" s="60"/>
      <c r="BB378" s="60"/>
      <c r="BC378" s="60"/>
      <c r="BD378" s="60"/>
      <c r="BE378" s="60"/>
      <c r="BF378" s="60"/>
      <c r="BG378" s="60"/>
      <c r="BH378" s="60"/>
      <c r="BI378" s="60"/>
      <c r="BJ378" s="60"/>
      <c r="BK378" s="60"/>
      <c r="BL378" s="60"/>
      <c r="BM378" s="60"/>
      <c r="BN378" s="60"/>
      <c r="BO378" s="60"/>
      <c r="BP378" s="60"/>
      <c r="BQ378" s="60"/>
      <c r="BR378" s="60"/>
      <c r="BS378" s="60"/>
      <c r="BT378" s="60"/>
      <c r="BU378" s="60"/>
      <c r="BV378" s="60"/>
      <c r="BW378" s="60"/>
      <c r="BX378" s="60"/>
      <c r="BY378" s="60"/>
      <c r="BZ378" s="60"/>
      <c r="CA378" s="60"/>
      <c r="CB378" s="60"/>
      <c r="CC378" s="60"/>
      <c r="CD378" s="60"/>
      <c r="CE378" s="60"/>
      <c r="CF378" s="60"/>
      <c r="CG378" s="60"/>
      <c r="CH378" s="60"/>
      <c r="CI378" s="60"/>
      <c r="CJ378" s="60"/>
      <c r="CK378" s="60"/>
      <c r="CL378" s="60"/>
      <c r="CM378" s="60"/>
      <c r="CN378" s="60"/>
      <c r="CO378" s="60"/>
      <c r="CP378" s="60"/>
      <c r="CQ378" s="60"/>
      <c r="CR378" s="60"/>
      <c r="CS378" s="60"/>
      <c r="CT378" s="60"/>
      <c r="CU378" s="60"/>
      <c r="CV378" s="60"/>
      <c r="CW378" s="60"/>
      <c r="CX378" s="60"/>
      <c r="CY378" s="60"/>
      <c r="CZ378" s="60"/>
      <c r="DA378" s="60"/>
      <c r="DB378" s="60"/>
      <c r="DC378" s="60"/>
      <c r="DD378" s="60"/>
      <c r="DE378" s="60"/>
      <c r="DF378" s="60"/>
      <c r="DG378" s="60"/>
      <c r="DH378" s="60"/>
      <c r="DI378" s="60"/>
      <c r="DJ378" s="60"/>
      <c r="DK378" s="60"/>
      <c r="DL378" s="60"/>
      <c r="DM378" s="60"/>
      <c r="DN378" s="60"/>
      <c r="DO378" s="60"/>
      <c r="DP378" s="60"/>
      <c r="DQ378" s="60"/>
      <c r="DR378" s="60"/>
      <c r="DS378" s="60"/>
      <c r="DT378" s="60"/>
      <c r="DU378" s="60"/>
      <c r="DV378" s="60"/>
      <c r="DW378" s="60"/>
      <c r="DX378" s="60"/>
      <c r="DY378" s="60"/>
      <c r="DZ378" s="60"/>
      <c r="EA378" s="60"/>
      <c r="EB378" s="60"/>
      <c r="EC378" s="60"/>
      <c r="ED378" s="60"/>
      <c r="EE378" s="60"/>
      <c r="EF378" s="60"/>
      <c r="EG378" s="60"/>
      <c r="EH378" s="60"/>
      <c r="EI378" s="60"/>
      <c r="EJ378" s="60"/>
      <c r="EK378" s="60"/>
      <c r="EL378" s="60"/>
      <c r="EM378" s="60"/>
      <c r="EN378" s="60"/>
      <c r="EO378" s="60"/>
      <c r="EP378" s="60"/>
      <c r="EQ378" s="60"/>
      <c r="ER378" s="60"/>
      <c r="ES378" s="60"/>
      <c r="ET378" s="60"/>
      <c r="EU378" s="60"/>
      <c r="EV378" s="60"/>
      <c r="EW378" s="60"/>
      <c r="EX378" s="60"/>
      <c r="EY378" s="60"/>
      <c r="EZ378" s="60"/>
      <c r="FA378" s="60"/>
      <c r="FB378" s="60"/>
      <c r="FC378" s="60"/>
      <c r="FD378" s="60"/>
      <c r="FE378" s="60"/>
      <c r="FF378" s="60"/>
      <c r="FG378" s="60"/>
      <c r="FH378" s="60"/>
      <c r="FI378" s="60"/>
      <c r="FJ378" s="60"/>
      <c r="FK378" s="60"/>
      <c r="FL378" s="60"/>
      <c r="FM378" s="60"/>
      <c r="FN378" s="60"/>
      <c r="FO378" s="60"/>
      <c r="FP378" s="60"/>
      <c r="FQ378" s="60"/>
      <c r="FR378" s="60"/>
      <c r="FS378" s="60"/>
      <c r="FT378" s="60"/>
      <c r="FU378" s="60"/>
      <c r="FV378" s="60"/>
      <c r="FW378" s="60"/>
      <c r="FX378" s="60"/>
      <c r="FY378" s="60"/>
      <c r="FZ378" s="60"/>
      <c r="GA378" s="60"/>
      <c r="GB378" s="60"/>
      <c r="GC378" s="60"/>
      <c r="GD378" s="60"/>
      <c r="GE378" s="60"/>
      <c r="GF378" s="60"/>
      <c r="GG378" s="60"/>
      <c r="GH378" s="60"/>
      <c r="GI378" s="60"/>
      <c r="GJ378" s="60"/>
      <c r="GK378" s="60"/>
      <c r="GL378" s="60"/>
      <c r="GM378" s="60"/>
      <c r="GN378" s="60"/>
      <c r="GO378" s="60"/>
      <c r="GP378" s="60"/>
      <c r="GQ378" s="60"/>
      <c r="GR378" s="60"/>
      <c r="GS378" s="60"/>
      <c r="GT378" s="60"/>
      <c r="GU378" s="60"/>
      <c r="GV378" s="60"/>
      <c r="GW378" s="60"/>
      <c r="GX378" s="60"/>
      <c r="GY378" s="60"/>
      <c r="GZ378" s="60"/>
      <c r="HA378" s="60"/>
      <c r="HB378" s="60"/>
      <c r="HC378" s="60"/>
      <c r="HD378" s="60"/>
      <c r="HE378" s="60"/>
      <c r="HF378" s="60"/>
      <c r="HG378" s="60"/>
      <c r="HH378" s="60"/>
      <c r="HI378" s="60"/>
      <c r="HJ378" s="60"/>
      <c r="HK378" s="60"/>
      <c r="HL378" s="60"/>
      <c r="HM378" s="60"/>
      <c r="HN378" s="60"/>
      <c r="HO378" s="60"/>
      <c r="HP378" s="60"/>
      <c r="HQ378" s="60"/>
      <c r="HR378" s="60"/>
      <c r="HS378" s="60"/>
      <c r="HT378" s="60"/>
      <c r="HU378" s="60"/>
      <c r="HV378" s="60"/>
      <c r="HW378" s="60"/>
      <c r="HX378" s="60"/>
      <c r="HY378" s="60"/>
      <c r="HZ378" s="60"/>
      <c r="IA378" s="60"/>
      <c r="IB378" s="60"/>
      <c r="IC378" s="60"/>
      <c r="ID378" s="60"/>
    </row>
    <row r="379" spans="1:238" x14ac:dyDescent="0.2">
      <c r="A379" s="44">
        <f t="shared" si="9"/>
        <v>373</v>
      </c>
      <c r="B379" s="11" t="s">
        <v>1664</v>
      </c>
      <c r="C379" s="11" t="s">
        <v>724</v>
      </c>
      <c r="D379" s="11"/>
      <c r="E379" s="55" t="s">
        <v>799</v>
      </c>
      <c r="F379" s="12" t="s">
        <v>1665</v>
      </c>
      <c r="G379" s="13">
        <v>5347</v>
      </c>
      <c r="H379" s="13">
        <v>10858</v>
      </c>
      <c r="I379" s="14" t="s">
        <v>41</v>
      </c>
      <c r="J379" s="46" t="s">
        <v>50</v>
      </c>
      <c r="K379" s="8" t="s">
        <v>781</v>
      </c>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0"/>
      <c r="AI379" s="60"/>
      <c r="AJ379" s="60"/>
      <c r="AK379" s="60"/>
      <c r="AL379" s="60"/>
      <c r="AM379" s="60"/>
      <c r="AN379" s="60"/>
      <c r="AO379" s="60"/>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60"/>
      <c r="DJ379" s="60"/>
      <c r="DK379" s="60"/>
      <c r="DL379" s="60"/>
      <c r="DM379" s="60"/>
      <c r="DN379" s="60"/>
      <c r="DO379" s="60"/>
      <c r="DP379" s="60"/>
      <c r="DQ379" s="60"/>
      <c r="DR379" s="60"/>
      <c r="DS379" s="60"/>
      <c r="DT379" s="60"/>
      <c r="DU379" s="60"/>
      <c r="DV379" s="60"/>
      <c r="DW379" s="60"/>
      <c r="DX379" s="60"/>
      <c r="DY379" s="60"/>
      <c r="DZ379" s="60"/>
      <c r="EA379" s="60"/>
      <c r="EB379" s="60"/>
      <c r="EC379" s="60"/>
      <c r="ED379" s="60"/>
      <c r="EE379" s="60"/>
      <c r="EF379" s="60"/>
      <c r="EG379" s="60"/>
      <c r="EH379" s="60"/>
      <c r="EI379" s="60"/>
      <c r="EJ379" s="60"/>
      <c r="EK379" s="60"/>
      <c r="EL379" s="60"/>
      <c r="EM379" s="60"/>
      <c r="EN379" s="60"/>
      <c r="EO379" s="60"/>
      <c r="EP379" s="60"/>
      <c r="EQ379" s="60"/>
      <c r="ER379" s="60"/>
      <c r="ES379" s="60"/>
      <c r="ET379" s="60"/>
      <c r="EU379" s="60"/>
      <c r="EV379" s="60"/>
      <c r="EW379" s="60"/>
      <c r="EX379" s="60"/>
      <c r="EY379" s="60"/>
      <c r="EZ379" s="60"/>
      <c r="FA379" s="60"/>
      <c r="FB379" s="60"/>
      <c r="FC379" s="60"/>
      <c r="FD379" s="60"/>
      <c r="FE379" s="60"/>
      <c r="FF379" s="60"/>
      <c r="FG379" s="60"/>
      <c r="FH379" s="60"/>
      <c r="FI379" s="60"/>
      <c r="FJ379" s="60"/>
      <c r="FK379" s="60"/>
      <c r="FL379" s="60"/>
      <c r="FM379" s="60"/>
      <c r="FN379" s="60"/>
      <c r="FO379" s="60"/>
      <c r="FP379" s="60"/>
      <c r="FQ379" s="60"/>
      <c r="FR379" s="60"/>
      <c r="FS379" s="60"/>
      <c r="FT379" s="60"/>
      <c r="FU379" s="60"/>
      <c r="FV379" s="60"/>
      <c r="FW379" s="60"/>
      <c r="FX379" s="60"/>
      <c r="FY379" s="60"/>
      <c r="FZ379" s="60"/>
      <c r="GA379" s="60"/>
      <c r="GB379" s="60"/>
      <c r="GC379" s="60"/>
      <c r="GD379" s="60"/>
      <c r="GE379" s="60"/>
      <c r="GF379" s="60"/>
      <c r="GG379" s="60"/>
      <c r="GH379" s="60"/>
      <c r="GI379" s="60"/>
      <c r="GJ379" s="60"/>
      <c r="GK379" s="60"/>
      <c r="GL379" s="60"/>
      <c r="GM379" s="60"/>
      <c r="GN379" s="60"/>
      <c r="GO379" s="60"/>
      <c r="GP379" s="60"/>
      <c r="GQ379" s="60"/>
      <c r="GR379" s="60"/>
      <c r="GS379" s="60"/>
      <c r="GT379" s="60"/>
      <c r="GU379" s="60"/>
      <c r="GV379" s="60"/>
      <c r="GW379" s="60"/>
      <c r="GX379" s="60"/>
      <c r="GY379" s="60"/>
      <c r="GZ379" s="60"/>
      <c r="HA379" s="60"/>
      <c r="HB379" s="60"/>
      <c r="HC379" s="60"/>
      <c r="HD379" s="60"/>
      <c r="HE379" s="60"/>
      <c r="HF379" s="60"/>
      <c r="HG379" s="60"/>
      <c r="HH379" s="60"/>
      <c r="HI379" s="60"/>
      <c r="HJ379" s="60"/>
      <c r="HK379" s="60"/>
      <c r="HL379" s="60"/>
      <c r="HM379" s="60"/>
      <c r="HN379" s="60"/>
      <c r="HO379" s="60"/>
      <c r="HP379" s="60"/>
      <c r="HQ379" s="60"/>
      <c r="HR379" s="60"/>
      <c r="HS379" s="60"/>
      <c r="HT379" s="60"/>
      <c r="HU379" s="60"/>
      <c r="HV379" s="60"/>
      <c r="HW379" s="60"/>
      <c r="HX379" s="60"/>
      <c r="HY379" s="60"/>
      <c r="HZ379" s="60"/>
      <c r="IA379" s="60"/>
      <c r="IB379" s="60"/>
      <c r="IC379" s="60"/>
      <c r="ID379" s="60"/>
    </row>
    <row r="380" spans="1:238" x14ac:dyDescent="0.2">
      <c r="A380" s="44">
        <f t="shared" si="9"/>
        <v>374</v>
      </c>
      <c r="B380" s="11" t="s">
        <v>1666</v>
      </c>
      <c r="C380" s="11" t="s">
        <v>17</v>
      </c>
      <c r="D380" s="11"/>
      <c r="E380" s="55">
        <v>2020.11</v>
      </c>
      <c r="F380" s="12" t="s">
        <v>1667</v>
      </c>
      <c r="G380" s="13">
        <v>2814</v>
      </c>
      <c r="H380" s="13">
        <v>5468</v>
      </c>
      <c r="I380" s="14" t="s">
        <v>709</v>
      </c>
      <c r="J380" s="46" t="s">
        <v>50</v>
      </c>
      <c r="K380" s="8" t="s">
        <v>781</v>
      </c>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60"/>
      <c r="BL380" s="60"/>
      <c r="BM380" s="60"/>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60"/>
      <c r="DJ380" s="60"/>
      <c r="DK380" s="60"/>
      <c r="DL380" s="60"/>
      <c r="DM380" s="60"/>
      <c r="DN380" s="60"/>
      <c r="DO380" s="60"/>
      <c r="DP380" s="60"/>
      <c r="DQ380" s="60"/>
      <c r="DR380" s="60"/>
      <c r="DS380" s="60"/>
      <c r="DT380" s="60"/>
      <c r="DU380" s="60"/>
      <c r="DV380" s="60"/>
      <c r="DW380" s="60"/>
      <c r="DX380" s="60"/>
      <c r="DY380" s="60"/>
      <c r="DZ380" s="60"/>
      <c r="EA380" s="60"/>
      <c r="EB380" s="60"/>
      <c r="EC380" s="60"/>
      <c r="ED380" s="60"/>
      <c r="EE380" s="60"/>
      <c r="EF380" s="60"/>
      <c r="EG380" s="60"/>
      <c r="EH380" s="60"/>
      <c r="EI380" s="60"/>
      <c r="EJ380" s="60"/>
      <c r="EK380" s="60"/>
      <c r="EL380" s="60"/>
      <c r="EM380" s="60"/>
      <c r="EN380" s="60"/>
      <c r="EO380" s="60"/>
      <c r="EP380" s="60"/>
      <c r="EQ380" s="60"/>
      <c r="ER380" s="60"/>
      <c r="ES380" s="60"/>
      <c r="ET380" s="60"/>
      <c r="EU380" s="60"/>
      <c r="EV380" s="60"/>
      <c r="EW380" s="60"/>
      <c r="EX380" s="60"/>
      <c r="EY380" s="60"/>
      <c r="EZ380" s="60"/>
      <c r="FA380" s="60"/>
      <c r="FB380" s="60"/>
      <c r="FC380" s="60"/>
      <c r="FD380" s="60"/>
      <c r="FE380" s="60"/>
      <c r="FF380" s="60"/>
      <c r="FG380" s="60"/>
      <c r="FH380" s="60"/>
      <c r="FI380" s="60"/>
      <c r="FJ380" s="60"/>
      <c r="FK380" s="60"/>
      <c r="FL380" s="60"/>
      <c r="FM380" s="60"/>
      <c r="FN380" s="60"/>
      <c r="FO380" s="60"/>
      <c r="FP380" s="60"/>
      <c r="FQ380" s="60"/>
      <c r="FR380" s="60"/>
      <c r="FS380" s="60"/>
      <c r="FT380" s="60"/>
      <c r="FU380" s="60"/>
      <c r="FV380" s="60"/>
      <c r="FW380" s="60"/>
      <c r="FX380" s="60"/>
      <c r="FY380" s="60"/>
      <c r="FZ380" s="60"/>
      <c r="GA380" s="60"/>
      <c r="GB380" s="60"/>
      <c r="GC380" s="60"/>
      <c r="GD380" s="60"/>
      <c r="GE380" s="60"/>
      <c r="GF380" s="60"/>
      <c r="GG380" s="60"/>
      <c r="GH380" s="60"/>
      <c r="GI380" s="60"/>
      <c r="GJ380" s="60"/>
      <c r="GK380" s="60"/>
      <c r="GL380" s="60"/>
      <c r="GM380" s="60"/>
      <c r="GN380" s="60"/>
      <c r="GO380" s="60"/>
      <c r="GP380" s="60"/>
      <c r="GQ380" s="60"/>
      <c r="GR380" s="60"/>
      <c r="GS380" s="60"/>
      <c r="GT380" s="60"/>
      <c r="GU380" s="60"/>
      <c r="GV380" s="60"/>
      <c r="GW380" s="60"/>
      <c r="GX380" s="60"/>
      <c r="GY380" s="60"/>
      <c r="GZ380" s="60"/>
      <c r="HA380" s="60"/>
      <c r="HB380" s="60"/>
      <c r="HC380" s="60"/>
      <c r="HD380" s="60"/>
      <c r="HE380" s="60"/>
      <c r="HF380" s="60"/>
      <c r="HG380" s="60"/>
      <c r="HH380" s="60"/>
      <c r="HI380" s="60"/>
      <c r="HJ380" s="60"/>
      <c r="HK380" s="60"/>
      <c r="HL380" s="60"/>
      <c r="HM380" s="60"/>
      <c r="HN380" s="60"/>
      <c r="HO380" s="60"/>
      <c r="HP380" s="60"/>
      <c r="HQ380" s="60"/>
      <c r="HR380" s="60"/>
      <c r="HS380" s="60"/>
      <c r="HT380" s="60"/>
      <c r="HU380" s="60"/>
      <c r="HV380" s="60"/>
      <c r="HW380" s="60"/>
      <c r="HX380" s="60"/>
      <c r="HY380" s="60"/>
      <c r="HZ380" s="60"/>
      <c r="IA380" s="60"/>
      <c r="IB380" s="60"/>
      <c r="IC380" s="60"/>
      <c r="ID380" s="60"/>
    </row>
    <row r="381" spans="1:238" x14ac:dyDescent="0.2">
      <c r="A381" s="44">
        <f t="shared" si="9"/>
        <v>375</v>
      </c>
      <c r="B381" s="11" t="s">
        <v>1668</v>
      </c>
      <c r="C381" s="11" t="s">
        <v>724</v>
      </c>
      <c r="D381" s="11"/>
      <c r="E381" s="55">
        <v>2020.11</v>
      </c>
      <c r="F381" s="12" t="s">
        <v>1669</v>
      </c>
      <c r="G381" s="13">
        <v>256</v>
      </c>
      <c r="H381" s="13">
        <v>572</v>
      </c>
      <c r="I381" s="14" t="s">
        <v>41</v>
      </c>
      <c r="J381" s="46" t="s">
        <v>50</v>
      </c>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0"/>
      <c r="AI381" s="60"/>
      <c r="AJ381" s="60"/>
      <c r="AK381" s="60"/>
      <c r="AL381" s="60"/>
      <c r="AM381" s="60"/>
      <c r="AN381" s="60"/>
      <c r="AO381" s="60"/>
      <c r="AP381" s="60"/>
      <c r="AQ381" s="60"/>
      <c r="AR381" s="60"/>
      <c r="AS381" s="60"/>
      <c r="AT381" s="60"/>
      <c r="AU381" s="60"/>
      <c r="AV381" s="60"/>
      <c r="AW381" s="60"/>
      <c r="AX381" s="60"/>
      <c r="AY381" s="60"/>
      <c r="AZ381" s="60"/>
      <c r="BA381" s="60"/>
      <c r="BB381" s="60"/>
      <c r="BC381" s="60"/>
      <c r="BD381" s="60"/>
      <c r="BE381" s="60"/>
      <c r="BF381" s="60"/>
      <c r="BG381" s="60"/>
      <c r="BH381" s="60"/>
      <c r="BI381" s="60"/>
      <c r="BJ381" s="60"/>
      <c r="BK381" s="60"/>
      <c r="BL381" s="60"/>
      <c r="BM381" s="60"/>
      <c r="BN381" s="60"/>
      <c r="BO381" s="60"/>
      <c r="BP381" s="60"/>
      <c r="BQ381" s="60"/>
      <c r="BR381" s="60"/>
      <c r="BS381" s="60"/>
      <c r="BT381" s="60"/>
      <c r="BU381" s="60"/>
      <c r="BV381" s="60"/>
      <c r="BW381" s="60"/>
      <c r="BX381" s="60"/>
      <c r="BY381" s="60"/>
      <c r="BZ381" s="60"/>
      <c r="CA381" s="60"/>
      <c r="CB381" s="60"/>
      <c r="CC381" s="60"/>
      <c r="CD381" s="60"/>
      <c r="CE381" s="60"/>
      <c r="CF381" s="60"/>
      <c r="CG381" s="60"/>
      <c r="CH381" s="60"/>
      <c r="CI381" s="60"/>
      <c r="CJ381" s="60"/>
      <c r="CK381" s="60"/>
      <c r="CL381" s="60"/>
      <c r="CM381" s="60"/>
      <c r="CN381" s="60"/>
      <c r="CO381" s="60"/>
      <c r="CP381" s="60"/>
      <c r="CQ381" s="60"/>
      <c r="CR381" s="60"/>
      <c r="CS381" s="60"/>
      <c r="CT381" s="60"/>
      <c r="CU381" s="60"/>
      <c r="CV381" s="60"/>
      <c r="CW381" s="60"/>
      <c r="CX381" s="60"/>
      <c r="CY381" s="60"/>
      <c r="CZ381" s="60"/>
      <c r="DA381" s="60"/>
      <c r="DB381" s="60"/>
      <c r="DC381" s="60"/>
      <c r="DD381" s="60"/>
      <c r="DE381" s="60"/>
      <c r="DF381" s="60"/>
      <c r="DG381" s="60"/>
      <c r="DH381" s="60"/>
      <c r="DI381" s="60"/>
      <c r="DJ381" s="60"/>
      <c r="DK381" s="60"/>
      <c r="DL381" s="60"/>
      <c r="DM381" s="60"/>
      <c r="DN381" s="60"/>
      <c r="DO381" s="60"/>
      <c r="DP381" s="60"/>
      <c r="DQ381" s="60"/>
      <c r="DR381" s="60"/>
      <c r="DS381" s="60"/>
      <c r="DT381" s="60"/>
      <c r="DU381" s="60"/>
      <c r="DV381" s="60"/>
      <c r="DW381" s="60"/>
      <c r="DX381" s="60"/>
      <c r="DY381" s="60"/>
      <c r="DZ381" s="60"/>
      <c r="EA381" s="60"/>
      <c r="EB381" s="60"/>
      <c r="EC381" s="60"/>
      <c r="ED381" s="60"/>
      <c r="EE381" s="60"/>
      <c r="EF381" s="60"/>
      <c r="EG381" s="60"/>
      <c r="EH381" s="60"/>
      <c r="EI381" s="60"/>
      <c r="EJ381" s="60"/>
      <c r="EK381" s="60"/>
      <c r="EL381" s="60"/>
      <c r="EM381" s="60"/>
      <c r="EN381" s="60"/>
      <c r="EO381" s="60"/>
      <c r="EP381" s="60"/>
      <c r="EQ381" s="60"/>
      <c r="ER381" s="60"/>
      <c r="ES381" s="60"/>
      <c r="ET381" s="60"/>
      <c r="EU381" s="60"/>
      <c r="EV381" s="60"/>
      <c r="EW381" s="60"/>
      <c r="EX381" s="60"/>
      <c r="EY381" s="60"/>
      <c r="EZ381" s="60"/>
      <c r="FA381" s="60"/>
      <c r="FB381" s="60"/>
      <c r="FC381" s="60"/>
      <c r="FD381" s="60"/>
      <c r="FE381" s="60"/>
      <c r="FF381" s="60"/>
      <c r="FG381" s="60"/>
      <c r="FH381" s="60"/>
      <c r="FI381" s="60"/>
      <c r="FJ381" s="60"/>
      <c r="FK381" s="60"/>
      <c r="FL381" s="60"/>
      <c r="FM381" s="60"/>
      <c r="FN381" s="60"/>
      <c r="FO381" s="60"/>
      <c r="FP381" s="60"/>
      <c r="FQ381" s="60"/>
      <c r="FR381" s="60"/>
      <c r="FS381" s="60"/>
      <c r="FT381" s="60"/>
      <c r="FU381" s="60"/>
      <c r="FV381" s="60"/>
      <c r="FW381" s="60"/>
      <c r="FX381" s="60"/>
      <c r="FY381" s="60"/>
      <c r="FZ381" s="60"/>
      <c r="GA381" s="60"/>
      <c r="GB381" s="60"/>
      <c r="GC381" s="60"/>
      <c r="GD381" s="60"/>
      <c r="GE381" s="60"/>
      <c r="GF381" s="60"/>
      <c r="GG381" s="60"/>
      <c r="GH381" s="60"/>
      <c r="GI381" s="60"/>
      <c r="GJ381" s="60"/>
      <c r="GK381" s="60"/>
      <c r="GL381" s="60"/>
      <c r="GM381" s="60"/>
      <c r="GN381" s="60"/>
      <c r="GO381" s="60"/>
      <c r="GP381" s="60"/>
      <c r="GQ381" s="60"/>
      <c r="GR381" s="60"/>
      <c r="GS381" s="60"/>
      <c r="GT381" s="60"/>
      <c r="GU381" s="60"/>
      <c r="GV381" s="60"/>
      <c r="GW381" s="60"/>
      <c r="GX381" s="60"/>
      <c r="GY381" s="60"/>
      <c r="GZ381" s="60"/>
      <c r="HA381" s="60"/>
      <c r="HB381" s="60"/>
      <c r="HC381" s="60"/>
      <c r="HD381" s="60"/>
      <c r="HE381" s="60"/>
      <c r="HF381" s="60"/>
      <c r="HG381" s="60"/>
      <c r="HH381" s="60"/>
      <c r="HI381" s="60"/>
      <c r="HJ381" s="60"/>
      <c r="HK381" s="60"/>
      <c r="HL381" s="60"/>
      <c r="HM381" s="60"/>
      <c r="HN381" s="60"/>
      <c r="HO381" s="60"/>
      <c r="HP381" s="60"/>
      <c r="HQ381" s="60"/>
      <c r="HR381" s="60"/>
      <c r="HS381" s="60"/>
      <c r="HT381" s="60"/>
      <c r="HU381" s="60"/>
      <c r="HV381" s="60"/>
      <c r="HW381" s="60"/>
      <c r="HX381" s="60"/>
      <c r="HY381" s="60"/>
      <c r="HZ381" s="60"/>
      <c r="IA381" s="60"/>
      <c r="IB381" s="60"/>
      <c r="IC381" s="60"/>
      <c r="ID381" s="60"/>
    </row>
    <row r="382" spans="1:238" x14ac:dyDescent="0.2">
      <c r="A382" s="44">
        <f t="shared" si="9"/>
        <v>376</v>
      </c>
      <c r="B382" s="11" t="s">
        <v>2654</v>
      </c>
      <c r="C382" s="11" t="s">
        <v>724</v>
      </c>
      <c r="D382" s="11"/>
      <c r="E382" s="55">
        <v>2020.11</v>
      </c>
      <c r="F382" s="12" t="s">
        <v>1670</v>
      </c>
      <c r="G382" s="13">
        <v>2066</v>
      </c>
      <c r="H382" s="13">
        <v>4394</v>
      </c>
      <c r="I382" s="14" t="s">
        <v>709</v>
      </c>
      <c r="J382" s="46" t="s">
        <v>50</v>
      </c>
      <c r="K382" s="8" t="s">
        <v>782</v>
      </c>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c r="AI382" s="60"/>
      <c r="AJ382" s="60"/>
      <c r="AK382" s="60"/>
      <c r="AL382" s="60"/>
      <c r="AM382" s="60"/>
      <c r="AN382" s="60"/>
      <c r="AO382" s="60"/>
      <c r="AP382" s="60"/>
      <c r="AQ382" s="60"/>
      <c r="AR382" s="60"/>
      <c r="AS382" s="60"/>
      <c r="AT382" s="60"/>
      <c r="AU382" s="60"/>
      <c r="AV382" s="60"/>
      <c r="AW382" s="60"/>
      <c r="AX382" s="60"/>
      <c r="AY382" s="60"/>
      <c r="AZ382" s="60"/>
      <c r="BA382" s="60"/>
      <c r="BB382" s="60"/>
      <c r="BC382" s="60"/>
      <c r="BD382" s="60"/>
      <c r="BE382" s="60"/>
      <c r="BF382" s="60"/>
      <c r="BG382" s="60"/>
      <c r="BH382" s="60"/>
      <c r="BI382" s="60"/>
      <c r="BJ382" s="60"/>
      <c r="BK382" s="60"/>
      <c r="BL382" s="60"/>
      <c r="BM382" s="60"/>
      <c r="BN382" s="60"/>
      <c r="BO382" s="60"/>
      <c r="BP382" s="60"/>
      <c r="BQ382" s="60"/>
      <c r="BR382" s="60"/>
      <c r="BS382" s="60"/>
      <c r="BT382" s="60"/>
      <c r="BU382" s="60"/>
      <c r="BV382" s="60"/>
      <c r="BW382" s="60"/>
      <c r="BX382" s="60"/>
      <c r="BY382" s="60"/>
      <c r="BZ382" s="60"/>
      <c r="CA382" s="60"/>
      <c r="CB382" s="60"/>
      <c r="CC382" s="60"/>
      <c r="CD382" s="60"/>
      <c r="CE382" s="60"/>
      <c r="CF382" s="60"/>
      <c r="CG382" s="60"/>
      <c r="CH382" s="60"/>
      <c r="CI382" s="60"/>
      <c r="CJ382" s="60"/>
      <c r="CK382" s="60"/>
      <c r="CL382" s="60"/>
      <c r="CM382" s="60"/>
      <c r="CN382" s="60"/>
      <c r="CO382" s="60"/>
      <c r="CP382" s="60"/>
      <c r="CQ382" s="60"/>
      <c r="CR382" s="60"/>
      <c r="CS382" s="60"/>
      <c r="CT382" s="60"/>
      <c r="CU382" s="60"/>
      <c r="CV382" s="60"/>
      <c r="CW382" s="60"/>
      <c r="CX382" s="60"/>
      <c r="CY382" s="60"/>
      <c r="CZ382" s="60"/>
      <c r="DA382" s="60"/>
      <c r="DB382" s="60"/>
      <c r="DC382" s="60"/>
      <c r="DD382" s="60"/>
      <c r="DE382" s="60"/>
      <c r="DF382" s="60"/>
      <c r="DG382" s="60"/>
      <c r="DH382" s="60"/>
      <c r="DI382" s="60"/>
      <c r="DJ382" s="60"/>
      <c r="DK382" s="60"/>
      <c r="DL382" s="60"/>
      <c r="DM382" s="60"/>
      <c r="DN382" s="60"/>
      <c r="DO382" s="60"/>
      <c r="DP382" s="60"/>
      <c r="DQ382" s="60"/>
      <c r="DR382" s="60"/>
      <c r="DS382" s="60"/>
      <c r="DT382" s="60"/>
      <c r="DU382" s="60"/>
      <c r="DV382" s="60"/>
      <c r="DW382" s="60"/>
      <c r="DX382" s="60"/>
      <c r="DY382" s="60"/>
      <c r="DZ382" s="60"/>
      <c r="EA382" s="60"/>
      <c r="EB382" s="60"/>
      <c r="EC382" s="60"/>
      <c r="ED382" s="60"/>
      <c r="EE382" s="60"/>
      <c r="EF382" s="60"/>
      <c r="EG382" s="60"/>
      <c r="EH382" s="60"/>
      <c r="EI382" s="60"/>
      <c r="EJ382" s="60"/>
      <c r="EK382" s="60"/>
      <c r="EL382" s="60"/>
      <c r="EM382" s="60"/>
      <c r="EN382" s="60"/>
      <c r="EO382" s="60"/>
      <c r="EP382" s="60"/>
      <c r="EQ382" s="60"/>
      <c r="ER382" s="60"/>
      <c r="ES382" s="60"/>
      <c r="ET382" s="60"/>
      <c r="EU382" s="60"/>
      <c r="EV382" s="60"/>
      <c r="EW382" s="60"/>
      <c r="EX382" s="60"/>
      <c r="EY382" s="60"/>
      <c r="EZ382" s="60"/>
      <c r="FA382" s="60"/>
      <c r="FB382" s="60"/>
      <c r="FC382" s="60"/>
      <c r="FD382" s="60"/>
      <c r="FE382" s="60"/>
      <c r="FF382" s="60"/>
      <c r="FG382" s="60"/>
      <c r="FH382" s="60"/>
      <c r="FI382" s="60"/>
      <c r="FJ382" s="60"/>
      <c r="FK382" s="60"/>
      <c r="FL382" s="60"/>
      <c r="FM382" s="60"/>
      <c r="FN382" s="60"/>
      <c r="FO382" s="60"/>
      <c r="FP382" s="60"/>
      <c r="FQ382" s="60"/>
      <c r="FR382" s="60"/>
      <c r="FS382" s="60"/>
      <c r="FT382" s="60"/>
      <c r="FU382" s="60"/>
      <c r="FV382" s="60"/>
      <c r="FW382" s="60"/>
      <c r="FX382" s="60"/>
      <c r="FY382" s="60"/>
      <c r="FZ382" s="60"/>
      <c r="GA382" s="60"/>
      <c r="GB382" s="60"/>
      <c r="GC382" s="60"/>
      <c r="GD382" s="60"/>
      <c r="GE382" s="60"/>
      <c r="GF382" s="60"/>
      <c r="GG382" s="60"/>
      <c r="GH382" s="60"/>
      <c r="GI382" s="60"/>
      <c r="GJ382" s="60"/>
      <c r="GK382" s="60"/>
      <c r="GL382" s="60"/>
      <c r="GM382" s="60"/>
      <c r="GN382" s="60"/>
      <c r="GO382" s="60"/>
      <c r="GP382" s="60"/>
      <c r="GQ382" s="60"/>
      <c r="GR382" s="60"/>
      <c r="GS382" s="60"/>
      <c r="GT382" s="60"/>
      <c r="GU382" s="60"/>
      <c r="GV382" s="60"/>
      <c r="GW382" s="60"/>
      <c r="GX382" s="60"/>
      <c r="GY382" s="60"/>
      <c r="GZ382" s="60"/>
      <c r="HA382" s="60"/>
      <c r="HB382" s="60"/>
      <c r="HC382" s="60"/>
      <c r="HD382" s="60"/>
      <c r="HE382" s="60"/>
      <c r="HF382" s="60"/>
      <c r="HG382" s="60"/>
      <c r="HH382" s="60"/>
      <c r="HI382" s="60"/>
      <c r="HJ382" s="60"/>
      <c r="HK382" s="60"/>
      <c r="HL382" s="60"/>
      <c r="HM382" s="60"/>
      <c r="HN382" s="60"/>
      <c r="HO382" s="60"/>
      <c r="HP382" s="60"/>
      <c r="HQ382" s="60"/>
      <c r="HR382" s="60"/>
      <c r="HS382" s="60"/>
      <c r="HT382" s="60"/>
      <c r="HU382" s="60"/>
      <c r="HV382" s="60"/>
      <c r="HW382" s="60"/>
      <c r="HX382" s="60"/>
      <c r="HY382" s="60"/>
      <c r="HZ382" s="60"/>
      <c r="IA382" s="60"/>
      <c r="IB382" s="60"/>
      <c r="IC382" s="60"/>
      <c r="ID382" s="60"/>
    </row>
    <row r="383" spans="1:238" x14ac:dyDescent="0.2">
      <c r="A383" s="44">
        <f t="shared" si="9"/>
        <v>377</v>
      </c>
      <c r="B383" s="11" t="s">
        <v>1671</v>
      </c>
      <c r="C383" s="11" t="s">
        <v>724</v>
      </c>
      <c r="D383" s="11"/>
      <c r="E383" s="55">
        <v>2020.11</v>
      </c>
      <c r="F383" s="12" t="s">
        <v>1672</v>
      </c>
      <c r="G383" s="13">
        <v>2061</v>
      </c>
      <c r="H383" s="13">
        <v>5051</v>
      </c>
      <c r="I383" s="14" t="s">
        <v>709</v>
      </c>
      <c r="J383" s="46" t="s">
        <v>50</v>
      </c>
      <c r="K383" s="8" t="s">
        <v>780</v>
      </c>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O383" s="60"/>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c r="BM383" s="60"/>
      <c r="BN383" s="60"/>
      <c r="BO383" s="60"/>
      <c r="BP383" s="60"/>
      <c r="BQ383" s="60"/>
      <c r="BR383" s="60"/>
      <c r="BS383" s="60"/>
      <c r="BT383" s="60"/>
      <c r="BU383" s="60"/>
      <c r="BV383" s="60"/>
      <c r="BW383" s="60"/>
      <c r="BX383" s="60"/>
      <c r="BY383" s="60"/>
      <c r="BZ383" s="60"/>
      <c r="CA383" s="60"/>
      <c r="CB383" s="60"/>
      <c r="CC383" s="60"/>
      <c r="CD383" s="60"/>
      <c r="CE383" s="60"/>
      <c r="CF383" s="60"/>
      <c r="CG383" s="60"/>
      <c r="CH383" s="60"/>
      <c r="CI383" s="60"/>
      <c r="CJ383" s="60"/>
      <c r="CK383" s="60"/>
      <c r="CL383" s="60"/>
      <c r="CM383" s="60"/>
      <c r="CN383" s="60"/>
      <c r="CO383" s="60"/>
      <c r="CP383" s="60"/>
      <c r="CQ383" s="60"/>
      <c r="CR383" s="60"/>
      <c r="CS383" s="60"/>
      <c r="CT383" s="60"/>
      <c r="CU383" s="60"/>
      <c r="CV383" s="60"/>
      <c r="CW383" s="60"/>
      <c r="CX383" s="60"/>
      <c r="CY383" s="60"/>
      <c r="CZ383" s="60"/>
      <c r="DA383" s="60"/>
      <c r="DB383" s="60"/>
      <c r="DC383" s="60"/>
      <c r="DD383" s="60"/>
      <c r="DE383" s="60"/>
      <c r="DF383" s="60"/>
      <c r="DG383" s="60"/>
      <c r="DH383" s="60"/>
      <c r="DI383" s="60"/>
      <c r="DJ383" s="60"/>
      <c r="DK383" s="60"/>
      <c r="DL383" s="60"/>
      <c r="DM383" s="60"/>
      <c r="DN383" s="60"/>
      <c r="DO383" s="60"/>
      <c r="DP383" s="60"/>
      <c r="DQ383" s="60"/>
      <c r="DR383" s="60"/>
      <c r="DS383" s="60"/>
      <c r="DT383" s="60"/>
      <c r="DU383" s="60"/>
      <c r="DV383" s="60"/>
      <c r="DW383" s="60"/>
      <c r="DX383" s="60"/>
      <c r="DY383" s="60"/>
      <c r="DZ383" s="60"/>
      <c r="EA383" s="60"/>
      <c r="EB383" s="60"/>
      <c r="EC383" s="60"/>
      <c r="ED383" s="60"/>
      <c r="EE383" s="60"/>
      <c r="EF383" s="60"/>
      <c r="EG383" s="60"/>
      <c r="EH383" s="60"/>
      <c r="EI383" s="60"/>
      <c r="EJ383" s="60"/>
      <c r="EK383" s="60"/>
      <c r="EL383" s="60"/>
      <c r="EM383" s="60"/>
      <c r="EN383" s="60"/>
      <c r="EO383" s="60"/>
      <c r="EP383" s="60"/>
      <c r="EQ383" s="60"/>
      <c r="ER383" s="60"/>
      <c r="ES383" s="60"/>
      <c r="ET383" s="60"/>
      <c r="EU383" s="60"/>
      <c r="EV383" s="60"/>
      <c r="EW383" s="60"/>
      <c r="EX383" s="60"/>
      <c r="EY383" s="60"/>
      <c r="EZ383" s="60"/>
      <c r="FA383" s="60"/>
      <c r="FB383" s="60"/>
      <c r="FC383" s="60"/>
      <c r="FD383" s="60"/>
      <c r="FE383" s="60"/>
      <c r="FF383" s="60"/>
      <c r="FG383" s="60"/>
      <c r="FH383" s="60"/>
      <c r="FI383" s="60"/>
      <c r="FJ383" s="60"/>
      <c r="FK383" s="60"/>
      <c r="FL383" s="60"/>
      <c r="FM383" s="60"/>
      <c r="FN383" s="60"/>
      <c r="FO383" s="60"/>
      <c r="FP383" s="60"/>
      <c r="FQ383" s="60"/>
      <c r="FR383" s="60"/>
      <c r="FS383" s="60"/>
      <c r="FT383" s="60"/>
      <c r="FU383" s="60"/>
      <c r="FV383" s="60"/>
      <c r="FW383" s="60"/>
      <c r="FX383" s="60"/>
      <c r="FY383" s="60"/>
      <c r="FZ383" s="60"/>
      <c r="GA383" s="60"/>
      <c r="GB383" s="60"/>
      <c r="GC383" s="60"/>
      <c r="GD383" s="60"/>
      <c r="GE383" s="60"/>
      <c r="GF383" s="60"/>
      <c r="GG383" s="60"/>
      <c r="GH383" s="60"/>
      <c r="GI383" s="60"/>
      <c r="GJ383" s="60"/>
      <c r="GK383" s="60"/>
      <c r="GL383" s="60"/>
      <c r="GM383" s="60"/>
      <c r="GN383" s="60"/>
      <c r="GO383" s="60"/>
      <c r="GP383" s="60"/>
      <c r="GQ383" s="60"/>
      <c r="GR383" s="60"/>
      <c r="GS383" s="60"/>
      <c r="GT383" s="60"/>
      <c r="GU383" s="60"/>
      <c r="GV383" s="60"/>
      <c r="GW383" s="60"/>
      <c r="GX383" s="60"/>
      <c r="GY383" s="60"/>
      <c r="GZ383" s="60"/>
      <c r="HA383" s="60"/>
      <c r="HB383" s="60"/>
      <c r="HC383" s="60"/>
      <c r="HD383" s="60"/>
      <c r="HE383" s="60"/>
      <c r="HF383" s="60"/>
      <c r="HG383" s="60"/>
      <c r="HH383" s="60"/>
      <c r="HI383" s="60"/>
      <c r="HJ383" s="60"/>
      <c r="HK383" s="60"/>
      <c r="HL383" s="60"/>
      <c r="HM383" s="60"/>
      <c r="HN383" s="60"/>
      <c r="HO383" s="60"/>
      <c r="HP383" s="60"/>
      <c r="HQ383" s="60"/>
      <c r="HR383" s="60"/>
      <c r="HS383" s="60"/>
      <c r="HT383" s="60"/>
      <c r="HU383" s="60"/>
      <c r="HV383" s="60"/>
      <c r="HW383" s="60"/>
      <c r="HX383" s="60"/>
      <c r="HY383" s="60"/>
      <c r="HZ383" s="60"/>
      <c r="IA383" s="60"/>
      <c r="IB383" s="60"/>
      <c r="IC383" s="60"/>
      <c r="ID383" s="60"/>
    </row>
    <row r="384" spans="1:238" x14ac:dyDescent="0.2">
      <c r="A384" s="44">
        <f t="shared" si="9"/>
        <v>378</v>
      </c>
      <c r="B384" s="11" t="s">
        <v>1673</v>
      </c>
      <c r="C384" s="11" t="s">
        <v>724</v>
      </c>
      <c r="D384" s="11"/>
      <c r="E384" s="55">
        <v>2020.11</v>
      </c>
      <c r="F384" s="12" t="s">
        <v>174</v>
      </c>
      <c r="G384" s="13">
        <v>1412</v>
      </c>
      <c r="H384" s="13">
        <v>2642</v>
      </c>
      <c r="I384" s="14" t="s">
        <v>41</v>
      </c>
      <c r="J384" s="46" t="s">
        <v>50</v>
      </c>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60"/>
      <c r="AL384" s="60"/>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c r="BL384" s="60"/>
      <c r="BM384" s="60"/>
      <c r="BN384" s="60"/>
      <c r="BO384" s="60"/>
      <c r="BP384" s="60"/>
      <c r="BQ384" s="60"/>
      <c r="BR384" s="60"/>
      <c r="BS384" s="60"/>
      <c r="BT384" s="60"/>
      <c r="BU384" s="60"/>
      <c r="BV384" s="60"/>
      <c r="BW384" s="60"/>
      <c r="BX384" s="60"/>
      <c r="BY384" s="60"/>
      <c r="BZ384" s="60"/>
      <c r="CA384" s="60"/>
      <c r="CB384" s="60"/>
      <c r="CC384" s="60"/>
      <c r="CD384" s="60"/>
      <c r="CE384" s="60"/>
      <c r="CF384" s="60"/>
      <c r="CG384" s="60"/>
      <c r="CH384" s="60"/>
      <c r="CI384" s="60"/>
      <c r="CJ384" s="60"/>
      <c r="CK384" s="60"/>
      <c r="CL384" s="60"/>
      <c r="CM384" s="60"/>
      <c r="CN384" s="60"/>
      <c r="CO384" s="60"/>
      <c r="CP384" s="60"/>
      <c r="CQ384" s="60"/>
      <c r="CR384" s="60"/>
      <c r="CS384" s="60"/>
      <c r="CT384" s="60"/>
      <c r="CU384" s="60"/>
      <c r="CV384" s="60"/>
      <c r="CW384" s="60"/>
      <c r="CX384" s="60"/>
      <c r="CY384" s="60"/>
      <c r="CZ384" s="60"/>
      <c r="DA384" s="60"/>
      <c r="DB384" s="60"/>
      <c r="DC384" s="60"/>
      <c r="DD384" s="60"/>
      <c r="DE384" s="60"/>
      <c r="DF384" s="60"/>
      <c r="DG384" s="60"/>
      <c r="DH384" s="60"/>
      <c r="DI384" s="60"/>
      <c r="DJ384" s="60"/>
      <c r="DK384" s="60"/>
      <c r="DL384" s="60"/>
      <c r="DM384" s="60"/>
      <c r="DN384" s="60"/>
      <c r="DO384" s="60"/>
      <c r="DP384" s="60"/>
      <c r="DQ384" s="60"/>
      <c r="DR384" s="60"/>
      <c r="DS384" s="60"/>
      <c r="DT384" s="60"/>
      <c r="DU384" s="60"/>
      <c r="DV384" s="60"/>
      <c r="DW384" s="60"/>
      <c r="DX384" s="60"/>
      <c r="DY384" s="60"/>
      <c r="DZ384" s="60"/>
      <c r="EA384" s="60"/>
      <c r="EB384" s="60"/>
      <c r="EC384" s="60"/>
      <c r="ED384" s="60"/>
      <c r="EE384" s="60"/>
      <c r="EF384" s="60"/>
      <c r="EG384" s="60"/>
      <c r="EH384" s="60"/>
      <c r="EI384" s="60"/>
      <c r="EJ384" s="60"/>
      <c r="EK384" s="60"/>
      <c r="EL384" s="60"/>
      <c r="EM384" s="60"/>
      <c r="EN384" s="60"/>
      <c r="EO384" s="60"/>
      <c r="EP384" s="60"/>
      <c r="EQ384" s="60"/>
      <c r="ER384" s="60"/>
      <c r="ES384" s="60"/>
      <c r="ET384" s="60"/>
      <c r="EU384" s="60"/>
      <c r="EV384" s="60"/>
      <c r="EW384" s="60"/>
      <c r="EX384" s="60"/>
      <c r="EY384" s="60"/>
      <c r="EZ384" s="60"/>
      <c r="FA384" s="60"/>
      <c r="FB384" s="60"/>
      <c r="FC384" s="60"/>
      <c r="FD384" s="60"/>
      <c r="FE384" s="60"/>
      <c r="FF384" s="60"/>
      <c r="FG384" s="60"/>
      <c r="FH384" s="60"/>
      <c r="FI384" s="60"/>
      <c r="FJ384" s="60"/>
      <c r="FK384" s="60"/>
      <c r="FL384" s="60"/>
      <c r="FM384" s="60"/>
      <c r="FN384" s="60"/>
      <c r="FO384" s="60"/>
      <c r="FP384" s="60"/>
      <c r="FQ384" s="60"/>
      <c r="FR384" s="60"/>
      <c r="FS384" s="60"/>
      <c r="FT384" s="60"/>
      <c r="FU384" s="60"/>
      <c r="FV384" s="60"/>
      <c r="FW384" s="60"/>
      <c r="FX384" s="60"/>
      <c r="FY384" s="60"/>
      <c r="FZ384" s="60"/>
      <c r="GA384" s="60"/>
      <c r="GB384" s="60"/>
      <c r="GC384" s="60"/>
      <c r="GD384" s="60"/>
      <c r="GE384" s="60"/>
      <c r="GF384" s="60"/>
      <c r="GG384" s="60"/>
      <c r="GH384" s="60"/>
      <c r="GI384" s="60"/>
      <c r="GJ384" s="60"/>
      <c r="GK384" s="60"/>
      <c r="GL384" s="60"/>
      <c r="GM384" s="60"/>
      <c r="GN384" s="60"/>
      <c r="GO384" s="60"/>
      <c r="GP384" s="60"/>
      <c r="GQ384" s="60"/>
      <c r="GR384" s="60"/>
      <c r="GS384" s="60"/>
      <c r="GT384" s="60"/>
      <c r="GU384" s="60"/>
      <c r="GV384" s="60"/>
      <c r="GW384" s="60"/>
      <c r="GX384" s="60"/>
      <c r="GY384" s="60"/>
      <c r="GZ384" s="60"/>
      <c r="HA384" s="60"/>
      <c r="HB384" s="60"/>
      <c r="HC384" s="60"/>
      <c r="HD384" s="60"/>
      <c r="HE384" s="60"/>
      <c r="HF384" s="60"/>
      <c r="HG384" s="60"/>
      <c r="HH384" s="60"/>
      <c r="HI384" s="60"/>
      <c r="HJ384" s="60"/>
      <c r="HK384" s="60"/>
      <c r="HL384" s="60"/>
      <c r="HM384" s="60"/>
      <c r="HN384" s="60"/>
      <c r="HO384" s="60"/>
    </row>
    <row r="385" spans="1:223" x14ac:dyDescent="0.2">
      <c r="A385" s="44">
        <f t="shared" si="9"/>
        <v>379</v>
      </c>
      <c r="B385" s="11" t="s">
        <v>2036</v>
      </c>
      <c r="C385" s="11" t="s">
        <v>724</v>
      </c>
      <c r="D385" s="11"/>
      <c r="E385" s="55">
        <v>2020.12</v>
      </c>
      <c r="F385" s="12" t="s">
        <v>2037</v>
      </c>
      <c r="G385" s="13">
        <v>1052</v>
      </c>
      <c r="H385" s="13">
        <v>2168</v>
      </c>
      <c r="I385" s="14" t="s">
        <v>709</v>
      </c>
      <c r="J385" s="46" t="s">
        <v>50</v>
      </c>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0"/>
      <c r="AI385" s="60"/>
      <c r="AJ385" s="60"/>
      <c r="AK385" s="60"/>
      <c r="AL385" s="60"/>
      <c r="AM385" s="60"/>
      <c r="AN385" s="60"/>
      <c r="AO385" s="60"/>
      <c r="AP385" s="60"/>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c r="CA385" s="60"/>
      <c r="CB385" s="60"/>
      <c r="CC385" s="60"/>
      <c r="CD385" s="60"/>
      <c r="CE385" s="60"/>
      <c r="CF385" s="60"/>
      <c r="CG385" s="60"/>
      <c r="CH385" s="60"/>
      <c r="CI385" s="60"/>
      <c r="CJ385" s="60"/>
      <c r="CK385" s="60"/>
      <c r="CL385" s="60"/>
      <c r="CM385" s="60"/>
      <c r="CN385" s="60"/>
      <c r="CO385" s="60"/>
      <c r="CP385" s="60"/>
      <c r="CQ385" s="60"/>
      <c r="CR385" s="60"/>
      <c r="CS385" s="60"/>
      <c r="CT385" s="60"/>
      <c r="CU385" s="60"/>
      <c r="CV385" s="60"/>
      <c r="CW385" s="60"/>
      <c r="CX385" s="60"/>
      <c r="CY385" s="60"/>
      <c r="CZ385" s="60"/>
      <c r="DA385" s="60"/>
      <c r="DB385" s="60"/>
      <c r="DC385" s="60"/>
      <c r="DD385" s="60"/>
      <c r="DE385" s="60"/>
      <c r="DF385" s="60"/>
      <c r="DG385" s="60"/>
      <c r="DH385" s="60"/>
      <c r="DI385" s="60"/>
      <c r="DJ385" s="60"/>
      <c r="DK385" s="60"/>
      <c r="DL385" s="60"/>
      <c r="DM385" s="60"/>
      <c r="DN385" s="60"/>
      <c r="DO385" s="60"/>
      <c r="DP385" s="60"/>
      <c r="DQ385" s="60"/>
      <c r="DR385" s="60"/>
      <c r="DS385" s="60"/>
      <c r="DT385" s="60"/>
      <c r="DU385" s="60"/>
      <c r="DV385" s="60"/>
      <c r="DW385" s="60"/>
      <c r="DX385" s="60"/>
      <c r="DY385" s="60"/>
      <c r="DZ385" s="60"/>
      <c r="EA385" s="60"/>
      <c r="EB385" s="60"/>
      <c r="EC385" s="60"/>
      <c r="ED385" s="60"/>
      <c r="EE385" s="60"/>
      <c r="EF385" s="60"/>
      <c r="EG385" s="60"/>
      <c r="EH385" s="60"/>
      <c r="EI385" s="60"/>
      <c r="EJ385" s="60"/>
      <c r="EK385" s="60"/>
      <c r="EL385" s="60"/>
      <c r="EM385" s="60"/>
      <c r="EN385" s="60"/>
      <c r="EO385" s="60"/>
      <c r="EP385" s="60"/>
      <c r="EQ385" s="60"/>
      <c r="ER385" s="60"/>
      <c r="ES385" s="60"/>
      <c r="ET385" s="60"/>
      <c r="EU385" s="60"/>
      <c r="EV385" s="60"/>
      <c r="EW385" s="60"/>
      <c r="EX385" s="60"/>
      <c r="EY385" s="60"/>
      <c r="EZ385" s="60"/>
      <c r="FA385" s="60"/>
      <c r="FB385" s="60"/>
      <c r="FC385" s="60"/>
      <c r="FD385" s="60"/>
      <c r="FE385" s="60"/>
      <c r="FF385" s="60"/>
      <c r="FG385" s="60"/>
      <c r="FH385" s="60"/>
      <c r="FI385" s="60"/>
      <c r="FJ385" s="60"/>
      <c r="FK385" s="60"/>
      <c r="FL385" s="60"/>
      <c r="FM385" s="60"/>
      <c r="FN385" s="60"/>
      <c r="FO385" s="60"/>
      <c r="FP385" s="60"/>
      <c r="FQ385" s="60"/>
      <c r="FR385" s="60"/>
      <c r="FS385" s="60"/>
      <c r="FT385" s="60"/>
      <c r="FU385" s="60"/>
      <c r="FV385" s="60"/>
      <c r="FW385" s="60"/>
      <c r="FX385" s="60"/>
      <c r="FY385" s="60"/>
      <c r="FZ385" s="60"/>
      <c r="GA385" s="60"/>
      <c r="GB385" s="60"/>
      <c r="GC385" s="60"/>
      <c r="GD385" s="60"/>
      <c r="GE385" s="60"/>
      <c r="GF385" s="60"/>
      <c r="GG385" s="60"/>
      <c r="GH385" s="60"/>
      <c r="GI385" s="60"/>
      <c r="GJ385" s="60"/>
      <c r="GK385" s="60"/>
      <c r="GL385" s="60"/>
      <c r="GM385" s="60"/>
      <c r="GN385" s="60"/>
      <c r="GO385" s="60"/>
      <c r="GP385" s="60"/>
      <c r="GQ385" s="60"/>
      <c r="GR385" s="60"/>
      <c r="GS385" s="60"/>
      <c r="GT385" s="60"/>
      <c r="GU385" s="60"/>
      <c r="GV385" s="60"/>
      <c r="GW385" s="60"/>
      <c r="GX385" s="60"/>
      <c r="GY385" s="60"/>
      <c r="GZ385" s="60"/>
      <c r="HA385" s="60"/>
      <c r="HB385" s="60"/>
      <c r="HC385" s="60"/>
      <c r="HD385" s="60"/>
      <c r="HE385" s="60"/>
      <c r="HF385" s="60"/>
      <c r="HG385" s="60"/>
      <c r="HH385" s="60"/>
      <c r="HI385" s="60"/>
      <c r="HJ385" s="60"/>
      <c r="HK385" s="60"/>
      <c r="HL385" s="60"/>
      <c r="HM385" s="60"/>
      <c r="HN385" s="60"/>
      <c r="HO385" s="60"/>
    </row>
    <row r="386" spans="1:223" x14ac:dyDescent="0.2">
      <c r="A386" s="44">
        <f t="shared" si="9"/>
        <v>380</v>
      </c>
      <c r="B386" s="11" t="s">
        <v>2038</v>
      </c>
      <c r="C386" s="11" t="s">
        <v>724</v>
      </c>
      <c r="D386" s="11"/>
      <c r="E386" s="55">
        <v>2020.12</v>
      </c>
      <c r="F386" s="12" t="s">
        <v>337</v>
      </c>
      <c r="G386" s="13">
        <v>7633</v>
      </c>
      <c r="H386" s="13">
        <v>15823</v>
      </c>
      <c r="I386" s="14" t="s">
        <v>709</v>
      </c>
      <c r="J386" s="46" t="s">
        <v>50</v>
      </c>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O386" s="60"/>
      <c r="AP386" s="60"/>
      <c r="AQ386" s="60"/>
      <c r="AR386" s="60"/>
      <c r="AS386" s="60"/>
      <c r="AT386" s="60"/>
      <c r="AU386" s="60"/>
      <c r="AV386" s="60"/>
      <c r="AW386" s="60"/>
      <c r="AX386" s="60"/>
      <c r="AY386" s="60"/>
      <c r="AZ386" s="60"/>
      <c r="BA386" s="60"/>
      <c r="BB386" s="60"/>
      <c r="BC386" s="60"/>
      <c r="BD386" s="60"/>
      <c r="BE386" s="60"/>
      <c r="BF386" s="60"/>
      <c r="BG386" s="60"/>
      <c r="BH386" s="60"/>
      <c r="BI386" s="60"/>
      <c r="BJ386" s="60"/>
      <c r="BK386" s="60"/>
      <c r="BL386" s="60"/>
      <c r="BM386" s="60"/>
      <c r="BN386" s="60"/>
      <c r="BO386" s="60"/>
      <c r="BP386" s="60"/>
      <c r="BQ386" s="60"/>
      <c r="BR386" s="60"/>
      <c r="BS386" s="60"/>
      <c r="BT386" s="60"/>
      <c r="BU386" s="60"/>
      <c r="BV386" s="60"/>
      <c r="BW386" s="60"/>
      <c r="BX386" s="60"/>
      <c r="BY386" s="60"/>
      <c r="BZ386" s="60"/>
      <c r="CA386" s="60"/>
      <c r="CB386" s="60"/>
      <c r="CC386" s="60"/>
      <c r="CD386" s="60"/>
      <c r="CE386" s="60"/>
      <c r="CF386" s="60"/>
      <c r="CG386" s="60"/>
      <c r="CH386" s="60"/>
      <c r="CI386" s="60"/>
      <c r="CJ386" s="60"/>
      <c r="CK386" s="60"/>
      <c r="CL386" s="60"/>
      <c r="CM386" s="60"/>
      <c r="CN386" s="60"/>
      <c r="CO386" s="60"/>
      <c r="CP386" s="60"/>
      <c r="CQ386" s="60"/>
      <c r="CR386" s="60"/>
      <c r="CS386" s="60"/>
      <c r="CT386" s="60"/>
      <c r="CU386" s="60"/>
      <c r="CV386" s="60"/>
      <c r="CW386" s="60"/>
      <c r="CX386" s="60"/>
      <c r="CY386" s="60"/>
      <c r="CZ386" s="60"/>
      <c r="DA386" s="60"/>
      <c r="DB386" s="60"/>
      <c r="DC386" s="60"/>
      <c r="DD386" s="60"/>
      <c r="DE386" s="60"/>
      <c r="DF386" s="60"/>
      <c r="DG386" s="60"/>
      <c r="DH386" s="60"/>
      <c r="DI386" s="60"/>
      <c r="DJ386" s="60"/>
      <c r="DK386" s="60"/>
      <c r="DL386" s="60"/>
      <c r="DM386" s="60"/>
      <c r="DN386" s="60"/>
      <c r="DO386" s="60"/>
      <c r="DP386" s="60"/>
      <c r="DQ386" s="60"/>
      <c r="DR386" s="60"/>
      <c r="DS386" s="60"/>
      <c r="DT386" s="60"/>
      <c r="DU386" s="60"/>
      <c r="DV386" s="60"/>
      <c r="DW386" s="60"/>
      <c r="DX386" s="60"/>
      <c r="DY386" s="60"/>
      <c r="DZ386" s="60"/>
      <c r="EA386" s="60"/>
      <c r="EB386" s="60"/>
      <c r="EC386" s="60"/>
      <c r="ED386" s="60"/>
      <c r="EE386" s="60"/>
      <c r="EF386" s="60"/>
      <c r="EG386" s="60"/>
      <c r="EH386" s="60"/>
      <c r="EI386" s="60"/>
      <c r="EJ386" s="60"/>
      <c r="EK386" s="60"/>
      <c r="EL386" s="60"/>
      <c r="EM386" s="60"/>
      <c r="EN386" s="60"/>
      <c r="EO386" s="60"/>
      <c r="EP386" s="60"/>
      <c r="EQ386" s="60"/>
      <c r="ER386" s="60"/>
      <c r="ES386" s="60"/>
      <c r="ET386" s="60"/>
      <c r="EU386" s="60"/>
      <c r="EV386" s="60"/>
      <c r="EW386" s="60"/>
      <c r="EX386" s="60"/>
      <c r="EY386" s="60"/>
      <c r="EZ386" s="60"/>
      <c r="FA386" s="60"/>
      <c r="FB386" s="60"/>
      <c r="FC386" s="60"/>
      <c r="FD386" s="60"/>
      <c r="FE386" s="60"/>
      <c r="FF386" s="60"/>
      <c r="FG386" s="60"/>
      <c r="FH386" s="60"/>
      <c r="FI386" s="60"/>
      <c r="FJ386" s="60"/>
      <c r="FK386" s="60"/>
      <c r="FL386" s="60"/>
      <c r="FM386" s="60"/>
      <c r="FN386" s="60"/>
      <c r="FO386" s="60"/>
      <c r="FP386" s="60"/>
      <c r="FQ386" s="60"/>
      <c r="FR386" s="60"/>
      <c r="FS386" s="60"/>
      <c r="FT386" s="60"/>
      <c r="FU386" s="60"/>
      <c r="FV386" s="60"/>
      <c r="FW386" s="60"/>
      <c r="FX386" s="60"/>
      <c r="FY386" s="60"/>
      <c r="FZ386" s="60"/>
      <c r="GA386" s="60"/>
      <c r="GB386" s="60"/>
      <c r="GC386" s="60"/>
      <c r="GD386" s="60"/>
      <c r="GE386" s="60"/>
      <c r="GF386" s="60"/>
      <c r="GG386" s="60"/>
      <c r="GH386" s="60"/>
      <c r="GI386" s="60"/>
      <c r="GJ386" s="60"/>
      <c r="GK386" s="60"/>
      <c r="GL386" s="60"/>
      <c r="GM386" s="60"/>
      <c r="GN386" s="60"/>
      <c r="GO386" s="60"/>
      <c r="GP386" s="60"/>
      <c r="GQ386" s="60"/>
      <c r="GR386" s="60"/>
      <c r="GS386" s="60"/>
      <c r="GT386" s="60"/>
      <c r="GU386" s="60"/>
      <c r="GV386" s="60"/>
      <c r="GW386" s="60"/>
      <c r="GX386" s="60"/>
      <c r="GY386" s="60"/>
      <c r="GZ386" s="60"/>
      <c r="HA386" s="60"/>
      <c r="HB386" s="60"/>
      <c r="HC386" s="60"/>
      <c r="HD386" s="60"/>
      <c r="HE386" s="60"/>
      <c r="HF386" s="60"/>
      <c r="HG386" s="60"/>
      <c r="HH386" s="60"/>
      <c r="HI386" s="60"/>
      <c r="HJ386" s="60"/>
      <c r="HK386" s="60"/>
      <c r="HL386" s="60"/>
      <c r="HM386" s="60"/>
      <c r="HN386" s="60"/>
      <c r="HO386" s="60"/>
    </row>
    <row r="387" spans="1:223" x14ac:dyDescent="0.2">
      <c r="A387" s="44">
        <f t="shared" si="9"/>
        <v>381</v>
      </c>
      <c r="B387" s="11" t="s">
        <v>2039</v>
      </c>
      <c r="C387" s="11" t="s">
        <v>724</v>
      </c>
      <c r="D387" s="11"/>
      <c r="E387" s="55">
        <v>2020.12</v>
      </c>
      <c r="F387" s="12" t="s">
        <v>2040</v>
      </c>
      <c r="G387" s="13">
        <v>2368</v>
      </c>
      <c r="H387" s="13">
        <v>5513</v>
      </c>
      <c r="I387" s="14" t="s">
        <v>41</v>
      </c>
      <c r="J387" s="46" t="s">
        <v>50</v>
      </c>
      <c r="K387" s="8" t="s">
        <v>780</v>
      </c>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0"/>
      <c r="AI387" s="60"/>
      <c r="AJ387" s="60"/>
      <c r="AK387" s="60"/>
      <c r="AL387" s="60"/>
      <c r="AM387" s="60"/>
      <c r="AN387" s="60"/>
      <c r="AO387" s="60"/>
      <c r="AP387" s="60"/>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A387" s="60"/>
      <c r="CB387" s="60"/>
      <c r="CC387" s="60"/>
      <c r="CD387" s="60"/>
      <c r="CE387" s="60"/>
      <c r="CF387" s="60"/>
      <c r="CG387" s="60"/>
      <c r="CH387" s="60"/>
      <c r="CI387" s="60"/>
      <c r="CJ387" s="60"/>
      <c r="CK387" s="60"/>
      <c r="CL387" s="60"/>
      <c r="CM387" s="60"/>
      <c r="CN387" s="60"/>
      <c r="CO387" s="60"/>
      <c r="CP387" s="60"/>
      <c r="CQ387" s="60"/>
      <c r="CR387" s="60"/>
      <c r="CS387" s="60"/>
      <c r="CT387" s="60"/>
      <c r="CU387" s="60"/>
      <c r="CV387" s="60"/>
      <c r="CW387" s="60"/>
      <c r="CX387" s="60"/>
      <c r="CY387" s="60"/>
      <c r="CZ387" s="60"/>
      <c r="DA387" s="60"/>
      <c r="DB387" s="60"/>
      <c r="DC387" s="60"/>
      <c r="DD387" s="60"/>
      <c r="DE387" s="60"/>
      <c r="DF387" s="60"/>
      <c r="DG387" s="60"/>
      <c r="DH387" s="60"/>
      <c r="DI387" s="60"/>
      <c r="DJ387" s="60"/>
      <c r="DK387" s="60"/>
      <c r="DL387" s="60"/>
      <c r="DM387" s="60"/>
      <c r="DN387" s="60"/>
      <c r="DO387" s="60"/>
      <c r="DP387" s="60"/>
      <c r="DQ387" s="60"/>
      <c r="DR387" s="60"/>
      <c r="DS387" s="60"/>
      <c r="DT387" s="60"/>
      <c r="DU387" s="60"/>
      <c r="DV387" s="60"/>
      <c r="DW387" s="60"/>
      <c r="DX387" s="60"/>
      <c r="DY387" s="60"/>
      <c r="DZ387" s="60"/>
      <c r="EA387" s="60"/>
      <c r="EB387" s="60"/>
      <c r="EC387" s="60"/>
      <c r="ED387" s="60"/>
      <c r="EE387" s="60"/>
      <c r="EF387" s="60"/>
      <c r="EG387" s="60"/>
      <c r="EH387" s="60"/>
      <c r="EI387" s="60"/>
      <c r="EJ387" s="60"/>
      <c r="EK387" s="60"/>
      <c r="EL387" s="60"/>
      <c r="EM387" s="60"/>
      <c r="EN387" s="60"/>
      <c r="EO387" s="60"/>
      <c r="EP387" s="60"/>
      <c r="EQ387" s="60"/>
      <c r="ER387" s="60"/>
      <c r="ES387" s="60"/>
      <c r="ET387" s="60"/>
      <c r="EU387" s="60"/>
      <c r="EV387" s="60"/>
      <c r="EW387" s="60"/>
      <c r="EX387" s="60"/>
      <c r="EY387" s="60"/>
      <c r="EZ387" s="60"/>
      <c r="FA387" s="60"/>
      <c r="FB387" s="60"/>
      <c r="FC387" s="60"/>
      <c r="FD387" s="60"/>
      <c r="FE387" s="60"/>
      <c r="FF387" s="60"/>
      <c r="FG387" s="60"/>
      <c r="FH387" s="60"/>
      <c r="FI387" s="60"/>
      <c r="FJ387" s="60"/>
      <c r="FK387" s="60"/>
      <c r="FL387" s="60"/>
      <c r="FM387" s="60"/>
      <c r="FN387" s="60"/>
      <c r="FO387" s="60"/>
      <c r="FP387" s="60"/>
      <c r="FQ387" s="60"/>
      <c r="FR387" s="60"/>
      <c r="FS387" s="60"/>
      <c r="FT387" s="60"/>
      <c r="FU387" s="60"/>
      <c r="FV387" s="60"/>
      <c r="FW387" s="60"/>
      <c r="FX387" s="60"/>
      <c r="FY387" s="60"/>
      <c r="FZ387" s="60"/>
      <c r="GA387" s="60"/>
      <c r="GB387" s="60"/>
      <c r="GC387" s="60"/>
      <c r="GD387" s="60"/>
      <c r="GE387" s="60"/>
      <c r="GF387" s="60"/>
      <c r="GG387" s="60"/>
      <c r="GH387" s="60"/>
      <c r="GI387" s="60"/>
      <c r="GJ387" s="60"/>
      <c r="GK387" s="60"/>
      <c r="GL387" s="60"/>
      <c r="GM387" s="60"/>
      <c r="GN387" s="60"/>
      <c r="GO387" s="60"/>
      <c r="GP387" s="60"/>
      <c r="GQ387" s="60"/>
      <c r="GR387" s="60"/>
      <c r="GS387" s="60"/>
      <c r="GT387" s="60"/>
      <c r="GU387" s="60"/>
      <c r="GV387" s="60"/>
      <c r="GW387" s="60"/>
      <c r="GX387" s="60"/>
      <c r="GY387" s="60"/>
      <c r="GZ387" s="60"/>
      <c r="HA387" s="60"/>
      <c r="HB387" s="60"/>
      <c r="HC387" s="60"/>
      <c r="HD387" s="60"/>
      <c r="HE387" s="60"/>
      <c r="HF387" s="60"/>
      <c r="HG387" s="60"/>
      <c r="HH387" s="60"/>
      <c r="HI387" s="60"/>
      <c r="HJ387" s="60"/>
      <c r="HK387" s="60"/>
      <c r="HL387" s="60"/>
      <c r="HM387" s="60"/>
      <c r="HN387" s="60"/>
      <c r="HO387" s="60"/>
    </row>
    <row r="388" spans="1:223" x14ac:dyDescent="0.2">
      <c r="A388" s="44">
        <f t="shared" si="9"/>
        <v>382</v>
      </c>
      <c r="B388" s="11" t="s">
        <v>2041</v>
      </c>
      <c r="C388" s="11" t="s">
        <v>724</v>
      </c>
      <c r="D388" s="11"/>
      <c r="E388" s="55">
        <v>2020.12</v>
      </c>
      <c r="F388" s="12" t="s">
        <v>2042</v>
      </c>
      <c r="G388" s="13">
        <v>2195</v>
      </c>
      <c r="H388" s="13">
        <v>4060</v>
      </c>
      <c r="I388" s="14" t="s">
        <v>41</v>
      </c>
      <c r="J388" s="46" t="s">
        <v>50</v>
      </c>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O388" s="60"/>
      <c r="AP388" s="60"/>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60"/>
      <c r="DJ388" s="60"/>
      <c r="DK388" s="60"/>
      <c r="DL388" s="60"/>
      <c r="DM388" s="60"/>
      <c r="DN388" s="60"/>
      <c r="DO388" s="60"/>
      <c r="DP388" s="60"/>
      <c r="DQ388" s="60"/>
      <c r="DR388" s="60"/>
      <c r="DS388" s="60"/>
      <c r="DT388" s="60"/>
      <c r="DU388" s="60"/>
      <c r="DV388" s="60"/>
      <c r="DW388" s="60"/>
      <c r="DX388" s="60"/>
      <c r="DY388" s="60"/>
      <c r="DZ388" s="60"/>
      <c r="EA388" s="60"/>
      <c r="EB388" s="60"/>
      <c r="EC388" s="60"/>
      <c r="ED388" s="60"/>
      <c r="EE388" s="60"/>
      <c r="EF388" s="60"/>
      <c r="EG388" s="60"/>
      <c r="EH388" s="60"/>
      <c r="EI388" s="60"/>
      <c r="EJ388" s="60"/>
      <c r="EK388" s="60"/>
      <c r="EL388" s="60"/>
      <c r="EM388" s="60"/>
      <c r="EN388" s="60"/>
      <c r="EO388" s="60"/>
      <c r="EP388" s="60"/>
      <c r="EQ388" s="60"/>
      <c r="ER388" s="60"/>
      <c r="ES388" s="60"/>
      <c r="ET388" s="60"/>
      <c r="EU388" s="60"/>
      <c r="EV388" s="60"/>
      <c r="EW388" s="60"/>
      <c r="EX388" s="60"/>
      <c r="EY388" s="60"/>
      <c r="EZ388" s="60"/>
      <c r="FA388" s="60"/>
      <c r="FB388" s="60"/>
      <c r="FC388" s="60"/>
      <c r="FD388" s="60"/>
      <c r="FE388" s="60"/>
      <c r="FF388" s="60"/>
      <c r="FG388" s="60"/>
      <c r="FH388" s="60"/>
      <c r="FI388" s="60"/>
      <c r="FJ388" s="60"/>
      <c r="FK388" s="60"/>
      <c r="FL388" s="60"/>
      <c r="FM388" s="60"/>
      <c r="FN388" s="60"/>
      <c r="FO388" s="60"/>
      <c r="FP388" s="60"/>
      <c r="FQ388" s="60"/>
      <c r="FR388" s="60"/>
      <c r="FS388" s="60"/>
      <c r="FT388" s="60"/>
      <c r="FU388" s="60"/>
      <c r="FV388" s="60"/>
      <c r="FW388" s="60"/>
      <c r="FX388" s="60"/>
      <c r="FY388" s="60"/>
      <c r="FZ388" s="60"/>
      <c r="GA388" s="60"/>
      <c r="GB388" s="60"/>
      <c r="GC388" s="60"/>
      <c r="GD388" s="60"/>
      <c r="GE388" s="60"/>
      <c r="GF388" s="60"/>
      <c r="GG388" s="60"/>
      <c r="GH388" s="60"/>
      <c r="GI388" s="60"/>
      <c r="GJ388" s="60"/>
      <c r="GK388" s="60"/>
      <c r="GL388" s="60"/>
      <c r="GM388" s="60"/>
      <c r="GN388" s="60"/>
      <c r="GO388" s="60"/>
      <c r="GP388" s="60"/>
      <c r="GQ388" s="60"/>
      <c r="GR388" s="60"/>
      <c r="GS388" s="60"/>
      <c r="GT388" s="60"/>
      <c r="GU388" s="60"/>
      <c r="GV388" s="60"/>
      <c r="GW388" s="60"/>
      <c r="GX388" s="60"/>
      <c r="GY388" s="60"/>
      <c r="GZ388" s="60"/>
      <c r="HA388" s="60"/>
      <c r="HB388" s="60"/>
      <c r="HC388" s="60"/>
      <c r="HD388" s="60"/>
      <c r="HE388" s="60"/>
      <c r="HF388" s="60"/>
      <c r="HG388" s="60"/>
      <c r="HH388" s="60"/>
      <c r="HI388" s="60"/>
      <c r="HJ388" s="60"/>
      <c r="HK388" s="60"/>
      <c r="HL388" s="60"/>
      <c r="HM388" s="60"/>
      <c r="HN388" s="60"/>
      <c r="HO388" s="60"/>
    </row>
    <row r="389" spans="1:223" x14ac:dyDescent="0.2">
      <c r="A389" s="44">
        <f t="shared" si="9"/>
        <v>383</v>
      </c>
      <c r="B389" s="11" t="s">
        <v>2043</v>
      </c>
      <c r="C389" s="11" t="s">
        <v>724</v>
      </c>
      <c r="D389" s="11"/>
      <c r="E389" s="55">
        <v>2020.12</v>
      </c>
      <c r="F389" s="12" t="s">
        <v>703</v>
      </c>
      <c r="G389" s="13">
        <v>684</v>
      </c>
      <c r="H389" s="13">
        <v>1361</v>
      </c>
      <c r="I389" s="14" t="s">
        <v>41</v>
      </c>
      <c r="J389" s="46" t="s">
        <v>50</v>
      </c>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0"/>
      <c r="AI389" s="60"/>
      <c r="AJ389" s="60"/>
      <c r="AK389" s="60"/>
      <c r="AL389" s="60"/>
      <c r="AM389" s="60"/>
      <c r="AN389" s="60"/>
      <c r="AO389" s="60"/>
      <c r="AP389" s="60"/>
      <c r="AQ389" s="60"/>
      <c r="AR389" s="60"/>
      <c r="AS389" s="60"/>
      <c r="AT389" s="60"/>
      <c r="AU389" s="60"/>
      <c r="AV389" s="60"/>
      <c r="AW389" s="60"/>
      <c r="AX389" s="60"/>
      <c r="AY389" s="60"/>
      <c r="AZ389" s="60"/>
      <c r="BA389" s="60"/>
      <c r="BB389" s="60"/>
      <c r="BC389" s="60"/>
      <c r="BD389" s="60"/>
      <c r="BE389" s="60"/>
      <c r="BF389" s="60"/>
      <c r="BG389" s="60"/>
      <c r="BH389" s="60"/>
      <c r="BI389" s="60"/>
      <c r="BJ389" s="60"/>
      <c r="BK389" s="60"/>
      <c r="BL389" s="60"/>
      <c r="BM389" s="60"/>
      <c r="BN389" s="60"/>
      <c r="BO389" s="60"/>
      <c r="BP389" s="60"/>
      <c r="BQ389" s="60"/>
      <c r="BR389" s="60"/>
      <c r="BS389" s="60"/>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60"/>
      <c r="DJ389" s="60"/>
      <c r="DK389" s="60"/>
      <c r="DL389" s="60"/>
      <c r="DM389" s="60"/>
      <c r="DN389" s="60"/>
      <c r="DO389" s="60"/>
      <c r="DP389" s="60"/>
      <c r="DQ389" s="60"/>
      <c r="DR389" s="60"/>
      <c r="DS389" s="60"/>
      <c r="DT389" s="60"/>
      <c r="DU389" s="60"/>
      <c r="DV389" s="60"/>
      <c r="DW389" s="60"/>
      <c r="DX389" s="60"/>
      <c r="DY389" s="60"/>
      <c r="DZ389" s="60"/>
      <c r="EA389" s="60"/>
      <c r="EB389" s="60"/>
      <c r="EC389" s="60"/>
      <c r="ED389" s="60"/>
      <c r="EE389" s="60"/>
      <c r="EF389" s="60"/>
      <c r="EG389" s="60"/>
      <c r="EH389" s="60"/>
      <c r="EI389" s="60"/>
      <c r="EJ389" s="60"/>
      <c r="EK389" s="60"/>
      <c r="EL389" s="60"/>
      <c r="EM389" s="60"/>
      <c r="EN389" s="60"/>
      <c r="EO389" s="60"/>
      <c r="EP389" s="60"/>
      <c r="EQ389" s="60"/>
      <c r="ER389" s="60"/>
      <c r="ES389" s="60"/>
      <c r="ET389" s="60"/>
      <c r="EU389" s="60"/>
      <c r="EV389" s="60"/>
      <c r="EW389" s="60"/>
      <c r="EX389" s="60"/>
      <c r="EY389" s="60"/>
      <c r="EZ389" s="60"/>
      <c r="FA389" s="60"/>
      <c r="FB389" s="60"/>
      <c r="FC389" s="60"/>
      <c r="FD389" s="60"/>
      <c r="FE389" s="60"/>
      <c r="FF389" s="60"/>
      <c r="FG389" s="60"/>
      <c r="FH389" s="60"/>
      <c r="FI389" s="60"/>
      <c r="FJ389" s="60"/>
      <c r="FK389" s="60"/>
      <c r="FL389" s="60"/>
      <c r="FM389" s="60"/>
      <c r="FN389" s="60"/>
      <c r="FO389" s="60"/>
      <c r="FP389" s="60"/>
      <c r="FQ389" s="60"/>
      <c r="FR389" s="60"/>
      <c r="FS389" s="60"/>
      <c r="FT389" s="60"/>
      <c r="FU389" s="60"/>
      <c r="FV389" s="60"/>
      <c r="FW389" s="60"/>
      <c r="FX389" s="60"/>
      <c r="FY389" s="60"/>
      <c r="FZ389" s="60"/>
      <c r="GA389" s="60"/>
      <c r="GB389" s="60"/>
      <c r="GC389" s="60"/>
      <c r="GD389" s="60"/>
      <c r="GE389" s="60"/>
      <c r="GF389" s="60"/>
      <c r="GG389" s="60"/>
      <c r="GH389" s="60"/>
      <c r="GI389" s="60"/>
      <c r="GJ389" s="60"/>
      <c r="GK389" s="60"/>
      <c r="GL389" s="60"/>
      <c r="GM389" s="60"/>
      <c r="GN389" s="60"/>
      <c r="GO389" s="60"/>
      <c r="GP389" s="60"/>
      <c r="GQ389" s="60"/>
      <c r="GR389" s="60"/>
      <c r="GS389" s="60"/>
      <c r="GT389" s="60"/>
      <c r="GU389" s="60"/>
      <c r="GV389" s="60"/>
      <c r="GW389" s="60"/>
      <c r="GX389" s="60"/>
      <c r="GY389" s="60"/>
      <c r="GZ389" s="60"/>
      <c r="HA389" s="60"/>
      <c r="HB389" s="60"/>
      <c r="HC389" s="60"/>
      <c r="HD389" s="60"/>
      <c r="HE389" s="60"/>
      <c r="HF389" s="60"/>
      <c r="HG389" s="60"/>
      <c r="HH389" s="60"/>
      <c r="HI389" s="60"/>
      <c r="HJ389" s="60"/>
      <c r="HK389" s="60"/>
      <c r="HL389" s="60"/>
      <c r="HM389" s="60"/>
      <c r="HN389" s="60"/>
      <c r="HO389" s="60"/>
    </row>
    <row r="390" spans="1:223" x14ac:dyDescent="0.2">
      <c r="A390" s="44">
        <f t="shared" si="9"/>
        <v>384</v>
      </c>
      <c r="B390" s="11" t="s">
        <v>2064</v>
      </c>
      <c r="C390" s="11" t="s">
        <v>724</v>
      </c>
      <c r="D390" s="11"/>
      <c r="E390" s="11">
        <v>2021.01</v>
      </c>
      <c r="F390" s="12" t="s">
        <v>2042</v>
      </c>
      <c r="G390" s="13">
        <v>2279</v>
      </c>
      <c r="H390" s="13">
        <v>4311</v>
      </c>
      <c r="I390" s="14" t="s">
        <v>41</v>
      </c>
      <c r="J390" s="46" t="s">
        <v>50</v>
      </c>
      <c r="K390" s="8" t="s">
        <v>781</v>
      </c>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0"/>
      <c r="AI390" s="60"/>
      <c r="AJ390" s="60"/>
      <c r="AK390" s="60"/>
      <c r="AL390" s="60"/>
      <c r="AM390" s="60"/>
      <c r="AN390" s="60"/>
      <c r="AO390" s="60"/>
      <c r="AP390" s="60"/>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A390" s="60"/>
      <c r="CB390" s="60"/>
      <c r="CC390" s="60"/>
      <c r="CD390" s="60"/>
      <c r="CE390" s="60"/>
      <c r="CF390" s="60"/>
      <c r="CG390" s="60"/>
      <c r="CH390" s="60"/>
      <c r="CI390" s="60"/>
      <c r="CJ390" s="60"/>
      <c r="CK390" s="60"/>
      <c r="CL390" s="60"/>
      <c r="CM390" s="60"/>
      <c r="CN390" s="60"/>
      <c r="CO390" s="60"/>
      <c r="CP390" s="60"/>
      <c r="CQ390" s="60"/>
      <c r="CR390" s="60"/>
      <c r="CS390" s="60"/>
      <c r="CT390" s="60"/>
      <c r="CU390" s="60"/>
      <c r="CV390" s="60"/>
      <c r="CW390" s="60"/>
      <c r="CX390" s="60"/>
      <c r="CY390" s="60"/>
      <c r="CZ390" s="60"/>
      <c r="DA390" s="60"/>
      <c r="DB390" s="60"/>
      <c r="DC390" s="60"/>
      <c r="DD390" s="60"/>
      <c r="DE390" s="60"/>
      <c r="DF390" s="60"/>
      <c r="DG390" s="60"/>
      <c r="DH390" s="60"/>
      <c r="DI390" s="60"/>
      <c r="DJ390" s="60"/>
      <c r="DK390" s="60"/>
      <c r="DL390" s="60"/>
      <c r="DM390" s="60"/>
      <c r="DN390" s="60"/>
      <c r="DO390" s="60"/>
      <c r="DP390" s="60"/>
      <c r="DQ390" s="60"/>
      <c r="DR390" s="60"/>
      <c r="DS390" s="60"/>
      <c r="DT390" s="60"/>
      <c r="DU390" s="60"/>
      <c r="DV390" s="60"/>
      <c r="DW390" s="60"/>
      <c r="DX390" s="60"/>
      <c r="DY390" s="60"/>
      <c r="DZ390" s="60"/>
      <c r="EA390" s="60"/>
      <c r="EB390" s="60"/>
      <c r="EC390" s="60"/>
      <c r="ED390" s="60"/>
      <c r="EE390" s="60"/>
      <c r="EF390" s="60"/>
      <c r="EG390" s="60"/>
      <c r="EH390" s="60"/>
      <c r="EI390" s="60"/>
      <c r="EJ390" s="60"/>
      <c r="EK390" s="60"/>
      <c r="EL390" s="60"/>
      <c r="EM390" s="60"/>
      <c r="EN390" s="60"/>
      <c r="EO390" s="60"/>
      <c r="EP390" s="60"/>
      <c r="EQ390" s="60"/>
      <c r="ER390" s="60"/>
      <c r="ES390" s="60"/>
      <c r="ET390" s="60"/>
      <c r="EU390" s="60"/>
      <c r="EV390" s="60"/>
      <c r="EW390" s="60"/>
      <c r="EX390" s="60"/>
      <c r="EY390" s="60"/>
      <c r="EZ390" s="60"/>
      <c r="FA390" s="60"/>
      <c r="FB390" s="60"/>
      <c r="FC390" s="60"/>
      <c r="FD390" s="60"/>
      <c r="FE390" s="60"/>
      <c r="FF390" s="60"/>
      <c r="FG390" s="60"/>
      <c r="FH390" s="60"/>
      <c r="FI390" s="60"/>
      <c r="FJ390" s="60"/>
      <c r="FK390" s="60"/>
      <c r="FL390" s="60"/>
      <c r="FM390" s="60"/>
      <c r="FN390" s="60"/>
      <c r="FO390" s="60"/>
      <c r="FP390" s="60"/>
      <c r="FQ390" s="60"/>
      <c r="FR390" s="60"/>
      <c r="FS390" s="60"/>
      <c r="FT390" s="60"/>
      <c r="FU390" s="60"/>
      <c r="FV390" s="60"/>
      <c r="FW390" s="60"/>
      <c r="FX390" s="60"/>
      <c r="FY390" s="60"/>
      <c r="FZ390" s="60"/>
      <c r="GA390" s="60"/>
      <c r="GB390" s="60"/>
      <c r="GC390" s="60"/>
      <c r="GD390" s="60"/>
      <c r="GE390" s="60"/>
      <c r="GF390" s="60"/>
      <c r="GG390" s="60"/>
      <c r="GH390" s="60"/>
      <c r="GI390" s="60"/>
      <c r="GJ390" s="60"/>
      <c r="GK390" s="60"/>
      <c r="GL390" s="60"/>
      <c r="GM390" s="60"/>
      <c r="GN390" s="60"/>
      <c r="GO390" s="60"/>
      <c r="GP390" s="60"/>
      <c r="GQ390" s="60"/>
      <c r="GR390" s="60"/>
      <c r="GS390" s="60"/>
      <c r="GT390" s="60"/>
      <c r="GU390" s="60"/>
      <c r="GV390" s="60"/>
      <c r="GW390" s="60"/>
      <c r="GX390" s="60"/>
      <c r="GY390" s="60"/>
      <c r="GZ390" s="60"/>
      <c r="HA390" s="60"/>
      <c r="HB390" s="60"/>
      <c r="HC390" s="60"/>
      <c r="HD390" s="60"/>
      <c r="HE390" s="60"/>
      <c r="HF390" s="60"/>
      <c r="HG390" s="60"/>
      <c r="HH390" s="60"/>
      <c r="HI390" s="60"/>
      <c r="HJ390" s="60"/>
      <c r="HK390" s="60"/>
      <c r="HL390" s="60"/>
      <c r="HM390" s="60"/>
      <c r="HN390" s="60"/>
      <c r="HO390" s="60"/>
    </row>
    <row r="391" spans="1:223" x14ac:dyDescent="0.2">
      <c r="A391" s="44">
        <f t="shared" si="9"/>
        <v>385</v>
      </c>
      <c r="B391" s="11" t="s">
        <v>2065</v>
      </c>
      <c r="C391" s="11" t="s">
        <v>724</v>
      </c>
      <c r="D391" s="11"/>
      <c r="E391" s="11" t="s">
        <v>2057</v>
      </c>
      <c r="F391" s="12" t="s">
        <v>78</v>
      </c>
      <c r="G391" s="13">
        <v>831</v>
      </c>
      <c r="H391" s="13">
        <v>1566</v>
      </c>
      <c r="I391" s="14" t="s">
        <v>51</v>
      </c>
      <c r="J391" s="46" t="s">
        <v>50</v>
      </c>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0"/>
      <c r="AI391" s="60"/>
      <c r="AJ391" s="60"/>
      <c r="AK391" s="60"/>
      <c r="AL391" s="60"/>
      <c r="AM391" s="60"/>
      <c r="AN391" s="60"/>
      <c r="AO391" s="60"/>
      <c r="AP391" s="60"/>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A391" s="60"/>
      <c r="CB391" s="60"/>
      <c r="CC391" s="60"/>
      <c r="CD391" s="60"/>
      <c r="CE391" s="60"/>
      <c r="CF391" s="60"/>
      <c r="CG391" s="60"/>
      <c r="CH391" s="60"/>
      <c r="CI391" s="60"/>
      <c r="CJ391" s="60"/>
      <c r="CK391" s="60"/>
      <c r="CL391" s="60"/>
      <c r="CM391" s="60"/>
      <c r="CN391" s="60"/>
      <c r="CO391" s="60"/>
      <c r="CP391" s="60"/>
      <c r="CQ391" s="60"/>
      <c r="CR391" s="60"/>
      <c r="CS391" s="60"/>
      <c r="CT391" s="60"/>
      <c r="CU391" s="60"/>
      <c r="CV391" s="60"/>
      <c r="CW391" s="60"/>
      <c r="CX391" s="60"/>
      <c r="CY391" s="60"/>
      <c r="CZ391" s="60"/>
      <c r="DA391" s="60"/>
      <c r="DB391" s="60"/>
      <c r="DC391" s="60"/>
      <c r="DD391" s="60"/>
      <c r="DE391" s="60"/>
      <c r="DF391" s="60"/>
      <c r="DG391" s="60"/>
      <c r="DH391" s="60"/>
      <c r="DI391" s="60"/>
      <c r="DJ391" s="60"/>
      <c r="DK391" s="60"/>
      <c r="DL391" s="60"/>
      <c r="DM391" s="60"/>
      <c r="DN391" s="60"/>
      <c r="DO391" s="60"/>
      <c r="DP391" s="60"/>
      <c r="DQ391" s="60"/>
      <c r="DR391" s="60"/>
      <c r="DS391" s="60"/>
      <c r="DT391" s="60"/>
      <c r="DU391" s="60"/>
      <c r="DV391" s="60"/>
      <c r="DW391" s="60"/>
      <c r="DX391" s="60"/>
      <c r="DY391" s="60"/>
      <c r="DZ391" s="60"/>
      <c r="EA391" s="60"/>
      <c r="EB391" s="60"/>
      <c r="EC391" s="60"/>
      <c r="ED391" s="60"/>
      <c r="EE391" s="60"/>
      <c r="EF391" s="60"/>
      <c r="EG391" s="60"/>
      <c r="EH391" s="60"/>
      <c r="EI391" s="60"/>
      <c r="EJ391" s="60"/>
      <c r="EK391" s="60"/>
      <c r="EL391" s="60"/>
      <c r="EM391" s="60"/>
      <c r="EN391" s="60"/>
      <c r="EO391" s="60"/>
      <c r="EP391" s="60"/>
      <c r="EQ391" s="60"/>
      <c r="ER391" s="60"/>
      <c r="ES391" s="60"/>
      <c r="ET391" s="60"/>
      <c r="EU391" s="60"/>
      <c r="EV391" s="60"/>
      <c r="EW391" s="60"/>
      <c r="EX391" s="60"/>
      <c r="EY391" s="60"/>
      <c r="EZ391" s="60"/>
      <c r="FA391" s="60"/>
      <c r="FB391" s="60"/>
      <c r="FC391" s="60"/>
      <c r="FD391" s="60"/>
      <c r="FE391" s="60"/>
      <c r="FF391" s="60"/>
      <c r="FG391" s="60"/>
      <c r="FH391" s="60"/>
      <c r="FI391" s="60"/>
      <c r="FJ391" s="60"/>
      <c r="FK391" s="60"/>
      <c r="FL391" s="60"/>
      <c r="FM391" s="60"/>
      <c r="FN391" s="60"/>
      <c r="FO391" s="60"/>
      <c r="FP391" s="60"/>
      <c r="FQ391" s="60"/>
      <c r="FR391" s="60"/>
      <c r="FS391" s="60"/>
      <c r="FT391" s="60"/>
      <c r="FU391" s="60"/>
      <c r="FV391" s="60"/>
      <c r="FW391" s="60"/>
      <c r="FX391" s="60"/>
      <c r="FY391" s="60"/>
      <c r="FZ391" s="60"/>
      <c r="GA391" s="60"/>
      <c r="GB391" s="60"/>
      <c r="GC391" s="60"/>
      <c r="GD391" s="60"/>
      <c r="GE391" s="60"/>
      <c r="GF391" s="60"/>
      <c r="GG391" s="60"/>
      <c r="GH391" s="60"/>
      <c r="GI391" s="60"/>
      <c r="GJ391" s="60"/>
      <c r="GK391" s="60"/>
      <c r="GL391" s="60"/>
      <c r="GM391" s="60"/>
      <c r="GN391" s="60"/>
      <c r="GO391" s="60"/>
      <c r="GP391" s="60"/>
      <c r="GQ391" s="60"/>
      <c r="GR391" s="60"/>
      <c r="GS391" s="60"/>
      <c r="GT391" s="60"/>
      <c r="GU391" s="60"/>
      <c r="GV391" s="60"/>
      <c r="GW391" s="60"/>
      <c r="GX391" s="60"/>
      <c r="GY391" s="60"/>
      <c r="GZ391" s="60"/>
      <c r="HA391" s="60"/>
      <c r="HB391" s="60"/>
      <c r="HC391" s="60"/>
      <c r="HD391" s="60"/>
      <c r="HE391" s="60"/>
      <c r="HF391" s="60"/>
      <c r="HG391" s="60"/>
      <c r="HH391" s="60"/>
      <c r="HI391" s="60"/>
      <c r="HJ391" s="60"/>
      <c r="HK391" s="60"/>
      <c r="HL391" s="60"/>
      <c r="HM391" s="60"/>
      <c r="HN391" s="60"/>
      <c r="HO391" s="60"/>
    </row>
    <row r="392" spans="1:223" x14ac:dyDescent="0.2">
      <c r="A392" s="44">
        <f t="shared" si="9"/>
        <v>386</v>
      </c>
      <c r="B392" s="11" t="s">
        <v>2660</v>
      </c>
      <c r="C392" s="11" t="s">
        <v>17</v>
      </c>
      <c r="D392" s="11"/>
      <c r="E392" s="11" t="s">
        <v>2079</v>
      </c>
      <c r="F392" s="12" t="s">
        <v>2080</v>
      </c>
      <c r="G392" s="13">
        <v>3046</v>
      </c>
      <c r="H392" s="13">
        <v>7188</v>
      </c>
      <c r="I392" s="14" t="s">
        <v>41</v>
      </c>
      <c r="J392" s="46" t="s">
        <v>50</v>
      </c>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0"/>
      <c r="AI392" s="60"/>
      <c r="AJ392" s="60"/>
      <c r="AK392" s="60"/>
      <c r="AL392" s="60"/>
      <c r="AM392" s="60"/>
      <c r="AN392" s="60"/>
      <c r="AO392" s="60"/>
      <c r="AP392" s="60"/>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A392" s="60"/>
      <c r="CB392" s="60"/>
      <c r="CC392" s="60"/>
      <c r="CD392" s="60"/>
      <c r="CE392" s="60"/>
      <c r="CF392" s="60"/>
      <c r="CG392" s="60"/>
      <c r="CH392" s="60"/>
      <c r="CI392" s="60"/>
      <c r="CJ392" s="60"/>
      <c r="CK392" s="60"/>
      <c r="CL392" s="60"/>
      <c r="CM392" s="60"/>
      <c r="CN392" s="60"/>
      <c r="CO392" s="60"/>
      <c r="CP392" s="60"/>
      <c r="CQ392" s="60"/>
      <c r="CR392" s="60"/>
      <c r="CS392" s="60"/>
      <c r="CT392" s="60"/>
      <c r="CU392" s="60"/>
      <c r="CV392" s="60"/>
      <c r="CW392" s="60"/>
      <c r="CX392" s="60"/>
      <c r="CY392" s="60"/>
      <c r="CZ392" s="60"/>
      <c r="DA392" s="60"/>
      <c r="DB392" s="60"/>
      <c r="DC392" s="60"/>
      <c r="DD392" s="60"/>
      <c r="DE392" s="60"/>
      <c r="DF392" s="60"/>
      <c r="DG392" s="60"/>
      <c r="DH392" s="60"/>
      <c r="DI392" s="60"/>
      <c r="DJ392" s="60"/>
      <c r="DK392" s="60"/>
      <c r="DL392" s="60"/>
      <c r="DM392" s="60"/>
      <c r="DN392" s="60"/>
      <c r="DO392" s="60"/>
      <c r="DP392" s="60"/>
      <c r="DQ392" s="60"/>
      <c r="DR392" s="60"/>
      <c r="DS392" s="60"/>
      <c r="DT392" s="60"/>
      <c r="DU392" s="60"/>
      <c r="DV392" s="60"/>
      <c r="DW392" s="60"/>
      <c r="DX392" s="60"/>
      <c r="DY392" s="60"/>
      <c r="DZ392" s="60"/>
      <c r="EA392" s="60"/>
      <c r="EB392" s="60"/>
      <c r="EC392" s="60"/>
      <c r="ED392" s="60"/>
      <c r="EE392" s="60"/>
      <c r="EF392" s="60"/>
      <c r="EG392" s="60"/>
      <c r="EH392" s="60"/>
      <c r="EI392" s="60"/>
      <c r="EJ392" s="60"/>
      <c r="EK392" s="60"/>
      <c r="EL392" s="60"/>
      <c r="EM392" s="60"/>
      <c r="EN392" s="60"/>
      <c r="EO392" s="60"/>
      <c r="EP392" s="60"/>
      <c r="EQ392" s="60"/>
      <c r="ER392" s="60"/>
      <c r="ES392" s="60"/>
      <c r="ET392" s="60"/>
      <c r="EU392" s="60"/>
      <c r="EV392" s="60"/>
      <c r="EW392" s="60"/>
      <c r="EX392" s="60"/>
      <c r="EY392" s="60"/>
      <c r="EZ392" s="60"/>
      <c r="FA392" s="60"/>
      <c r="FB392" s="60"/>
      <c r="FC392" s="60"/>
      <c r="FD392" s="60"/>
      <c r="FE392" s="60"/>
      <c r="FF392" s="60"/>
      <c r="FG392" s="60"/>
      <c r="FH392" s="60"/>
      <c r="FI392" s="60"/>
      <c r="FJ392" s="60"/>
      <c r="FK392" s="60"/>
      <c r="FL392" s="60"/>
      <c r="FM392" s="60"/>
      <c r="FN392" s="60"/>
      <c r="FO392" s="60"/>
      <c r="FP392" s="60"/>
      <c r="FQ392" s="60"/>
      <c r="FR392" s="60"/>
      <c r="FS392" s="60"/>
      <c r="FT392" s="60"/>
      <c r="FU392" s="60"/>
      <c r="FV392" s="60"/>
      <c r="FW392" s="60"/>
      <c r="FX392" s="60"/>
      <c r="FY392" s="60"/>
      <c r="FZ392" s="60"/>
      <c r="GA392" s="60"/>
      <c r="GB392" s="60"/>
      <c r="GC392" s="60"/>
      <c r="GD392" s="60"/>
      <c r="GE392" s="60"/>
      <c r="GF392" s="60"/>
      <c r="GG392" s="60"/>
      <c r="GH392" s="60"/>
      <c r="GI392" s="60"/>
      <c r="GJ392" s="60"/>
      <c r="GK392" s="60"/>
      <c r="GL392" s="60"/>
      <c r="GM392" s="60"/>
      <c r="GN392" s="60"/>
      <c r="GO392" s="60"/>
      <c r="GP392" s="60"/>
      <c r="GQ392" s="60"/>
      <c r="GR392" s="60"/>
      <c r="GS392" s="60"/>
      <c r="GT392" s="60"/>
      <c r="GU392" s="60"/>
      <c r="GV392" s="60"/>
      <c r="GW392" s="60"/>
      <c r="GX392" s="60"/>
      <c r="GY392" s="60"/>
      <c r="GZ392" s="60"/>
      <c r="HA392" s="60"/>
      <c r="HB392" s="60"/>
      <c r="HC392" s="60"/>
      <c r="HD392" s="60"/>
      <c r="HE392" s="60"/>
      <c r="HF392" s="60"/>
      <c r="HG392" s="60"/>
      <c r="HH392" s="60"/>
      <c r="HI392" s="60"/>
      <c r="HJ392" s="60"/>
      <c r="HK392" s="60"/>
      <c r="HL392" s="60"/>
      <c r="HM392" s="60"/>
      <c r="HN392" s="60"/>
      <c r="HO392" s="60"/>
    </row>
    <row r="393" spans="1:223" x14ac:dyDescent="0.2">
      <c r="A393" s="44">
        <f t="shared" si="9"/>
        <v>387</v>
      </c>
      <c r="B393" s="11" t="s">
        <v>2665</v>
      </c>
      <c r="C393" s="11" t="s">
        <v>17</v>
      </c>
      <c r="D393" s="11"/>
      <c r="E393" s="11" t="s">
        <v>2079</v>
      </c>
      <c r="F393" s="12" t="s">
        <v>579</v>
      </c>
      <c r="G393" s="13">
        <v>1840</v>
      </c>
      <c r="H393" s="13">
        <v>4294</v>
      </c>
      <c r="I393" s="14" t="s">
        <v>602</v>
      </c>
      <c r="J393" s="46" t="s">
        <v>50</v>
      </c>
      <c r="K393" s="8" t="s">
        <v>781</v>
      </c>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0"/>
      <c r="AI393" s="60"/>
      <c r="AJ393" s="60"/>
      <c r="AK393" s="60"/>
      <c r="AL393" s="60"/>
      <c r="AM393" s="60"/>
      <c r="AN393" s="60"/>
      <c r="AO393" s="60"/>
      <c r="AP393" s="60"/>
      <c r="AQ393" s="60"/>
      <c r="AR393" s="60"/>
      <c r="AS393" s="60"/>
      <c r="AT393" s="60"/>
      <c r="AU393" s="60"/>
      <c r="AV393" s="60"/>
      <c r="AW393" s="60"/>
      <c r="AX393" s="60"/>
      <c r="AY393" s="60"/>
      <c r="AZ393" s="60"/>
      <c r="BA393" s="60"/>
      <c r="BB393" s="60"/>
      <c r="BC393" s="60"/>
      <c r="BD393" s="60"/>
      <c r="BE393" s="60"/>
      <c r="BF393" s="60"/>
      <c r="BG393" s="60"/>
      <c r="BH393" s="60"/>
      <c r="BI393" s="60"/>
      <c r="BJ393" s="60"/>
      <c r="BK393" s="60"/>
      <c r="BL393" s="60"/>
      <c r="BM393" s="60"/>
      <c r="BN393" s="60"/>
      <c r="BO393" s="60"/>
      <c r="BP393" s="60"/>
      <c r="BQ393" s="60"/>
      <c r="BR393" s="60"/>
      <c r="BS393" s="60"/>
      <c r="BT393" s="60"/>
      <c r="BU393" s="60"/>
      <c r="BV393" s="60"/>
      <c r="BW393" s="60"/>
      <c r="BX393" s="60"/>
      <c r="BY393" s="60"/>
      <c r="BZ393" s="60"/>
      <c r="CA393" s="60"/>
      <c r="CB393" s="60"/>
      <c r="CC393" s="60"/>
      <c r="CD393" s="60"/>
      <c r="CE393" s="60"/>
      <c r="CF393" s="60"/>
      <c r="CG393" s="60"/>
      <c r="CH393" s="60"/>
      <c r="CI393" s="60"/>
      <c r="CJ393" s="60"/>
      <c r="CK393" s="60"/>
      <c r="CL393" s="60"/>
      <c r="CM393" s="60"/>
      <c r="CN393" s="60"/>
      <c r="CO393" s="60"/>
      <c r="CP393" s="60"/>
      <c r="CQ393" s="60"/>
      <c r="CR393" s="60"/>
      <c r="CS393" s="60"/>
      <c r="CT393" s="60"/>
      <c r="CU393" s="60"/>
      <c r="CV393" s="60"/>
      <c r="CW393" s="60"/>
      <c r="CX393" s="60"/>
      <c r="CY393" s="60"/>
      <c r="CZ393" s="60"/>
      <c r="DA393" s="60"/>
      <c r="DB393" s="60"/>
      <c r="DC393" s="60"/>
      <c r="DD393" s="60"/>
      <c r="DE393" s="60"/>
      <c r="DF393" s="60"/>
      <c r="DG393" s="60"/>
      <c r="DH393" s="60"/>
      <c r="DI393" s="60"/>
      <c r="DJ393" s="60"/>
      <c r="DK393" s="60"/>
      <c r="DL393" s="60"/>
      <c r="DM393" s="60"/>
      <c r="DN393" s="60"/>
      <c r="DO393" s="60"/>
      <c r="DP393" s="60"/>
      <c r="DQ393" s="60"/>
      <c r="DR393" s="60"/>
      <c r="DS393" s="60"/>
      <c r="DT393" s="60"/>
      <c r="DU393" s="60"/>
      <c r="DV393" s="60"/>
      <c r="DW393" s="60"/>
      <c r="DX393" s="60"/>
      <c r="DY393" s="60"/>
      <c r="DZ393" s="60"/>
      <c r="EA393" s="60"/>
      <c r="EB393" s="60"/>
      <c r="EC393" s="60"/>
      <c r="ED393" s="60"/>
      <c r="EE393" s="60"/>
      <c r="EF393" s="60"/>
      <c r="EG393" s="60"/>
      <c r="EH393" s="60"/>
      <c r="EI393" s="60"/>
      <c r="EJ393" s="60"/>
      <c r="EK393" s="60"/>
      <c r="EL393" s="60"/>
      <c r="EM393" s="60"/>
      <c r="EN393" s="60"/>
      <c r="EO393" s="60"/>
      <c r="EP393" s="60"/>
      <c r="EQ393" s="60"/>
      <c r="ER393" s="60"/>
      <c r="ES393" s="60"/>
      <c r="ET393" s="60"/>
      <c r="EU393" s="60"/>
      <c r="EV393" s="60"/>
      <c r="EW393" s="60"/>
      <c r="EX393" s="60"/>
      <c r="EY393" s="60"/>
      <c r="EZ393" s="60"/>
      <c r="FA393" s="60"/>
      <c r="FB393" s="60"/>
      <c r="FC393" s="60"/>
      <c r="FD393" s="60"/>
      <c r="FE393" s="60"/>
      <c r="FF393" s="60"/>
      <c r="FG393" s="60"/>
      <c r="FH393" s="60"/>
      <c r="FI393" s="60"/>
      <c r="FJ393" s="60"/>
      <c r="FK393" s="60"/>
      <c r="FL393" s="60"/>
      <c r="FM393" s="60"/>
      <c r="FN393" s="60"/>
      <c r="FO393" s="60"/>
      <c r="FP393" s="60"/>
      <c r="FQ393" s="60"/>
      <c r="FR393" s="60"/>
      <c r="FS393" s="60"/>
      <c r="FT393" s="60"/>
      <c r="FU393" s="60"/>
      <c r="FV393" s="60"/>
      <c r="FW393" s="60"/>
      <c r="FX393" s="60"/>
      <c r="FY393" s="60"/>
      <c r="FZ393" s="60"/>
      <c r="GA393" s="60"/>
      <c r="GB393" s="60"/>
      <c r="GC393" s="60"/>
      <c r="GD393" s="60"/>
      <c r="GE393" s="60"/>
      <c r="GF393" s="60"/>
      <c r="GG393" s="60"/>
      <c r="GH393" s="60"/>
      <c r="GI393" s="60"/>
      <c r="GJ393" s="60"/>
      <c r="GK393" s="60"/>
      <c r="GL393" s="60"/>
      <c r="GM393" s="60"/>
      <c r="GN393" s="60"/>
      <c r="GO393" s="60"/>
      <c r="GP393" s="60"/>
      <c r="GQ393" s="60"/>
      <c r="GR393" s="60"/>
      <c r="GS393" s="60"/>
      <c r="GT393" s="60"/>
      <c r="GU393" s="60"/>
      <c r="GV393" s="60"/>
      <c r="GW393" s="60"/>
      <c r="GX393" s="60"/>
      <c r="GY393" s="60"/>
      <c r="GZ393" s="60"/>
      <c r="HA393" s="60"/>
      <c r="HB393" s="60"/>
      <c r="HC393" s="60"/>
      <c r="HD393" s="60"/>
      <c r="HE393" s="60"/>
      <c r="HF393" s="60"/>
      <c r="HG393" s="60"/>
      <c r="HH393" s="60"/>
      <c r="HI393" s="60"/>
      <c r="HJ393" s="60"/>
      <c r="HK393" s="60"/>
      <c r="HL393" s="60"/>
      <c r="HM393" s="60"/>
      <c r="HN393" s="60"/>
      <c r="HO393" s="60"/>
    </row>
    <row r="394" spans="1:223" x14ac:dyDescent="0.2">
      <c r="A394" s="44">
        <f t="shared" si="9"/>
        <v>388</v>
      </c>
      <c r="B394" s="11" t="s">
        <v>2666</v>
      </c>
      <c r="C394" s="11" t="s">
        <v>17</v>
      </c>
      <c r="D394" s="11"/>
      <c r="E394" s="11" t="s">
        <v>2079</v>
      </c>
      <c r="F394" s="12" t="s">
        <v>2081</v>
      </c>
      <c r="G394" s="13">
        <v>1012</v>
      </c>
      <c r="H394" s="13">
        <v>811</v>
      </c>
      <c r="I394" s="14" t="s">
        <v>41</v>
      </c>
      <c r="J394" s="46" t="s">
        <v>50</v>
      </c>
      <c r="K394" s="8" t="s">
        <v>781</v>
      </c>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0"/>
      <c r="AI394" s="60"/>
      <c r="AJ394" s="60"/>
      <c r="AK394" s="60"/>
      <c r="AL394" s="60"/>
      <c r="AM394" s="60"/>
      <c r="AN394" s="60"/>
      <c r="AO394" s="60"/>
      <c r="AP394" s="60"/>
      <c r="AQ394" s="60"/>
      <c r="AR394" s="60"/>
      <c r="AS394" s="60"/>
      <c r="AT394" s="60"/>
      <c r="AU394" s="60"/>
      <c r="AV394" s="60"/>
      <c r="AW394" s="60"/>
      <c r="AX394" s="60"/>
      <c r="AY394" s="60"/>
      <c r="AZ394" s="60"/>
      <c r="BA394" s="60"/>
      <c r="BB394" s="60"/>
      <c r="BC394" s="60"/>
      <c r="BD394" s="60"/>
      <c r="BE394" s="60"/>
      <c r="BF394" s="60"/>
      <c r="BG394" s="60"/>
      <c r="BH394" s="60"/>
      <c r="BI394" s="60"/>
      <c r="BJ394" s="60"/>
      <c r="BK394" s="60"/>
      <c r="BL394" s="60"/>
      <c r="BM394" s="60"/>
      <c r="BN394" s="60"/>
      <c r="BO394" s="60"/>
      <c r="BP394" s="60"/>
      <c r="BQ394" s="60"/>
      <c r="BR394" s="60"/>
      <c r="BS394" s="60"/>
      <c r="BT394" s="60"/>
      <c r="BU394" s="60"/>
      <c r="BV394" s="60"/>
      <c r="BW394" s="60"/>
      <c r="BX394" s="60"/>
      <c r="BY394" s="60"/>
      <c r="BZ394" s="60"/>
      <c r="CA394" s="60"/>
      <c r="CB394" s="60"/>
      <c r="CC394" s="60"/>
      <c r="CD394" s="60"/>
      <c r="CE394" s="60"/>
      <c r="CF394" s="60"/>
      <c r="CG394" s="60"/>
      <c r="CH394" s="60"/>
      <c r="CI394" s="60"/>
      <c r="CJ394" s="60"/>
      <c r="CK394" s="60"/>
      <c r="CL394" s="60"/>
      <c r="CM394" s="60"/>
      <c r="CN394" s="60"/>
      <c r="CO394" s="60"/>
      <c r="CP394" s="60"/>
      <c r="CQ394" s="60"/>
      <c r="CR394" s="60"/>
      <c r="CS394" s="60"/>
      <c r="CT394" s="60"/>
      <c r="CU394" s="60"/>
      <c r="CV394" s="60"/>
      <c r="CW394" s="60"/>
      <c r="CX394" s="60"/>
      <c r="CY394" s="60"/>
      <c r="CZ394" s="60"/>
      <c r="DA394" s="60"/>
      <c r="DB394" s="60"/>
      <c r="DC394" s="60"/>
      <c r="DD394" s="60"/>
      <c r="DE394" s="60"/>
      <c r="DF394" s="60"/>
      <c r="DG394" s="60"/>
      <c r="DH394" s="60"/>
      <c r="DI394" s="60"/>
      <c r="DJ394" s="60"/>
      <c r="DK394" s="60"/>
      <c r="DL394" s="60"/>
      <c r="DM394" s="60"/>
      <c r="DN394" s="60"/>
      <c r="DO394" s="60"/>
      <c r="DP394" s="60"/>
      <c r="DQ394" s="60"/>
      <c r="DR394" s="60"/>
      <c r="DS394" s="60"/>
      <c r="DT394" s="60"/>
      <c r="DU394" s="60"/>
      <c r="DV394" s="60"/>
      <c r="DW394" s="60"/>
      <c r="DX394" s="60"/>
      <c r="DY394" s="60"/>
      <c r="DZ394" s="60"/>
      <c r="EA394" s="60"/>
      <c r="EB394" s="60"/>
      <c r="EC394" s="60"/>
      <c r="ED394" s="60"/>
      <c r="EE394" s="60"/>
      <c r="EF394" s="60"/>
      <c r="EG394" s="60"/>
      <c r="EH394" s="60"/>
      <c r="EI394" s="60"/>
      <c r="EJ394" s="60"/>
      <c r="EK394" s="60"/>
      <c r="EL394" s="60"/>
      <c r="EM394" s="60"/>
      <c r="EN394" s="60"/>
      <c r="EO394" s="60"/>
      <c r="EP394" s="60"/>
      <c r="EQ394" s="60"/>
      <c r="ER394" s="60"/>
      <c r="ES394" s="60"/>
      <c r="ET394" s="60"/>
      <c r="EU394" s="60"/>
      <c r="EV394" s="60"/>
      <c r="EW394" s="60"/>
      <c r="EX394" s="60"/>
      <c r="EY394" s="60"/>
      <c r="EZ394" s="60"/>
      <c r="FA394" s="60"/>
      <c r="FB394" s="60"/>
      <c r="FC394" s="60"/>
      <c r="FD394" s="60"/>
      <c r="FE394" s="60"/>
      <c r="FF394" s="60"/>
      <c r="FG394" s="60"/>
      <c r="FH394" s="60"/>
      <c r="FI394" s="60"/>
      <c r="FJ394" s="60"/>
      <c r="FK394" s="60"/>
      <c r="FL394" s="60"/>
      <c r="FM394" s="60"/>
      <c r="FN394" s="60"/>
      <c r="FO394" s="60"/>
      <c r="FP394" s="60"/>
      <c r="FQ394" s="60"/>
      <c r="FR394" s="60"/>
      <c r="FS394" s="60"/>
      <c r="FT394" s="60"/>
      <c r="FU394" s="60"/>
      <c r="FV394" s="60"/>
      <c r="FW394" s="60"/>
      <c r="FX394" s="60"/>
      <c r="FY394" s="60"/>
      <c r="FZ394" s="60"/>
      <c r="GA394" s="60"/>
      <c r="GB394" s="60"/>
      <c r="GC394" s="60"/>
      <c r="GD394" s="60"/>
      <c r="GE394" s="60"/>
      <c r="GF394" s="60"/>
      <c r="GG394" s="60"/>
      <c r="GH394" s="60"/>
      <c r="GI394" s="60"/>
      <c r="GJ394" s="60"/>
      <c r="GK394" s="60"/>
      <c r="GL394" s="60"/>
      <c r="GM394" s="60"/>
      <c r="GN394" s="60"/>
      <c r="GO394" s="60"/>
      <c r="GP394" s="60"/>
      <c r="GQ394" s="60"/>
      <c r="GR394" s="60"/>
      <c r="GS394" s="60"/>
      <c r="GT394" s="60"/>
      <c r="GU394" s="60"/>
      <c r="GV394" s="60"/>
      <c r="GW394" s="60"/>
      <c r="GX394" s="60"/>
      <c r="GY394" s="60"/>
      <c r="GZ394" s="60"/>
      <c r="HA394" s="60"/>
      <c r="HB394" s="60"/>
      <c r="HC394" s="60"/>
      <c r="HD394" s="60"/>
      <c r="HE394" s="60"/>
      <c r="HF394" s="60"/>
      <c r="HG394" s="60"/>
      <c r="HH394" s="60"/>
      <c r="HI394" s="60"/>
      <c r="HJ394" s="60"/>
      <c r="HK394" s="60"/>
      <c r="HL394" s="60"/>
      <c r="HM394" s="60"/>
      <c r="HN394" s="60"/>
      <c r="HO394" s="60"/>
    </row>
    <row r="395" spans="1:223" x14ac:dyDescent="0.2">
      <c r="A395" s="44">
        <f t="shared" si="9"/>
        <v>389</v>
      </c>
      <c r="B395" s="11" t="s">
        <v>2667</v>
      </c>
      <c r="C395" s="11" t="s">
        <v>17</v>
      </c>
      <c r="D395" s="11"/>
      <c r="E395" s="11" t="s">
        <v>2079</v>
      </c>
      <c r="F395" s="12" t="s">
        <v>105</v>
      </c>
      <c r="G395" s="13">
        <v>651</v>
      </c>
      <c r="H395" s="13">
        <v>1458</v>
      </c>
      <c r="I395" s="14" t="s">
        <v>41</v>
      </c>
      <c r="J395" s="46" t="s">
        <v>50</v>
      </c>
      <c r="ED395" s="60"/>
      <c r="EE395" s="60"/>
      <c r="EF395" s="60"/>
      <c r="EG395" s="60"/>
      <c r="EH395" s="60"/>
      <c r="EI395" s="60"/>
      <c r="EJ395" s="60"/>
      <c r="EK395" s="60"/>
      <c r="EL395" s="60"/>
      <c r="EM395" s="60"/>
      <c r="EN395" s="60"/>
      <c r="EO395" s="60"/>
      <c r="EP395" s="60"/>
      <c r="EQ395" s="60"/>
      <c r="ER395" s="60"/>
      <c r="ES395" s="60"/>
      <c r="ET395" s="60"/>
      <c r="EU395" s="60"/>
      <c r="EV395" s="60"/>
      <c r="EW395" s="60"/>
      <c r="EX395" s="60"/>
      <c r="EY395" s="60"/>
      <c r="EZ395" s="60"/>
      <c r="FA395" s="60"/>
      <c r="FB395" s="60"/>
      <c r="FC395" s="60"/>
      <c r="FD395" s="60"/>
      <c r="FE395" s="60"/>
      <c r="FF395" s="60"/>
      <c r="FG395" s="60"/>
      <c r="FH395" s="60"/>
      <c r="FI395" s="60"/>
      <c r="FJ395" s="60"/>
      <c r="FK395" s="60"/>
      <c r="FL395" s="60"/>
      <c r="FM395" s="60"/>
      <c r="FN395" s="60"/>
      <c r="FO395" s="60"/>
      <c r="FP395" s="60"/>
      <c r="FQ395" s="60"/>
      <c r="FR395" s="60"/>
      <c r="FS395" s="60"/>
      <c r="FT395" s="60"/>
      <c r="FU395" s="60"/>
      <c r="FV395" s="60"/>
      <c r="FW395" s="60"/>
      <c r="FX395" s="60"/>
      <c r="FY395" s="60"/>
      <c r="FZ395" s="60"/>
      <c r="GA395" s="60"/>
      <c r="GB395" s="60"/>
      <c r="GC395" s="60"/>
      <c r="GD395" s="60"/>
      <c r="GE395" s="60"/>
      <c r="GF395" s="60"/>
      <c r="GG395" s="60"/>
      <c r="GH395" s="60"/>
      <c r="GI395" s="60"/>
      <c r="GJ395" s="60"/>
      <c r="GK395" s="60"/>
      <c r="GL395" s="60"/>
      <c r="GM395" s="60"/>
      <c r="GN395" s="60"/>
      <c r="GO395" s="60"/>
      <c r="GP395" s="60"/>
      <c r="GQ395" s="60"/>
      <c r="GR395" s="60"/>
      <c r="GS395" s="60"/>
      <c r="GT395" s="60"/>
      <c r="GU395" s="60"/>
      <c r="GV395" s="60"/>
      <c r="GW395" s="60"/>
      <c r="GX395" s="60"/>
      <c r="GY395" s="60"/>
      <c r="GZ395" s="60"/>
      <c r="HA395" s="60"/>
      <c r="HB395" s="60"/>
      <c r="HC395" s="60"/>
      <c r="HD395" s="60"/>
      <c r="HE395" s="60"/>
      <c r="HF395" s="60"/>
      <c r="HG395" s="60"/>
      <c r="HH395" s="60"/>
      <c r="HI395" s="60"/>
      <c r="HJ395" s="60"/>
      <c r="HK395" s="60"/>
      <c r="HL395" s="60"/>
      <c r="HM395" s="60"/>
      <c r="HN395" s="60"/>
      <c r="HO395" s="60"/>
    </row>
    <row r="396" spans="1:223" x14ac:dyDescent="0.2">
      <c r="A396" s="44">
        <f t="shared" si="9"/>
        <v>390</v>
      </c>
      <c r="B396" s="11" t="s">
        <v>2672</v>
      </c>
      <c r="C396" s="11" t="s">
        <v>17</v>
      </c>
      <c r="D396" s="11"/>
      <c r="E396" s="11" t="s">
        <v>2671</v>
      </c>
      <c r="F396" s="12" t="s">
        <v>484</v>
      </c>
      <c r="G396" s="13">
        <v>638</v>
      </c>
      <c r="H396" s="13">
        <v>1337</v>
      </c>
      <c r="I396" s="14" t="s">
        <v>41</v>
      </c>
      <c r="J396" s="46" t="s">
        <v>50</v>
      </c>
      <c r="ED396" s="60"/>
      <c r="EE396" s="60"/>
      <c r="EF396" s="60"/>
      <c r="EG396" s="60"/>
      <c r="EH396" s="60"/>
      <c r="EI396" s="60"/>
      <c r="EJ396" s="60"/>
      <c r="EK396" s="60"/>
      <c r="EL396" s="60"/>
      <c r="EM396" s="60"/>
      <c r="EN396" s="60"/>
      <c r="EO396" s="60"/>
      <c r="EP396" s="60"/>
      <c r="EQ396" s="60"/>
      <c r="ER396" s="60"/>
      <c r="ES396" s="60"/>
      <c r="ET396" s="60"/>
      <c r="EU396" s="60"/>
      <c r="EV396" s="60"/>
      <c r="EW396" s="60"/>
      <c r="EX396" s="60"/>
      <c r="EY396" s="60"/>
      <c r="EZ396" s="60"/>
      <c r="FA396" s="60"/>
      <c r="FB396" s="60"/>
      <c r="FC396" s="60"/>
      <c r="FD396" s="60"/>
      <c r="FE396" s="60"/>
      <c r="FF396" s="60"/>
      <c r="FG396" s="60"/>
      <c r="FH396" s="60"/>
      <c r="FI396" s="60"/>
      <c r="FJ396" s="60"/>
      <c r="FK396" s="60"/>
      <c r="FL396" s="60"/>
      <c r="FM396" s="60"/>
      <c r="FN396" s="60"/>
      <c r="FO396" s="60"/>
      <c r="FP396" s="60"/>
      <c r="FQ396" s="60"/>
      <c r="FR396" s="60"/>
      <c r="FS396" s="60"/>
      <c r="FT396" s="60"/>
      <c r="FU396" s="60"/>
      <c r="FV396" s="60"/>
      <c r="FW396" s="60"/>
      <c r="FX396" s="60"/>
      <c r="FY396" s="60"/>
      <c r="FZ396" s="60"/>
      <c r="GA396" s="60"/>
      <c r="GB396" s="60"/>
      <c r="GC396" s="60"/>
      <c r="GD396" s="60"/>
      <c r="GE396" s="60"/>
      <c r="GF396" s="60"/>
      <c r="GG396" s="60"/>
      <c r="GH396" s="60"/>
      <c r="GI396" s="60"/>
      <c r="GJ396" s="60"/>
      <c r="GK396" s="60"/>
      <c r="GL396" s="60"/>
      <c r="GM396" s="60"/>
      <c r="GN396" s="60"/>
      <c r="GO396" s="60"/>
      <c r="GP396" s="60"/>
      <c r="GQ396" s="60"/>
      <c r="GR396" s="60"/>
      <c r="GS396" s="60"/>
      <c r="GT396" s="60"/>
      <c r="GU396" s="60"/>
      <c r="GV396" s="60"/>
      <c r="GW396" s="60"/>
      <c r="GX396" s="60"/>
      <c r="GY396" s="60"/>
      <c r="GZ396" s="60"/>
      <c r="HA396" s="60"/>
      <c r="HB396" s="60"/>
      <c r="HC396" s="60"/>
      <c r="HD396" s="60"/>
      <c r="HE396" s="60"/>
      <c r="HF396" s="60"/>
      <c r="HG396" s="60"/>
      <c r="HH396" s="60"/>
      <c r="HI396" s="60"/>
      <c r="HJ396" s="60"/>
      <c r="HK396" s="60"/>
      <c r="HL396" s="60"/>
      <c r="HM396" s="60"/>
      <c r="HN396" s="60"/>
      <c r="HO396" s="60"/>
    </row>
    <row r="397" spans="1:223" x14ac:dyDescent="0.2">
      <c r="A397" s="44">
        <f t="shared" si="9"/>
        <v>391</v>
      </c>
      <c r="B397" s="11" t="s">
        <v>2678</v>
      </c>
      <c r="C397" s="11" t="s">
        <v>17</v>
      </c>
      <c r="D397" s="11"/>
      <c r="E397" s="11" t="s">
        <v>2671</v>
      </c>
      <c r="F397" s="12" t="s">
        <v>2679</v>
      </c>
      <c r="G397" s="13">
        <v>2503</v>
      </c>
      <c r="H397" s="13">
        <v>3945</v>
      </c>
      <c r="I397" s="14" t="s">
        <v>41</v>
      </c>
      <c r="J397" s="46" t="s">
        <v>50</v>
      </c>
      <c r="K397" s="8" t="s">
        <v>781</v>
      </c>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0"/>
      <c r="AI397" s="60"/>
      <c r="AJ397" s="60"/>
      <c r="AK397" s="60"/>
      <c r="AL397" s="60"/>
      <c r="AM397" s="60"/>
      <c r="AN397" s="60"/>
      <c r="AO397" s="60"/>
      <c r="AP397" s="60"/>
      <c r="AQ397" s="60"/>
      <c r="AR397" s="60"/>
      <c r="AS397" s="60"/>
      <c r="AT397" s="60"/>
      <c r="AU397" s="60"/>
      <c r="AV397" s="60"/>
      <c r="AW397" s="60"/>
      <c r="AX397" s="60"/>
      <c r="AY397" s="60"/>
      <c r="AZ397" s="60"/>
      <c r="BA397" s="60"/>
      <c r="BB397" s="60"/>
      <c r="BC397" s="60"/>
      <c r="BD397" s="60"/>
      <c r="BE397" s="60"/>
      <c r="BF397" s="60"/>
      <c r="BG397" s="60"/>
      <c r="BH397" s="60"/>
      <c r="BI397" s="60"/>
      <c r="BJ397" s="60"/>
      <c r="BK397" s="60"/>
      <c r="BL397" s="60"/>
      <c r="BM397" s="60"/>
      <c r="BN397" s="60"/>
      <c r="BO397" s="60"/>
      <c r="BP397" s="60"/>
      <c r="BQ397" s="60"/>
      <c r="BR397" s="60"/>
      <c r="BS397" s="60"/>
      <c r="BT397" s="60"/>
      <c r="BU397" s="60"/>
      <c r="BV397" s="60"/>
      <c r="BW397" s="60"/>
      <c r="BX397" s="60"/>
      <c r="BY397" s="60"/>
      <c r="BZ397" s="60"/>
      <c r="CA397" s="60"/>
      <c r="CB397" s="60"/>
      <c r="CC397" s="60"/>
      <c r="CD397" s="60"/>
      <c r="CE397" s="60"/>
      <c r="CF397" s="60"/>
      <c r="CG397" s="60"/>
      <c r="CH397" s="60"/>
      <c r="CI397" s="60"/>
      <c r="CJ397" s="60"/>
      <c r="CK397" s="60"/>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60"/>
      <c r="DJ397" s="60"/>
      <c r="DK397" s="60"/>
      <c r="DL397" s="60"/>
      <c r="DM397" s="60"/>
      <c r="DN397" s="60"/>
      <c r="DO397" s="60"/>
      <c r="DP397" s="60"/>
      <c r="DQ397" s="60"/>
      <c r="DR397" s="60"/>
      <c r="DS397" s="60"/>
      <c r="DT397" s="60"/>
      <c r="DU397" s="60"/>
      <c r="DV397" s="60"/>
      <c r="DW397" s="60"/>
      <c r="DX397" s="60"/>
      <c r="DY397" s="60"/>
      <c r="DZ397" s="60"/>
      <c r="EA397" s="60"/>
      <c r="EB397" s="60"/>
      <c r="EC397" s="60"/>
      <c r="ED397" s="60"/>
      <c r="EE397" s="60"/>
      <c r="EF397" s="60"/>
      <c r="EG397" s="60"/>
      <c r="EH397" s="60"/>
      <c r="EI397" s="60"/>
      <c r="EJ397" s="60"/>
      <c r="EK397" s="60"/>
      <c r="EL397" s="60"/>
      <c r="EM397" s="60"/>
      <c r="EN397" s="60"/>
      <c r="EO397" s="60"/>
      <c r="EP397" s="60"/>
      <c r="EQ397" s="60"/>
      <c r="ER397" s="60"/>
      <c r="ES397" s="60"/>
      <c r="ET397" s="60"/>
      <c r="EU397" s="60"/>
      <c r="EV397" s="60"/>
      <c r="EW397" s="60"/>
      <c r="EX397" s="60"/>
      <c r="EY397" s="60"/>
      <c r="EZ397" s="60"/>
      <c r="FA397" s="60"/>
      <c r="FB397" s="60"/>
      <c r="FC397" s="60"/>
      <c r="FD397" s="60"/>
      <c r="FE397" s="60"/>
      <c r="FF397" s="60"/>
      <c r="FG397" s="60"/>
      <c r="FH397" s="60"/>
      <c r="FI397" s="60"/>
      <c r="FJ397" s="60"/>
      <c r="FK397" s="60"/>
      <c r="FL397" s="60"/>
      <c r="FM397" s="60"/>
      <c r="FN397" s="60"/>
      <c r="FO397" s="60"/>
      <c r="FP397" s="60"/>
      <c r="FQ397" s="60"/>
      <c r="FR397" s="60"/>
      <c r="FS397" s="60"/>
      <c r="FT397" s="60"/>
      <c r="FU397" s="60"/>
      <c r="FV397" s="60"/>
      <c r="FW397" s="60"/>
      <c r="FX397" s="60"/>
      <c r="FY397" s="60"/>
      <c r="FZ397" s="60"/>
      <c r="GA397" s="60"/>
      <c r="GB397" s="60"/>
      <c r="GC397" s="60"/>
      <c r="GD397" s="60"/>
      <c r="GE397" s="60"/>
      <c r="GF397" s="60"/>
      <c r="GG397" s="60"/>
      <c r="GH397" s="60"/>
      <c r="GI397" s="60"/>
      <c r="GJ397" s="60"/>
      <c r="GK397" s="60"/>
      <c r="GL397" s="60"/>
      <c r="GM397" s="60"/>
      <c r="GN397" s="60"/>
      <c r="GO397" s="60"/>
      <c r="GP397" s="60"/>
      <c r="GQ397" s="60"/>
      <c r="GR397" s="60"/>
      <c r="GS397" s="60"/>
      <c r="GT397" s="60"/>
      <c r="GU397" s="60"/>
      <c r="GV397" s="60"/>
      <c r="GW397" s="60"/>
      <c r="GX397" s="60"/>
      <c r="GY397" s="60"/>
      <c r="GZ397" s="60"/>
      <c r="HA397" s="60"/>
      <c r="HB397" s="60"/>
      <c r="HC397" s="60"/>
      <c r="HD397" s="60"/>
      <c r="HE397" s="60"/>
      <c r="HF397" s="60"/>
      <c r="HG397" s="60"/>
      <c r="HH397" s="60"/>
      <c r="HI397" s="60"/>
      <c r="HJ397" s="60"/>
      <c r="HK397" s="60"/>
      <c r="HL397" s="60"/>
      <c r="HM397" s="60"/>
      <c r="HN397" s="60"/>
      <c r="HO397" s="60"/>
    </row>
    <row r="398" spans="1:223" x14ac:dyDescent="0.2">
      <c r="A398" s="44">
        <f t="shared" si="9"/>
        <v>392</v>
      </c>
      <c r="B398" s="11" t="s">
        <v>2680</v>
      </c>
      <c r="C398" s="11" t="s">
        <v>17</v>
      </c>
      <c r="D398" s="11"/>
      <c r="E398" s="11" t="s">
        <v>2671</v>
      </c>
      <c r="F398" s="12" t="s">
        <v>90</v>
      </c>
      <c r="G398" s="13">
        <v>2297</v>
      </c>
      <c r="H398" s="13">
        <v>4888</v>
      </c>
      <c r="I398" s="14" t="s">
        <v>709</v>
      </c>
      <c r="J398" s="46" t="s">
        <v>50</v>
      </c>
      <c r="K398" s="8" t="s">
        <v>782</v>
      </c>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0"/>
      <c r="AI398" s="60"/>
      <c r="AJ398" s="60"/>
      <c r="AK398" s="60"/>
      <c r="AL398" s="60"/>
      <c r="AM398" s="60"/>
      <c r="AN398" s="60"/>
      <c r="AO398" s="60"/>
      <c r="AP398" s="60"/>
      <c r="AQ398" s="60"/>
      <c r="AR398" s="60"/>
      <c r="AS398" s="60"/>
      <c r="AT398" s="60"/>
      <c r="AU398" s="60"/>
      <c r="AV398" s="60"/>
      <c r="AW398" s="60"/>
      <c r="AX398" s="60"/>
      <c r="AY398" s="60"/>
      <c r="AZ398" s="60"/>
      <c r="BA398" s="60"/>
      <c r="BB398" s="60"/>
      <c r="BC398" s="60"/>
      <c r="BD398" s="60"/>
      <c r="BE398" s="60"/>
      <c r="BF398" s="60"/>
      <c r="BG398" s="60"/>
      <c r="BH398" s="60"/>
      <c r="BI398" s="60"/>
      <c r="BJ398" s="60"/>
      <c r="BK398" s="60"/>
      <c r="BL398" s="60"/>
      <c r="BM398" s="60"/>
      <c r="BN398" s="60"/>
      <c r="BO398" s="60"/>
      <c r="BP398" s="60"/>
      <c r="BQ398" s="60"/>
      <c r="BR398" s="60"/>
      <c r="BS398" s="60"/>
      <c r="BT398" s="60"/>
      <c r="BU398" s="60"/>
      <c r="BV398" s="60"/>
      <c r="BW398" s="60"/>
      <c r="BX398" s="60"/>
      <c r="BY398" s="60"/>
      <c r="BZ398" s="60"/>
      <c r="CA398" s="60"/>
      <c r="CB398" s="60"/>
      <c r="CC398" s="60"/>
      <c r="CD398" s="60"/>
      <c r="CE398" s="60"/>
      <c r="CF398" s="60"/>
      <c r="CG398" s="60"/>
      <c r="CH398" s="60"/>
      <c r="CI398" s="60"/>
      <c r="CJ398" s="60"/>
      <c r="CK398" s="60"/>
      <c r="CL398" s="60"/>
      <c r="CM398" s="60"/>
      <c r="CN398" s="60"/>
      <c r="CO398" s="60"/>
      <c r="CP398" s="60"/>
      <c r="CQ398" s="60"/>
      <c r="CR398" s="60"/>
      <c r="CS398" s="60"/>
      <c r="CT398" s="60"/>
      <c r="CU398" s="60"/>
      <c r="CV398" s="60"/>
      <c r="CW398" s="60"/>
      <c r="CX398" s="60"/>
      <c r="CY398" s="60"/>
      <c r="CZ398" s="60"/>
      <c r="DA398" s="60"/>
      <c r="DB398" s="60"/>
      <c r="DC398" s="60"/>
      <c r="DD398" s="60"/>
      <c r="DE398" s="60"/>
      <c r="DF398" s="60"/>
      <c r="DG398" s="60"/>
      <c r="DH398" s="60"/>
      <c r="DI398" s="60"/>
      <c r="DJ398" s="60"/>
      <c r="DK398" s="60"/>
      <c r="DL398" s="60"/>
      <c r="DM398" s="60"/>
      <c r="DN398" s="60"/>
      <c r="DO398" s="60"/>
      <c r="DP398" s="60"/>
      <c r="DQ398" s="60"/>
      <c r="DR398" s="60"/>
      <c r="DS398" s="60"/>
      <c r="DT398" s="60"/>
      <c r="DU398" s="60"/>
      <c r="DV398" s="60"/>
      <c r="DW398" s="60"/>
      <c r="DX398" s="60"/>
      <c r="DY398" s="60"/>
      <c r="DZ398" s="60"/>
      <c r="EA398" s="60"/>
      <c r="EB398" s="60"/>
      <c r="EC398" s="60"/>
      <c r="ED398" s="60"/>
      <c r="EE398" s="60"/>
      <c r="EF398" s="60"/>
      <c r="EG398" s="60"/>
      <c r="EH398" s="60"/>
      <c r="EI398" s="60"/>
      <c r="EJ398" s="60"/>
      <c r="EK398" s="60"/>
      <c r="EL398" s="60"/>
      <c r="EM398" s="60"/>
      <c r="EN398" s="60"/>
      <c r="EO398" s="60"/>
      <c r="EP398" s="60"/>
      <c r="EQ398" s="60"/>
      <c r="ER398" s="60"/>
      <c r="ES398" s="60"/>
      <c r="ET398" s="60"/>
      <c r="EU398" s="60"/>
      <c r="EV398" s="60"/>
      <c r="EW398" s="60"/>
      <c r="EX398" s="60"/>
      <c r="EY398" s="60"/>
      <c r="EZ398" s="60"/>
      <c r="FA398" s="60"/>
      <c r="FB398" s="60"/>
      <c r="FC398" s="60"/>
      <c r="FD398" s="60"/>
      <c r="FE398" s="60"/>
      <c r="FF398" s="60"/>
      <c r="FG398" s="60"/>
      <c r="FH398" s="60"/>
      <c r="FI398" s="60"/>
      <c r="FJ398" s="60"/>
      <c r="FK398" s="60"/>
      <c r="FL398" s="60"/>
      <c r="FM398" s="60"/>
      <c r="FN398" s="60"/>
      <c r="FO398" s="60"/>
      <c r="FP398" s="60"/>
      <c r="FQ398" s="60"/>
      <c r="FR398" s="60"/>
      <c r="FS398" s="60"/>
      <c r="FT398" s="60"/>
      <c r="FU398" s="60"/>
      <c r="FV398" s="60"/>
      <c r="FW398" s="60"/>
      <c r="FX398" s="60"/>
      <c r="FY398" s="60"/>
      <c r="FZ398" s="60"/>
      <c r="GA398" s="60"/>
      <c r="GB398" s="60"/>
      <c r="GC398" s="60"/>
      <c r="GD398" s="60"/>
      <c r="GE398" s="60"/>
      <c r="GF398" s="60"/>
      <c r="GG398" s="60"/>
      <c r="GH398" s="60"/>
      <c r="GI398" s="60"/>
      <c r="GJ398" s="60"/>
      <c r="GK398" s="60"/>
      <c r="GL398" s="60"/>
      <c r="GM398" s="60"/>
      <c r="GN398" s="60"/>
      <c r="GO398" s="60"/>
      <c r="GP398" s="60"/>
      <c r="GQ398" s="60"/>
      <c r="GR398" s="60"/>
      <c r="GS398" s="60"/>
      <c r="GT398" s="60"/>
      <c r="GU398" s="60"/>
      <c r="GV398" s="60"/>
      <c r="GW398" s="60"/>
      <c r="GX398" s="60"/>
      <c r="GY398" s="60"/>
      <c r="GZ398" s="60"/>
      <c r="HA398" s="60"/>
      <c r="HB398" s="60"/>
      <c r="HC398" s="60"/>
      <c r="HD398" s="60"/>
      <c r="HE398" s="60"/>
      <c r="HF398" s="60"/>
      <c r="HG398" s="60"/>
      <c r="HH398" s="60"/>
      <c r="HI398" s="60"/>
      <c r="HJ398" s="60"/>
      <c r="HK398" s="60"/>
      <c r="HL398" s="60"/>
      <c r="HM398" s="60"/>
      <c r="HN398" s="60"/>
      <c r="HO398" s="60"/>
    </row>
    <row r="399" spans="1:223" x14ac:dyDescent="0.2">
      <c r="A399" s="44">
        <f t="shared" si="9"/>
        <v>393</v>
      </c>
      <c r="B399" s="40" t="s">
        <v>2702</v>
      </c>
      <c r="C399" s="40" t="s">
        <v>17</v>
      </c>
      <c r="D399" s="40"/>
      <c r="E399" s="40" t="s">
        <v>2703</v>
      </c>
      <c r="F399" s="95" t="s">
        <v>2704</v>
      </c>
      <c r="G399" s="108">
        <v>8260</v>
      </c>
      <c r="H399" s="108">
        <v>16054</v>
      </c>
      <c r="I399" s="109" t="s">
        <v>2</v>
      </c>
      <c r="J399" s="110" t="s">
        <v>50</v>
      </c>
      <c r="K399" s="54" t="s">
        <v>781</v>
      </c>
    </row>
    <row r="400" spans="1:223" x14ac:dyDescent="0.2">
      <c r="A400" s="44">
        <f t="shared" si="9"/>
        <v>394</v>
      </c>
      <c r="B400" s="11" t="s">
        <v>2705</v>
      </c>
      <c r="C400" s="11" t="s">
        <v>17</v>
      </c>
      <c r="D400" s="11"/>
      <c r="E400" s="11" t="s">
        <v>2703</v>
      </c>
      <c r="F400" s="12" t="s">
        <v>355</v>
      </c>
      <c r="G400" s="13">
        <v>4247</v>
      </c>
      <c r="H400" s="13">
        <v>9558</v>
      </c>
      <c r="I400" s="14" t="s">
        <v>709</v>
      </c>
      <c r="J400" s="46" t="s">
        <v>50</v>
      </c>
      <c r="K400" s="8" t="s">
        <v>782</v>
      </c>
    </row>
    <row r="401" spans="1:11" x14ac:dyDescent="0.2">
      <c r="A401" s="44">
        <f t="shared" si="9"/>
        <v>395</v>
      </c>
      <c r="B401" s="11" t="s">
        <v>2706</v>
      </c>
      <c r="C401" s="11" t="s">
        <v>17</v>
      </c>
      <c r="D401" s="11"/>
      <c r="E401" s="11" t="s">
        <v>2703</v>
      </c>
      <c r="F401" s="12" t="s">
        <v>2707</v>
      </c>
      <c r="G401" s="13">
        <v>1257</v>
      </c>
      <c r="H401" s="13">
        <v>2749</v>
      </c>
      <c r="I401" s="14" t="s">
        <v>41</v>
      </c>
      <c r="J401" s="46" t="s">
        <v>50</v>
      </c>
      <c r="K401" s="8" t="s">
        <v>780</v>
      </c>
    </row>
    <row r="402" spans="1:11" x14ac:dyDescent="0.2">
      <c r="A402" s="44">
        <f t="shared" si="9"/>
        <v>396</v>
      </c>
      <c r="B402" s="11" t="s">
        <v>2724</v>
      </c>
      <c r="C402" s="11" t="s">
        <v>17</v>
      </c>
      <c r="D402" s="11"/>
      <c r="E402" s="11" t="s">
        <v>2717</v>
      </c>
      <c r="F402" s="12" t="s">
        <v>96</v>
      </c>
      <c r="G402" s="13">
        <v>3250</v>
      </c>
      <c r="H402" s="13">
        <v>5028</v>
      </c>
      <c r="I402" s="14" t="s">
        <v>41</v>
      </c>
      <c r="J402" s="46" t="s">
        <v>50</v>
      </c>
      <c r="K402" s="8" t="s">
        <v>781</v>
      </c>
    </row>
    <row r="403" spans="1:11" x14ac:dyDescent="0.2">
      <c r="A403" s="44">
        <f t="shared" si="9"/>
        <v>397</v>
      </c>
      <c r="B403" s="11" t="s">
        <v>2725</v>
      </c>
      <c r="C403" s="11" t="s">
        <v>17</v>
      </c>
      <c r="D403" s="11"/>
      <c r="E403" s="11" t="s">
        <v>2717</v>
      </c>
      <c r="F403" s="12" t="s">
        <v>2679</v>
      </c>
      <c r="G403" s="13">
        <v>1903</v>
      </c>
      <c r="H403" s="13">
        <v>3966</v>
      </c>
      <c r="I403" s="14" t="s">
        <v>41</v>
      </c>
      <c r="J403" s="46" t="s">
        <v>50</v>
      </c>
      <c r="K403" s="8" t="s">
        <v>781</v>
      </c>
    </row>
    <row r="404" spans="1:11" x14ac:dyDescent="0.2">
      <c r="A404" s="44">
        <f t="shared" si="9"/>
        <v>398</v>
      </c>
      <c r="B404" s="11" t="s">
        <v>2750</v>
      </c>
      <c r="C404" s="11" t="s">
        <v>17</v>
      </c>
      <c r="D404" s="11"/>
      <c r="E404" s="11" t="s">
        <v>2745</v>
      </c>
      <c r="F404" s="12" t="s">
        <v>2751</v>
      </c>
      <c r="G404" s="13">
        <v>4786</v>
      </c>
      <c r="H404" s="13">
        <v>10130</v>
      </c>
      <c r="I404" s="14" t="s">
        <v>41</v>
      </c>
      <c r="J404" s="46" t="s">
        <v>50</v>
      </c>
    </row>
    <row r="405" spans="1:11" x14ac:dyDescent="0.2">
      <c r="A405" s="44">
        <f t="shared" si="9"/>
        <v>399</v>
      </c>
      <c r="B405" s="11" t="s">
        <v>2752</v>
      </c>
      <c r="C405" s="11" t="s">
        <v>17</v>
      </c>
      <c r="D405" s="11"/>
      <c r="E405" s="11" t="s">
        <v>2745</v>
      </c>
      <c r="F405" s="12" t="s">
        <v>2753</v>
      </c>
      <c r="G405" s="13">
        <v>606</v>
      </c>
      <c r="H405" s="13">
        <v>1305</v>
      </c>
      <c r="I405" s="14" t="s">
        <v>41</v>
      </c>
      <c r="J405" s="46" t="s">
        <v>50</v>
      </c>
    </row>
    <row r="406" spans="1:11" x14ac:dyDescent="0.2">
      <c r="A406" s="44">
        <f t="shared" si="9"/>
        <v>400</v>
      </c>
      <c r="B406" s="11" t="s">
        <v>2754</v>
      </c>
      <c r="C406" s="11" t="s">
        <v>17</v>
      </c>
      <c r="D406" s="11"/>
      <c r="E406" s="11" t="s">
        <v>2745</v>
      </c>
      <c r="F406" s="12" t="s">
        <v>2755</v>
      </c>
      <c r="G406" s="13">
        <v>2290</v>
      </c>
      <c r="H406" s="13">
        <v>5821</v>
      </c>
      <c r="I406" s="14" t="s">
        <v>709</v>
      </c>
      <c r="J406" s="46" t="s">
        <v>50</v>
      </c>
    </row>
    <row r="407" spans="1:11" x14ac:dyDescent="0.2">
      <c r="A407" s="44">
        <f t="shared" si="9"/>
        <v>401</v>
      </c>
      <c r="B407" s="11" t="s">
        <v>2756</v>
      </c>
      <c r="C407" s="11" t="s">
        <v>17</v>
      </c>
      <c r="D407" s="11"/>
      <c r="E407" s="11" t="s">
        <v>2745</v>
      </c>
      <c r="F407" s="12" t="s">
        <v>2757</v>
      </c>
      <c r="G407" s="13">
        <v>4325</v>
      </c>
      <c r="H407" s="13">
        <v>8254</v>
      </c>
      <c r="I407" s="14" t="s">
        <v>41</v>
      </c>
      <c r="J407" s="46" t="s">
        <v>50</v>
      </c>
      <c r="K407" s="8" t="s">
        <v>781</v>
      </c>
    </row>
    <row r="408" spans="1:11" x14ac:dyDescent="0.2">
      <c r="A408" s="44">
        <f t="shared" si="9"/>
        <v>402</v>
      </c>
      <c r="B408" s="11" t="s">
        <v>2758</v>
      </c>
      <c r="C408" s="11" t="s">
        <v>724</v>
      </c>
      <c r="D408" s="11"/>
      <c r="E408" s="11" t="s">
        <v>2745</v>
      </c>
      <c r="F408" s="12" t="s">
        <v>439</v>
      </c>
      <c r="G408" s="13">
        <v>9305</v>
      </c>
      <c r="H408" s="13">
        <v>20046</v>
      </c>
      <c r="I408" s="14" t="s">
        <v>41</v>
      </c>
      <c r="J408" s="46" t="s">
        <v>50</v>
      </c>
    </row>
    <row r="409" spans="1:11" x14ac:dyDescent="0.2">
      <c r="A409" s="44">
        <f t="shared" si="9"/>
        <v>403</v>
      </c>
      <c r="B409" s="11" t="s">
        <v>2771</v>
      </c>
      <c r="C409" s="11" t="s">
        <v>724</v>
      </c>
      <c r="D409" s="11"/>
      <c r="E409" s="11" t="s">
        <v>2769</v>
      </c>
      <c r="F409" s="12" t="s">
        <v>1669</v>
      </c>
      <c r="G409" s="13">
        <v>1015</v>
      </c>
      <c r="H409" s="13">
        <v>2230</v>
      </c>
      <c r="I409" s="14" t="s">
        <v>41</v>
      </c>
      <c r="J409" s="46" t="s">
        <v>50</v>
      </c>
      <c r="K409" s="8" t="s">
        <v>781</v>
      </c>
    </row>
    <row r="410" spans="1:11" x14ac:dyDescent="0.2">
      <c r="A410" s="44">
        <f t="shared" si="9"/>
        <v>404</v>
      </c>
      <c r="B410" s="11" t="s">
        <v>2772</v>
      </c>
      <c r="C410" s="11" t="s">
        <v>724</v>
      </c>
      <c r="D410" s="11"/>
      <c r="E410" s="11" t="s">
        <v>2769</v>
      </c>
      <c r="F410" s="12" t="s">
        <v>2773</v>
      </c>
      <c r="G410" s="13">
        <v>4610</v>
      </c>
      <c r="H410" s="13">
        <v>8092</v>
      </c>
      <c r="I410" s="14" t="s">
        <v>54</v>
      </c>
      <c r="J410" s="46" t="s">
        <v>50</v>
      </c>
    </row>
    <row r="411" spans="1:11" x14ac:dyDescent="0.2">
      <c r="A411" s="44">
        <f t="shared" si="9"/>
        <v>405</v>
      </c>
      <c r="B411" s="11" t="s">
        <v>2774</v>
      </c>
      <c r="C411" s="11" t="s">
        <v>724</v>
      </c>
      <c r="D411" s="11"/>
      <c r="E411" s="11" t="s">
        <v>2769</v>
      </c>
      <c r="F411" s="12" t="s">
        <v>539</v>
      </c>
      <c r="G411" s="13">
        <v>754</v>
      </c>
      <c r="H411" s="13">
        <v>1539</v>
      </c>
      <c r="I411" s="14" t="s">
        <v>41</v>
      </c>
      <c r="J411" s="46" t="s">
        <v>50</v>
      </c>
      <c r="K411" s="8" t="s">
        <v>781</v>
      </c>
    </row>
    <row r="412" spans="1:11" x14ac:dyDescent="0.2">
      <c r="A412" s="44">
        <f t="shared" si="9"/>
        <v>406</v>
      </c>
      <c r="B412" s="11" t="s">
        <v>2776</v>
      </c>
      <c r="C412" s="11" t="s">
        <v>724</v>
      </c>
      <c r="D412" s="11"/>
      <c r="E412" s="11" t="s">
        <v>2769</v>
      </c>
      <c r="F412" s="12" t="s">
        <v>2777</v>
      </c>
      <c r="G412" s="13">
        <v>5206</v>
      </c>
      <c r="H412" s="13">
        <v>10927</v>
      </c>
      <c r="I412" s="14" t="s">
        <v>709</v>
      </c>
      <c r="J412" s="46" t="s">
        <v>50</v>
      </c>
    </row>
    <row r="413" spans="1:11" x14ac:dyDescent="0.2">
      <c r="A413" s="44">
        <f t="shared" si="9"/>
        <v>407</v>
      </c>
      <c r="B413" s="11" t="s">
        <v>2775</v>
      </c>
      <c r="C413" s="11" t="s">
        <v>724</v>
      </c>
      <c r="D413" s="11"/>
      <c r="E413" s="11" t="s">
        <v>2769</v>
      </c>
      <c r="F413" s="12" t="s">
        <v>506</v>
      </c>
      <c r="G413" s="13">
        <v>8225</v>
      </c>
      <c r="H413" s="13">
        <v>15410</v>
      </c>
      <c r="I413" s="14" t="s">
        <v>41</v>
      </c>
      <c r="J413" s="46" t="s">
        <v>50</v>
      </c>
      <c r="K413" s="8" t="s">
        <v>781</v>
      </c>
    </row>
    <row r="414" spans="1:11" x14ac:dyDescent="0.2">
      <c r="A414" s="44">
        <f t="shared" si="9"/>
        <v>408</v>
      </c>
      <c r="B414" s="40" t="s">
        <v>2802</v>
      </c>
      <c r="C414" s="40" t="s">
        <v>2820</v>
      </c>
      <c r="D414" s="40"/>
      <c r="E414" s="40" t="s">
        <v>2794</v>
      </c>
      <c r="F414" s="95" t="s">
        <v>391</v>
      </c>
      <c r="G414" s="108">
        <v>888</v>
      </c>
      <c r="H414" s="108">
        <v>1810</v>
      </c>
      <c r="I414" s="109" t="s">
        <v>709</v>
      </c>
      <c r="J414" s="110" t="s">
        <v>50</v>
      </c>
      <c r="K414" s="54" t="s">
        <v>781</v>
      </c>
    </row>
    <row r="415" spans="1:11" x14ac:dyDescent="0.2">
      <c r="A415" s="44">
        <f t="shared" si="9"/>
        <v>409</v>
      </c>
      <c r="B415" s="11" t="s">
        <v>2795</v>
      </c>
      <c r="C415" s="11" t="s">
        <v>724</v>
      </c>
      <c r="D415" s="11"/>
      <c r="E415" s="11" t="s">
        <v>2794</v>
      </c>
      <c r="F415" s="12" t="s">
        <v>2796</v>
      </c>
      <c r="G415" s="13">
        <v>2422</v>
      </c>
      <c r="H415" s="13">
        <v>4481</v>
      </c>
      <c r="I415" s="14" t="s">
        <v>41</v>
      </c>
      <c r="J415" s="46" t="s">
        <v>50</v>
      </c>
      <c r="K415" s="8" t="s">
        <v>781</v>
      </c>
    </row>
    <row r="416" spans="1:11" x14ac:dyDescent="0.2">
      <c r="A416" s="44">
        <f t="shared" si="9"/>
        <v>410</v>
      </c>
      <c r="B416" s="11" t="s">
        <v>2797</v>
      </c>
      <c r="C416" s="11" t="s">
        <v>724</v>
      </c>
      <c r="D416" s="11"/>
      <c r="E416" s="11" t="s">
        <v>2794</v>
      </c>
      <c r="F416" s="12" t="s">
        <v>2798</v>
      </c>
      <c r="G416" s="13">
        <v>2264</v>
      </c>
      <c r="H416" s="13">
        <v>4552</v>
      </c>
      <c r="I416" s="14" t="s">
        <v>41</v>
      </c>
      <c r="J416" s="46" t="s">
        <v>50</v>
      </c>
      <c r="K416" s="8" t="s">
        <v>781</v>
      </c>
    </row>
    <row r="417" spans="1:11" x14ac:dyDescent="0.2">
      <c r="A417" s="44">
        <f t="shared" si="9"/>
        <v>411</v>
      </c>
      <c r="B417" s="11" t="s">
        <v>2799</v>
      </c>
      <c r="C417" s="11" t="s">
        <v>724</v>
      </c>
      <c r="D417" s="11"/>
      <c r="E417" s="11" t="s">
        <v>2794</v>
      </c>
      <c r="F417" s="12" t="s">
        <v>222</v>
      </c>
      <c r="G417" s="13">
        <v>2854</v>
      </c>
      <c r="H417" s="13">
        <v>7496</v>
      </c>
      <c r="I417" s="14" t="s">
        <v>709</v>
      </c>
      <c r="J417" s="46" t="s">
        <v>50</v>
      </c>
    </row>
    <row r="418" spans="1:11" x14ac:dyDescent="0.2">
      <c r="A418" s="44">
        <f>ROW()-6</f>
        <v>412</v>
      </c>
      <c r="B418" s="11" t="s">
        <v>2800</v>
      </c>
      <c r="C418" s="11" t="s">
        <v>724</v>
      </c>
      <c r="D418" s="11"/>
      <c r="E418" s="11" t="s">
        <v>2794</v>
      </c>
      <c r="F418" s="12" t="s">
        <v>2801</v>
      </c>
      <c r="G418" s="13">
        <v>9077</v>
      </c>
      <c r="H418" s="13">
        <v>16720</v>
      </c>
      <c r="I418" s="14" t="s">
        <v>41</v>
      </c>
      <c r="J418" s="46" t="s">
        <v>50</v>
      </c>
    </row>
    <row r="419" spans="1:11" x14ac:dyDescent="0.2">
      <c r="A419" s="44">
        <f t="shared" ref="A419:A444" si="10">ROW()-6</f>
        <v>413</v>
      </c>
      <c r="B419" s="11" t="s">
        <v>2829</v>
      </c>
      <c r="C419" s="11" t="s">
        <v>724</v>
      </c>
      <c r="D419" s="11"/>
      <c r="E419" s="11" t="s">
        <v>2824</v>
      </c>
      <c r="F419" s="12" t="s">
        <v>2830</v>
      </c>
      <c r="G419" s="13">
        <v>1773</v>
      </c>
      <c r="H419" s="13">
        <v>3346</v>
      </c>
      <c r="I419" s="14" t="s">
        <v>41</v>
      </c>
      <c r="J419" s="46" t="s">
        <v>50</v>
      </c>
      <c r="K419" s="8" t="s">
        <v>781</v>
      </c>
    </row>
    <row r="420" spans="1:11" x14ac:dyDescent="0.2">
      <c r="A420" s="44">
        <f t="shared" si="10"/>
        <v>414</v>
      </c>
      <c r="B420" s="11" t="s">
        <v>2831</v>
      </c>
      <c r="C420" s="11" t="s">
        <v>724</v>
      </c>
      <c r="D420" s="11"/>
      <c r="E420" s="11" t="s">
        <v>2824</v>
      </c>
      <c r="F420" s="12" t="s">
        <v>2832</v>
      </c>
      <c r="G420" s="13">
        <v>990</v>
      </c>
      <c r="H420" s="13">
        <v>2214</v>
      </c>
      <c r="I420" s="14" t="s">
        <v>51</v>
      </c>
      <c r="J420" s="46" t="s">
        <v>50</v>
      </c>
    </row>
    <row r="421" spans="1:11" x14ac:dyDescent="0.2">
      <c r="A421" s="44">
        <f t="shared" si="10"/>
        <v>415</v>
      </c>
      <c r="B421" s="11" t="s">
        <v>2833</v>
      </c>
      <c r="C421" s="11" t="s">
        <v>724</v>
      </c>
      <c r="D421" s="11"/>
      <c r="E421" s="11" t="s">
        <v>2824</v>
      </c>
      <c r="F421" s="12" t="s">
        <v>391</v>
      </c>
      <c r="G421" s="13">
        <v>985</v>
      </c>
      <c r="H421" s="13">
        <v>2011</v>
      </c>
      <c r="I421" s="14" t="s">
        <v>41</v>
      </c>
      <c r="J421" s="46" t="s">
        <v>50</v>
      </c>
      <c r="K421" s="8" t="s">
        <v>780</v>
      </c>
    </row>
    <row r="422" spans="1:11" x14ac:dyDescent="0.2">
      <c r="A422" s="44">
        <f t="shared" si="10"/>
        <v>416</v>
      </c>
      <c r="B422" s="11" t="s">
        <v>2834</v>
      </c>
      <c r="C422" s="11" t="s">
        <v>17</v>
      </c>
      <c r="D422" s="11"/>
      <c r="E422" s="11" t="s">
        <v>2824</v>
      </c>
      <c r="F422" s="12" t="s">
        <v>2835</v>
      </c>
      <c r="G422" s="13">
        <v>1475</v>
      </c>
      <c r="H422" s="13">
        <v>2839</v>
      </c>
      <c r="I422" s="14" t="s">
        <v>41</v>
      </c>
      <c r="J422" s="46" t="s">
        <v>50</v>
      </c>
    </row>
    <row r="423" spans="1:11" x14ac:dyDescent="0.2">
      <c r="A423" s="44">
        <f t="shared" si="10"/>
        <v>417</v>
      </c>
      <c r="B423" s="11" t="s">
        <v>2836</v>
      </c>
      <c r="C423" s="11" t="s">
        <v>17</v>
      </c>
      <c r="D423" s="11"/>
      <c r="E423" s="11" t="s">
        <v>2824</v>
      </c>
      <c r="F423" s="12" t="s">
        <v>2837</v>
      </c>
      <c r="G423" s="13">
        <v>1783</v>
      </c>
      <c r="H423" s="13">
        <v>6030</v>
      </c>
      <c r="I423" s="14" t="s">
        <v>51</v>
      </c>
      <c r="J423" s="46" t="s">
        <v>50</v>
      </c>
      <c r="K423" s="8" t="s">
        <v>781</v>
      </c>
    </row>
    <row r="424" spans="1:11" x14ac:dyDescent="0.2">
      <c r="A424" s="44">
        <f t="shared" si="10"/>
        <v>418</v>
      </c>
      <c r="B424" s="11" t="s">
        <v>2845</v>
      </c>
      <c r="C424" s="11" t="s">
        <v>724</v>
      </c>
      <c r="D424" s="11"/>
      <c r="E424" s="11" t="s">
        <v>2846</v>
      </c>
      <c r="F424" s="12" t="s">
        <v>388</v>
      </c>
      <c r="G424" s="13">
        <v>3637</v>
      </c>
      <c r="H424" s="13">
        <v>7449</v>
      </c>
      <c r="I424" s="14" t="s">
        <v>41</v>
      </c>
      <c r="J424" s="46" t="s">
        <v>50</v>
      </c>
    </row>
    <row r="425" spans="1:11" x14ac:dyDescent="0.2">
      <c r="A425" s="44">
        <f t="shared" si="10"/>
        <v>419</v>
      </c>
      <c r="B425" s="11" t="s">
        <v>2847</v>
      </c>
      <c r="C425" s="11" t="s">
        <v>724</v>
      </c>
      <c r="D425" s="11"/>
      <c r="E425" s="11" t="s">
        <v>2846</v>
      </c>
      <c r="F425" s="12" t="s">
        <v>538</v>
      </c>
      <c r="G425" s="13">
        <v>75468</v>
      </c>
      <c r="H425" s="13">
        <v>165312</v>
      </c>
      <c r="I425" s="14" t="s">
        <v>41</v>
      </c>
      <c r="J425" s="46" t="s">
        <v>50</v>
      </c>
      <c r="K425" s="8" t="s">
        <v>781</v>
      </c>
    </row>
    <row r="426" spans="1:11" x14ac:dyDescent="0.2">
      <c r="A426" s="44">
        <f t="shared" si="10"/>
        <v>420</v>
      </c>
      <c r="B426" s="11" t="s">
        <v>2848</v>
      </c>
      <c r="C426" s="11" t="s">
        <v>17</v>
      </c>
      <c r="D426" s="11"/>
      <c r="E426" s="11" t="s">
        <v>2846</v>
      </c>
      <c r="F426" s="12" t="s">
        <v>2849</v>
      </c>
      <c r="G426" s="13">
        <v>4665</v>
      </c>
      <c r="H426" s="13">
        <v>9786</v>
      </c>
      <c r="I426" s="14" t="s">
        <v>2</v>
      </c>
      <c r="J426" s="46" t="s">
        <v>50</v>
      </c>
    </row>
    <row r="427" spans="1:11" x14ac:dyDescent="0.2">
      <c r="A427" s="44">
        <f t="shared" si="10"/>
        <v>421</v>
      </c>
      <c r="B427" s="11" t="s">
        <v>2850</v>
      </c>
      <c r="C427" s="11" t="s">
        <v>17</v>
      </c>
      <c r="D427" s="11"/>
      <c r="E427" s="11" t="s">
        <v>2846</v>
      </c>
      <c r="F427" s="12" t="s">
        <v>344</v>
      </c>
      <c r="G427" s="13">
        <v>867</v>
      </c>
      <c r="H427" s="13">
        <v>1640</v>
      </c>
      <c r="I427" s="14" t="s">
        <v>2</v>
      </c>
      <c r="J427" s="46" t="s">
        <v>50</v>
      </c>
    </row>
    <row r="428" spans="1:11" x14ac:dyDescent="0.2">
      <c r="A428" s="44">
        <f t="shared" si="10"/>
        <v>422</v>
      </c>
      <c r="B428" s="11" t="s">
        <v>2869</v>
      </c>
      <c r="C428" s="11" t="s">
        <v>724</v>
      </c>
      <c r="D428" s="11"/>
      <c r="E428" s="11" t="s">
        <v>2858</v>
      </c>
      <c r="F428" s="12" t="s">
        <v>341</v>
      </c>
      <c r="G428" s="13">
        <v>1676</v>
      </c>
      <c r="H428" s="13">
        <v>3431</v>
      </c>
      <c r="I428" s="14" t="s">
        <v>41</v>
      </c>
      <c r="J428" s="46" t="s">
        <v>50</v>
      </c>
      <c r="K428" s="8" t="s">
        <v>781</v>
      </c>
    </row>
    <row r="429" spans="1:11" x14ac:dyDescent="0.2">
      <c r="A429" s="44">
        <f t="shared" si="10"/>
        <v>423</v>
      </c>
      <c r="B429" s="11" t="s">
        <v>2870</v>
      </c>
      <c r="C429" s="11" t="s">
        <v>724</v>
      </c>
      <c r="D429" s="11"/>
      <c r="E429" s="11" t="s">
        <v>2858</v>
      </c>
      <c r="F429" s="12" t="s">
        <v>2871</v>
      </c>
      <c r="G429" s="13">
        <v>2741</v>
      </c>
      <c r="H429" s="13">
        <v>5302</v>
      </c>
      <c r="I429" s="14" t="s">
        <v>41</v>
      </c>
      <c r="J429" s="46" t="s">
        <v>50</v>
      </c>
      <c r="K429" s="8" t="s">
        <v>781</v>
      </c>
    </row>
    <row r="430" spans="1:11" x14ac:dyDescent="0.2">
      <c r="A430" s="44">
        <f t="shared" si="10"/>
        <v>424</v>
      </c>
      <c r="B430" s="11" t="s">
        <v>2872</v>
      </c>
      <c r="C430" s="11" t="s">
        <v>724</v>
      </c>
      <c r="D430" s="11"/>
      <c r="E430" s="11" t="s">
        <v>2858</v>
      </c>
      <c r="F430" s="12" t="s">
        <v>2679</v>
      </c>
      <c r="G430" s="13">
        <v>4165</v>
      </c>
      <c r="H430" s="13">
        <v>7982</v>
      </c>
      <c r="I430" s="14" t="s">
        <v>41</v>
      </c>
      <c r="J430" s="46" t="s">
        <v>50</v>
      </c>
      <c r="K430" s="8" t="s">
        <v>782</v>
      </c>
    </row>
    <row r="431" spans="1:11" x14ac:dyDescent="0.2">
      <c r="A431" s="44">
        <f t="shared" si="10"/>
        <v>425</v>
      </c>
      <c r="B431" s="11" t="s">
        <v>2873</v>
      </c>
      <c r="C431" s="11" t="s">
        <v>17</v>
      </c>
      <c r="D431" s="11"/>
      <c r="E431" s="11" t="s">
        <v>2858</v>
      </c>
      <c r="F431" s="12" t="s">
        <v>2874</v>
      </c>
      <c r="G431" s="13">
        <v>1222</v>
      </c>
      <c r="H431" s="13">
        <v>989</v>
      </c>
      <c r="I431" s="14" t="s">
        <v>2</v>
      </c>
      <c r="J431" s="46" t="s">
        <v>50</v>
      </c>
      <c r="K431" s="8" t="s">
        <v>781</v>
      </c>
    </row>
    <row r="432" spans="1:11" x14ac:dyDescent="0.2">
      <c r="A432" s="44">
        <f t="shared" si="10"/>
        <v>426</v>
      </c>
      <c r="B432" s="113" t="s">
        <v>2880</v>
      </c>
      <c r="C432" s="113" t="s">
        <v>17</v>
      </c>
      <c r="D432" s="113"/>
      <c r="E432" s="113" t="s">
        <v>2878</v>
      </c>
      <c r="F432" s="111" t="s">
        <v>388</v>
      </c>
      <c r="G432" s="114">
        <v>3550</v>
      </c>
      <c r="H432" s="114">
        <v>7549</v>
      </c>
      <c r="I432" s="115" t="s">
        <v>41</v>
      </c>
      <c r="J432" s="116" t="s">
        <v>50</v>
      </c>
      <c r="K432" s="117"/>
    </row>
    <row r="433" spans="1:223" x14ac:dyDescent="0.2">
      <c r="A433" s="44">
        <f t="shared" si="10"/>
        <v>427</v>
      </c>
      <c r="B433" s="113" t="s">
        <v>2881</v>
      </c>
      <c r="C433" s="113" t="s">
        <v>17</v>
      </c>
      <c r="D433" s="113"/>
      <c r="E433" s="113" t="s">
        <v>2878</v>
      </c>
      <c r="F433" s="111" t="s">
        <v>2882</v>
      </c>
      <c r="G433" s="114">
        <v>763</v>
      </c>
      <c r="H433" s="114">
        <v>1396</v>
      </c>
      <c r="I433" s="115" t="s">
        <v>709</v>
      </c>
      <c r="J433" s="116" t="s">
        <v>50</v>
      </c>
      <c r="K433" s="117"/>
    </row>
    <row r="434" spans="1:223" x14ac:dyDescent="0.2">
      <c r="A434" s="44">
        <f t="shared" si="10"/>
        <v>428</v>
      </c>
      <c r="B434" s="113" t="s">
        <v>2883</v>
      </c>
      <c r="C434" s="113" t="s">
        <v>17</v>
      </c>
      <c r="D434" s="113"/>
      <c r="E434" s="113" t="s">
        <v>2878</v>
      </c>
      <c r="F434" s="111" t="s">
        <v>2884</v>
      </c>
      <c r="G434" s="114">
        <v>3099</v>
      </c>
      <c r="H434" s="114">
        <v>7407</v>
      </c>
      <c r="I434" s="115" t="s">
        <v>41</v>
      </c>
      <c r="J434" s="116" t="s">
        <v>50</v>
      </c>
      <c r="K434" s="117" t="s">
        <v>781</v>
      </c>
    </row>
    <row r="435" spans="1:223" x14ac:dyDescent="0.2">
      <c r="A435" s="44">
        <f t="shared" si="10"/>
        <v>429</v>
      </c>
      <c r="B435" s="113" t="s">
        <v>2885</v>
      </c>
      <c r="C435" s="113" t="s">
        <v>17</v>
      </c>
      <c r="D435" s="113"/>
      <c r="E435" s="113" t="s">
        <v>2878</v>
      </c>
      <c r="F435" s="111" t="s">
        <v>90</v>
      </c>
      <c r="G435" s="114">
        <v>3117</v>
      </c>
      <c r="H435" s="114">
        <v>6179</v>
      </c>
      <c r="I435" s="115" t="s">
        <v>709</v>
      </c>
      <c r="J435" s="116" t="s">
        <v>50</v>
      </c>
      <c r="K435" s="117" t="s">
        <v>781</v>
      </c>
    </row>
    <row r="436" spans="1:223" x14ac:dyDescent="0.2">
      <c r="A436" s="44">
        <f t="shared" si="10"/>
        <v>430</v>
      </c>
      <c r="B436" s="113" t="s">
        <v>2886</v>
      </c>
      <c r="C436" s="113" t="s">
        <v>17</v>
      </c>
      <c r="D436" s="113"/>
      <c r="E436" s="113" t="s">
        <v>2878</v>
      </c>
      <c r="F436" s="111" t="s">
        <v>2887</v>
      </c>
      <c r="G436" s="114">
        <v>583</v>
      </c>
      <c r="H436" s="114">
        <v>1252.7</v>
      </c>
      <c r="I436" s="115" t="s">
        <v>51</v>
      </c>
      <c r="J436" s="116" t="s">
        <v>50</v>
      </c>
      <c r="K436" s="117"/>
    </row>
    <row r="437" spans="1:223" x14ac:dyDescent="0.2">
      <c r="A437" s="44">
        <f t="shared" si="10"/>
        <v>431</v>
      </c>
      <c r="B437" s="113" t="s">
        <v>2904</v>
      </c>
      <c r="C437" s="113" t="s">
        <v>17</v>
      </c>
      <c r="D437" s="113"/>
      <c r="E437" s="113" t="s">
        <v>2896</v>
      </c>
      <c r="F437" s="111" t="s">
        <v>2905</v>
      </c>
      <c r="G437" s="114">
        <v>12436</v>
      </c>
      <c r="H437" s="114">
        <v>28107</v>
      </c>
      <c r="I437" s="115" t="s">
        <v>41</v>
      </c>
      <c r="J437" s="116" t="s">
        <v>50</v>
      </c>
      <c r="K437" s="117" t="s">
        <v>782</v>
      </c>
    </row>
    <row r="438" spans="1:223" x14ac:dyDescent="0.2">
      <c r="A438" s="44">
        <f t="shared" si="10"/>
        <v>432</v>
      </c>
      <c r="B438" s="113" t="s">
        <v>2920</v>
      </c>
      <c r="C438" s="113" t="s">
        <v>17</v>
      </c>
      <c r="D438" s="113"/>
      <c r="E438" s="113" t="s">
        <v>2908</v>
      </c>
      <c r="F438" s="111" t="s">
        <v>579</v>
      </c>
      <c r="G438" s="114">
        <v>5063</v>
      </c>
      <c r="H438" s="114">
        <v>8519</v>
      </c>
      <c r="I438" s="115" t="s">
        <v>41</v>
      </c>
      <c r="J438" s="116" t="s">
        <v>50</v>
      </c>
      <c r="K438" s="117"/>
    </row>
    <row r="439" spans="1:223" x14ac:dyDescent="0.2">
      <c r="A439" s="44">
        <f t="shared" si="10"/>
        <v>433</v>
      </c>
      <c r="B439" s="40" t="s">
        <v>2922</v>
      </c>
      <c r="C439" s="40" t="s">
        <v>724</v>
      </c>
      <c r="D439" s="40"/>
      <c r="E439" s="40" t="s">
        <v>2923</v>
      </c>
      <c r="F439" s="95" t="s">
        <v>2790</v>
      </c>
      <c r="G439" s="108">
        <v>4153</v>
      </c>
      <c r="H439" s="108">
        <v>7218</v>
      </c>
      <c r="I439" s="109" t="s">
        <v>41</v>
      </c>
      <c r="J439" s="110" t="s">
        <v>50</v>
      </c>
      <c r="K439" s="54" t="s">
        <v>781</v>
      </c>
    </row>
    <row r="440" spans="1:223" x14ac:dyDescent="0.2">
      <c r="A440" s="44">
        <f t="shared" si="10"/>
        <v>434</v>
      </c>
      <c r="B440" s="11" t="s">
        <v>2924</v>
      </c>
      <c r="C440" s="11" t="s">
        <v>17</v>
      </c>
      <c r="D440" s="11"/>
      <c r="E440" s="11" t="s">
        <v>2923</v>
      </c>
      <c r="F440" s="12" t="s">
        <v>2925</v>
      </c>
      <c r="G440" s="13">
        <v>2979</v>
      </c>
      <c r="H440" s="13">
        <v>5730</v>
      </c>
      <c r="I440" s="14" t="s">
        <v>41</v>
      </c>
      <c r="J440" s="46" t="s">
        <v>50</v>
      </c>
      <c r="K440" s="8" t="s">
        <v>781</v>
      </c>
    </row>
    <row r="441" spans="1:223" x14ac:dyDescent="0.2">
      <c r="A441" s="44">
        <f t="shared" si="10"/>
        <v>435</v>
      </c>
      <c r="B441" s="11" t="s">
        <v>2926</v>
      </c>
      <c r="C441" s="11" t="s">
        <v>17</v>
      </c>
      <c r="D441" s="11"/>
      <c r="E441" s="11" t="s">
        <v>2923</v>
      </c>
      <c r="F441" s="12" t="s">
        <v>2927</v>
      </c>
      <c r="G441" s="13">
        <v>6200</v>
      </c>
      <c r="H441" s="13">
        <v>12022</v>
      </c>
      <c r="I441" s="14" t="s">
        <v>2</v>
      </c>
      <c r="J441" s="46" t="s">
        <v>50</v>
      </c>
      <c r="K441" s="8" t="s">
        <v>781</v>
      </c>
    </row>
    <row r="442" spans="1:223" x14ac:dyDescent="0.2">
      <c r="A442" s="44">
        <f t="shared" si="10"/>
        <v>436</v>
      </c>
      <c r="B442" s="11" t="s">
        <v>2956</v>
      </c>
      <c r="C442" s="11" t="s">
        <v>17</v>
      </c>
      <c r="D442" s="11"/>
      <c r="E442" s="11" t="s">
        <v>2947</v>
      </c>
      <c r="F442" s="12" t="s">
        <v>2957</v>
      </c>
      <c r="G442" s="13">
        <v>6626</v>
      </c>
      <c r="H442" s="13">
        <v>12084</v>
      </c>
      <c r="I442" s="14" t="s">
        <v>41</v>
      </c>
      <c r="J442" s="46" t="s">
        <v>50</v>
      </c>
    </row>
    <row r="443" spans="1:223" x14ac:dyDescent="0.2">
      <c r="A443" s="44">
        <f t="shared" si="10"/>
        <v>437</v>
      </c>
      <c r="B443" s="11" t="s">
        <v>2958</v>
      </c>
      <c r="C443" s="11" t="s">
        <v>17</v>
      </c>
      <c r="D443" s="11"/>
      <c r="E443" s="11" t="s">
        <v>2947</v>
      </c>
      <c r="F443" s="12" t="s">
        <v>78</v>
      </c>
      <c r="G443" s="13">
        <v>192</v>
      </c>
      <c r="H443" s="13">
        <v>385</v>
      </c>
      <c r="I443" s="14" t="s">
        <v>41</v>
      </c>
      <c r="J443" s="46" t="s">
        <v>50</v>
      </c>
    </row>
    <row r="444" spans="1:223" x14ac:dyDescent="0.2">
      <c r="A444" s="44">
        <f t="shared" si="10"/>
        <v>438</v>
      </c>
      <c r="B444" s="11" t="s">
        <v>2959</v>
      </c>
      <c r="C444" s="11" t="s">
        <v>17</v>
      </c>
      <c r="D444" s="11"/>
      <c r="E444" s="11" t="s">
        <v>2947</v>
      </c>
      <c r="F444" s="12" t="s">
        <v>2960</v>
      </c>
      <c r="G444" s="13">
        <v>1763</v>
      </c>
      <c r="H444" s="13">
        <v>3963</v>
      </c>
      <c r="I444" s="14" t="s">
        <v>51</v>
      </c>
      <c r="J444" s="46" t="s">
        <v>50</v>
      </c>
    </row>
    <row r="445" spans="1:223" s="59" customFormat="1" x14ac:dyDescent="0.2">
      <c r="A445" s="133" t="s">
        <v>2684</v>
      </c>
      <c r="B445" s="134"/>
      <c r="C445" s="134"/>
      <c r="D445" s="134"/>
      <c r="E445" s="134"/>
      <c r="F445" s="134"/>
      <c r="G445" s="134"/>
      <c r="H445" s="134"/>
      <c r="I445" s="134"/>
      <c r="J445" s="134"/>
      <c r="K445" s="135"/>
    </row>
    <row r="446" spans="1:223" x14ac:dyDescent="0.2">
      <c r="A446" s="44">
        <f>ROW()-7</f>
        <v>439</v>
      </c>
      <c r="B446" s="11" t="s">
        <v>1195</v>
      </c>
      <c r="C446" s="11" t="s">
        <v>1230</v>
      </c>
      <c r="D446" s="15"/>
      <c r="E446" s="56">
        <v>2008.04</v>
      </c>
      <c r="F446" s="16" t="s">
        <v>128</v>
      </c>
      <c r="G446" s="17">
        <v>537</v>
      </c>
      <c r="H446" s="17">
        <v>1280</v>
      </c>
      <c r="I446" s="18" t="s">
        <v>4</v>
      </c>
      <c r="J446" s="52" t="s">
        <v>50</v>
      </c>
      <c r="K446" s="10"/>
      <c r="ED446" s="60"/>
      <c r="EE446" s="60"/>
      <c r="EF446" s="60"/>
      <c r="EG446" s="60"/>
      <c r="EH446" s="60"/>
      <c r="EI446" s="60"/>
      <c r="EJ446" s="60"/>
      <c r="EK446" s="60"/>
      <c r="EL446" s="60"/>
      <c r="EM446" s="60"/>
      <c r="EN446" s="60"/>
      <c r="EO446" s="60"/>
      <c r="EP446" s="60"/>
      <c r="EQ446" s="60"/>
      <c r="ER446" s="60"/>
      <c r="ES446" s="60"/>
      <c r="ET446" s="60"/>
      <c r="EU446" s="60"/>
      <c r="EV446" s="60"/>
      <c r="EW446" s="60"/>
      <c r="EX446" s="60"/>
      <c r="EY446" s="60"/>
      <c r="EZ446" s="60"/>
      <c r="FA446" s="60"/>
      <c r="FB446" s="60"/>
      <c r="FC446" s="60"/>
      <c r="FD446" s="60"/>
      <c r="FE446" s="60"/>
      <c r="FF446" s="60"/>
      <c r="FG446" s="60"/>
      <c r="FH446" s="60"/>
      <c r="FI446" s="60"/>
      <c r="FJ446" s="60"/>
      <c r="FK446" s="60"/>
      <c r="FL446" s="60"/>
      <c r="FM446" s="60"/>
      <c r="FN446" s="60"/>
      <c r="FO446" s="60"/>
      <c r="FP446" s="60"/>
      <c r="FQ446" s="60"/>
      <c r="FR446" s="60"/>
      <c r="FS446" s="60"/>
      <c r="FT446" s="60"/>
      <c r="FU446" s="60"/>
      <c r="FV446" s="60"/>
      <c r="FW446" s="60"/>
      <c r="FX446" s="60"/>
      <c r="FY446" s="60"/>
      <c r="FZ446" s="60"/>
      <c r="GA446" s="60"/>
      <c r="GB446" s="60"/>
      <c r="GC446" s="60"/>
      <c r="GD446" s="60"/>
      <c r="GE446" s="60"/>
      <c r="GF446" s="60"/>
      <c r="GG446" s="60"/>
      <c r="GH446" s="60"/>
      <c r="GI446" s="60"/>
      <c r="GJ446" s="60"/>
      <c r="GK446" s="60"/>
      <c r="GL446" s="60"/>
      <c r="GM446" s="60"/>
      <c r="GN446" s="60"/>
      <c r="GO446" s="60"/>
      <c r="GP446" s="60"/>
      <c r="GQ446" s="60"/>
      <c r="GR446" s="60"/>
      <c r="GS446" s="60"/>
      <c r="GT446" s="60"/>
      <c r="GU446" s="60"/>
      <c r="GV446" s="60"/>
      <c r="GW446" s="60"/>
      <c r="GX446" s="60"/>
      <c r="GY446" s="60"/>
      <c r="GZ446" s="60"/>
      <c r="HA446" s="60"/>
      <c r="HB446" s="60"/>
      <c r="HC446" s="60"/>
      <c r="HD446" s="60"/>
      <c r="HE446" s="60"/>
      <c r="HF446" s="60"/>
      <c r="HG446" s="60"/>
      <c r="HH446" s="60"/>
      <c r="HI446" s="60"/>
      <c r="HJ446" s="60"/>
      <c r="HK446" s="60"/>
      <c r="HL446" s="60"/>
      <c r="HM446" s="60"/>
      <c r="HN446" s="60"/>
      <c r="HO446" s="60"/>
    </row>
    <row r="447" spans="1:223" x14ac:dyDescent="0.2">
      <c r="A447" s="44">
        <f t="shared" ref="A447:A511" si="11">ROW()-7</f>
        <v>440</v>
      </c>
      <c r="B447" s="11" t="s">
        <v>1196</v>
      </c>
      <c r="C447" s="11" t="s">
        <v>1230</v>
      </c>
      <c r="D447" s="15"/>
      <c r="E447" s="55">
        <v>2009.02</v>
      </c>
      <c r="F447" s="12" t="s">
        <v>366</v>
      </c>
      <c r="G447" s="13">
        <v>84</v>
      </c>
      <c r="H447" s="13">
        <v>102</v>
      </c>
      <c r="I447" s="46" t="s">
        <v>2</v>
      </c>
      <c r="J447" s="46" t="s">
        <v>50</v>
      </c>
      <c r="ED447" s="60"/>
      <c r="EE447" s="60"/>
      <c r="EF447" s="60"/>
      <c r="EG447" s="60"/>
      <c r="EH447" s="60"/>
      <c r="EI447" s="60"/>
      <c r="EJ447" s="60"/>
      <c r="EK447" s="60"/>
      <c r="EL447" s="60"/>
      <c r="EM447" s="60"/>
      <c r="EN447" s="60"/>
      <c r="EO447" s="60"/>
      <c r="EP447" s="60"/>
      <c r="EQ447" s="60"/>
      <c r="ER447" s="60"/>
      <c r="ES447" s="60"/>
      <c r="ET447" s="60"/>
      <c r="EU447" s="60"/>
      <c r="EV447" s="60"/>
      <c r="EW447" s="60"/>
      <c r="EX447" s="60"/>
      <c r="EY447" s="60"/>
      <c r="EZ447" s="60"/>
      <c r="FA447" s="60"/>
      <c r="FB447" s="60"/>
      <c r="FC447" s="60"/>
      <c r="FD447" s="60"/>
      <c r="FE447" s="60"/>
      <c r="FF447" s="60"/>
      <c r="FG447" s="60"/>
      <c r="FH447" s="60"/>
      <c r="FI447" s="60"/>
      <c r="FJ447" s="60"/>
      <c r="FK447" s="60"/>
      <c r="FL447" s="60"/>
      <c r="FM447" s="60"/>
      <c r="FN447" s="60"/>
      <c r="FO447" s="60"/>
      <c r="FP447" s="60"/>
      <c r="FQ447" s="60"/>
      <c r="FR447" s="60"/>
      <c r="FS447" s="60"/>
      <c r="FT447" s="60"/>
      <c r="FU447" s="60"/>
      <c r="FV447" s="60"/>
      <c r="FW447" s="60"/>
      <c r="FX447" s="60"/>
      <c r="FY447" s="60"/>
      <c r="FZ447" s="60"/>
      <c r="GA447" s="60"/>
      <c r="GB447" s="60"/>
      <c r="GC447" s="60"/>
      <c r="GD447" s="60"/>
      <c r="GE447" s="60"/>
      <c r="GU447" s="60"/>
      <c r="GV447" s="60"/>
      <c r="GW447" s="60"/>
      <c r="GX447" s="60"/>
      <c r="GY447" s="60"/>
      <c r="GZ447" s="60"/>
      <c r="HA447" s="60"/>
      <c r="HB447" s="60"/>
      <c r="HC447" s="60"/>
      <c r="HD447" s="60"/>
      <c r="HE447" s="60"/>
      <c r="HF447" s="60"/>
      <c r="HG447" s="60"/>
      <c r="HH447" s="60"/>
      <c r="HI447" s="60"/>
      <c r="HJ447" s="60"/>
      <c r="HK447" s="60"/>
      <c r="HL447" s="60"/>
      <c r="HM447" s="60"/>
      <c r="HN447" s="60"/>
      <c r="HO447" s="60"/>
    </row>
    <row r="448" spans="1:223" x14ac:dyDescent="0.2">
      <c r="A448" s="44">
        <f t="shared" si="11"/>
        <v>441</v>
      </c>
      <c r="B448" s="11" t="s">
        <v>1197</v>
      </c>
      <c r="C448" s="11" t="s">
        <v>1230</v>
      </c>
      <c r="D448" s="15"/>
      <c r="E448" s="55">
        <v>2009.02</v>
      </c>
      <c r="F448" s="12" t="s">
        <v>366</v>
      </c>
      <c r="G448" s="13">
        <v>339</v>
      </c>
      <c r="H448" s="13">
        <v>431</v>
      </c>
      <c r="I448" s="46" t="s">
        <v>2</v>
      </c>
      <c r="J448" s="46" t="s">
        <v>50</v>
      </c>
      <c r="ED448" s="60"/>
      <c r="EE448" s="60"/>
      <c r="EF448" s="60"/>
      <c r="EG448" s="60"/>
      <c r="EH448" s="60"/>
      <c r="EI448" s="60"/>
      <c r="EJ448" s="60"/>
      <c r="EK448" s="60"/>
      <c r="EL448" s="60"/>
      <c r="EM448" s="60"/>
      <c r="EN448" s="60"/>
      <c r="EO448" s="60"/>
      <c r="EP448" s="60"/>
      <c r="EQ448" s="60"/>
      <c r="ER448" s="60"/>
      <c r="ES448" s="60"/>
      <c r="ET448" s="60"/>
      <c r="EU448" s="60"/>
      <c r="EV448" s="60"/>
      <c r="EW448" s="60"/>
      <c r="EX448" s="60"/>
      <c r="EY448" s="60"/>
      <c r="EZ448" s="60"/>
      <c r="FA448" s="60"/>
      <c r="FB448" s="60"/>
      <c r="FC448" s="60"/>
      <c r="FD448" s="60"/>
      <c r="FE448" s="60"/>
      <c r="FF448" s="60"/>
      <c r="FG448" s="60"/>
      <c r="FH448" s="60"/>
      <c r="FI448" s="60"/>
      <c r="FJ448" s="60"/>
      <c r="FK448" s="60"/>
      <c r="FL448" s="60"/>
      <c r="FM448" s="60"/>
      <c r="FN448" s="60"/>
      <c r="FO448" s="60"/>
      <c r="FP448" s="60"/>
      <c r="FQ448" s="60"/>
      <c r="FR448" s="60"/>
      <c r="FS448" s="60"/>
      <c r="FT448" s="60"/>
      <c r="FU448" s="60"/>
      <c r="FV448" s="60"/>
      <c r="FW448" s="60"/>
      <c r="FX448" s="60"/>
      <c r="FY448" s="60"/>
      <c r="FZ448" s="60"/>
      <c r="GA448" s="60"/>
      <c r="GB448" s="60"/>
      <c r="GC448" s="60"/>
      <c r="GD448" s="60"/>
      <c r="GE448" s="60"/>
    </row>
    <row r="449" spans="1:223" x14ac:dyDescent="0.2">
      <c r="A449" s="44">
        <f t="shared" si="11"/>
        <v>442</v>
      </c>
      <c r="B449" s="11" t="s">
        <v>1199</v>
      </c>
      <c r="C449" s="11" t="s">
        <v>1230</v>
      </c>
      <c r="D449" s="15"/>
      <c r="E449" s="56">
        <v>2011.01</v>
      </c>
      <c r="F449" s="12" t="s">
        <v>494</v>
      </c>
      <c r="G449" s="13">
        <v>530</v>
      </c>
      <c r="H449" s="13">
        <v>579</v>
      </c>
      <c r="I449" s="46" t="s">
        <v>4</v>
      </c>
      <c r="J449" s="46" t="s">
        <v>50</v>
      </c>
      <c r="ED449" s="60"/>
      <c r="EE449" s="60"/>
      <c r="EF449" s="60"/>
      <c r="EG449" s="60"/>
      <c r="EH449" s="60"/>
      <c r="EI449" s="60"/>
      <c r="EJ449" s="60"/>
      <c r="EK449" s="60"/>
      <c r="EL449" s="60"/>
      <c r="EM449" s="60"/>
      <c r="EN449" s="60"/>
      <c r="EO449" s="60"/>
      <c r="EP449" s="60"/>
      <c r="EQ449" s="60"/>
      <c r="ER449" s="60"/>
      <c r="ES449" s="60"/>
      <c r="ET449" s="60"/>
      <c r="EU449" s="60"/>
      <c r="EV449" s="60"/>
      <c r="EW449" s="60"/>
      <c r="EX449" s="60"/>
      <c r="EY449" s="60"/>
      <c r="EZ449" s="60"/>
      <c r="FA449" s="60"/>
      <c r="FB449" s="60"/>
      <c r="FC449" s="60"/>
      <c r="FD449" s="60"/>
      <c r="FE449" s="60"/>
      <c r="FF449" s="60"/>
      <c r="FG449" s="60"/>
      <c r="FH449" s="60"/>
      <c r="FI449" s="60"/>
      <c r="FJ449" s="60"/>
      <c r="FK449" s="60"/>
      <c r="FL449" s="60"/>
      <c r="FM449" s="60"/>
      <c r="FN449" s="60"/>
      <c r="FO449" s="60"/>
      <c r="FP449" s="60"/>
      <c r="FQ449" s="60"/>
      <c r="FR449" s="60"/>
      <c r="FS449" s="60"/>
      <c r="FT449" s="60"/>
      <c r="FU449" s="60"/>
      <c r="FV449" s="60"/>
      <c r="FW449" s="60"/>
      <c r="FX449" s="60"/>
      <c r="FY449" s="60"/>
      <c r="FZ449" s="60"/>
      <c r="GA449" s="60"/>
      <c r="GB449" s="60"/>
      <c r="GC449" s="60"/>
      <c r="GD449" s="60"/>
      <c r="GE449" s="60"/>
      <c r="GF449" s="60"/>
      <c r="GG449" s="60"/>
      <c r="GH449" s="60"/>
      <c r="GI449" s="60"/>
      <c r="GJ449" s="60"/>
      <c r="GK449" s="60"/>
      <c r="GL449" s="60"/>
      <c r="GM449" s="60"/>
      <c r="GN449" s="60"/>
      <c r="GO449" s="60"/>
      <c r="GP449" s="60"/>
      <c r="GQ449" s="60"/>
      <c r="GR449" s="60"/>
      <c r="GS449" s="60"/>
      <c r="GT449" s="60"/>
      <c r="GU449" s="60"/>
      <c r="GV449" s="60"/>
      <c r="GW449" s="60"/>
      <c r="GX449" s="60"/>
      <c r="GY449" s="60"/>
      <c r="GZ449" s="60"/>
      <c r="HA449" s="60"/>
      <c r="HB449" s="60"/>
      <c r="HC449" s="60"/>
      <c r="HD449" s="60"/>
      <c r="HE449" s="60"/>
      <c r="HF449" s="60"/>
      <c r="HG449" s="60"/>
      <c r="HH449" s="60"/>
      <c r="HI449" s="60"/>
      <c r="HJ449" s="60"/>
      <c r="HK449" s="60"/>
      <c r="HL449" s="60"/>
      <c r="HM449" s="60"/>
      <c r="HN449" s="60"/>
      <c r="HO449" s="60"/>
    </row>
    <row r="450" spans="1:223" x14ac:dyDescent="0.2">
      <c r="A450" s="44">
        <f t="shared" si="11"/>
        <v>443</v>
      </c>
      <c r="B450" s="11" t="s">
        <v>1200</v>
      </c>
      <c r="C450" s="11" t="s">
        <v>1230</v>
      </c>
      <c r="D450" s="15"/>
      <c r="E450" s="56">
        <v>2011.03</v>
      </c>
      <c r="F450" s="12" t="s">
        <v>443</v>
      </c>
      <c r="G450" s="13">
        <v>727</v>
      </c>
      <c r="H450" s="13">
        <v>1406</v>
      </c>
      <c r="I450" s="46" t="s">
        <v>4</v>
      </c>
      <c r="J450" s="46" t="s">
        <v>50</v>
      </c>
      <c r="ED450" s="60"/>
      <c r="EE450" s="60"/>
      <c r="EF450" s="60"/>
      <c r="EG450" s="60"/>
      <c r="EH450" s="60"/>
      <c r="EI450" s="60"/>
      <c r="EJ450" s="60"/>
      <c r="EK450" s="60"/>
      <c r="EL450" s="60"/>
      <c r="EM450" s="60"/>
      <c r="EN450" s="60"/>
      <c r="EO450" s="60"/>
      <c r="EP450" s="60"/>
      <c r="EQ450" s="60"/>
      <c r="ER450" s="60"/>
      <c r="ES450" s="60"/>
      <c r="ET450" s="60"/>
      <c r="EU450" s="60"/>
      <c r="EV450" s="60"/>
      <c r="EW450" s="60"/>
      <c r="EX450" s="60"/>
      <c r="EY450" s="60"/>
      <c r="EZ450" s="60"/>
      <c r="FA450" s="60"/>
      <c r="FB450" s="60"/>
      <c r="FC450" s="60"/>
      <c r="FD450" s="60"/>
      <c r="FE450" s="60"/>
      <c r="FF450" s="60"/>
      <c r="FG450" s="60"/>
      <c r="FH450" s="60"/>
      <c r="FI450" s="60"/>
      <c r="FJ450" s="60"/>
      <c r="FK450" s="60"/>
      <c r="FL450" s="60"/>
      <c r="FM450" s="60"/>
      <c r="FN450" s="60"/>
      <c r="FO450" s="60"/>
      <c r="FP450" s="60"/>
      <c r="FQ450" s="60"/>
      <c r="FR450" s="60"/>
      <c r="FS450" s="60"/>
      <c r="FT450" s="60"/>
      <c r="FU450" s="60"/>
      <c r="FV450" s="60"/>
      <c r="FW450" s="60"/>
      <c r="FX450" s="60"/>
      <c r="FY450" s="60"/>
      <c r="FZ450" s="60"/>
      <c r="GA450" s="60"/>
      <c r="GB450" s="60"/>
      <c r="GC450" s="60"/>
      <c r="GD450" s="60"/>
      <c r="GE450" s="60"/>
    </row>
    <row r="451" spans="1:223" x14ac:dyDescent="0.2">
      <c r="A451" s="44">
        <f t="shared" si="11"/>
        <v>444</v>
      </c>
      <c r="B451" s="11" t="s">
        <v>1201</v>
      </c>
      <c r="C451" s="11" t="s">
        <v>1230</v>
      </c>
      <c r="D451" s="15"/>
      <c r="E451" s="56">
        <v>2011.11</v>
      </c>
      <c r="F451" s="12" t="s">
        <v>388</v>
      </c>
      <c r="G451" s="13">
        <v>293</v>
      </c>
      <c r="H451" s="13">
        <v>651</v>
      </c>
      <c r="I451" s="46" t="s">
        <v>4</v>
      </c>
      <c r="J451" s="46" t="s">
        <v>50</v>
      </c>
      <c r="ED451" s="60"/>
      <c r="EE451" s="60"/>
      <c r="EF451" s="60"/>
      <c r="EG451" s="60"/>
      <c r="EH451" s="60"/>
      <c r="EI451" s="60"/>
      <c r="EJ451" s="60"/>
      <c r="EK451" s="60"/>
      <c r="EL451" s="60"/>
      <c r="EM451" s="60"/>
      <c r="EN451" s="60"/>
      <c r="EO451" s="60"/>
      <c r="EP451" s="60"/>
      <c r="EQ451" s="60"/>
      <c r="ER451" s="60"/>
      <c r="ES451" s="60"/>
      <c r="ET451" s="60"/>
      <c r="EU451" s="60"/>
      <c r="EV451" s="60"/>
      <c r="EW451" s="60"/>
      <c r="EX451" s="60"/>
      <c r="EY451" s="60"/>
      <c r="EZ451" s="60"/>
      <c r="FA451" s="60"/>
      <c r="FB451" s="60"/>
      <c r="FC451" s="60"/>
      <c r="FD451" s="60"/>
      <c r="FE451" s="60"/>
      <c r="FF451" s="60"/>
      <c r="FG451" s="60"/>
      <c r="FH451" s="60"/>
      <c r="FI451" s="60"/>
      <c r="FJ451" s="60"/>
      <c r="FK451" s="60"/>
      <c r="FL451" s="60"/>
      <c r="FM451" s="60"/>
      <c r="FN451" s="60"/>
      <c r="FO451" s="60"/>
      <c r="FP451" s="60"/>
      <c r="FQ451" s="60"/>
      <c r="FR451" s="60"/>
      <c r="FS451" s="60"/>
      <c r="FT451" s="60"/>
      <c r="FU451" s="60"/>
      <c r="FV451" s="60"/>
      <c r="FW451" s="60"/>
      <c r="FX451" s="60"/>
      <c r="FY451" s="60"/>
      <c r="FZ451" s="60"/>
      <c r="GA451" s="60"/>
      <c r="GB451" s="60"/>
      <c r="GC451" s="60"/>
      <c r="GD451" s="60"/>
      <c r="GE451" s="60"/>
      <c r="GF451" s="60"/>
      <c r="GG451" s="60"/>
      <c r="GH451" s="60"/>
      <c r="GI451" s="60"/>
      <c r="GJ451" s="60"/>
      <c r="GK451" s="60"/>
      <c r="GL451" s="60"/>
      <c r="GM451" s="60"/>
      <c r="GN451" s="60"/>
      <c r="GO451" s="60"/>
      <c r="GP451" s="60"/>
      <c r="GQ451" s="60"/>
      <c r="GR451" s="60"/>
      <c r="GS451" s="60"/>
      <c r="GT451" s="60"/>
      <c r="GU451" s="60"/>
      <c r="GV451" s="60"/>
      <c r="GW451" s="60"/>
      <c r="GX451" s="60"/>
      <c r="GY451" s="60"/>
      <c r="GZ451" s="60"/>
      <c r="HA451" s="60"/>
      <c r="HB451" s="60"/>
      <c r="HC451" s="60"/>
      <c r="HD451" s="60"/>
      <c r="HE451" s="60"/>
      <c r="HF451" s="60"/>
      <c r="HG451" s="60"/>
      <c r="HH451" s="60"/>
      <c r="HI451" s="60"/>
      <c r="HJ451" s="60"/>
      <c r="HK451" s="60"/>
      <c r="HL451" s="60"/>
      <c r="HM451" s="60"/>
      <c r="HN451" s="60"/>
      <c r="HO451" s="60"/>
    </row>
    <row r="452" spans="1:223" x14ac:dyDescent="0.2">
      <c r="A452" s="44">
        <f t="shared" si="11"/>
        <v>445</v>
      </c>
      <c r="B452" s="11" t="s">
        <v>1202</v>
      </c>
      <c r="C452" s="11" t="s">
        <v>1230</v>
      </c>
      <c r="D452" s="15"/>
      <c r="E452" s="56">
        <v>2012.02</v>
      </c>
      <c r="F452" s="12" t="s">
        <v>365</v>
      </c>
      <c r="G452" s="13">
        <v>395</v>
      </c>
      <c r="H452" s="13">
        <v>423</v>
      </c>
      <c r="I452" s="14" t="s">
        <v>2152</v>
      </c>
      <c r="J452" s="46" t="s">
        <v>50</v>
      </c>
      <c r="ED452" s="60"/>
      <c r="EE452" s="60"/>
      <c r="EF452" s="60"/>
      <c r="EG452" s="60"/>
      <c r="EH452" s="60"/>
      <c r="EI452" s="60"/>
      <c r="EJ452" s="60"/>
      <c r="EK452" s="60"/>
      <c r="EL452" s="60"/>
      <c r="EM452" s="60"/>
      <c r="EN452" s="60"/>
      <c r="EO452" s="60"/>
      <c r="EP452" s="60"/>
      <c r="EQ452" s="60"/>
      <c r="ER452" s="60"/>
      <c r="ES452" s="60"/>
      <c r="ET452" s="60"/>
      <c r="EU452" s="60"/>
      <c r="EV452" s="60"/>
      <c r="EW452" s="60"/>
      <c r="EX452" s="60"/>
      <c r="EY452" s="60"/>
      <c r="EZ452" s="60"/>
      <c r="FA452" s="60"/>
      <c r="FB452" s="60"/>
      <c r="FC452" s="60"/>
      <c r="FD452" s="60"/>
      <c r="FE452" s="60"/>
      <c r="FF452" s="60"/>
      <c r="FG452" s="60"/>
      <c r="FH452" s="60"/>
      <c r="FI452" s="60"/>
      <c r="FJ452" s="60"/>
      <c r="FK452" s="60"/>
      <c r="FL452" s="60"/>
      <c r="FM452" s="60"/>
      <c r="FN452" s="60"/>
      <c r="FO452" s="60"/>
      <c r="FP452" s="60"/>
      <c r="FQ452" s="60"/>
      <c r="FR452" s="60"/>
      <c r="FS452" s="60"/>
      <c r="FT452" s="60"/>
      <c r="FU452" s="60"/>
      <c r="FV452" s="60"/>
      <c r="FW452" s="60"/>
      <c r="FX452" s="60"/>
      <c r="FY452" s="60"/>
      <c r="FZ452" s="60"/>
      <c r="GA452" s="60"/>
      <c r="GB452" s="60"/>
      <c r="GC452" s="60"/>
      <c r="GD452" s="60"/>
      <c r="GE452" s="60"/>
      <c r="GU452" s="60"/>
      <c r="GV452" s="60"/>
      <c r="GW452" s="60"/>
      <c r="GX452" s="60"/>
      <c r="GY452" s="60"/>
      <c r="GZ452" s="60"/>
      <c r="HA452" s="60"/>
      <c r="HB452" s="60"/>
      <c r="HC452" s="60"/>
      <c r="HD452" s="60"/>
      <c r="HE452" s="60"/>
      <c r="HF452" s="60"/>
      <c r="HG452" s="60"/>
      <c r="HH452" s="60"/>
      <c r="HI452" s="60"/>
      <c r="HJ452" s="60"/>
      <c r="HK452" s="60"/>
      <c r="HL452" s="60"/>
      <c r="HM452" s="60"/>
      <c r="HN452" s="60"/>
      <c r="HO452" s="60"/>
    </row>
    <row r="453" spans="1:223" x14ac:dyDescent="0.2">
      <c r="A453" s="44">
        <f t="shared" si="11"/>
        <v>446</v>
      </c>
      <c r="B453" s="15" t="s">
        <v>1203</v>
      </c>
      <c r="C453" s="11" t="s">
        <v>1230</v>
      </c>
      <c r="D453" s="15"/>
      <c r="E453" s="56">
        <v>2012.04</v>
      </c>
      <c r="F453" s="16" t="s">
        <v>76</v>
      </c>
      <c r="G453" s="17">
        <v>823</v>
      </c>
      <c r="H453" s="17">
        <v>1292</v>
      </c>
      <c r="I453" s="18" t="s">
        <v>2</v>
      </c>
      <c r="J453" s="52" t="s">
        <v>50</v>
      </c>
      <c r="ED453" s="60"/>
      <c r="EE453" s="60"/>
      <c r="EF453" s="60"/>
      <c r="EG453" s="60"/>
      <c r="EH453" s="60"/>
      <c r="EI453" s="60"/>
      <c r="EJ453" s="60"/>
      <c r="EK453" s="60"/>
      <c r="EL453" s="60"/>
      <c r="EM453" s="60"/>
      <c r="EN453" s="60"/>
      <c r="EO453" s="60"/>
      <c r="EP453" s="60"/>
      <c r="EQ453" s="60"/>
      <c r="ER453" s="60"/>
      <c r="ES453" s="60"/>
      <c r="ET453" s="60"/>
      <c r="EU453" s="60"/>
      <c r="EV453" s="60"/>
      <c r="EW453" s="60"/>
      <c r="EX453" s="60"/>
      <c r="EY453" s="60"/>
      <c r="EZ453" s="60"/>
      <c r="FA453" s="60"/>
      <c r="FB453" s="60"/>
      <c r="FC453" s="60"/>
      <c r="FD453" s="60"/>
      <c r="FE453" s="60"/>
      <c r="FF453" s="60"/>
      <c r="FG453" s="60"/>
      <c r="FH453" s="60"/>
      <c r="FI453" s="60"/>
      <c r="FJ453" s="60"/>
      <c r="FK453" s="60"/>
      <c r="FL453" s="60"/>
      <c r="FM453" s="60"/>
      <c r="FN453" s="60"/>
      <c r="FO453" s="60"/>
      <c r="FP453" s="60"/>
      <c r="FQ453" s="60"/>
      <c r="FR453" s="60"/>
      <c r="FS453" s="60"/>
      <c r="FT453" s="60"/>
      <c r="FU453" s="60"/>
      <c r="FV453" s="60"/>
      <c r="FW453" s="60"/>
      <c r="FX453" s="60"/>
      <c r="FY453" s="60"/>
      <c r="FZ453" s="60"/>
      <c r="GA453" s="60"/>
      <c r="GB453" s="60"/>
      <c r="GC453" s="60"/>
      <c r="GD453" s="60"/>
      <c r="GE453" s="60"/>
    </row>
    <row r="454" spans="1:223" x14ac:dyDescent="0.2">
      <c r="A454" s="44">
        <f t="shared" si="11"/>
        <v>447</v>
      </c>
      <c r="B454" s="11" t="s">
        <v>1204</v>
      </c>
      <c r="C454" s="11" t="s">
        <v>1230</v>
      </c>
      <c r="D454" s="15"/>
      <c r="E454" s="55">
        <v>2012.06</v>
      </c>
      <c r="F454" s="12" t="s">
        <v>339</v>
      </c>
      <c r="G454" s="13">
        <v>230</v>
      </c>
      <c r="H454" s="13">
        <v>374</v>
      </c>
      <c r="I454" s="14" t="s">
        <v>853</v>
      </c>
      <c r="J454" s="46" t="s">
        <v>50</v>
      </c>
      <c r="K454" s="8" t="s">
        <v>2171</v>
      </c>
      <c r="ED454" s="60"/>
      <c r="EE454" s="60"/>
      <c r="EF454" s="60"/>
      <c r="EG454" s="60"/>
      <c r="EH454" s="60"/>
      <c r="EI454" s="60"/>
      <c r="EJ454" s="60"/>
      <c r="EK454" s="60"/>
      <c r="EL454" s="60"/>
      <c r="EM454" s="60"/>
      <c r="EN454" s="60"/>
      <c r="EO454" s="60"/>
      <c r="EP454" s="60"/>
      <c r="EQ454" s="60"/>
      <c r="ER454" s="60"/>
      <c r="ES454" s="60"/>
      <c r="ET454" s="60"/>
      <c r="EU454" s="60"/>
      <c r="EV454" s="60"/>
      <c r="EW454" s="60"/>
      <c r="EX454" s="60"/>
      <c r="EY454" s="60"/>
      <c r="EZ454" s="60"/>
      <c r="FA454" s="60"/>
      <c r="FB454" s="60"/>
      <c r="FC454" s="60"/>
      <c r="FD454" s="60"/>
      <c r="FE454" s="60"/>
      <c r="FF454" s="60"/>
      <c r="FG454" s="60"/>
      <c r="FH454" s="60"/>
      <c r="FI454" s="60"/>
      <c r="FJ454" s="60"/>
      <c r="FK454" s="60"/>
      <c r="FL454" s="60"/>
      <c r="FM454" s="60"/>
      <c r="FN454" s="60"/>
      <c r="FO454" s="60"/>
      <c r="FP454" s="60"/>
      <c r="FQ454" s="60"/>
      <c r="FR454" s="60"/>
      <c r="FS454" s="60"/>
      <c r="FT454" s="60"/>
      <c r="FU454" s="60"/>
      <c r="FV454" s="60"/>
      <c r="FW454" s="60"/>
      <c r="FX454" s="60"/>
      <c r="FY454" s="60"/>
      <c r="FZ454" s="60"/>
      <c r="GA454" s="60"/>
      <c r="GB454" s="60"/>
      <c r="GC454" s="60"/>
      <c r="GD454" s="60"/>
      <c r="GE454" s="60"/>
    </row>
    <row r="455" spans="1:223" x14ac:dyDescent="0.2">
      <c r="A455" s="44">
        <f t="shared" si="11"/>
        <v>448</v>
      </c>
      <c r="B455" s="15" t="s">
        <v>1205</v>
      </c>
      <c r="C455" s="11" t="s">
        <v>1230</v>
      </c>
      <c r="D455" s="15"/>
      <c r="E455" s="56">
        <v>2012.11</v>
      </c>
      <c r="F455" s="12" t="s">
        <v>363</v>
      </c>
      <c r="G455" s="13">
        <v>379</v>
      </c>
      <c r="H455" s="13">
        <v>664</v>
      </c>
      <c r="I455" s="14" t="s">
        <v>2</v>
      </c>
      <c r="J455" s="46" t="s">
        <v>50</v>
      </c>
      <c r="ED455" s="60"/>
      <c r="EE455" s="60"/>
      <c r="EF455" s="60"/>
      <c r="EG455" s="60"/>
      <c r="EH455" s="60"/>
      <c r="EI455" s="60"/>
      <c r="EJ455" s="60"/>
      <c r="EK455" s="60"/>
      <c r="EL455" s="60"/>
      <c r="EM455" s="60"/>
      <c r="EN455" s="60"/>
      <c r="EO455" s="60"/>
      <c r="EP455" s="60"/>
      <c r="EQ455" s="60"/>
      <c r="ER455" s="60"/>
      <c r="ES455" s="60"/>
      <c r="ET455" s="60"/>
      <c r="EU455" s="60"/>
      <c r="EV455" s="60"/>
      <c r="EW455" s="60"/>
      <c r="EX455" s="60"/>
      <c r="EY455" s="60"/>
      <c r="EZ455" s="60"/>
      <c r="FA455" s="60"/>
      <c r="FB455" s="60"/>
      <c r="FC455" s="60"/>
      <c r="FD455" s="60"/>
      <c r="FE455" s="60"/>
      <c r="FF455" s="60"/>
      <c r="FG455" s="60"/>
      <c r="FH455" s="60"/>
      <c r="FI455" s="60"/>
      <c r="FJ455" s="60"/>
      <c r="FK455" s="60"/>
      <c r="FL455" s="60"/>
      <c r="FM455" s="60"/>
      <c r="FN455" s="60"/>
      <c r="FO455" s="60"/>
      <c r="FP455" s="60"/>
      <c r="FQ455" s="60"/>
      <c r="FR455" s="60"/>
      <c r="FS455" s="60"/>
      <c r="FT455" s="60"/>
      <c r="FU455" s="60"/>
      <c r="FV455" s="60"/>
      <c r="FW455" s="60"/>
      <c r="FX455" s="60"/>
      <c r="FY455" s="60"/>
      <c r="FZ455" s="60"/>
      <c r="GA455" s="60"/>
      <c r="GB455" s="60"/>
      <c r="GC455" s="60"/>
      <c r="GD455" s="60"/>
      <c r="GE455" s="60"/>
    </row>
    <row r="456" spans="1:223" x14ac:dyDescent="0.2">
      <c r="A456" s="44">
        <f t="shared" si="11"/>
        <v>449</v>
      </c>
      <c r="B456" s="15" t="s">
        <v>1206</v>
      </c>
      <c r="C456" s="11" t="s">
        <v>1230</v>
      </c>
      <c r="D456" s="15"/>
      <c r="E456" s="55">
        <v>2013.02</v>
      </c>
      <c r="F456" s="12" t="s">
        <v>369</v>
      </c>
      <c r="G456" s="13">
        <v>1237</v>
      </c>
      <c r="H456" s="13">
        <v>2786</v>
      </c>
      <c r="I456" s="14" t="s">
        <v>2167</v>
      </c>
      <c r="J456" s="46" t="s">
        <v>50</v>
      </c>
      <c r="ED456" s="60"/>
      <c r="EE456" s="60"/>
      <c r="EF456" s="60"/>
      <c r="EG456" s="60"/>
      <c r="EH456" s="60"/>
      <c r="EI456" s="60"/>
      <c r="EJ456" s="60"/>
      <c r="EK456" s="60"/>
      <c r="EL456" s="60"/>
      <c r="EM456" s="60"/>
      <c r="EN456" s="60"/>
      <c r="EO456" s="60"/>
      <c r="EP456" s="60"/>
      <c r="EQ456" s="60"/>
      <c r="ER456" s="60"/>
      <c r="ES456" s="60"/>
      <c r="ET456" s="60"/>
      <c r="EU456" s="60"/>
      <c r="EV456" s="60"/>
      <c r="EW456" s="60"/>
      <c r="EX456" s="60"/>
      <c r="EY456" s="60"/>
      <c r="EZ456" s="60"/>
      <c r="FA456" s="60"/>
      <c r="FB456" s="60"/>
      <c r="FC456" s="60"/>
      <c r="FD456" s="60"/>
      <c r="FE456" s="60"/>
      <c r="FF456" s="60"/>
      <c r="FG456" s="60"/>
      <c r="FH456" s="60"/>
      <c r="FI456" s="60"/>
      <c r="FJ456" s="60"/>
      <c r="FK456" s="60"/>
      <c r="FL456" s="60"/>
      <c r="FM456" s="60"/>
      <c r="FN456" s="60"/>
      <c r="FO456" s="60"/>
      <c r="FP456" s="60"/>
      <c r="FQ456" s="60"/>
      <c r="FR456" s="60"/>
      <c r="FS456" s="60"/>
      <c r="FT456" s="60"/>
      <c r="FU456" s="60"/>
      <c r="FV456" s="60"/>
      <c r="FW456" s="60"/>
      <c r="FX456" s="60"/>
      <c r="FY456" s="60"/>
      <c r="FZ456" s="60"/>
      <c r="GA456" s="60"/>
      <c r="GB456" s="60"/>
      <c r="GC456" s="60"/>
      <c r="GD456" s="60"/>
      <c r="GE456" s="60"/>
    </row>
    <row r="457" spans="1:223" x14ac:dyDescent="0.2">
      <c r="A457" s="44">
        <f t="shared" si="11"/>
        <v>450</v>
      </c>
      <c r="B457" s="15" t="s">
        <v>1208</v>
      </c>
      <c r="C457" s="15" t="s">
        <v>1230</v>
      </c>
      <c r="D457" s="15"/>
      <c r="E457" s="55">
        <v>2013.04</v>
      </c>
      <c r="F457" s="12" t="s">
        <v>344</v>
      </c>
      <c r="G457" s="13">
        <v>287</v>
      </c>
      <c r="H457" s="13">
        <v>709</v>
      </c>
      <c r="I457" s="14" t="s">
        <v>2197</v>
      </c>
      <c r="J457" s="46" t="s">
        <v>50</v>
      </c>
      <c r="K457" s="8" t="s">
        <v>2198</v>
      </c>
      <c r="ED457" s="60"/>
      <c r="EE457" s="60"/>
      <c r="EF457" s="60"/>
      <c r="EG457" s="60"/>
      <c r="EH457" s="60"/>
      <c r="EI457" s="60"/>
      <c r="EJ457" s="60"/>
      <c r="EK457" s="60"/>
      <c r="EL457" s="60"/>
      <c r="EM457" s="60"/>
      <c r="EN457" s="60"/>
      <c r="EO457" s="60"/>
      <c r="EP457" s="60"/>
      <c r="EQ457" s="60"/>
      <c r="ER457" s="60"/>
      <c r="ES457" s="60"/>
      <c r="ET457" s="60"/>
      <c r="EU457" s="60"/>
      <c r="EV457" s="60"/>
      <c r="EW457" s="60"/>
      <c r="EX457" s="60"/>
      <c r="EY457" s="60"/>
      <c r="EZ457" s="60"/>
      <c r="FA457" s="60"/>
      <c r="FB457" s="60"/>
      <c r="FC457" s="60"/>
      <c r="FD457" s="60"/>
      <c r="FE457" s="60"/>
      <c r="FF457" s="60"/>
      <c r="FG457" s="60"/>
      <c r="FH457" s="60"/>
      <c r="FI457" s="60"/>
      <c r="FJ457" s="60"/>
      <c r="FK457" s="60"/>
      <c r="FL457" s="60"/>
      <c r="FM457" s="60"/>
      <c r="FN457" s="60"/>
      <c r="FO457" s="60"/>
      <c r="FP457" s="60"/>
      <c r="FQ457" s="60"/>
      <c r="FR457" s="60"/>
      <c r="FS457" s="60"/>
      <c r="FT457" s="60"/>
      <c r="FU457" s="60"/>
      <c r="FV457" s="60"/>
      <c r="FW457" s="60"/>
      <c r="FX457" s="60"/>
      <c r="FY457" s="60"/>
      <c r="FZ457" s="60"/>
      <c r="GA457" s="60"/>
      <c r="GB457" s="60"/>
      <c r="GC457" s="60"/>
      <c r="GD457" s="60"/>
      <c r="GE457" s="60"/>
    </row>
    <row r="458" spans="1:223" x14ac:dyDescent="0.2">
      <c r="A458" s="44">
        <f t="shared" si="11"/>
        <v>451</v>
      </c>
      <c r="B458" s="15" t="s">
        <v>1209</v>
      </c>
      <c r="C458" s="15" t="s">
        <v>1230</v>
      </c>
      <c r="D458" s="15"/>
      <c r="E458" s="55">
        <v>2013.06</v>
      </c>
      <c r="F458" s="12" t="s">
        <v>334</v>
      </c>
      <c r="G458" s="13">
        <v>729</v>
      </c>
      <c r="H458" s="13">
        <v>1139</v>
      </c>
      <c r="I458" s="14" t="s">
        <v>2167</v>
      </c>
      <c r="J458" s="46" t="s">
        <v>50</v>
      </c>
      <c r="ED458" s="60"/>
      <c r="EE458" s="60"/>
      <c r="EF458" s="60"/>
      <c r="EG458" s="60"/>
      <c r="EH458" s="60"/>
      <c r="EI458" s="60"/>
      <c r="EJ458" s="60"/>
      <c r="EK458" s="60"/>
      <c r="EL458" s="60"/>
      <c r="EM458" s="60"/>
      <c r="EN458" s="60"/>
      <c r="EO458" s="60"/>
      <c r="EP458" s="60"/>
      <c r="EQ458" s="60"/>
      <c r="ER458" s="60"/>
      <c r="ES458" s="60"/>
      <c r="ET458" s="60"/>
      <c r="EU458" s="60"/>
      <c r="EV458" s="60"/>
      <c r="EW458" s="60"/>
      <c r="EX458" s="60"/>
      <c r="EY458" s="60"/>
      <c r="EZ458" s="60"/>
      <c r="FA458" s="60"/>
      <c r="FB458" s="60"/>
      <c r="FC458" s="60"/>
      <c r="FD458" s="60"/>
      <c r="FE458" s="60"/>
      <c r="FF458" s="60"/>
      <c r="FG458" s="60"/>
      <c r="FH458" s="60"/>
      <c r="FI458" s="60"/>
      <c r="FJ458" s="60"/>
      <c r="FK458" s="60"/>
      <c r="FL458" s="60"/>
      <c r="FM458" s="60"/>
      <c r="FN458" s="60"/>
      <c r="FO458" s="60"/>
      <c r="FP458" s="60"/>
      <c r="FQ458" s="60"/>
      <c r="FR458" s="60"/>
      <c r="FS458" s="60"/>
      <c r="FT458" s="60"/>
      <c r="FU458" s="60"/>
      <c r="FV458" s="60"/>
      <c r="FW458" s="60"/>
      <c r="FX458" s="60"/>
      <c r="FY458" s="60"/>
      <c r="FZ458" s="60"/>
      <c r="GA458" s="60"/>
      <c r="GB458" s="60"/>
      <c r="GC458" s="60"/>
      <c r="GD458" s="60"/>
      <c r="GE458" s="60"/>
    </row>
    <row r="459" spans="1:223" x14ac:dyDescent="0.2">
      <c r="A459" s="44">
        <f t="shared" si="11"/>
        <v>452</v>
      </c>
      <c r="B459" s="15" t="s">
        <v>1694</v>
      </c>
      <c r="C459" s="11" t="s">
        <v>1230</v>
      </c>
      <c r="D459" s="34"/>
      <c r="E459" s="56">
        <v>2013.12</v>
      </c>
      <c r="F459" s="42" t="s">
        <v>254</v>
      </c>
      <c r="G459" s="17">
        <v>391</v>
      </c>
      <c r="H459" s="13">
        <v>111</v>
      </c>
      <c r="I459" s="14" t="s">
        <v>2225</v>
      </c>
      <c r="J459" s="46"/>
      <c r="K459" s="8" t="s">
        <v>2226</v>
      </c>
    </row>
    <row r="460" spans="1:223" x14ac:dyDescent="0.2">
      <c r="A460" s="44">
        <f t="shared" si="11"/>
        <v>453</v>
      </c>
      <c r="B460" s="11" t="s">
        <v>1210</v>
      </c>
      <c r="C460" s="11" t="s">
        <v>1230</v>
      </c>
      <c r="D460" s="15"/>
      <c r="E460" s="55">
        <v>2013.12</v>
      </c>
      <c r="F460" s="12" t="s">
        <v>333</v>
      </c>
      <c r="G460" s="13">
        <v>602</v>
      </c>
      <c r="H460" s="13">
        <v>840</v>
      </c>
      <c r="I460" s="14" t="s">
        <v>2199</v>
      </c>
      <c r="J460" s="46" t="s">
        <v>50</v>
      </c>
    </row>
    <row r="461" spans="1:223" x14ac:dyDescent="0.2">
      <c r="A461" s="44">
        <f t="shared" si="11"/>
        <v>454</v>
      </c>
      <c r="B461" s="15" t="s">
        <v>1028</v>
      </c>
      <c r="C461" s="11" t="s">
        <v>1230</v>
      </c>
      <c r="D461" s="15"/>
      <c r="E461" s="56">
        <v>2014.02</v>
      </c>
      <c r="F461" s="42" t="s">
        <v>189</v>
      </c>
      <c r="G461" s="43">
        <v>1234</v>
      </c>
      <c r="H461" s="13">
        <v>2058</v>
      </c>
      <c r="I461" s="14" t="s">
        <v>2187</v>
      </c>
      <c r="J461" s="46" t="s">
        <v>50</v>
      </c>
      <c r="K461" s="9"/>
    </row>
    <row r="462" spans="1:223" x14ac:dyDescent="0.2">
      <c r="A462" s="44">
        <f t="shared" si="11"/>
        <v>455</v>
      </c>
      <c r="B462" s="15" t="s">
        <v>1212</v>
      </c>
      <c r="C462" s="11" t="s">
        <v>1230</v>
      </c>
      <c r="D462" s="15"/>
      <c r="E462" s="56">
        <v>2014.02</v>
      </c>
      <c r="F462" s="42" t="s">
        <v>315</v>
      </c>
      <c r="G462" s="43">
        <v>314</v>
      </c>
      <c r="H462" s="13">
        <v>535</v>
      </c>
      <c r="I462" s="14" t="s">
        <v>2220</v>
      </c>
      <c r="J462" s="46" t="s">
        <v>50</v>
      </c>
      <c r="K462" s="8" t="s">
        <v>2189</v>
      </c>
    </row>
    <row r="463" spans="1:223" x14ac:dyDescent="0.2">
      <c r="A463" s="44">
        <f t="shared" si="11"/>
        <v>456</v>
      </c>
      <c r="B463" s="15" t="s">
        <v>1213</v>
      </c>
      <c r="C463" s="11" t="s">
        <v>1230</v>
      </c>
      <c r="D463" s="15"/>
      <c r="E463" s="56">
        <v>2014.04</v>
      </c>
      <c r="F463" s="42" t="s">
        <v>229</v>
      </c>
      <c r="G463" s="43">
        <v>94</v>
      </c>
      <c r="H463" s="13">
        <v>214</v>
      </c>
      <c r="I463" s="14" t="s">
        <v>3</v>
      </c>
      <c r="J463" s="46" t="s">
        <v>50</v>
      </c>
      <c r="K463" s="8" t="s">
        <v>2198</v>
      </c>
    </row>
    <row r="464" spans="1:223" x14ac:dyDescent="0.2">
      <c r="A464" s="44">
        <f t="shared" si="11"/>
        <v>457</v>
      </c>
      <c r="B464" s="15" t="s">
        <v>1310</v>
      </c>
      <c r="C464" s="11" t="s">
        <v>1230</v>
      </c>
      <c r="D464" s="15"/>
      <c r="E464" s="56">
        <v>2014.04</v>
      </c>
      <c r="F464" s="42" t="s">
        <v>320</v>
      </c>
      <c r="G464" s="17">
        <v>416</v>
      </c>
      <c r="H464" s="17">
        <v>623</v>
      </c>
      <c r="I464" s="18" t="s">
        <v>5</v>
      </c>
      <c r="J464" s="52" t="s">
        <v>30</v>
      </c>
      <c r="K464" s="10" t="s">
        <v>2244</v>
      </c>
    </row>
    <row r="465" spans="1:238" x14ac:dyDescent="0.2">
      <c r="A465" s="44">
        <f t="shared" si="11"/>
        <v>458</v>
      </c>
      <c r="B465" s="15" t="s">
        <v>1554</v>
      </c>
      <c r="C465" s="11" t="s">
        <v>1230</v>
      </c>
      <c r="D465" s="11"/>
      <c r="E465" s="56">
        <v>2014.04</v>
      </c>
      <c r="F465" s="42" t="s">
        <v>318</v>
      </c>
      <c r="G465" s="43">
        <v>1652</v>
      </c>
      <c r="H465" s="13">
        <v>3221</v>
      </c>
      <c r="I465" s="14" t="s">
        <v>2187</v>
      </c>
      <c r="J465" s="46" t="s">
        <v>50</v>
      </c>
      <c r="K465" s="8" t="s">
        <v>2245</v>
      </c>
    </row>
    <row r="466" spans="1:238" x14ac:dyDescent="0.2">
      <c r="A466" s="44">
        <f t="shared" si="11"/>
        <v>459</v>
      </c>
      <c r="B466" s="15" t="s">
        <v>1214</v>
      </c>
      <c r="C466" s="15" t="s">
        <v>1230</v>
      </c>
      <c r="D466" s="15"/>
      <c r="E466" s="56">
        <v>2014.06</v>
      </c>
      <c r="F466" s="42" t="s">
        <v>325</v>
      </c>
      <c r="G466" s="43">
        <v>142</v>
      </c>
      <c r="H466" s="13">
        <v>135</v>
      </c>
      <c r="I466" s="14" t="s">
        <v>2194</v>
      </c>
      <c r="J466" s="46" t="s">
        <v>50</v>
      </c>
      <c r="K466" s="8" t="s">
        <v>2251</v>
      </c>
    </row>
    <row r="467" spans="1:238" x14ac:dyDescent="0.2">
      <c r="A467" s="44">
        <f t="shared" si="11"/>
        <v>460</v>
      </c>
      <c r="B467" s="11" t="s">
        <v>1216</v>
      </c>
      <c r="C467" s="11" t="s">
        <v>1230</v>
      </c>
      <c r="D467" s="11"/>
      <c r="E467" s="56">
        <v>2014.08</v>
      </c>
      <c r="F467" s="12" t="s">
        <v>272</v>
      </c>
      <c r="G467" s="13">
        <v>523</v>
      </c>
      <c r="H467" s="13">
        <v>1231</v>
      </c>
      <c r="I467" s="14" t="s">
        <v>2117</v>
      </c>
      <c r="J467" s="46" t="s">
        <v>50</v>
      </c>
      <c r="K467" s="9" t="s">
        <v>2198</v>
      </c>
    </row>
    <row r="468" spans="1:238" x14ac:dyDescent="0.2">
      <c r="A468" s="44">
        <f t="shared" si="11"/>
        <v>461</v>
      </c>
      <c r="B468" s="11" t="s">
        <v>1035</v>
      </c>
      <c r="C468" s="11" t="s">
        <v>1230</v>
      </c>
      <c r="D468" s="15"/>
      <c r="E468" s="56" t="s">
        <v>2262</v>
      </c>
      <c r="F468" s="12" t="s">
        <v>187</v>
      </c>
      <c r="G468" s="13">
        <v>1630</v>
      </c>
      <c r="H468" s="13">
        <v>3657</v>
      </c>
      <c r="I468" s="14" t="s">
        <v>2187</v>
      </c>
      <c r="J468" s="46" t="s">
        <v>50</v>
      </c>
    </row>
    <row r="469" spans="1:238" x14ac:dyDescent="0.2">
      <c r="A469" s="44">
        <f t="shared" si="11"/>
        <v>462</v>
      </c>
      <c r="B469" s="11" t="s">
        <v>1219</v>
      </c>
      <c r="C469" s="11" t="s">
        <v>1230</v>
      </c>
      <c r="D469" s="11"/>
      <c r="E469" s="56">
        <v>2015.01</v>
      </c>
      <c r="F469" s="12" t="s">
        <v>306</v>
      </c>
      <c r="G469" s="13">
        <v>1822</v>
      </c>
      <c r="H469" s="13">
        <v>3508</v>
      </c>
      <c r="I469" s="14" t="s">
        <v>2191</v>
      </c>
      <c r="J469" s="46" t="s">
        <v>50</v>
      </c>
    </row>
    <row r="470" spans="1:238" s="8" customFormat="1" x14ac:dyDescent="0.2">
      <c r="A470" s="44">
        <f t="shared" si="11"/>
        <v>463</v>
      </c>
      <c r="B470" s="15" t="s">
        <v>1220</v>
      </c>
      <c r="C470" s="11" t="s">
        <v>1230</v>
      </c>
      <c r="D470" s="15"/>
      <c r="E470" s="56">
        <v>2015.03</v>
      </c>
      <c r="F470" s="16" t="s">
        <v>252</v>
      </c>
      <c r="G470" s="17">
        <v>1305</v>
      </c>
      <c r="H470" s="17">
        <v>2550</v>
      </c>
      <c r="I470" s="14" t="s">
        <v>2203</v>
      </c>
      <c r="J470" s="52" t="s">
        <v>50</v>
      </c>
      <c r="K470" s="10"/>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row>
    <row r="471" spans="1:238" s="8" customFormat="1" x14ac:dyDescent="0.2">
      <c r="A471" s="44">
        <f t="shared" si="11"/>
        <v>464</v>
      </c>
      <c r="B471" s="15" t="s">
        <v>1221</v>
      </c>
      <c r="C471" s="15" t="s">
        <v>1230</v>
      </c>
      <c r="D471" s="15"/>
      <c r="E471" s="56">
        <v>2015.05</v>
      </c>
      <c r="F471" s="16" t="s">
        <v>189</v>
      </c>
      <c r="G471" s="17">
        <v>616</v>
      </c>
      <c r="H471" s="17">
        <v>1226</v>
      </c>
      <c r="I471" s="18" t="s">
        <v>2283</v>
      </c>
      <c r="J471" s="52" t="s">
        <v>50</v>
      </c>
      <c r="K471" s="9"/>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3"/>
      <c r="GY471" s="3"/>
      <c r="GZ471" s="3"/>
      <c r="HA471" s="3"/>
      <c r="HB471" s="3"/>
      <c r="HC471" s="3"/>
      <c r="HD471" s="3"/>
      <c r="HE471" s="3"/>
      <c r="HF471" s="3"/>
      <c r="HG471" s="3"/>
      <c r="HH471" s="3"/>
      <c r="HI471" s="3"/>
      <c r="HJ471" s="3"/>
      <c r="HK471" s="3"/>
      <c r="HL471" s="3"/>
      <c r="HM471" s="3"/>
      <c r="HN471" s="3"/>
      <c r="HO471" s="3"/>
      <c r="HP471" s="3"/>
      <c r="HQ471" s="3"/>
      <c r="HR471" s="3"/>
      <c r="HS471" s="3"/>
      <c r="HT471" s="3"/>
      <c r="HU471" s="3"/>
      <c r="HV471" s="3"/>
      <c r="HW471" s="3"/>
      <c r="HX471" s="3"/>
      <c r="HY471" s="3"/>
      <c r="HZ471" s="3"/>
      <c r="IA471" s="3"/>
      <c r="IB471" s="3"/>
      <c r="IC471" s="3"/>
      <c r="ID471" s="3"/>
    </row>
    <row r="472" spans="1:238" s="8" customFormat="1" x14ac:dyDescent="0.2">
      <c r="A472" s="44">
        <f t="shared" si="11"/>
        <v>465</v>
      </c>
      <c r="B472" s="15" t="s">
        <v>1222</v>
      </c>
      <c r="C472" s="15" t="s">
        <v>1230</v>
      </c>
      <c r="D472" s="15"/>
      <c r="E472" s="56">
        <v>2015.05</v>
      </c>
      <c r="F472" s="16" t="s">
        <v>264</v>
      </c>
      <c r="G472" s="17">
        <v>877</v>
      </c>
      <c r="H472" s="17">
        <v>1547</v>
      </c>
      <c r="I472" s="18" t="s">
        <v>2179</v>
      </c>
      <c r="J472" s="52" t="s">
        <v>50</v>
      </c>
      <c r="K472" s="9"/>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c r="GO472" s="3"/>
      <c r="GP472" s="3"/>
      <c r="GQ472" s="3"/>
      <c r="GR472" s="3"/>
      <c r="GS472" s="3"/>
      <c r="GT472" s="3"/>
      <c r="GU472" s="3"/>
      <c r="GV472" s="3"/>
      <c r="GW472" s="3"/>
      <c r="GX472" s="3"/>
      <c r="GY472" s="3"/>
      <c r="GZ472" s="3"/>
      <c r="HA472" s="3"/>
      <c r="HB472" s="3"/>
      <c r="HC472" s="3"/>
      <c r="HD472" s="3"/>
      <c r="HE472" s="3"/>
      <c r="HF472" s="3"/>
      <c r="HG472" s="3"/>
      <c r="HH472" s="3"/>
      <c r="HI472" s="3"/>
      <c r="HJ472" s="3"/>
      <c r="HK472" s="3"/>
      <c r="HL472" s="3"/>
      <c r="HM472" s="3"/>
      <c r="HN472" s="3"/>
      <c r="HO472" s="3"/>
      <c r="HP472" s="3"/>
      <c r="HQ472" s="3"/>
      <c r="HR472" s="3"/>
      <c r="HS472" s="3"/>
      <c r="HT472" s="3"/>
      <c r="HU472" s="3"/>
      <c r="HV472" s="3"/>
      <c r="HW472" s="3"/>
      <c r="HX472" s="3"/>
      <c r="HY472" s="3"/>
      <c r="HZ472" s="3"/>
      <c r="IA472" s="3"/>
      <c r="IB472" s="3"/>
      <c r="IC472" s="3"/>
      <c r="ID472" s="3"/>
    </row>
    <row r="473" spans="1:238" s="8" customFormat="1" x14ac:dyDescent="0.2">
      <c r="A473" s="44">
        <f t="shared" si="11"/>
        <v>466</v>
      </c>
      <c r="B473" s="15" t="s">
        <v>1223</v>
      </c>
      <c r="C473" s="15" t="s">
        <v>1230</v>
      </c>
      <c r="D473" s="15"/>
      <c r="E473" s="56">
        <v>2015.05</v>
      </c>
      <c r="F473" s="16" t="s">
        <v>143</v>
      </c>
      <c r="G473" s="17">
        <v>561</v>
      </c>
      <c r="H473" s="17">
        <v>1075</v>
      </c>
      <c r="I473" s="18" t="s">
        <v>2261</v>
      </c>
      <c r="J473" s="52" t="s">
        <v>50</v>
      </c>
      <c r="K473" s="10"/>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3"/>
      <c r="GY473" s="3"/>
      <c r="GZ473" s="3"/>
      <c r="HA473" s="3"/>
      <c r="HB473" s="3"/>
      <c r="HC473" s="3"/>
      <c r="HD473" s="3"/>
      <c r="HE473" s="3"/>
      <c r="HF473" s="3"/>
      <c r="HG473" s="3"/>
      <c r="HH473" s="3"/>
      <c r="HI473" s="3"/>
      <c r="HJ473" s="3"/>
      <c r="HK473" s="3"/>
      <c r="HL473" s="3"/>
      <c r="HM473" s="3"/>
      <c r="HN473" s="3"/>
      <c r="HO473" s="3"/>
      <c r="HP473" s="3"/>
      <c r="HQ473" s="3"/>
      <c r="HR473" s="3"/>
      <c r="HS473" s="3"/>
      <c r="HT473" s="3"/>
      <c r="HU473" s="3"/>
      <c r="HV473" s="3"/>
      <c r="HW473" s="3"/>
      <c r="HX473" s="3"/>
      <c r="HY473" s="3"/>
      <c r="HZ473" s="3"/>
      <c r="IA473" s="3"/>
      <c r="IB473" s="3"/>
      <c r="IC473" s="3"/>
      <c r="ID473" s="3"/>
    </row>
    <row r="474" spans="1:238" s="8" customFormat="1" x14ac:dyDescent="0.2">
      <c r="A474" s="44">
        <f t="shared" si="11"/>
        <v>467</v>
      </c>
      <c r="B474" s="15" t="s">
        <v>1049</v>
      </c>
      <c r="C474" s="15" t="s">
        <v>1230</v>
      </c>
      <c r="D474" s="15"/>
      <c r="E474" s="56">
        <v>2015.07</v>
      </c>
      <c r="F474" s="16" t="s">
        <v>221</v>
      </c>
      <c r="G474" s="17">
        <v>488</v>
      </c>
      <c r="H474" s="17">
        <v>974</v>
      </c>
      <c r="I474" s="18" t="s">
        <v>2167</v>
      </c>
      <c r="J474" s="52" t="s">
        <v>50</v>
      </c>
      <c r="K474" s="10"/>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c r="IA474" s="3"/>
      <c r="IB474" s="3"/>
      <c r="IC474" s="3"/>
      <c r="ID474" s="3"/>
    </row>
    <row r="475" spans="1:238" s="8" customFormat="1" x14ac:dyDescent="0.2">
      <c r="A475" s="44">
        <f t="shared" si="11"/>
        <v>468</v>
      </c>
      <c r="B475" s="15" t="s">
        <v>1224</v>
      </c>
      <c r="C475" s="15" t="s">
        <v>1230</v>
      </c>
      <c r="D475" s="15"/>
      <c r="E475" s="56">
        <v>2015.07</v>
      </c>
      <c r="F475" s="16" t="s">
        <v>185</v>
      </c>
      <c r="G475" s="17">
        <v>1124</v>
      </c>
      <c r="H475" s="17">
        <v>2891</v>
      </c>
      <c r="I475" s="18" t="s">
        <v>2188</v>
      </c>
      <c r="J475" s="52" t="s">
        <v>50</v>
      </c>
      <c r="K475" s="10"/>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3"/>
      <c r="GY475" s="3"/>
      <c r="GZ475" s="3"/>
      <c r="HA475" s="3"/>
      <c r="HB475" s="3"/>
      <c r="HC475" s="3"/>
      <c r="HD475" s="3"/>
      <c r="HE475" s="3"/>
      <c r="HF475" s="3"/>
      <c r="HG475" s="3"/>
      <c r="HH475" s="3"/>
      <c r="HI475" s="3"/>
      <c r="HJ475" s="3"/>
      <c r="HK475" s="3"/>
      <c r="HL475" s="3"/>
      <c r="HM475" s="3"/>
      <c r="HN475" s="3"/>
      <c r="HO475" s="3"/>
      <c r="HP475" s="3"/>
      <c r="HQ475" s="3"/>
      <c r="HR475" s="3"/>
      <c r="HS475" s="3"/>
      <c r="HT475" s="3"/>
      <c r="HU475" s="3"/>
      <c r="HV475" s="3"/>
      <c r="HW475" s="3"/>
      <c r="HX475" s="3"/>
      <c r="HY475" s="3"/>
      <c r="HZ475" s="3"/>
      <c r="IA475" s="3"/>
      <c r="IB475" s="3"/>
      <c r="IC475" s="3"/>
      <c r="ID475" s="3"/>
    </row>
    <row r="476" spans="1:238" s="8" customFormat="1" x14ac:dyDescent="0.2">
      <c r="A476" s="44">
        <f t="shared" si="11"/>
        <v>469</v>
      </c>
      <c r="B476" s="15" t="s">
        <v>2304</v>
      </c>
      <c r="C476" s="15" t="s">
        <v>2305</v>
      </c>
      <c r="D476" s="15"/>
      <c r="E476" s="56">
        <v>2015.08</v>
      </c>
      <c r="F476" s="16" t="s">
        <v>185</v>
      </c>
      <c r="G476" s="17">
        <v>1205</v>
      </c>
      <c r="H476" s="17">
        <v>2187</v>
      </c>
      <c r="I476" s="18" t="s">
        <v>2220</v>
      </c>
      <c r="J476" s="52" t="s">
        <v>50</v>
      </c>
      <c r="K476" s="10"/>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c r="ID476" s="3"/>
    </row>
    <row r="477" spans="1:238" s="8" customFormat="1" x14ac:dyDescent="0.2">
      <c r="A477" s="44">
        <f t="shared" si="11"/>
        <v>470</v>
      </c>
      <c r="B477" s="15" t="s">
        <v>1225</v>
      </c>
      <c r="C477" s="15" t="s">
        <v>18</v>
      </c>
      <c r="D477" s="15"/>
      <c r="E477" s="56">
        <v>2015.09</v>
      </c>
      <c r="F477" s="16" t="s">
        <v>227</v>
      </c>
      <c r="G477" s="17">
        <v>1014</v>
      </c>
      <c r="H477" s="17">
        <v>1502</v>
      </c>
      <c r="I477" s="18" t="s">
        <v>2156</v>
      </c>
      <c r="J477" s="52" t="s">
        <v>50</v>
      </c>
      <c r="K477" s="10"/>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3"/>
      <c r="GY477" s="3"/>
      <c r="GZ477" s="3"/>
      <c r="HA477" s="3"/>
      <c r="HB477" s="3"/>
      <c r="HC477" s="3"/>
      <c r="HD477" s="3"/>
      <c r="HE477" s="3"/>
      <c r="HF477" s="3"/>
      <c r="HG477" s="3"/>
      <c r="HH477" s="3"/>
      <c r="HI477" s="3"/>
      <c r="HJ477" s="3"/>
      <c r="HK477" s="3"/>
      <c r="HL477" s="3"/>
      <c r="HM477" s="3"/>
      <c r="HN477" s="3"/>
      <c r="HO477" s="3"/>
      <c r="HP477" s="3"/>
      <c r="HQ477" s="3"/>
      <c r="HR477" s="3"/>
      <c r="HS477" s="3"/>
      <c r="HT477" s="3"/>
      <c r="HU477" s="3"/>
      <c r="HV477" s="3"/>
      <c r="HW477" s="3"/>
      <c r="HX477" s="3"/>
      <c r="HY477" s="3"/>
      <c r="HZ477" s="3"/>
      <c r="IA477" s="3"/>
      <c r="IB477" s="3"/>
      <c r="IC477" s="3"/>
      <c r="ID477" s="3"/>
    </row>
    <row r="478" spans="1:238" s="8" customFormat="1" x14ac:dyDescent="0.2">
      <c r="A478" s="44">
        <f t="shared" si="11"/>
        <v>471</v>
      </c>
      <c r="B478" s="15" t="s">
        <v>1226</v>
      </c>
      <c r="C478" s="15" t="s">
        <v>1230</v>
      </c>
      <c r="D478" s="15"/>
      <c r="E478" s="56">
        <v>2015.09</v>
      </c>
      <c r="F478" s="16" t="s">
        <v>222</v>
      </c>
      <c r="G478" s="17">
        <v>655</v>
      </c>
      <c r="H478" s="17">
        <v>850</v>
      </c>
      <c r="I478" s="18" t="s">
        <v>2187</v>
      </c>
      <c r="J478" s="52" t="s">
        <v>50</v>
      </c>
      <c r="K478" s="10" t="s">
        <v>2310</v>
      </c>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3"/>
      <c r="GY478" s="3"/>
      <c r="GZ478" s="3"/>
      <c r="HA478" s="3"/>
      <c r="HB478" s="3"/>
      <c r="HC478" s="3"/>
      <c r="HD478" s="3"/>
      <c r="HE478" s="3"/>
      <c r="HF478" s="3"/>
      <c r="HG478" s="3"/>
      <c r="HH478" s="3"/>
      <c r="HI478" s="3"/>
      <c r="HJ478" s="3"/>
      <c r="HK478" s="3"/>
      <c r="HL478" s="3"/>
      <c r="HM478" s="3"/>
      <c r="HN478" s="3"/>
      <c r="HO478" s="3"/>
      <c r="HP478" s="3"/>
      <c r="HQ478" s="3"/>
      <c r="HR478" s="3"/>
      <c r="HS478" s="3"/>
      <c r="HT478" s="3"/>
      <c r="HU478" s="3"/>
      <c r="HV478" s="3"/>
      <c r="HW478" s="3"/>
      <c r="HX478" s="3"/>
      <c r="HY478" s="3"/>
      <c r="HZ478" s="3"/>
      <c r="IA478" s="3"/>
      <c r="IB478" s="3"/>
      <c r="IC478" s="3"/>
      <c r="ID478" s="3"/>
    </row>
    <row r="479" spans="1:238" s="8" customFormat="1" x14ac:dyDescent="0.2">
      <c r="A479" s="44">
        <f t="shared" si="11"/>
        <v>472</v>
      </c>
      <c r="B479" s="15" t="s">
        <v>2320</v>
      </c>
      <c r="C479" s="15" t="s">
        <v>1230</v>
      </c>
      <c r="D479" s="15"/>
      <c r="E479" s="56" t="s">
        <v>990</v>
      </c>
      <c r="F479" s="16" t="s">
        <v>138</v>
      </c>
      <c r="G479" s="17">
        <v>238</v>
      </c>
      <c r="H479" s="17">
        <v>421</v>
      </c>
      <c r="I479" s="18" t="s">
        <v>2321</v>
      </c>
      <c r="J479" s="52" t="s">
        <v>50</v>
      </c>
      <c r="K479" s="9"/>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3"/>
      <c r="GY479" s="3"/>
      <c r="GZ479" s="3"/>
      <c r="HA479" s="3"/>
      <c r="HB479" s="3"/>
      <c r="HC479" s="3"/>
      <c r="HD479" s="3"/>
      <c r="HE479" s="3"/>
      <c r="HF479" s="3"/>
      <c r="HG479" s="3"/>
      <c r="HH479" s="3"/>
      <c r="HI479" s="3"/>
      <c r="HJ479" s="3"/>
      <c r="HK479" s="3"/>
      <c r="HL479" s="3"/>
      <c r="HM479" s="3"/>
      <c r="HN479" s="3"/>
      <c r="HO479" s="3"/>
      <c r="HP479" s="3"/>
      <c r="HQ479" s="3"/>
      <c r="HR479" s="3"/>
      <c r="HS479" s="3"/>
      <c r="HT479" s="3"/>
      <c r="HU479" s="3"/>
      <c r="HV479" s="3"/>
      <c r="HW479" s="3"/>
      <c r="HX479" s="3"/>
      <c r="HY479" s="3"/>
      <c r="HZ479" s="3"/>
      <c r="IA479" s="3"/>
      <c r="IB479" s="3"/>
      <c r="IC479" s="3"/>
      <c r="ID479" s="3"/>
    </row>
    <row r="480" spans="1:238" s="8" customFormat="1" x14ac:dyDescent="0.2">
      <c r="A480" s="44">
        <f t="shared" si="11"/>
        <v>473</v>
      </c>
      <c r="B480" s="15" t="s">
        <v>1228</v>
      </c>
      <c r="C480" s="15" t="s">
        <v>1230</v>
      </c>
      <c r="D480" s="15"/>
      <c r="E480" s="56">
        <v>2016.03</v>
      </c>
      <c r="F480" s="16" t="s">
        <v>245</v>
      </c>
      <c r="G480" s="17">
        <v>656</v>
      </c>
      <c r="H480" s="17">
        <v>1194</v>
      </c>
      <c r="I480" s="18" t="s">
        <v>2117</v>
      </c>
      <c r="J480" s="52" t="s">
        <v>50</v>
      </c>
      <c r="K480" s="10"/>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3"/>
      <c r="GY480" s="3"/>
      <c r="GZ480" s="3"/>
      <c r="HA480" s="3"/>
      <c r="HB480" s="3"/>
      <c r="HC480" s="3"/>
      <c r="HD480" s="3"/>
      <c r="HE480" s="3"/>
      <c r="HF480" s="3"/>
      <c r="HG480" s="3"/>
      <c r="HH480" s="3"/>
      <c r="HI480" s="3"/>
      <c r="HJ480" s="3"/>
      <c r="HK480" s="3"/>
      <c r="HL480" s="3"/>
      <c r="HM480" s="3"/>
      <c r="HN480" s="3"/>
      <c r="HO480" s="3"/>
      <c r="HP480" s="3"/>
      <c r="HQ480" s="3"/>
      <c r="HR480" s="3"/>
      <c r="HS480" s="3"/>
      <c r="HT480" s="3"/>
      <c r="HU480" s="3"/>
      <c r="HV480" s="3"/>
      <c r="HW480" s="3"/>
      <c r="HX480" s="3"/>
      <c r="HY480" s="3"/>
      <c r="HZ480" s="3"/>
      <c r="IA480" s="3"/>
      <c r="IB480" s="3"/>
      <c r="IC480" s="3"/>
      <c r="ID480" s="3"/>
    </row>
    <row r="481" spans="1:238" s="8" customFormat="1" x14ac:dyDescent="0.2">
      <c r="A481" s="44">
        <f t="shared" si="11"/>
        <v>474</v>
      </c>
      <c r="B481" s="15" t="s">
        <v>1229</v>
      </c>
      <c r="C481" s="15" t="s">
        <v>1230</v>
      </c>
      <c r="D481" s="15"/>
      <c r="E481" s="56">
        <v>2016.04</v>
      </c>
      <c r="F481" s="16" t="s">
        <v>128</v>
      </c>
      <c r="G481" s="17">
        <v>1267</v>
      </c>
      <c r="H481" s="17">
        <v>2693</v>
      </c>
      <c r="I481" s="18" t="s">
        <v>2199</v>
      </c>
      <c r="J481" s="52" t="s">
        <v>50</v>
      </c>
      <c r="K481" s="10"/>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3"/>
      <c r="GY481" s="3"/>
      <c r="GZ481" s="3"/>
      <c r="HA481" s="3"/>
      <c r="HB481" s="3"/>
      <c r="HC481" s="3"/>
      <c r="HD481" s="3"/>
      <c r="HE481" s="3"/>
      <c r="HF481" s="3"/>
      <c r="HG481" s="3"/>
      <c r="HH481" s="3"/>
      <c r="HI481" s="3"/>
      <c r="HJ481" s="3"/>
      <c r="HK481" s="3"/>
      <c r="HL481" s="3"/>
      <c r="HM481" s="3"/>
      <c r="HN481" s="3"/>
      <c r="HO481" s="3"/>
      <c r="HP481" s="3"/>
      <c r="HQ481" s="3"/>
      <c r="HR481" s="3"/>
      <c r="HS481" s="3"/>
      <c r="HT481" s="3"/>
      <c r="HU481" s="3"/>
      <c r="HV481" s="3"/>
      <c r="HW481" s="3"/>
      <c r="HX481" s="3"/>
      <c r="HY481" s="3"/>
      <c r="HZ481" s="3"/>
      <c r="IA481" s="3"/>
      <c r="IB481" s="3"/>
      <c r="IC481" s="3"/>
      <c r="ID481" s="3"/>
    </row>
    <row r="482" spans="1:238" s="8" customFormat="1" x14ac:dyDescent="0.2">
      <c r="A482" s="44">
        <f t="shared" si="11"/>
        <v>475</v>
      </c>
      <c r="B482" s="15" t="s">
        <v>1232</v>
      </c>
      <c r="C482" s="15" t="s">
        <v>1230</v>
      </c>
      <c r="D482" s="15"/>
      <c r="E482" s="56">
        <v>2016.06</v>
      </c>
      <c r="F482" s="16" t="s">
        <v>162</v>
      </c>
      <c r="G482" s="17">
        <v>123</v>
      </c>
      <c r="H482" s="17">
        <v>283</v>
      </c>
      <c r="I482" s="18" t="s">
        <v>4</v>
      </c>
      <c r="J482" s="52" t="s">
        <v>50</v>
      </c>
      <c r="K482" s="10"/>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c r="IA482" s="3"/>
      <c r="IB482" s="3"/>
      <c r="IC482" s="3"/>
      <c r="ID482" s="3"/>
    </row>
    <row r="483" spans="1:238" s="8" customFormat="1" x14ac:dyDescent="0.2">
      <c r="A483" s="44">
        <f t="shared" si="11"/>
        <v>476</v>
      </c>
      <c r="B483" s="15" t="s">
        <v>2339</v>
      </c>
      <c r="C483" s="15" t="s">
        <v>1230</v>
      </c>
      <c r="D483" s="15"/>
      <c r="E483" s="56">
        <v>2016.06</v>
      </c>
      <c r="F483" s="16" t="s">
        <v>125</v>
      </c>
      <c r="G483" s="17">
        <v>1207</v>
      </c>
      <c r="H483" s="17">
        <v>1630</v>
      </c>
      <c r="I483" s="18" t="s">
        <v>4</v>
      </c>
      <c r="J483" s="52" t="s">
        <v>50</v>
      </c>
      <c r="K483" s="10" t="s">
        <v>2313</v>
      </c>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3"/>
      <c r="GR483" s="3"/>
      <c r="GS483" s="3"/>
      <c r="GT483" s="3"/>
      <c r="GU483" s="3"/>
      <c r="GV483" s="3"/>
      <c r="GW483" s="3"/>
      <c r="GX483" s="3"/>
      <c r="GY483" s="3"/>
      <c r="GZ483" s="3"/>
      <c r="HA483" s="3"/>
      <c r="HB483" s="3"/>
      <c r="HC483" s="3"/>
      <c r="HD483" s="3"/>
      <c r="HE483" s="3"/>
      <c r="HF483" s="3"/>
      <c r="HG483" s="3"/>
      <c r="HH483" s="3"/>
      <c r="HI483" s="3"/>
      <c r="HJ483" s="3"/>
      <c r="HK483" s="3"/>
      <c r="HL483" s="3"/>
      <c r="HM483" s="3"/>
      <c r="HN483" s="3"/>
      <c r="HO483" s="3"/>
      <c r="HP483" s="3"/>
      <c r="HQ483" s="3"/>
      <c r="HR483" s="3"/>
      <c r="HS483" s="3"/>
      <c r="HT483" s="3"/>
      <c r="HU483" s="3"/>
      <c r="HV483" s="3"/>
      <c r="HW483" s="3"/>
      <c r="HX483" s="3"/>
      <c r="HY483" s="3"/>
      <c r="HZ483" s="3"/>
      <c r="IA483" s="3"/>
      <c r="IB483" s="3"/>
      <c r="IC483" s="3"/>
      <c r="ID483" s="3"/>
    </row>
    <row r="484" spans="1:238" s="8" customFormat="1" x14ac:dyDescent="0.2">
      <c r="A484" s="44">
        <f t="shared" si="11"/>
        <v>477</v>
      </c>
      <c r="B484" s="15" t="s">
        <v>1233</v>
      </c>
      <c r="C484" s="15" t="s">
        <v>2347</v>
      </c>
      <c r="D484" s="15"/>
      <c r="E484" s="56">
        <v>2016.08</v>
      </c>
      <c r="F484" s="16" t="s">
        <v>196</v>
      </c>
      <c r="G484" s="17">
        <v>457</v>
      </c>
      <c r="H484" s="17">
        <v>914</v>
      </c>
      <c r="I484" s="18" t="s">
        <v>4</v>
      </c>
      <c r="J484" s="52" t="s">
        <v>50</v>
      </c>
      <c r="K484" s="9"/>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c r="IA484" s="3"/>
      <c r="IB484" s="3"/>
      <c r="IC484" s="3"/>
      <c r="ID484" s="3"/>
    </row>
    <row r="485" spans="1:238" s="8" customFormat="1" x14ac:dyDescent="0.2">
      <c r="A485" s="44">
        <f t="shared" si="11"/>
        <v>478</v>
      </c>
      <c r="B485" s="15" t="s">
        <v>1234</v>
      </c>
      <c r="C485" s="15" t="s">
        <v>2347</v>
      </c>
      <c r="D485" s="15"/>
      <c r="E485" s="56">
        <v>2016.08</v>
      </c>
      <c r="F485" s="16" t="s">
        <v>219</v>
      </c>
      <c r="G485" s="17">
        <v>392</v>
      </c>
      <c r="H485" s="17">
        <v>861</v>
      </c>
      <c r="I485" s="18" t="s">
        <v>3</v>
      </c>
      <c r="J485" s="52" t="s">
        <v>50</v>
      </c>
      <c r="K485" s="9"/>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3"/>
      <c r="GR485" s="3"/>
      <c r="GS485" s="3"/>
      <c r="GT485" s="3"/>
      <c r="GU485" s="3"/>
      <c r="GV485" s="3"/>
      <c r="GW485" s="3"/>
      <c r="GX485" s="3"/>
      <c r="GY485" s="3"/>
      <c r="GZ485" s="3"/>
      <c r="HA485" s="3"/>
      <c r="HB485" s="3"/>
      <c r="HC485" s="3"/>
      <c r="HD485" s="3"/>
      <c r="HE485" s="3"/>
      <c r="HF485" s="3"/>
      <c r="HG485" s="3"/>
      <c r="HH485" s="3"/>
      <c r="HI485" s="3"/>
      <c r="HJ485" s="3"/>
      <c r="HK485" s="3"/>
      <c r="HL485" s="3"/>
      <c r="HM485" s="3"/>
      <c r="HN485" s="3"/>
      <c r="HO485" s="3"/>
      <c r="HP485" s="3"/>
      <c r="HQ485" s="3"/>
      <c r="HR485" s="3"/>
      <c r="HS485" s="3"/>
      <c r="HT485" s="3"/>
      <c r="HU485" s="3"/>
      <c r="HV485" s="3"/>
      <c r="HW485" s="3"/>
      <c r="HX485" s="3"/>
      <c r="HY485" s="3"/>
      <c r="HZ485" s="3"/>
      <c r="IA485" s="3"/>
      <c r="IB485" s="3"/>
      <c r="IC485" s="3"/>
      <c r="ID485" s="3"/>
    </row>
    <row r="486" spans="1:238" s="8" customFormat="1" x14ac:dyDescent="0.2">
      <c r="A486" s="44">
        <f t="shared" si="11"/>
        <v>479</v>
      </c>
      <c r="B486" s="15" t="s">
        <v>1235</v>
      </c>
      <c r="C486" s="15" t="s">
        <v>1230</v>
      </c>
      <c r="D486" s="15"/>
      <c r="E486" s="56">
        <v>2016.09</v>
      </c>
      <c r="F486" s="16" t="s">
        <v>143</v>
      </c>
      <c r="G486" s="17">
        <v>173</v>
      </c>
      <c r="H486" s="17">
        <v>390</v>
      </c>
      <c r="I486" s="18" t="s">
        <v>4</v>
      </c>
      <c r="J486" s="52" t="s">
        <v>50</v>
      </c>
      <c r="K486" s="10" t="s">
        <v>2355</v>
      </c>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3"/>
      <c r="GR486" s="3"/>
      <c r="GS486" s="3"/>
      <c r="GT486" s="3"/>
      <c r="GU486" s="3"/>
      <c r="GV486" s="3"/>
      <c r="GW486" s="3"/>
      <c r="GX486" s="3"/>
      <c r="GY486" s="3"/>
      <c r="GZ486" s="3"/>
      <c r="HA486" s="3"/>
      <c r="HB486" s="3"/>
      <c r="HC486" s="3"/>
      <c r="HD486" s="3"/>
      <c r="HE486" s="3"/>
      <c r="HF486" s="3"/>
      <c r="HG486" s="3"/>
      <c r="HH486" s="3"/>
      <c r="HI486" s="3"/>
      <c r="HJ486" s="3"/>
      <c r="HK486" s="3"/>
      <c r="HL486" s="3"/>
      <c r="HM486" s="3"/>
      <c r="HN486" s="3"/>
      <c r="HO486" s="3"/>
      <c r="HP486" s="3"/>
      <c r="HQ486" s="3"/>
      <c r="HR486" s="3"/>
      <c r="HS486" s="3"/>
      <c r="HT486" s="3"/>
      <c r="HU486" s="3"/>
      <c r="HV486" s="3"/>
      <c r="HW486" s="3"/>
      <c r="HX486" s="3"/>
      <c r="HY486" s="3"/>
      <c r="HZ486" s="3"/>
      <c r="IA486" s="3"/>
      <c r="IB486" s="3"/>
      <c r="IC486" s="3"/>
      <c r="ID486" s="3"/>
    </row>
    <row r="487" spans="1:238" s="8" customFormat="1" x14ac:dyDescent="0.2">
      <c r="A487" s="44">
        <f t="shared" si="11"/>
        <v>480</v>
      </c>
      <c r="B487" s="15" t="s">
        <v>1236</v>
      </c>
      <c r="C487" s="15" t="s">
        <v>1230</v>
      </c>
      <c r="D487" s="15"/>
      <c r="E487" s="56" t="s">
        <v>890</v>
      </c>
      <c r="F487" s="16" t="s">
        <v>143</v>
      </c>
      <c r="G487" s="17">
        <v>505</v>
      </c>
      <c r="H487" s="17">
        <v>915</v>
      </c>
      <c r="I487" s="18" t="s">
        <v>4</v>
      </c>
      <c r="J487" s="52" t="s">
        <v>50</v>
      </c>
      <c r="K487" s="10"/>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row>
    <row r="488" spans="1:238" s="8" customFormat="1" x14ac:dyDescent="0.2">
      <c r="A488" s="44">
        <f t="shared" si="11"/>
        <v>481</v>
      </c>
      <c r="B488" s="15" t="s">
        <v>1237</v>
      </c>
      <c r="C488" s="15" t="s">
        <v>1230</v>
      </c>
      <c r="D488" s="15"/>
      <c r="E488" s="56" t="s">
        <v>890</v>
      </c>
      <c r="F488" s="16" t="s">
        <v>187</v>
      </c>
      <c r="G488" s="17">
        <v>1236</v>
      </c>
      <c r="H488" s="17">
        <v>2552</v>
      </c>
      <c r="I488" s="18" t="s">
        <v>4</v>
      </c>
      <c r="J488" s="52" t="s">
        <v>50</v>
      </c>
      <c r="K488" s="10"/>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c r="GO488" s="3"/>
      <c r="GP488" s="3"/>
      <c r="GQ488" s="3"/>
      <c r="GR488" s="3"/>
      <c r="GS488" s="3"/>
      <c r="GT488" s="3"/>
      <c r="GU488" s="3"/>
      <c r="GV488" s="3"/>
      <c r="GW488" s="3"/>
      <c r="GX488" s="3"/>
      <c r="GY488" s="3"/>
      <c r="GZ488" s="3"/>
      <c r="HA488" s="3"/>
      <c r="HB488" s="3"/>
      <c r="HC488" s="3"/>
      <c r="HD488" s="3"/>
      <c r="HE488" s="3"/>
      <c r="HF488" s="3"/>
      <c r="HG488" s="3"/>
      <c r="HH488" s="3"/>
      <c r="HI488" s="3"/>
      <c r="HJ488" s="3"/>
      <c r="HK488" s="3"/>
      <c r="HL488" s="3"/>
      <c r="HM488" s="3"/>
      <c r="HN488" s="3"/>
      <c r="HO488" s="3"/>
      <c r="HP488" s="3"/>
      <c r="HQ488" s="3"/>
      <c r="HR488" s="3"/>
      <c r="HS488" s="3"/>
      <c r="HT488" s="3"/>
      <c r="HU488" s="3"/>
      <c r="HV488" s="3"/>
      <c r="HW488" s="3"/>
      <c r="HX488" s="3"/>
      <c r="HY488" s="3"/>
      <c r="HZ488" s="3"/>
      <c r="IA488" s="3"/>
      <c r="IB488" s="3"/>
      <c r="IC488" s="3"/>
      <c r="ID488" s="3"/>
    </row>
    <row r="489" spans="1:238" s="8" customFormat="1" x14ac:dyDescent="0.2">
      <c r="A489" s="44">
        <f t="shared" si="11"/>
        <v>482</v>
      </c>
      <c r="B489" s="15" t="s">
        <v>1238</v>
      </c>
      <c r="C489" s="15" t="s">
        <v>1230</v>
      </c>
      <c r="D489" s="15"/>
      <c r="E489" s="56" t="s">
        <v>890</v>
      </c>
      <c r="F489" s="16" t="s">
        <v>159</v>
      </c>
      <c r="G489" s="17">
        <v>191</v>
      </c>
      <c r="H489" s="17">
        <v>446</v>
      </c>
      <c r="I489" s="18" t="s">
        <v>40</v>
      </c>
      <c r="J489" s="52" t="s">
        <v>50</v>
      </c>
      <c r="K489" s="10"/>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c r="HP489" s="3"/>
      <c r="HQ489" s="3"/>
      <c r="HR489" s="3"/>
      <c r="HS489" s="3"/>
      <c r="HT489" s="3"/>
      <c r="HU489" s="3"/>
      <c r="HV489" s="3"/>
      <c r="HW489" s="3"/>
      <c r="HX489" s="3"/>
      <c r="HY489" s="3"/>
      <c r="HZ489" s="3"/>
      <c r="IA489" s="3"/>
      <c r="IB489" s="3"/>
      <c r="IC489" s="3"/>
      <c r="ID489" s="3"/>
    </row>
    <row r="490" spans="1:238" s="8" customFormat="1" x14ac:dyDescent="0.2">
      <c r="A490" s="44">
        <f t="shared" si="11"/>
        <v>483</v>
      </c>
      <c r="B490" s="15" t="s">
        <v>1239</v>
      </c>
      <c r="C490" s="15" t="s">
        <v>1230</v>
      </c>
      <c r="D490" s="15"/>
      <c r="E490" s="56" t="s">
        <v>890</v>
      </c>
      <c r="F490" s="16" t="s">
        <v>183</v>
      </c>
      <c r="G490" s="17">
        <v>618</v>
      </c>
      <c r="H490" s="17">
        <v>1141</v>
      </c>
      <c r="I490" s="18" t="s">
        <v>4</v>
      </c>
      <c r="J490" s="52" t="s">
        <v>50</v>
      </c>
      <c r="K490" s="10"/>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c r="GO490" s="3"/>
      <c r="GP490" s="3"/>
      <c r="GQ490" s="3"/>
      <c r="GR490" s="3"/>
      <c r="GS490" s="3"/>
      <c r="GT490" s="3"/>
      <c r="GU490" s="3"/>
      <c r="GV490" s="3"/>
      <c r="GW490" s="3"/>
      <c r="GX490" s="3"/>
      <c r="GY490" s="3"/>
      <c r="GZ490" s="3"/>
      <c r="HA490" s="3"/>
      <c r="HB490" s="3"/>
      <c r="HC490" s="3"/>
      <c r="HD490" s="3"/>
      <c r="HE490" s="3"/>
      <c r="HF490" s="3"/>
      <c r="HG490" s="3"/>
      <c r="HH490" s="3"/>
      <c r="HI490" s="3"/>
      <c r="HJ490" s="3"/>
      <c r="HK490" s="3"/>
      <c r="HL490" s="3"/>
      <c r="HM490" s="3"/>
      <c r="HN490" s="3"/>
      <c r="HO490" s="3"/>
      <c r="HP490" s="3"/>
      <c r="HQ490" s="3"/>
      <c r="HR490" s="3"/>
      <c r="HS490" s="3"/>
      <c r="HT490" s="3"/>
      <c r="HU490" s="3"/>
      <c r="HV490" s="3"/>
      <c r="HW490" s="3"/>
      <c r="HX490" s="3"/>
      <c r="HY490" s="3"/>
      <c r="HZ490" s="3"/>
      <c r="IA490" s="3"/>
      <c r="IB490" s="3"/>
      <c r="IC490" s="3"/>
      <c r="ID490" s="3"/>
    </row>
    <row r="491" spans="1:238" s="8" customFormat="1" x14ac:dyDescent="0.2">
      <c r="A491" s="44">
        <f t="shared" si="11"/>
        <v>484</v>
      </c>
      <c r="B491" s="15" t="s">
        <v>1240</v>
      </c>
      <c r="C491" s="15" t="s">
        <v>2381</v>
      </c>
      <c r="D491" s="15"/>
      <c r="E491" s="56">
        <v>2016.12</v>
      </c>
      <c r="F491" s="16" t="s">
        <v>128</v>
      </c>
      <c r="G491" s="17">
        <v>686</v>
      </c>
      <c r="H491" s="17">
        <v>1551</v>
      </c>
      <c r="I491" s="22" t="s">
        <v>2312</v>
      </c>
      <c r="J491" s="22" t="s">
        <v>50</v>
      </c>
      <c r="K491" s="10"/>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3"/>
      <c r="GR491" s="3"/>
      <c r="GS491" s="3"/>
      <c r="GT491" s="3"/>
      <c r="GU491" s="3"/>
      <c r="GV491" s="3"/>
      <c r="GW491" s="3"/>
      <c r="GX491" s="3"/>
      <c r="GY491" s="3"/>
      <c r="GZ491" s="3"/>
      <c r="HA491" s="3"/>
      <c r="HB491" s="3"/>
      <c r="HC491" s="3"/>
      <c r="HD491" s="3"/>
      <c r="HE491" s="3"/>
      <c r="HF491" s="3"/>
      <c r="HG491" s="3"/>
      <c r="HH491" s="3"/>
      <c r="HI491" s="3"/>
      <c r="HJ491" s="3"/>
      <c r="HK491" s="3"/>
      <c r="HL491" s="3"/>
      <c r="HM491" s="3"/>
      <c r="HN491" s="3"/>
      <c r="HO491" s="3"/>
      <c r="HP491" s="3"/>
      <c r="HQ491" s="3"/>
      <c r="HR491" s="3"/>
      <c r="HS491" s="3"/>
      <c r="HT491" s="3"/>
      <c r="HU491" s="3"/>
      <c r="HV491" s="3"/>
      <c r="HW491" s="3"/>
      <c r="HX491" s="3"/>
      <c r="HY491" s="3"/>
      <c r="HZ491" s="3"/>
      <c r="IA491" s="3"/>
      <c r="IB491" s="3"/>
      <c r="IC491" s="3"/>
      <c r="ID491" s="3"/>
    </row>
    <row r="492" spans="1:238" s="8" customFormat="1" x14ac:dyDescent="0.2">
      <c r="A492" s="44">
        <f t="shared" si="11"/>
        <v>485</v>
      </c>
      <c r="B492" s="15" t="s">
        <v>1241</v>
      </c>
      <c r="C492" s="15" t="s">
        <v>2382</v>
      </c>
      <c r="D492" s="15"/>
      <c r="E492" s="56">
        <v>2016.12</v>
      </c>
      <c r="F492" s="16" t="s">
        <v>128</v>
      </c>
      <c r="G492" s="17">
        <v>1229</v>
      </c>
      <c r="H492" s="17">
        <v>1954</v>
      </c>
      <c r="I492" s="18" t="s">
        <v>4</v>
      </c>
      <c r="J492" s="22" t="s">
        <v>50</v>
      </c>
      <c r="K492" s="10"/>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row>
    <row r="493" spans="1:238" s="8" customFormat="1" x14ac:dyDescent="0.2">
      <c r="A493" s="44">
        <f t="shared" si="11"/>
        <v>486</v>
      </c>
      <c r="B493" s="15" t="s">
        <v>1242</v>
      </c>
      <c r="C493" s="15" t="s">
        <v>2390</v>
      </c>
      <c r="D493" s="16"/>
      <c r="E493" s="56">
        <v>2017.01</v>
      </c>
      <c r="F493" s="16" t="s">
        <v>140</v>
      </c>
      <c r="G493" s="20">
        <v>448</v>
      </c>
      <c r="H493" s="17">
        <v>850</v>
      </c>
      <c r="I493" s="18" t="s">
        <v>4</v>
      </c>
      <c r="J493" s="22" t="s">
        <v>50</v>
      </c>
      <c r="K493" s="10"/>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c r="GA493" s="3"/>
      <c r="GB493" s="3"/>
      <c r="GC493" s="3"/>
      <c r="GD493" s="3"/>
      <c r="GE493" s="3"/>
      <c r="GF493" s="3"/>
      <c r="GG493" s="3"/>
      <c r="GH493" s="3"/>
      <c r="GI493" s="3"/>
      <c r="GJ493" s="3"/>
      <c r="GK493" s="3"/>
      <c r="GL493" s="3"/>
      <c r="GM493" s="3"/>
      <c r="GN493" s="3"/>
      <c r="GO493" s="3"/>
      <c r="GP493" s="3"/>
      <c r="GQ493" s="3"/>
      <c r="GR493" s="3"/>
      <c r="GS493" s="3"/>
      <c r="GT493" s="3"/>
      <c r="GU493" s="3"/>
      <c r="GV493" s="3"/>
      <c r="GW493" s="3"/>
      <c r="GX493" s="3"/>
      <c r="GY493" s="3"/>
      <c r="GZ493" s="3"/>
      <c r="HA493" s="3"/>
      <c r="HB493" s="3"/>
      <c r="HC493" s="3"/>
      <c r="HD493" s="3"/>
      <c r="HE493" s="3"/>
      <c r="HF493" s="3"/>
      <c r="HG493" s="3"/>
      <c r="HH493" s="3"/>
      <c r="HI493" s="3"/>
      <c r="HJ493" s="3"/>
      <c r="HK493" s="3"/>
      <c r="HL493" s="3"/>
      <c r="HM493" s="3"/>
      <c r="HN493" s="3"/>
      <c r="HO493" s="3"/>
      <c r="HP493" s="3"/>
      <c r="HQ493" s="3"/>
      <c r="HR493" s="3"/>
      <c r="HS493" s="3"/>
      <c r="HT493" s="3"/>
      <c r="HU493" s="3"/>
      <c r="HV493" s="3"/>
      <c r="HW493" s="3"/>
      <c r="HX493" s="3"/>
      <c r="HY493" s="3"/>
      <c r="HZ493" s="3"/>
      <c r="IA493" s="3"/>
      <c r="IB493" s="3"/>
      <c r="IC493" s="3"/>
      <c r="ID493" s="3"/>
    </row>
    <row r="494" spans="1:238" s="8" customFormat="1" x14ac:dyDescent="0.2">
      <c r="A494" s="44">
        <f t="shared" si="11"/>
        <v>487</v>
      </c>
      <c r="B494" s="15" t="s">
        <v>1243</v>
      </c>
      <c r="C494" s="15" t="s">
        <v>2390</v>
      </c>
      <c r="D494" s="16"/>
      <c r="E494" s="56">
        <v>2017.01</v>
      </c>
      <c r="F494" s="16" t="s">
        <v>130</v>
      </c>
      <c r="G494" s="20">
        <v>266</v>
      </c>
      <c r="H494" s="17">
        <v>596</v>
      </c>
      <c r="I494" s="18" t="s">
        <v>4</v>
      </c>
      <c r="J494" s="22" t="s">
        <v>50</v>
      </c>
      <c r="K494" s="10"/>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3"/>
      <c r="GY494" s="3"/>
      <c r="GZ494" s="3"/>
      <c r="HA494" s="3"/>
      <c r="HB494" s="3"/>
      <c r="HC494" s="3"/>
      <c r="HD494" s="3"/>
      <c r="HE494" s="3"/>
      <c r="HF494" s="3"/>
      <c r="HG494" s="3"/>
      <c r="HH494" s="3"/>
      <c r="HI494" s="3"/>
      <c r="HJ494" s="3"/>
      <c r="HK494" s="3"/>
      <c r="HL494" s="3"/>
      <c r="HM494" s="3"/>
      <c r="HN494" s="3"/>
      <c r="HO494" s="3"/>
      <c r="HP494" s="3"/>
      <c r="HQ494" s="3"/>
      <c r="HR494" s="3"/>
      <c r="HS494" s="3"/>
      <c r="HT494" s="3"/>
      <c r="HU494" s="3"/>
      <c r="HV494" s="3"/>
      <c r="HW494" s="3"/>
      <c r="HX494" s="3"/>
      <c r="HY494" s="3"/>
      <c r="HZ494" s="3"/>
      <c r="IA494" s="3"/>
      <c r="IB494" s="3"/>
      <c r="IC494" s="3"/>
      <c r="ID494" s="3"/>
    </row>
    <row r="495" spans="1:238" s="8" customFormat="1" x14ac:dyDescent="0.2">
      <c r="A495" s="44">
        <f t="shared" si="11"/>
        <v>488</v>
      </c>
      <c r="B495" s="15" t="s">
        <v>1244</v>
      </c>
      <c r="C495" s="15" t="s">
        <v>18</v>
      </c>
      <c r="D495" s="15"/>
      <c r="E495" s="56">
        <v>2017.02</v>
      </c>
      <c r="F495" s="16" t="s">
        <v>138</v>
      </c>
      <c r="G495" s="20">
        <v>211</v>
      </c>
      <c r="H495" s="17">
        <v>459</v>
      </c>
      <c r="I495" s="18" t="s">
        <v>4</v>
      </c>
      <c r="J495" s="22" t="s">
        <v>50</v>
      </c>
      <c r="K495" s="10"/>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c r="GA495" s="3"/>
      <c r="GB495" s="3"/>
      <c r="GC495" s="3"/>
      <c r="GD495" s="3"/>
      <c r="GE495" s="3"/>
      <c r="GF495" s="3"/>
      <c r="GG495" s="3"/>
      <c r="GH495" s="3"/>
      <c r="GI495" s="3"/>
      <c r="GJ495" s="3"/>
      <c r="GK495" s="3"/>
      <c r="GL495" s="3"/>
      <c r="GM495" s="3"/>
      <c r="GN495" s="3"/>
      <c r="GO495" s="3"/>
      <c r="GP495" s="3"/>
      <c r="GQ495" s="3"/>
      <c r="GR495" s="3"/>
      <c r="GS495" s="3"/>
      <c r="GT495" s="3"/>
      <c r="GU495" s="3"/>
      <c r="GV495" s="3"/>
      <c r="GW495" s="3"/>
      <c r="GX495" s="3"/>
      <c r="GY495" s="3"/>
      <c r="GZ495" s="3"/>
      <c r="HA495" s="3"/>
      <c r="HB495" s="3"/>
      <c r="HC495" s="3"/>
      <c r="HD495" s="3"/>
      <c r="HE495" s="3"/>
      <c r="HF495" s="3"/>
      <c r="HG495" s="3"/>
      <c r="HH495" s="3"/>
      <c r="HI495" s="3"/>
      <c r="HJ495" s="3"/>
      <c r="HK495" s="3"/>
      <c r="HL495" s="3"/>
      <c r="HM495" s="3"/>
      <c r="HN495" s="3"/>
      <c r="HO495" s="3"/>
      <c r="HP495" s="3"/>
      <c r="HQ495" s="3"/>
      <c r="HR495" s="3"/>
      <c r="HS495" s="3"/>
      <c r="HT495" s="3"/>
      <c r="HU495" s="3"/>
      <c r="HV495" s="3"/>
      <c r="HW495" s="3"/>
      <c r="HX495" s="3"/>
      <c r="HY495" s="3"/>
      <c r="HZ495" s="3"/>
      <c r="IA495" s="3"/>
      <c r="IB495" s="3"/>
      <c r="IC495" s="3"/>
      <c r="ID495" s="3"/>
    </row>
    <row r="496" spans="1:238" s="8" customFormat="1" x14ac:dyDescent="0.2">
      <c r="A496" s="44">
        <f t="shared" si="11"/>
        <v>489</v>
      </c>
      <c r="B496" s="15" t="s">
        <v>1245</v>
      </c>
      <c r="C496" s="15" t="s">
        <v>2393</v>
      </c>
      <c r="D496" s="16"/>
      <c r="E496" s="56">
        <v>2017.02</v>
      </c>
      <c r="F496" s="16" t="s">
        <v>145</v>
      </c>
      <c r="G496" s="20">
        <v>309</v>
      </c>
      <c r="H496" s="17">
        <v>627</v>
      </c>
      <c r="I496" s="18" t="s">
        <v>4</v>
      </c>
      <c r="J496" s="22" t="s">
        <v>50</v>
      </c>
      <c r="K496" s="10"/>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c r="GO496" s="3"/>
      <c r="GP496" s="3"/>
      <c r="GQ496" s="3"/>
      <c r="GR496" s="3"/>
      <c r="GS496" s="3"/>
      <c r="GT496" s="3"/>
      <c r="GU496" s="3"/>
      <c r="GV496" s="3"/>
      <c r="GW496" s="3"/>
      <c r="GX496" s="3"/>
      <c r="GY496" s="3"/>
      <c r="GZ496" s="3"/>
      <c r="HA496" s="3"/>
      <c r="HB496" s="3"/>
      <c r="HC496" s="3"/>
      <c r="HD496" s="3"/>
      <c r="HE496" s="3"/>
      <c r="HF496" s="3"/>
      <c r="HG496" s="3"/>
      <c r="HH496" s="3"/>
      <c r="HI496" s="3"/>
      <c r="HJ496" s="3"/>
      <c r="HK496" s="3"/>
      <c r="HL496" s="3"/>
      <c r="HM496" s="3"/>
      <c r="HN496" s="3"/>
      <c r="HO496" s="3"/>
      <c r="HP496" s="3"/>
      <c r="HQ496" s="3"/>
      <c r="HR496" s="3"/>
      <c r="HS496" s="3"/>
      <c r="HT496" s="3"/>
      <c r="HU496" s="3"/>
      <c r="HV496" s="3"/>
      <c r="HW496" s="3"/>
      <c r="HX496" s="3"/>
      <c r="HY496" s="3"/>
      <c r="HZ496" s="3"/>
      <c r="IA496" s="3"/>
      <c r="IB496" s="3"/>
      <c r="IC496" s="3"/>
      <c r="ID496" s="3"/>
    </row>
    <row r="497" spans="1:238" s="8" customFormat="1" x14ac:dyDescent="0.2">
      <c r="A497" s="44">
        <f t="shared" si="11"/>
        <v>490</v>
      </c>
      <c r="B497" s="15" t="s">
        <v>1246</v>
      </c>
      <c r="C497" s="15" t="s">
        <v>2347</v>
      </c>
      <c r="D497" s="16"/>
      <c r="E497" s="56">
        <v>2017.02</v>
      </c>
      <c r="F497" s="16" t="s">
        <v>139</v>
      </c>
      <c r="G497" s="23">
        <v>774</v>
      </c>
      <c r="H497" s="17">
        <v>1116</v>
      </c>
      <c r="I497" s="18" t="s">
        <v>4</v>
      </c>
      <c r="J497" s="22" t="s">
        <v>2177</v>
      </c>
      <c r="K497" s="10" t="s">
        <v>2170</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c r="GO497" s="3"/>
      <c r="GP497" s="3"/>
      <c r="GQ497" s="3"/>
      <c r="GR497" s="3"/>
      <c r="GS497" s="3"/>
      <c r="GT497" s="3"/>
      <c r="GU497" s="3"/>
      <c r="GV497" s="3"/>
      <c r="GW497" s="3"/>
      <c r="GX497" s="3"/>
      <c r="GY497" s="3"/>
      <c r="GZ497" s="3"/>
      <c r="HA497" s="3"/>
      <c r="HB497" s="3"/>
      <c r="HC497" s="3"/>
      <c r="HD497" s="3"/>
      <c r="HE497" s="3"/>
      <c r="HF497" s="3"/>
      <c r="HG497" s="3"/>
      <c r="HH497" s="3"/>
      <c r="HI497" s="3"/>
      <c r="HJ497" s="3"/>
      <c r="HK497" s="3"/>
      <c r="HL497" s="3"/>
      <c r="HM497" s="3"/>
      <c r="HN497" s="3"/>
      <c r="HO497" s="3"/>
      <c r="HP497" s="3"/>
      <c r="HQ497" s="3"/>
      <c r="HR497" s="3"/>
      <c r="HS497" s="3"/>
      <c r="HT497" s="3"/>
      <c r="HU497" s="3"/>
      <c r="HV497" s="3"/>
      <c r="HW497" s="3"/>
      <c r="HX497" s="3"/>
      <c r="HY497" s="3"/>
      <c r="HZ497" s="3"/>
      <c r="IA497" s="3"/>
      <c r="IB497" s="3"/>
      <c r="IC497" s="3"/>
      <c r="ID497" s="3"/>
    </row>
    <row r="498" spans="1:238" s="8" customFormat="1" x14ac:dyDescent="0.2">
      <c r="A498" s="44">
        <f t="shared" si="11"/>
        <v>491</v>
      </c>
      <c r="B498" s="15" t="s">
        <v>1247</v>
      </c>
      <c r="C498" s="15" t="s">
        <v>2382</v>
      </c>
      <c r="D498" s="16"/>
      <c r="E498" s="56">
        <v>2017.02</v>
      </c>
      <c r="F498" s="16" t="s">
        <v>147</v>
      </c>
      <c r="G498" s="20">
        <v>326</v>
      </c>
      <c r="H498" s="17">
        <v>674</v>
      </c>
      <c r="I498" s="18" t="s">
        <v>4</v>
      </c>
      <c r="J498" s="22" t="s">
        <v>50</v>
      </c>
      <c r="K498" s="10"/>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c r="GO498" s="3"/>
      <c r="GP498" s="3"/>
      <c r="GQ498" s="3"/>
      <c r="GR498" s="3"/>
      <c r="GS498" s="3"/>
      <c r="GT498" s="3"/>
      <c r="GU498" s="3"/>
      <c r="GV498" s="3"/>
      <c r="GW498" s="3"/>
      <c r="GX498" s="3"/>
      <c r="GY498" s="3"/>
      <c r="GZ498" s="3"/>
      <c r="HA498" s="3"/>
      <c r="HB498" s="3"/>
      <c r="HC498" s="3"/>
      <c r="HD498" s="3"/>
      <c r="HE498" s="3"/>
      <c r="HF498" s="3"/>
      <c r="HG498" s="3"/>
      <c r="HH498" s="3"/>
      <c r="HI498" s="3"/>
      <c r="HJ498" s="3"/>
      <c r="HK498" s="3"/>
      <c r="HL498" s="3"/>
      <c r="HM498" s="3"/>
      <c r="HN498" s="3"/>
      <c r="HO498" s="3"/>
      <c r="HP498" s="3"/>
      <c r="HQ498" s="3"/>
      <c r="HR498" s="3"/>
      <c r="HS498" s="3"/>
      <c r="HT498" s="3"/>
      <c r="HU498" s="3"/>
      <c r="HV498" s="3"/>
      <c r="HW498" s="3"/>
      <c r="HX498" s="3"/>
      <c r="HY498" s="3"/>
      <c r="HZ498" s="3"/>
      <c r="IA498" s="3"/>
      <c r="IB498" s="3"/>
      <c r="IC498" s="3"/>
      <c r="ID498" s="3"/>
    </row>
    <row r="499" spans="1:238" s="8" customFormat="1" x14ac:dyDescent="0.2">
      <c r="A499" s="44">
        <f t="shared" si="11"/>
        <v>492</v>
      </c>
      <c r="B499" s="15" t="s">
        <v>1248</v>
      </c>
      <c r="C499" s="15" t="s">
        <v>18</v>
      </c>
      <c r="D499" s="15"/>
      <c r="E499" s="56">
        <v>2017.03</v>
      </c>
      <c r="F499" s="16" t="s">
        <v>80</v>
      </c>
      <c r="G499" s="17">
        <v>348</v>
      </c>
      <c r="H499" s="17">
        <v>843</v>
      </c>
      <c r="I499" s="18" t="s">
        <v>4</v>
      </c>
      <c r="J499" s="22" t="s">
        <v>50</v>
      </c>
      <c r="K499" s="10"/>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c r="IA499" s="3"/>
      <c r="IB499" s="3"/>
      <c r="IC499" s="3"/>
      <c r="ID499" s="3"/>
    </row>
    <row r="500" spans="1:238" s="8" customFormat="1" x14ac:dyDescent="0.2">
      <c r="A500" s="44">
        <f t="shared" si="11"/>
        <v>493</v>
      </c>
      <c r="B500" s="15" t="s">
        <v>1591</v>
      </c>
      <c r="C500" s="15" t="s">
        <v>18</v>
      </c>
      <c r="D500" s="11"/>
      <c r="E500" s="56">
        <v>2017.03</v>
      </c>
      <c r="F500" s="16" t="s">
        <v>144</v>
      </c>
      <c r="G500" s="17">
        <v>1981</v>
      </c>
      <c r="H500" s="17">
        <v>3861</v>
      </c>
      <c r="I500" s="22" t="s">
        <v>2117</v>
      </c>
      <c r="J500" s="22" t="s">
        <v>50</v>
      </c>
      <c r="K500" s="10"/>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c r="GA500" s="3"/>
      <c r="GB500" s="3"/>
      <c r="GC500" s="3"/>
      <c r="GD500" s="3"/>
      <c r="GE500" s="3"/>
      <c r="GF500" s="3"/>
      <c r="GG500" s="3"/>
      <c r="GH500" s="3"/>
      <c r="GI500" s="3"/>
      <c r="GJ500" s="3"/>
      <c r="GK500" s="3"/>
      <c r="GL500" s="3"/>
      <c r="GM500" s="3"/>
      <c r="GN500" s="3"/>
      <c r="GO500" s="3"/>
      <c r="GP500" s="3"/>
      <c r="GQ500" s="3"/>
      <c r="GR500" s="3"/>
      <c r="GS500" s="3"/>
      <c r="GT500" s="3"/>
      <c r="GU500" s="3"/>
      <c r="GV500" s="3"/>
      <c r="GW500" s="3"/>
      <c r="GX500" s="3"/>
      <c r="GY500" s="3"/>
      <c r="GZ500" s="3"/>
      <c r="HA500" s="3"/>
      <c r="HB500" s="3"/>
      <c r="HC500" s="3"/>
      <c r="HD500" s="3"/>
      <c r="HE500" s="3"/>
      <c r="HF500" s="3"/>
      <c r="HG500" s="3"/>
      <c r="HH500" s="3"/>
      <c r="HI500" s="3"/>
      <c r="HJ500" s="3"/>
      <c r="HK500" s="3"/>
      <c r="HL500" s="3"/>
      <c r="HM500" s="3"/>
      <c r="HN500" s="3"/>
      <c r="HO500" s="3"/>
      <c r="HP500" s="3"/>
      <c r="HQ500" s="3"/>
      <c r="HR500" s="3"/>
      <c r="HS500" s="3"/>
      <c r="HT500" s="3"/>
      <c r="HU500" s="3"/>
      <c r="HV500" s="3"/>
      <c r="HW500" s="3"/>
      <c r="HX500" s="3"/>
      <c r="HY500" s="3"/>
      <c r="HZ500" s="3"/>
      <c r="IA500" s="3"/>
      <c r="IB500" s="3"/>
      <c r="IC500" s="3"/>
      <c r="ID500" s="3"/>
    </row>
    <row r="501" spans="1:238" s="8" customFormat="1" x14ac:dyDescent="0.2">
      <c r="A501" s="44">
        <f t="shared" si="11"/>
        <v>494</v>
      </c>
      <c r="B501" s="25" t="s">
        <v>942</v>
      </c>
      <c r="C501" s="25" t="s">
        <v>18</v>
      </c>
      <c r="D501" s="15"/>
      <c r="E501" s="56">
        <v>2017.07</v>
      </c>
      <c r="F501" s="16" t="s">
        <v>96</v>
      </c>
      <c r="G501" s="17">
        <v>160</v>
      </c>
      <c r="H501" s="17">
        <v>788</v>
      </c>
      <c r="I501" s="18" t="s">
        <v>2117</v>
      </c>
      <c r="J501" s="52" t="s">
        <v>50</v>
      </c>
      <c r="K501" s="10" t="s">
        <v>2293</v>
      </c>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c r="FV501" s="3"/>
      <c r="FW501" s="3"/>
      <c r="FX501" s="3"/>
      <c r="FY501" s="3"/>
      <c r="FZ501" s="3"/>
      <c r="GA501" s="3"/>
      <c r="GB501" s="3"/>
      <c r="GC501" s="3"/>
      <c r="GD501" s="3"/>
      <c r="GE501" s="3"/>
      <c r="GF501" s="3"/>
      <c r="GG501" s="3"/>
      <c r="GH501" s="3"/>
      <c r="GI501" s="3"/>
      <c r="GJ501" s="3"/>
      <c r="GK501" s="3"/>
      <c r="GL501" s="3"/>
      <c r="GM501" s="3"/>
      <c r="GN501" s="3"/>
      <c r="GO501" s="3"/>
      <c r="GP501" s="3"/>
      <c r="GQ501" s="3"/>
      <c r="GR501" s="3"/>
      <c r="GS501" s="3"/>
      <c r="GT501" s="3"/>
      <c r="GU501" s="3"/>
      <c r="GV501" s="3"/>
      <c r="GW501" s="3"/>
      <c r="GX501" s="3"/>
      <c r="GY501" s="3"/>
      <c r="GZ501" s="3"/>
      <c r="HA501" s="3"/>
      <c r="HB501" s="3"/>
      <c r="HC501" s="3"/>
      <c r="HD501" s="3"/>
      <c r="HE501" s="3"/>
      <c r="HF501" s="3"/>
      <c r="HG501" s="3"/>
      <c r="HH501" s="3"/>
      <c r="HI501" s="3"/>
      <c r="HJ501" s="3"/>
      <c r="HK501" s="3"/>
      <c r="HL501" s="3"/>
      <c r="HM501" s="3"/>
      <c r="HN501" s="3"/>
      <c r="HO501" s="3"/>
      <c r="HP501" s="3"/>
      <c r="HQ501" s="3"/>
      <c r="HR501" s="3"/>
      <c r="HS501" s="3"/>
      <c r="HT501" s="3"/>
      <c r="HU501" s="3"/>
      <c r="HV501" s="3"/>
      <c r="HW501" s="3"/>
      <c r="HX501" s="3"/>
      <c r="HY501" s="3"/>
      <c r="HZ501" s="3"/>
      <c r="IA501" s="3"/>
      <c r="IB501" s="3"/>
      <c r="IC501" s="3"/>
      <c r="ID501" s="3"/>
    </row>
    <row r="502" spans="1:238" x14ac:dyDescent="0.2">
      <c r="A502" s="44">
        <f t="shared" si="11"/>
        <v>495</v>
      </c>
      <c r="B502" s="25" t="s">
        <v>1249</v>
      </c>
      <c r="C502" s="15" t="s">
        <v>18</v>
      </c>
      <c r="D502" s="15"/>
      <c r="E502" s="56">
        <v>2017.07</v>
      </c>
      <c r="F502" s="16" t="s">
        <v>94</v>
      </c>
      <c r="G502" s="17">
        <v>989</v>
      </c>
      <c r="H502" s="17">
        <v>2213</v>
      </c>
      <c r="I502" s="18" t="s">
        <v>4</v>
      </c>
      <c r="J502" s="52" t="s">
        <v>50</v>
      </c>
      <c r="K502" s="10"/>
    </row>
    <row r="503" spans="1:238" x14ac:dyDescent="0.2">
      <c r="A503" s="44">
        <f t="shared" si="11"/>
        <v>496</v>
      </c>
      <c r="B503" s="15" t="s">
        <v>1250</v>
      </c>
      <c r="C503" s="15" t="s">
        <v>18</v>
      </c>
      <c r="D503" s="15"/>
      <c r="E503" s="56">
        <v>2017.07</v>
      </c>
      <c r="F503" s="16" t="s">
        <v>82</v>
      </c>
      <c r="G503" s="17">
        <v>387</v>
      </c>
      <c r="H503" s="17">
        <v>814</v>
      </c>
      <c r="I503" s="18" t="s">
        <v>2</v>
      </c>
      <c r="J503" s="52" t="s">
        <v>50</v>
      </c>
      <c r="K503" s="10"/>
    </row>
    <row r="504" spans="1:238" x14ac:dyDescent="0.2">
      <c r="A504" s="44">
        <f t="shared" si="11"/>
        <v>497</v>
      </c>
      <c r="B504" s="25" t="s">
        <v>1596</v>
      </c>
      <c r="C504" s="11" t="s">
        <v>18</v>
      </c>
      <c r="D504" s="11"/>
      <c r="E504" s="56">
        <v>2017.07</v>
      </c>
      <c r="F504" s="16" t="s">
        <v>92</v>
      </c>
      <c r="G504" s="17">
        <v>1780</v>
      </c>
      <c r="H504" s="17">
        <v>2833</v>
      </c>
      <c r="I504" s="18" t="s">
        <v>2119</v>
      </c>
      <c r="J504" s="52" t="s">
        <v>50</v>
      </c>
      <c r="K504" s="10"/>
    </row>
    <row r="505" spans="1:238" x14ac:dyDescent="0.2">
      <c r="A505" s="44">
        <f t="shared" si="11"/>
        <v>498</v>
      </c>
      <c r="B505" s="25" t="s">
        <v>1252</v>
      </c>
      <c r="C505" s="15" t="s">
        <v>18</v>
      </c>
      <c r="D505" s="16"/>
      <c r="E505" s="56">
        <v>2017.08</v>
      </c>
      <c r="F505" s="16" t="s">
        <v>79</v>
      </c>
      <c r="G505" s="17">
        <v>910</v>
      </c>
      <c r="H505" s="17">
        <v>2237</v>
      </c>
      <c r="I505" s="18" t="s">
        <v>2</v>
      </c>
      <c r="J505" s="52" t="s">
        <v>50</v>
      </c>
      <c r="K505" s="10" t="s">
        <v>2277</v>
      </c>
    </row>
    <row r="506" spans="1:238" x14ac:dyDescent="0.2">
      <c r="A506" s="44">
        <f t="shared" si="11"/>
        <v>499</v>
      </c>
      <c r="B506" s="25" t="s">
        <v>2431</v>
      </c>
      <c r="C506" s="15" t="s">
        <v>18</v>
      </c>
      <c r="D506" s="16"/>
      <c r="E506" s="56">
        <v>2017.08</v>
      </c>
      <c r="F506" s="16" t="s">
        <v>78</v>
      </c>
      <c r="G506" s="17">
        <v>897</v>
      </c>
      <c r="H506" s="17">
        <v>2263</v>
      </c>
      <c r="I506" s="18" t="s">
        <v>4</v>
      </c>
      <c r="J506" s="52" t="s">
        <v>50</v>
      </c>
      <c r="K506" s="10"/>
    </row>
    <row r="507" spans="1:238" x14ac:dyDescent="0.2">
      <c r="A507" s="44">
        <f t="shared" si="11"/>
        <v>500</v>
      </c>
      <c r="B507" s="25" t="s">
        <v>1253</v>
      </c>
      <c r="C507" s="25" t="s">
        <v>18</v>
      </c>
      <c r="D507" s="15"/>
      <c r="E507" s="56">
        <v>2017.08</v>
      </c>
      <c r="F507" s="16" t="s">
        <v>80</v>
      </c>
      <c r="G507" s="17">
        <v>325</v>
      </c>
      <c r="H507" s="17">
        <v>671</v>
      </c>
      <c r="I507" s="18" t="s">
        <v>4</v>
      </c>
      <c r="J507" s="52" t="s">
        <v>2233</v>
      </c>
      <c r="K507" s="10"/>
    </row>
    <row r="508" spans="1:238" x14ac:dyDescent="0.2">
      <c r="A508" s="44">
        <f t="shared" si="11"/>
        <v>501</v>
      </c>
      <c r="B508" s="25" t="s">
        <v>1254</v>
      </c>
      <c r="C508" s="25" t="s">
        <v>18</v>
      </c>
      <c r="D508" s="15"/>
      <c r="E508" s="56">
        <v>2017.08</v>
      </c>
      <c r="F508" s="16" t="s">
        <v>78</v>
      </c>
      <c r="G508" s="17">
        <v>897</v>
      </c>
      <c r="H508" s="17">
        <v>2263</v>
      </c>
      <c r="I508" s="18" t="s">
        <v>4</v>
      </c>
      <c r="J508" s="52" t="s">
        <v>50</v>
      </c>
      <c r="K508" s="10"/>
    </row>
    <row r="509" spans="1:238" x14ac:dyDescent="0.2">
      <c r="A509" s="44">
        <f t="shared" si="11"/>
        <v>502</v>
      </c>
      <c r="B509" s="25" t="s">
        <v>1255</v>
      </c>
      <c r="C509" s="25" t="s">
        <v>18</v>
      </c>
      <c r="D509" s="15"/>
      <c r="E509" s="56">
        <v>2017.08</v>
      </c>
      <c r="F509" s="16" t="s">
        <v>74</v>
      </c>
      <c r="G509" s="17">
        <v>189</v>
      </c>
      <c r="H509" s="17">
        <v>427</v>
      </c>
      <c r="I509" s="18" t="s">
        <v>4</v>
      </c>
      <c r="J509" s="52" t="s">
        <v>50</v>
      </c>
      <c r="K509" s="10"/>
    </row>
    <row r="510" spans="1:238" s="59" customFormat="1" x14ac:dyDescent="0.2">
      <c r="A510" s="44">
        <f t="shared" si="11"/>
        <v>503</v>
      </c>
      <c r="B510" s="25" t="s">
        <v>1256</v>
      </c>
      <c r="C510" s="15" t="s">
        <v>18</v>
      </c>
      <c r="D510" s="15"/>
      <c r="E510" s="56">
        <v>2017.09</v>
      </c>
      <c r="F510" s="16" t="s">
        <v>2438</v>
      </c>
      <c r="G510" s="17">
        <v>429</v>
      </c>
      <c r="H510" s="17">
        <v>947</v>
      </c>
      <c r="I510" s="18" t="s">
        <v>499</v>
      </c>
      <c r="J510" s="52" t="s">
        <v>50</v>
      </c>
      <c r="K510" s="10" t="s">
        <v>2439</v>
      </c>
    </row>
    <row r="511" spans="1:238" x14ac:dyDescent="0.2">
      <c r="A511" s="44">
        <f t="shared" si="11"/>
        <v>504</v>
      </c>
      <c r="B511" s="25" t="s">
        <v>1257</v>
      </c>
      <c r="C511" s="15" t="s">
        <v>18</v>
      </c>
      <c r="D511" s="15"/>
      <c r="E511" s="56">
        <v>2017.09</v>
      </c>
      <c r="F511" s="16" t="s">
        <v>2440</v>
      </c>
      <c r="G511" s="17">
        <v>1606</v>
      </c>
      <c r="H511" s="17">
        <v>4036</v>
      </c>
      <c r="I511" s="18" t="s">
        <v>41</v>
      </c>
      <c r="J511" s="52" t="s">
        <v>50</v>
      </c>
      <c r="K511" s="10"/>
    </row>
    <row r="512" spans="1:238" s="59" customFormat="1" x14ac:dyDescent="0.2">
      <c r="A512" s="44">
        <f t="shared" ref="A512:A575" si="12">ROW()-7</f>
        <v>505</v>
      </c>
      <c r="B512" s="25" t="s">
        <v>1258</v>
      </c>
      <c r="C512" s="15" t="s">
        <v>18</v>
      </c>
      <c r="D512" s="15"/>
      <c r="E512" s="56" t="s">
        <v>2450</v>
      </c>
      <c r="F512" s="16" t="s">
        <v>503</v>
      </c>
      <c r="G512" s="17">
        <v>400</v>
      </c>
      <c r="H512" s="67">
        <v>1069</v>
      </c>
      <c r="I512" s="18" t="s">
        <v>2</v>
      </c>
      <c r="J512" s="52" t="s">
        <v>50</v>
      </c>
      <c r="K512" s="10"/>
    </row>
    <row r="513" spans="1:11" s="59" customFormat="1" x14ac:dyDescent="0.2">
      <c r="A513" s="44">
        <f t="shared" si="12"/>
        <v>506</v>
      </c>
      <c r="B513" s="25" t="s">
        <v>1259</v>
      </c>
      <c r="C513" s="15" t="s">
        <v>18</v>
      </c>
      <c r="D513" s="15"/>
      <c r="E513" s="56" t="s">
        <v>2450</v>
      </c>
      <c r="F513" s="16" t="s">
        <v>114</v>
      </c>
      <c r="G513" s="17">
        <v>400</v>
      </c>
      <c r="H513" s="17">
        <v>1412</v>
      </c>
      <c r="I513" s="18" t="s">
        <v>4</v>
      </c>
      <c r="J513" s="52" t="s">
        <v>50</v>
      </c>
      <c r="K513" s="10"/>
    </row>
    <row r="514" spans="1:11" s="59" customFormat="1" x14ac:dyDescent="0.2">
      <c r="A514" s="44">
        <f t="shared" si="12"/>
        <v>507</v>
      </c>
      <c r="B514" s="25" t="s">
        <v>1260</v>
      </c>
      <c r="C514" s="15" t="s">
        <v>18</v>
      </c>
      <c r="D514" s="15"/>
      <c r="E514" s="56">
        <v>2017.11</v>
      </c>
      <c r="F514" s="16" t="s">
        <v>504</v>
      </c>
      <c r="G514" s="17">
        <v>1106</v>
      </c>
      <c r="H514" s="17">
        <v>1257</v>
      </c>
      <c r="I514" s="18" t="s">
        <v>40</v>
      </c>
      <c r="J514" s="52" t="s">
        <v>50</v>
      </c>
      <c r="K514" s="10"/>
    </row>
    <row r="515" spans="1:11" s="59" customFormat="1" x14ac:dyDescent="0.2">
      <c r="A515" s="44">
        <f t="shared" si="12"/>
        <v>508</v>
      </c>
      <c r="B515" s="25" t="s">
        <v>1261</v>
      </c>
      <c r="C515" s="15" t="s">
        <v>18</v>
      </c>
      <c r="D515" s="15"/>
      <c r="E515" s="56">
        <v>2017.11</v>
      </c>
      <c r="F515" s="16" t="s">
        <v>394</v>
      </c>
      <c r="G515" s="17">
        <v>204</v>
      </c>
      <c r="H515" s="17">
        <v>519</v>
      </c>
      <c r="I515" s="18" t="s">
        <v>3</v>
      </c>
      <c r="J515" s="52" t="s">
        <v>50</v>
      </c>
      <c r="K515" s="10"/>
    </row>
    <row r="516" spans="1:11" s="59" customFormat="1" x14ac:dyDescent="0.2">
      <c r="A516" s="44">
        <f t="shared" si="12"/>
        <v>509</v>
      </c>
      <c r="B516" s="25" t="s">
        <v>1262</v>
      </c>
      <c r="C516" s="15" t="s">
        <v>18</v>
      </c>
      <c r="D516" s="16"/>
      <c r="E516" s="56">
        <v>2017.12</v>
      </c>
      <c r="F516" s="26" t="s">
        <v>2460</v>
      </c>
      <c r="G516" s="17">
        <v>516</v>
      </c>
      <c r="H516" s="17">
        <v>1104</v>
      </c>
      <c r="I516" s="18" t="s">
        <v>2461</v>
      </c>
      <c r="J516" s="52" t="s">
        <v>50</v>
      </c>
      <c r="K516" s="10"/>
    </row>
    <row r="517" spans="1:11" s="59" customFormat="1" x14ac:dyDescent="0.2">
      <c r="A517" s="44">
        <f t="shared" si="12"/>
        <v>510</v>
      </c>
      <c r="B517" s="25" t="s">
        <v>1263</v>
      </c>
      <c r="C517" s="15" t="s">
        <v>18</v>
      </c>
      <c r="D517" s="16"/>
      <c r="E517" s="56">
        <v>2017.12</v>
      </c>
      <c r="F517" s="26" t="s">
        <v>96</v>
      </c>
      <c r="G517" s="17">
        <v>1898</v>
      </c>
      <c r="H517" s="17">
        <v>4066</v>
      </c>
      <c r="I517" s="18" t="s">
        <v>2156</v>
      </c>
      <c r="J517" s="52" t="s">
        <v>50</v>
      </c>
      <c r="K517" s="10" t="s">
        <v>2256</v>
      </c>
    </row>
    <row r="518" spans="1:11" s="59" customFormat="1" x14ac:dyDescent="0.2">
      <c r="A518" s="44">
        <f t="shared" si="12"/>
        <v>511</v>
      </c>
      <c r="B518" s="25" t="s">
        <v>1265</v>
      </c>
      <c r="C518" s="15" t="s">
        <v>18</v>
      </c>
      <c r="D518" s="11"/>
      <c r="E518" s="56">
        <v>2018.01</v>
      </c>
      <c r="F518" s="16" t="s">
        <v>2466</v>
      </c>
      <c r="G518" s="17">
        <v>200</v>
      </c>
      <c r="H518" s="17">
        <v>289</v>
      </c>
      <c r="I518" s="18" t="s">
        <v>4</v>
      </c>
      <c r="J518" s="52" t="s">
        <v>50</v>
      </c>
      <c r="K518" s="10"/>
    </row>
    <row r="519" spans="1:11" s="59" customFormat="1" x14ac:dyDescent="0.2">
      <c r="A519" s="44">
        <f t="shared" si="12"/>
        <v>512</v>
      </c>
      <c r="B519" s="15" t="s">
        <v>1266</v>
      </c>
      <c r="C519" s="15" t="s">
        <v>18</v>
      </c>
      <c r="D519" s="11"/>
      <c r="E519" s="56">
        <v>2018.01</v>
      </c>
      <c r="F519" s="16" t="s">
        <v>2467</v>
      </c>
      <c r="G519" s="17">
        <v>201</v>
      </c>
      <c r="H519" s="17">
        <v>427</v>
      </c>
      <c r="I519" s="18" t="s">
        <v>4</v>
      </c>
      <c r="J519" s="52" t="s">
        <v>50</v>
      </c>
      <c r="K519" s="10"/>
    </row>
    <row r="520" spans="1:11" s="59" customFormat="1" x14ac:dyDescent="0.2">
      <c r="A520" s="44">
        <f t="shared" si="12"/>
        <v>513</v>
      </c>
      <c r="B520" s="15" t="s">
        <v>1267</v>
      </c>
      <c r="C520" s="15" t="s">
        <v>18</v>
      </c>
      <c r="D520" s="15"/>
      <c r="E520" s="56">
        <v>2018.03</v>
      </c>
      <c r="F520" s="16" t="s">
        <v>79</v>
      </c>
      <c r="G520" s="17">
        <v>893</v>
      </c>
      <c r="H520" s="17">
        <v>1559</v>
      </c>
      <c r="I520" s="18" t="s">
        <v>2</v>
      </c>
      <c r="J520" s="52" t="s">
        <v>2480</v>
      </c>
      <c r="K520" s="10"/>
    </row>
    <row r="521" spans="1:11" s="59" customFormat="1" x14ac:dyDescent="0.2">
      <c r="A521" s="44">
        <f t="shared" si="12"/>
        <v>514</v>
      </c>
      <c r="B521" s="25" t="s">
        <v>1268</v>
      </c>
      <c r="C521" s="15" t="s">
        <v>18</v>
      </c>
      <c r="D521" s="15"/>
      <c r="E521" s="56">
        <v>2018.04</v>
      </c>
      <c r="F521" s="26" t="s">
        <v>503</v>
      </c>
      <c r="G521" s="17">
        <v>669</v>
      </c>
      <c r="H521" s="17">
        <v>1549</v>
      </c>
      <c r="I521" s="18" t="s">
        <v>4</v>
      </c>
      <c r="J521" s="52" t="s">
        <v>2495</v>
      </c>
      <c r="K521" s="10"/>
    </row>
    <row r="522" spans="1:11" s="59" customFormat="1" x14ac:dyDescent="0.2">
      <c r="A522" s="44">
        <f t="shared" si="12"/>
        <v>515</v>
      </c>
      <c r="B522" s="15" t="s">
        <v>1269</v>
      </c>
      <c r="C522" s="15" t="s">
        <v>18</v>
      </c>
      <c r="D522" s="15"/>
      <c r="E522" s="56">
        <v>2018.06</v>
      </c>
      <c r="F522" s="16" t="s">
        <v>2507</v>
      </c>
      <c r="G522" s="17">
        <v>960</v>
      </c>
      <c r="H522" s="17">
        <v>1725</v>
      </c>
      <c r="I522" s="18" t="s">
        <v>4</v>
      </c>
      <c r="J522" s="52" t="s">
        <v>2482</v>
      </c>
      <c r="K522" s="10"/>
    </row>
    <row r="523" spans="1:11" s="59" customFormat="1" x14ac:dyDescent="0.2">
      <c r="A523" s="44">
        <f t="shared" si="12"/>
        <v>516</v>
      </c>
      <c r="B523" s="28" t="s">
        <v>1270</v>
      </c>
      <c r="C523" s="28" t="s">
        <v>18</v>
      </c>
      <c r="D523" s="28"/>
      <c r="E523" s="68">
        <v>2018.07</v>
      </c>
      <c r="F523" s="29" t="s">
        <v>2528</v>
      </c>
      <c r="G523" s="30">
        <v>1584</v>
      </c>
      <c r="H523" s="30">
        <v>3562</v>
      </c>
      <c r="I523" s="31" t="s">
        <v>2123</v>
      </c>
      <c r="J523" s="82" t="s">
        <v>2140</v>
      </c>
      <c r="K523" s="24"/>
    </row>
    <row r="524" spans="1:11" s="59" customFormat="1" x14ac:dyDescent="0.2">
      <c r="A524" s="44">
        <f t="shared" si="12"/>
        <v>517</v>
      </c>
      <c r="B524" s="28" t="s">
        <v>1271</v>
      </c>
      <c r="C524" s="28" t="s">
        <v>18</v>
      </c>
      <c r="D524" s="28"/>
      <c r="E524" s="68">
        <v>2018.07</v>
      </c>
      <c r="F524" s="29" t="s">
        <v>2529</v>
      </c>
      <c r="G524" s="30">
        <v>3299</v>
      </c>
      <c r="H524" s="30">
        <v>7688</v>
      </c>
      <c r="I524" s="31" t="s">
        <v>3</v>
      </c>
      <c r="J524" s="82" t="s">
        <v>2495</v>
      </c>
      <c r="K524" s="24"/>
    </row>
    <row r="525" spans="1:11" s="59" customFormat="1" x14ac:dyDescent="0.2">
      <c r="A525" s="44">
        <f t="shared" si="12"/>
        <v>518</v>
      </c>
      <c r="B525" s="83" t="s">
        <v>1272</v>
      </c>
      <c r="C525" s="19" t="s">
        <v>18</v>
      </c>
      <c r="D525" s="11"/>
      <c r="E525" s="56">
        <v>2018.09</v>
      </c>
      <c r="F525" s="16" t="s">
        <v>552</v>
      </c>
      <c r="G525" s="33">
        <v>772</v>
      </c>
      <c r="H525" s="33">
        <v>1769</v>
      </c>
      <c r="I525" s="18" t="s">
        <v>41</v>
      </c>
      <c r="J525" s="37" t="s">
        <v>50</v>
      </c>
      <c r="K525" s="10"/>
    </row>
    <row r="526" spans="1:11" s="59" customFormat="1" x14ac:dyDescent="0.2">
      <c r="A526" s="44">
        <f t="shared" si="12"/>
        <v>519</v>
      </c>
      <c r="B526" s="15" t="s">
        <v>1273</v>
      </c>
      <c r="C526" s="19" t="s">
        <v>18</v>
      </c>
      <c r="D526" s="11"/>
      <c r="E526" s="56">
        <v>2018.09</v>
      </c>
      <c r="F526" s="16" t="s">
        <v>2545</v>
      </c>
      <c r="G526" s="33">
        <v>593</v>
      </c>
      <c r="H526" s="33">
        <v>1264</v>
      </c>
      <c r="I526" s="18" t="s">
        <v>40</v>
      </c>
      <c r="J526" s="37" t="s">
        <v>50</v>
      </c>
      <c r="K526" s="10" t="s">
        <v>2464</v>
      </c>
    </row>
    <row r="527" spans="1:11" s="59" customFormat="1" x14ac:dyDescent="0.2">
      <c r="A527" s="44">
        <f t="shared" si="12"/>
        <v>520</v>
      </c>
      <c r="B527" s="25" t="s">
        <v>1274</v>
      </c>
      <c r="C527" s="19" t="s">
        <v>18</v>
      </c>
      <c r="D527" s="11"/>
      <c r="E527" s="56">
        <v>2018.09</v>
      </c>
      <c r="F527" s="16" t="s">
        <v>2546</v>
      </c>
      <c r="G527" s="33">
        <v>766</v>
      </c>
      <c r="H527" s="33">
        <v>1566</v>
      </c>
      <c r="I527" s="31" t="s">
        <v>4</v>
      </c>
      <c r="J527" s="37" t="s">
        <v>50</v>
      </c>
      <c r="K527" s="10"/>
    </row>
    <row r="528" spans="1:11" s="59" customFormat="1" x14ac:dyDescent="0.2">
      <c r="A528" s="44">
        <f t="shared" si="12"/>
        <v>521</v>
      </c>
      <c r="B528" s="25" t="s">
        <v>1275</v>
      </c>
      <c r="C528" s="34" t="s">
        <v>553</v>
      </c>
      <c r="D528" s="11"/>
      <c r="E528" s="56">
        <v>2018.09</v>
      </c>
      <c r="F528" s="35" t="s">
        <v>2548</v>
      </c>
      <c r="G528" s="36">
        <v>1281</v>
      </c>
      <c r="H528" s="33">
        <v>2895</v>
      </c>
      <c r="I528" s="31" t="s">
        <v>4</v>
      </c>
      <c r="J528" s="37" t="s">
        <v>50</v>
      </c>
      <c r="K528" s="10"/>
    </row>
    <row r="529" spans="1:11" s="59" customFormat="1" x14ac:dyDescent="0.2">
      <c r="A529" s="44">
        <f t="shared" si="12"/>
        <v>522</v>
      </c>
      <c r="B529" s="25" t="s">
        <v>1276</v>
      </c>
      <c r="C529" s="15" t="s">
        <v>2568</v>
      </c>
      <c r="D529" s="15"/>
      <c r="E529" s="56" t="s">
        <v>554</v>
      </c>
      <c r="F529" s="26" t="s">
        <v>2569</v>
      </c>
      <c r="G529" s="17">
        <v>231</v>
      </c>
      <c r="H529" s="17">
        <v>790</v>
      </c>
      <c r="I529" s="18" t="s">
        <v>2117</v>
      </c>
      <c r="J529" s="52" t="s">
        <v>2570</v>
      </c>
      <c r="K529" s="10"/>
    </row>
    <row r="530" spans="1:11" s="59" customFormat="1" x14ac:dyDescent="0.2">
      <c r="A530" s="44">
        <f t="shared" si="12"/>
        <v>523</v>
      </c>
      <c r="B530" s="25" t="s">
        <v>1277</v>
      </c>
      <c r="C530" s="34" t="s">
        <v>2347</v>
      </c>
      <c r="D530" s="11"/>
      <c r="E530" s="56">
        <v>2018.11</v>
      </c>
      <c r="F530" s="16" t="s">
        <v>2583</v>
      </c>
      <c r="G530" s="33">
        <v>578</v>
      </c>
      <c r="H530" s="33">
        <v>1089</v>
      </c>
      <c r="I530" s="31" t="s">
        <v>4</v>
      </c>
      <c r="J530" s="37" t="s">
        <v>2090</v>
      </c>
      <c r="K530" s="10"/>
    </row>
    <row r="531" spans="1:11" s="59" customFormat="1" x14ac:dyDescent="0.2">
      <c r="A531" s="44">
        <f t="shared" si="12"/>
        <v>524</v>
      </c>
      <c r="B531" s="15" t="s">
        <v>1278</v>
      </c>
      <c r="C531" s="34" t="s">
        <v>2347</v>
      </c>
      <c r="D531" s="11"/>
      <c r="E531" s="56">
        <v>2018.11</v>
      </c>
      <c r="F531" s="16" t="s">
        <v>2583</v>
      </c>
      <c r="G531" s="33">
        <v>275</v>
      </c>
      <c r="H531" s="33">
        <v>559</v>
      </c>
      <c r="I531" s="31" t="s">
        <v>4</v>
      </c>
      <c r="J531" s="37" t="s">
        <v>2090</v>
      </c>
      <c r="K531" s="10"/>
    </row>
    <row r="532" spans="1:11" s="70" customFormat="1" x14ac:dyDescent="0.2">
      <c r="A532" s="44">
        <f t="shared" si="12"/>
        <v>525</v>
      </c>
      <c r="B532" s="83" t="s">
        <v>1279</v>
      </c>
      <c r="C532" s="19" t="s">
        <v>2347</v>
      </c>
      <c r="D532" s="11"/>
      <c r="E532" s="56">
        <v>2018.11</v>
      </c>
      <c r="F532" s="16" t="s">
        <v>2584</v>
      </c>
      <c r="G532" s="33">
        <v>1058</v>
      </c>
      <c r="H532" s="33">
        <v>1538</v>
      </c>
      <c r="I532" s="31" t="s">
        <v>4</v>
      </c>
      <c r="J532" s="37" t="s">
        <v>2090</v>
      </c>
      <c r="K532" s="10" t="s">
        <v>2464</v>
      </c>
    </row>
    <row r="533" spans="1:11" s="59" customFormat="1" x14ac:dyDescent="0.2">
      <c r="A533" s="44">
        <f t="shared" si="12"/>
        <v>526</v>
      </c>
      <c r="B533" s="25" t="s">
        <v>1280</v>
      </c>
      <c r="C533" s="34" t="s">
        <v>2347</v>
      </c>
      <c r="D533" s="11"/>
      <c r="E533" s="56">
        <v>2018.11</v>
      </c>
      <c r="F533" s="35" t="s">
        <v>2442</v>
      </c>
      <c r="G533" s="36">
        <v>237</v>
      </c>
      <c r="H533" s="33">
        <v>622</v>
      </c>
      <c r="I533" s="18" t="s">
        <v>2117</v>
      </c>
      <c r="J533" s="37" t="s">
        <v>2090</v>
      </c>
      <c r="K533" s="10"/>
    </row>
    <row r="534" spans="1:11" s="59" customFormat="1" x14ac:dyDescent="0.2">
      <c r="A534" s="44">
        <f t="shared" si="12"/>
        <v>527</v>
      </c>
      <c r="B534" s="15" t="s">
        <v>1281</v>
      </c>
      <c r="C534" s="34" t="s">
        <v>18</v>
      </c>
      <c r="D534" s="11"/>
      <c r="E534" s="56">
        <v>2018.12</v>
      </c>
      <c r="F534" s="35" t="s">
        <v>559</v>
      </c>
      <c r="G534" s="17">
        <v>20</v>
      </c>
      <c r="H534" s="17">
        <v>20</v>
      </c>
      <c r="I534" s="31" t="s">
        <v>4</v>
      </c>
      <c r="J534" s="37" t="s">
        <v>33</v>
      </c>
      <c r="K534" s="8"/>
    </row>
    <row r="535" spans="1:11" s="59" customFormat="1" x14ac:dyDescent="0.2">
      <c r="A535" s="44">
        <f t="shared" si="12"/>
        <v>528</v>
      </c>
      <c r="B535" s="15" t="s">
        <v>1282</v>
      </c>
      <c r="C535" s="34" t="s">
        <v>18</v>
      </c>
      <c r="D535" s="11"/>
      <c r="E535" s="56">
        <v>2018.12</v>
      </c>
      <c r="F535" s="35" t="s">
        <v>559</v>
      </c>
      <c r="G535" s="17">
        <v>431</v>
      </c>
      <c r="H535" s="17">
        <v>853</v>
      </c>
      <c r="I535" s="31" t="s">
        <v>4</v>
      </c>
      <c r="J535" s="37" t="s">
        <v>33</v>
      </c>
      <c r="K535" s="8"/>
    </row>
    <row r="536" spans="1:11" s="59" customFormat="1" x14ac:dyDescent="0.2">
      <c r="A536" s="44">
        <f t="shared" si="12"/>
        <v>529</v>
      </c>
      <c r="B536" s="15" t="s">
        <v>567</v>
      </c>
      <c r="C536" s="34" t="s">
        <v>18</v>
      </c>
      <c r="D536" s="11"/>
      <c r="E536" s="56">
        <v>2018.12</v>
      </c>
      <c r="F536" s="32" t="s">
        <v>78</v>
      </c>
      <c r="G536" s="17">
        <v>364</v>
      </c>
      <c r="H536" s="17">
        <v>670</v>
      </c>
      <c r="I536" s="37" t="s">
        <v>2123</v>
      </c>
      <c r="J536" s="37" t="s">
        <v>33</v>
      </c>
      <c r="K536" s="8"/>
    </row>
    <row r="537" spans="1:11" s="59" customFormat="1" x14ac:dyDescent="0.2">
      <c r="A537" s="44">
        <f t="shared" si="12"/>
        <v>530</v>
      </c>
      <c r="B537" s="15" t="s">
        <v>1283</v>
      </c>
      <c r="C537" s="34" t="s">
        <v>2590</v>
      </c>
      <c r="D537" s="34"/>
      <c r="E537" s="56">
        <v>2018.12</v>
      </c>
      <c r="F537" s="35" t="s">
        <v>572</v>
      </c>
      <c r="G537" s="17">
        <v>2023</v>
      </c>
      <c r="H537" s="17">
        <v>4537</v>
      </c>
      <c r="I537" s="37" t="s">
        <v>2579</v>
      </c>
      <c r="J537" s="37" t="s">
        <v>33</v>
      </c>
      <c r="K537" s="8"/>
    </row>
    <row r="538" spans="1:11" s="59" customFormat="1" x14ac:dyDescent="0.2">
      <c r="A538" s="44">
        <f t="shared" si="12"/>
        <v>531</v>
      </c>
      <c r="B538" s="15" t="s">
        <v>1283</v>
      </c>
      <c r="C538" s="34" t="s">
        <v>2591</v>
      </c>
      <c r="D538" s="34"/>
      <c r="E538" s="56">
        <v>2018.12</v>
      </c>
      <c r="F538" s="35" t="s">
        <v>572</v>
      </c>
      <c r="G538" s="17">
        <v>91</v>
      </c>
      <c r="H538" s="17">
        <v>399</v>
      </c>
      <c r="I538" s="37" t="s">
        <v>2123</v>
      </c>
      <c r="J538" s="37" t="s">
        <v>33</v>
      </c>
      <c r="K538" s="8"/>
    </row>
    <row r="539" spans="1:11" s="59" customFormat="1" x14ac:dyDescent="0.2">
      <c r="A539" s="44">
        <f t="shared" si="12"/>
        <v>532</v>
      </c>
      <c r="B539" s="15" t="s">
        <v>564</v>
      </c>
      <c r="C539" s="34" t="s">
        <v>2592</v>
      </c>
      <c r="D539" s="34"/>
      <c r="E539" s="56">
        <v>2018.12</v>
      </c>
      <c r="F539" s="35" t="s">
        <v>209</v>
      </c>
      <c r="G539" s="17">
        <v>677</v>
      </c>
      <c r="H539" s="17">
        <v>1445</v>
      </c>
      <c r="I539" s="37" t="s">
        <v>2195</v>
      </c>
      <c r="J539" s="37" t="s">
        <v>33</v>
      </c>
      <c r="K539" s="8"/>
    </row>
    <row r="540" spans="1:11" s="59" customFormat="1" x14ac:dyDescent="0.2">
      <c r="A540" s="44">
        <f t="shared" si="12"/>
        <v>533</v>
      </c>
      <c r="B540" s="15" t="s">
        <v>2003</v>
      </c>
      <c r="C540" s="34" t="s">
        <v>2381</v>
      </c>
      <c r="D540" s="15"/>
      <c r="E540" s="56">
        <v>2018.12</v>
      </c>
      <c r="F540" s="35" t="s">
        <v>174</v>
      </c>
      <c r="G540" s="17">
        <v>362</v>
      </c>
      <c r="H540" s="17">
        <v>737</v>
      </c>
      <c r="I540" s="37" t="s">
        <v>2123</v>
      </c>
      <c r="J540" s="37" t="s">
        <v>2536</v>
      </c>
      <c r="K540" s="10"/>
    </row>
    <row r="541" spans="1:11" s="59" customFormat="1" x14ac:dyDescent="0.2">
      <c r="A541" s="44">
        <f t="shared" si="12"/>
        <v>534</v>
      </c>
      <c r="B541" s="11" t="s">
        <v>575</v>
      </c>
      <c r="C541" s="12" t="s">
        <v>18</v>
      </c>
      <c r="D541" s="12"/>
      <c r="E541" s="69" t="s">
        <v>2594</v>
      </c>
      <c r="F541" s="12" t="s">
        <v>576</v>
      </c>
      <c r="G541" s="47">
        <v>1555</v>
      </c>
      <c r="H541" s="47">
        <v>2880</v>
      </c>
      <c r="I541" s="31" t="s">
        <v>4</v>
      </c>
      <c r="J541" s="50" t="s">
        <v>33</v>
      </c>
      <c r="K541" s="10"/>
    </row>
    <row r="542" spans="1:11" s="59" customFormat="1" x14ac:dyDescent="0.2">
      <c r="A542" s="44">
        <f t="shared" si="12"/>
        <v>535</v>
      </c>
      <c r="B542" s="11" t="s">
        <v>1284</v>
      </c>
      <c r="C542" s="12" t="s">
        <v>18</v>
      </c>
      <c r="D542" s="12"/>
      <c r="E542" s="69" t="s">
        <v>2600</v>
      </c>
      <c r="F542" s="11" t="s">
        <v>2466</v>
      </c>
      <c r="G542" s="49">
        <v>191</v>
      </c>
      <c r="H542" s="49">
        <v>448</v>
      </c>
      <c r="I542" s="50" t="s">
        <v>2601</v>
      </c>
      <c r="J542" s="92" t="s">
        <v>33</v>
      </c>
      <c r="K542" s="8"/>
    </row>
    <row r="543" spans="1:11" s="59" customFormat="1" x14ac:dyDescent="0.2">
      <c r="A543" s="44">
        <f t="shared" si="12"/>
        <v>536</v>
      </c>
      <c r="B543" s="15" t="s">
        <v>1153</v>
      </c>
      <c r="C543" s="15" t="s">
        <v>1230</v>
      </c>
      <c r="D543" s="15"/>
      <c r="E543" s="56">
        <v>2019.03</v>
      </c>
      <c r="F543" s="15" t="s">
        <v>2611</v>
      </c>
      <c r="G543" s="17">
        <v>566</v>
      </c>
      <c r="H543" s="17">
        <v>1146</v>
      </c>
      <c r="I543" s="50" t="s">
        <v>2601</v>
      </c>
      <c r="J543" s="37" t="s">
        <v>33</v>
      </c>
      <c r="K543" s="8" t="s">
        <v>2610</v>
      </c>
    </row>
    <row r="544" spans="1:11" s="59" customFormat="1" x14ac:dyDescent="0.2">
      <c r="A544" s="44">
        <f t="shared" si="12"/>
        <v>537</v>
      </c>
      <c r="B544" s="15" t="s">
        <v>1285</v>
      </c>
      <c r="C544" s="34" t="s">
        <v>2393</v>
      </c>
      <c r="D544" s="34"/>
      <c r="E544" s="56">
        <v>2019.04</v>
      </c>
      <c r="F544" s="35" t="s">
        <v>613</v>
      </c>
      <c r="G544" s="17">
        <v>525</v>
      </c>
      <c r="H544" s="17">
        <v>1028</v>
      </c>
      <c r="I544" s="50" t="s">
        <v>2193</v>
      </c>
      <c r="J544" s="37" t="s">
        <v>50</v>
      </c>
      <c r="K544" s="8"/>
    </row>
    <row r="545" spans="1:11" s="59" customFormat="1" x14ac:dyDescent="0.2">
      <c r="A545" s="44">
        <f t="shared" si="12"/>
        <v>538</v>
      </c>
      <c r="B545" s="15" t="s">
        <v>1286</v>
      </c>
      <c r="C545" s="34" t="s">
        <v>553</v>
      </c>
      <c r="D545" s="11"/>
      <c r="E545" s="56">
        <v>2019.05</v>
      </c>
      <c r="F545" s="35" t="s">
        <v>609</v>
      </c>
      <c r="G545" s="17">
        <v>373</v>
      </c>
      <c r="H545" s="17">
        <v>763</v>
      </c>
      <c r="I545" s="50" t="s">
        <v>2261</v>
      </c>
      <c r="J545" s="37" t="s">
        <v>50</v>
      </c>
      <c r="K545" s="8"/>
    </row>
    <row r="546" spans="1:11" s="59" customFormat="1" x14ac:dyDescent="0.2">
      <c r="A546" s="44">
        <f t="shared" si="12"/>
        <v>539</v>
      </c>
      <c r="B546" s="15" t="s">
        <v>1287</v>
      </c>
      <c r="C546" s="34" t="s">
        <v>2347</v>
      </c>
      <c r="D546" s="11"/>
      <c r="E546" s="56">
        <v>2019.05</v>
      </c>
      <c r="F546" s="35" t="s">
        <v>631</v>
      </c>
      <c r="G546" s="17">
        <v>306</v>
      </c>
      <c r="H546" s="17">
        <v>523</v>
      </c>
      <c r="I546" s="37" t="s">
        <v>41</v>
      </c>
      <c r="J546" s="37" t="s">
        <v>50</v>
      </c>
      <c r="K546" s="8"/>
    </row>
    <row r="547" spans="1:11" s="59" customFormat="1" x14ac:dyDescent="0.2">
      <c r="A547" s="44">
        <f t="shared" si="12"/>
        <v>540</v>
      </c>
      <c r="B547" s="15" t="s">
        <v>1288</v>
      </c>
      <c r="C547" s="34" t="s">
        <v>553</v>
      </c>
      <c r="D547" s="34"/>
      <c r="E547" s="56">
        <v>2019.06</v>
      </c>
      <c r="F547" s="35" t="s">
        <v>640</v>
      </c>
      <c r="G547" s="17">
        <v>1838</v>
      </c>
      <c r="H547" s="17">
        <v>5183</v>
      </c>
      <c r="I547" s="50" t="s">
        <v>2187</v>
      </c>
      <c r="J547" s="37" t="s">
        <v>33</v>
      </c>
      <c r="K547" s="8" t="s">
        <v>2293</v>
      </c>
    </row>
    <row r="548" spans="1:11" s="59" customFormat="1" x14ac:dyDescent="0.2">
      <c r="A548" s="44">
        <f t="shared" si="12"/>
        <v>541</v>
      </c>
      <c r="B548" s="15" t="s">
        <v>1290</v>
      </c>
      <c r="C548" s="15" t="s">
        <v>1230</v>
      </c>
      <c r="D548" s="34"/>
      <c r="E548" s="56">
        <v>2019.07</v>
      </c>
      <c r="F548" s="35" t="s">
        <v>609</v>
      </c>
      <c r="G548" s="17">
        <v>254</v>
      </c>
      <c r="H548" s="17">
        <v>539</v>
      </c>
      <c r="I548" s="50" t="s">
        <v>2194</v>
      </c>
      <c r="J548" s="37" t="s">
        <v>33</v>
      </c>
      <c r="K548" s="8"/>
    </row>
    <row r="549" spans="1:11" s="59" customFormat="1" x14ac:dyDescent="0.2">
      <c r="A549" s="44">
        <f t="shared" si="12"/>
        <v>542</v>
      </c>
      <c r="B549" s="15" t="s">
        <v>1291</v>
      </c>
      <c r="C549" s="34" t="s">
        <v>2592</v>
      </c>
      <c r="D549" s="34"/>
      <c r="E549" s="56">
        <v>2019.07</v>
      </c>
      <c r="F549" s="35" t="s">
        <v>649</v>
      </c>
      <c r="G549" s="17">
        <v>1674</v>
      </c>
      <c r="H549" s="17">
        <v>4463</v>
      </c>
      <c r="I549" s="50" t="s">
        <v>2601</v>
      </c>
      <c r="J549" s="37" t="s">
        <v>50</v>
      </c>
      <c r="K549" s="8"/>
    </row>
    <row r="550" spans="1:11" s="59" customFormat="1" x14ac:dyDescent="0.2">
      <c r="A550" s="44">
        <f t="shared" si="12"/>
        <v>543</v>
      </c>
      <c r="B550" s="15" t="s">
        <v>1292</v>
      </c>
      <c r="C550" s="34" t="s">
        <v>18</v>
      </c>
      <c r="D550" s="34"/>
      <c r="E550" s="56">
        <v>2019.08</v>
      </c>
      <c r="F550" s="35" t="s">
        <v>543</v>
      </c>
      <c r="G550" s="17">
        <v>444</v>
      </c>
      <c r="H550" s="17">
        <v>854</v>
      </c>
      <c r="I550" s="37" t="s">
        <v>611</v>
      </c>
      <c r="J550" s="37" t="s">
        <v>33</v>
      </c>
      <c r="K550" s="45"/>
    </row>
    <row r="551" spans="1:11" s="59" customFormat="1" x14ac:dyDescent="0.2">
      <c r="A551" s="44">
        <f t="shared" si="12"/>
        <v>544</v>
      </c>
      <c r="B551" s="15" t="s">
        <v>1293</v>
      </c>
      <c r="C551" s="34" t="s">
        <v>18</v>
      </c>
      <c r="D551" s="34"/>
      <c r="E551" s="56">
        <v>2019.08</v>
      </c>
      <c r="F551" s="35" t="s">
        <v>660</v>
      </c>
      <c r="G551" s="17">
        <v>2330</v>
      </c>
      <c r="H551" s="17">
        <v>5953</v>
      </c>
      <c r="I551" s="50" t="s">
        <v>2601</v>
      </c>
      <c r="J551" s="37" t="s">
        <v>33</v>
      </c>
      <c r="K551" s="45"/>
    </row>
    <row r="552" spans="1:11" s="59" customFormat="1" x14ac:dyDescent="0.2">
      <c r="A552" s="44">
        <f t="shared" si="12"/>
        <v>545</v>
      </c>
      <c r="B552" s="15" t="s">
        <v>1164</v>
      </c>
      <c r="C552" s="15" t="s">
        <v>1230</v>
      </c>
      <c r="D552" s="11"/>
      <c r="E552" s="56" t="s">
        <v>926</v>
      </c>
      <c r="F552" s="35" t="s">
        <v>138</v>
      </c>
      <c r="G552" s="17">
        <v>339</v>
      </c>
      <c r="H552" s="17">
        <v>913</v>
      </c>
      <c r="I552" s="37" t="s">
        <v>2191</v>
      </c>
      <c r="J552" s="37" t="s">
        <v>50</v>
      </c>
      <c r="K552" s="8"/>
    </row>
    <row r="553" spans="1:11" s="59" customFormat="1" x14ac:dyDescent="0.2">
      <c r="A553" s="44">
        <f t="shared" si="12"/>
        <v>546</v>
      </c>
      <c r="B553" s="15" t="s">
        <v>710</v>
      </c>
      <c r="C553" s="34" t="s">
        <v>18</v>
      </c>
      <c r="D553" s="11"/>
      <c r="E553" s="56">
        <v>2019.12</v>
      </c>
      <c r="F553" s="35" t="s">
        <v>543</v>
      </c>
      <c r="G553" s="17">
        <v>369</v>
      </c>
      <c r="H553" s="17">
        <v>785</v>
      </c>
      <c r="I553" s="37" t="s">
        <v>2203</v>
      </c>
      <c r="J553" s="37" t="s">
        <v>50</v>
      </c>
      <c r="K553" s="8"/>
    </row>
    <row r="554" spans="1:11" s="59" customFormat="1" x14ac:dyDescent="0.2">
      <c r="A554" s="44">
        <f t="shared" si="12"/>
        <v>547</v>
      </c>
      <c r="B554" s="15" t="s">
        <v>1294</v>
      </c>
      <c r="C554" s="34" t="s">
        <v>18</v>
      </c>
      <c r="D554" s="11"/>
      <c r="E554" s="56">
        <v>2019.12</v>
      </c>
      <c r="F554" s="35" t="s">
        <v>706</v>
      </c>
      <c r="G554" s="17">
        <v>721</v>
      </c>
      <c r="H554" s="17">
        <v>1465</v>
      </c>
      <c r="I554" s="37" t="s">
        <v>41</v>
      </c>
      <c r="J554" s="37" t="s">
        <v>50</v>
      </c>
      <c r="K554" s="8" t="s">
        <v>2426</v>
      </c>
    </row>
    <row r="555" spans="1:11" s="59" customFormat="1" x14ac:dyDescent="0.2">
      <c r="A555" s="44">
        <f t="shared" si="12"/>
        <v>548</v>
      </c>
      <c r="B555" s="11" t="s">
        <v>2649</v>
      </c>
      <c r="C555" s="11" t="s">
        <v>18</v>
      </c>
      <c r="D555" s="11"/>
      <c r="E555" s="55">
        <v>2020.07</v>
      </c>
      <c r="F555" s="12" t="s">
        <v>625</v>
      </c>
      <c r="G555" s="13">
        <v>1938</v>
      </c>
      <c r="H555" s="13">
        <v>4566</v>
      </c>
      <c r="I555" s="37" t="s">
        <v>2187</v>
      </c>
      <c r="J555" s="46" t="s">
        <v>50</v>
      </c>
      <c r="K555" s="8" t="s">
        <v>2464</v>
      </c>
    </row>
    <row r="556" spans="1:11" s="59" customFormat="1" x14ac:dyDescent="0.2">
      <c r="A556" s="44">
        <f t="shared" si="12"/>
        <v>549</v>
      </c>
      <c r="B556" s="11" t="s">
        <v>1295</v>
      </c>
      <c r="C556" s="11" t="s">
        <v>553</v>
      </c>
      <c r="D556" s="11"/>
      <c r="E556" s="55">
        <v>2020.07</v>
      </c>
      <c r="F556" s="12" t="s">
        <v>762</v>
      </c>
      <c r="G556" s="13">
        <v>1332</v>
      </c>
      <c r="H556" s="13">
        <v>2617</v>
      </c>
      <c r="I556" s="37" t="s">
        <v>2187</v>
      </c>
      <c r="J556" s="46" t="s">
        <v>610</v>
      </c>
      <c r="K556" s="8"/>
    </row>
    <row r="557" spans="1:11" s="59" customFormat="1" x14ac:dyDescent="0.2">
      <c r="A557" s="44">
        <f t="shared" si="12"/>
        <v>550</v>
      </c>
      <c r="B557" s="11" t="s">
        <v>1296</v>
      </c>
      <c r="C557" s="11" t="s">
        <v>553</v>
      </c>
      <c r="D557" s="11"/>
      <c r="E557" s="55">
        <v>2020.07</v>
      </c>
      <c r="F557" s="12" t="s">
        <v>763</v>
      </c>
      <c r="G557" s="13">
        <v>967</v>
      </c>
      <c r="H557" s="13">
        <v>1968</v>
      </c>
      <c r="I557" s="37" t="s">
        <v>2200</v>
      </c>
      <c r="J557" s="46" t="s">
        <v>50</v>
      </c>
      <c r="K557" s="8" t="s">
        <v>2227</v>
      </c>
    </row>
    <row r="558" spans="1:11" s="59" customFormat="1" x14ac:dyDescent="0.2">
      <c r="A558" s="44">
        <f t="shared" si="12"/>
        <v>551</v>
      </c>
      <c r="B558" s="15" t="s">
        <v>1297</v>
      </c>
      <c r="C558" s="15" t="s">
        <v>553</v>
      </c>
      <c r="D558" s="15"/>
      <c r="E558" s="56">
        <v>2020.08</v>
      </c>
      <c r="F558" s="16" t="s">
        <v>776</v>
      </c>
      <c r="G558" s="17">
        <v>890</v>
      </c>
      <c r="H558" s="17">
        <v>1473</v>
      </c>
      <c r="I558" s="37" t="s">
        <v>2187</v>
      </c>
      <c r="J558" s="52" t="s">
        <v>50</v>
      </c>
      <c r="K558" s="10"/>
    </row>
    <row r="559" spans="1:11" s="59" customFormat="1" x14ac:dyDescent="0.2">
      <c r="A559" s="44">
        <f t="shared" si="12"/>
        <v>552</v>
      </c>
      <c r="B559" s="11" t="s">
        <v>1298</v>
      </c>
      <c r="C559" s="11" t="s">
        <v>553</v>
      </c>
      <c r="D559" s="11"/>
      <c r="E559" s="55">
        <v>2020.09</v>
      </c>
      <c r="F559" s="12" t="s">
        <v>333</v>
      </c>
      <c r="G559" s="13">
        <v>1711</v>
      </c>
      <c r="H559" s="13">
        <v>3489</v>
      </c>
      <c r="I559" s="37" t="s">
        <v>51</v>
      </c>
      <c r="J559" s="46" t="s">
        <v>50</v>
      </c>
      <c r="K559" s="8" t="s">
        <v>779</v>
      </c>
    </row>
    <row r="560" spans="1:11" s="59" customFormat="1" x14ac:dyDescent="0.2">
      <c r="A560" s="44">
        <f t="shared" si="12"/>
        <v>553</v>
      </c>
      <c r="B560" s="11" t="s">
        <v>1299</v>
      </c>
      <c r="C560" s="11" t="s">
        <v>553</v>
      </c>
      <c r="D560" s="11"/>
      <c r="E560" s="55" t="s">
        <v>799</v>
      </c>
      <c r="F560" s="12" t="s">
        <v>750</v>
      </c>
      <c r="G560" s="13">
        <v>1938</v>
      </c>
      <c r="H560" s="13">
        <v>5057</v>
      </c>
      <c r="I560" s="37" t="s">
        <v>805</v>
      </c>
      <c r="J560" s="46" t="s">
        <v>50</v>
      </c>
      <c r="K560" s="8"/>
    </row>
    <row r="561" spans="1:11" s="59" customFormat="1" x14ac:dyDescent="0.2">
      <c r="A561" s="44">
        <f t="shared" si="12"/>
        <v>554</v>
      </c>
      <c r="B561" s="11" t="s">
        <v>1300</v>
      </c>
      <c r="C561" s="11" t="s">
        <v>553</v>
      </c>
      <c r="D561" s="11"/>
      <c r="E561" s="55" t="s">
        <v>799</v>
      </c>
      <c r="F561" s="12" t="s">
        <v>613</v>
      </c>
      <c r="G561" s="13">
        <v>270</v>
      </c>
      <c r="H561" s="13">
        <v>595</v>
      </c>
      <c r="I561" s="14" t="s">
        <v>41</v>
      </c>
      <c r="J561" s="46" t="s">
        <v>50</v>
      </c>
      <c r="K561" s="8"/>
    </row>
    <row r="562" spans="1:11" s="59" customFormat="1" x14ac:dyDescent="0.2">
      <c r="A562" s="44">
        <f t="shared" si="12"/>
        <v>555</v>
      </c>
      <c r="B562" s="11" t="s">
        <v>2054</v>
      </c>
      <c r="C562" s="11" t="s">
        <v>1230</v>
      </c>
      <c r="D562" s="11"/>
      <c r="E562" s="55">
        <v>2020.12</v>
      </c>
      <c r="F562" s="12" t="s">
        <v>650</v>
      </c>
      <c r="G562" s="13">
        <v>1165</v>
      </c>
      <c r="H562" s="13">
        <v>3507</v>
      </c>
      <c r="I562" s="14" t="s">
        <v>41</v>
      </c>
      <c r="J562" s="46" t="s">
        <v>50</v>
      </c>
      <c r="K562" s="8"/>
    </row>
    <row r="563" spans="1:11" x14ac:dyDescent="0.2">
      <c r="A563" s="44">
        <f t="shared" si="12"/>
        <v>556</v>
      </c>
      <c r="B563" s="11" t="s">
        <v>2708</v>
      </c>
      <c r="C563" s="11" t="s">
        <v>1230</v>
      </c>
      <c r="D563" s="11"/>
      <c r="E563" s="11" t="s">
        <v>2703</v>
      </c>
      <c r="F563" s="12" t="s">
        <v>103</v>
      </c>
      <c r="G563" s="13">
        <v>749</v>
      </c>
      <c r="H563" s="13">
        <v>1711</v>
      </c>
      <c r="I563" s="14" t="s">
        <v>51</v>
      </c>
      <c r="J563" s="46" t="s">
        <v>50</v>
      </c>
    </row>
    <row r="564" spans="1:11" x14ac:dyDescent="0.2">
      <c r="A564" s="44">
        <f t="shared" si="12"/>
        <v>557</v>
      </c>
      <c r="B564" s="11" t="s">
        <v>2726</v>
      </c>
      <c r="C564" s="11" t="s">
        <v>1230</v>
      </c>
      <c r="D564" s="11"/>
      <c r="E564" s="11" t="s">
        <v>2717</v>
      </c>
      <c r="F564" s="12" t="s">
        <v>2727</v>
      </c>
      <c r="G564" s="13">
        <v>515</v>
      </c>
      <c r="H564" s="13">
        <v>1163</v>
      </c>
      <c r="I564" s="14" t="s">
        <v>41</v>
      </c>
      <c r="J564" s="46" t="s">
        <v>50</v>
      </c>
      <c r="K564" s="8" t="s">
        <v>781</v>
      </c>
    </row>
    <row r="565" spans="1:11" x14ac:dyDescent="0.2">
      <c r="A565" s="44">
        <f t="shared" si="12"/>
        <v>558</v>
      </c>
      <c r="B565" s="11" t="s">
        <v>2728</v>
      </c>
      <c r="C565" s="11" t="s">
        <v>1230</v>
      </c>
      <c r="D565" s="11"/>
      <c r="E565" s="11" t="s">
        <v>2717</v>
      </c>
      <c r="F565" s="12" t="s">
        <v>2729</v>
      </c>
      <c r="G565" s="13">
        <v>1172</v>
      </c>
      <c r="H565" s="13">
        <v>2336</v>
      </c>
      <c r="I565" s="14" t="s">
        <v>41</v>
      </c>
      <c r="J565" s="46" t="s">
        <v>50</v>
      </c>
    </row>
    <row r="566" spans="1:11" x14ac:dyDescent="0.2">
      <c r="A566" s="44">
        <f t="shared" si="12"/>
        <v>559</v>
      </c>
      <c r="B566" s="11" t="s">
        <v>2054</v>
      </c>
      <c r="C566" s="11" t="s">
        <v>553</v>
      </c>
      <c r="D566" s="11"/>
      <c r="E566" s="11" t="s">
        <v>2745</v>
      </c>
      <c r="F566" s="12" t="s">
        <v>2674</v>
      </c>
      <c r="G566" s="13">
        <v>1165</v>
      </c>
      <c r="H566" s="13">
        <v>3507</v>
      </c>
      <c r="I566" s="14" t="s">
        <v>41</v>
      </c>
      <c r="J566" s="46" t="s">
        <v>50</v>
      </c>
      <c r="K566" s="8" t="s">
        <v>782</v>
      </c>
    </row>
    <row r="567" spans="1:11" x14ac:dyDescent="0.2">
      <c r="A567" s="44">
        <f t="shared" si="12"/>
        <v>560</v>
      </c>
      <c r="B567" s="11" t="s">
        <v>2778</v>
      </c>
      <c r="C567" s="11" t="s">
        <v>553</v>
      </c>
      <c r="D567" s="11"/>
      <c r="E567" s="11" t="s">
        <v>2769</v>
      </c>
      <c r="F567" s="12" t="s">
        <v>2679</v>
      </c>
      <c r="G567" s="13">
        <v>1019</v>
      </c>
      <c r="H567" s="13">
        <v>2130</v>
      </c>
      <c r="I567" s="14" t="s">
        <v>41</v>
      </c>
      <c r="J567" s="46" t="s">
        <v>50</v>
      </c>
      <c r="K567" s="8" t="s">
        <v>781</v>
      </c>
    </row>
    <row r="568" spans="1:11" x14ac:dyDescent="0.2">
      <c r="A568" s="44">
        <f t="shared" si="12"/>
        <v>561</v>
      </c>
      <c r="B568" s="11" t="s">
        <v>2779</v>
      </c>
      <c r="C568" s="11" t="s">
        <v>553</v>
      </c>
      <c r="D568" s="11"/>
      <c r="E568" s="11" t="s">
        <v>2769</v>
      </c>
      <c r="F568" s="12" t="s">
        <v>2780</v>
      </c>
      <c r="G568" s="13">
        <v>1233</v>
      </c>
      <c r="H568" s="13">
        <v>2495</v>
      </c>
      <c r="I568" s="14" t="s">
        <v>54</v>
      </c>
      <c r="J568" s="46" t="s">
        <v>50</v>
      </c>
      <c r="K568" s="8" t="s">
        <v>781</v>
      </c>
    </row>
    <row r="569" spans="1:11" x14ac:dyDescent="0.2">
      <c r="A569" s="44">
        <f t="shared" si="12"/>
        <v>562</v>
      </c>
      <c r="B569" s="11" t="s">
        <v>2818</v>
      </c>
      <c r="C569" s="11" t="s">
        <v>2819</v>
      </c>
      <c r="D569" s="11"/>
      <c r="E569" s="11" t="s">
        <v>2769</v>
      </c>
      <c r="F569" s="12" t="s">
        <v>2792</v>
      </c>
      <c r="G569" s="13">
        <v>409</v>
      </c>
      <c r="H569" s="13">
        <v>910</v>
      </c>
      <c r="I569" s="14" t="s">
        <v>41</v>
      </c>
      <c r="J569" s="46" t="s">
        <v>50</v>
      </c>
      <c r="K569" s="8" t="s">
        <v>781</v>
      </c>
    </row>
    <row r="570" spans="1:11" x14ac:dyDescent="0.2">
      <c r="A570" s="44">
        <f t="shared" si="12"/>
        <v>563</v>
      </c>
      <c r="B570" s="11" t="s">
        <v>2839</v>
      </c>
      <c r="C570" s="11" t="s">
        <v>553</v>
      </c>
      <c r="D570" s="11"/>
      <c r="E570" s="11" t="s">
        <v>2824</v>
      </c>
      <c r="F570" s="12" t="s">
        <v>2840</v>
      </c>
      <c r="G570" s="13">
        <v>5950</v>
      </c>
      <c r="H570" s="13">
        <v>13887</v>
      </c>
      <c r="I570" s="14" t="s">
        <v>571</v>
      </c>
      <c r="J570" s="46" t="s">
        <v>50</v>
      </c>
      <c r="K570" s="8" t="s">
        <v>781</v>
      </c>
    </row>
    <row r="571" spans="1:11" x14ac:dyDescent="0.2">
      <c r="A571" s="44">
        <f t="shared" si="12"/>
        <v>564</v>
      </c>
      <c r="B571" s="11" t="s">
        <v>2838</v>
      </c>
      <c r="C571" s="11" t="s">
        <v>1230</v>
      </c>
      <c r="D571" s="11"/>
      <c r="E571" s="11" t="s">
        <v>2824</v>
      </c>
      <c r="F571" s="12" t="s">
        <v>105</v>
      </c>
      <c r="G571" s="13">
        <v>8221</v>
      </c>
      <c r="H571" s="13">
        <v>17467</v>
      </c>
      <c r="I571" s="14" t="s">
        <v>709</v>
      </c>
      <c r="J571" s="46" t="s">
        <v>50</v>
      </c>
    </row>
    <row r="572" spans="1:11" x14ac:dyDescent="0.2">
      <c r="A572" s="44">
        <f t="shared" si="12"/>
        <v>565</v>
      </c>
      <c r="B572" s="11" t="s">
        <v>2928</v>
      </c>
      <c r="C572" s="11" t="s">
        <v>1230</v>
      </c>
      <c r="D572" s="11"/>
      <c r="E572" s="11" t="s">
        <v>2923</v>
      </c>
      <c r="F572" s="12" t="s">
        <v>504</v>
      </c>
      <c r="G572" s="13">
        <v>417</v>
      </c>
      <c r="H572" s="13">
        <v>906</v>
      </c>
      <c r="I572" s="14" t="s">
        <v>51</v>
      </c>
      <c r="J572" s="46" t="s">
        <v>50</v>
      </c>
    </row>
    <row r="573" spans="1:11" x14ac:dyDescent="0.2">
      <c r="A573" s="44">
        <f t="shared" si="12"/>
        <v>566</v>
      </c>
      <c r="B573" s="11" t="s">
        <v>2929</v>
      </c>
      <c r="C573" s="11" t="s">
        <v>553</v>
      </c>
      <c r="D573" s="11"/>
      <c r="E573" s="11" t="s">
        <v>2923</v>
      </c>
      <c r="F573" s="12" t="s">
        <v>2840</v>
      </c>
      <c r="G573" s="13">
        <v>2114</v>
      </c>
      <c r="H573" s="13">
        <v>4898</v>
      </c>
      <c r="I573" s="14" t="s">
        <v>709</v>
      </c>
      <c r="J573" s="46" t="s">
        <v>50</v>
      </c>
    </row>
    <row r="574" spans="1:11" x14ac:dyDescent="0.2">
      <c r="A574" s="44">
        <f t="shared" si="12"/>
        <v>567</v>
      </c>
      <c r="B574" s="11" t="s">
        <v>2930</v>
      </c>
      <c r="C574" s="11" t="s">
        <v>553</v>
      </c>
      <c r="D574" s="11"/>
      <c r="E574" s="11" t="s">
        <v>2923</v>
      </c>
      <c r="F574" s="12" t="s">
        <v>2707</v>
      </c>
      <c r="G574" s="13">
        <v>1682</v>
      </c>
      <c r="H574" s="13">
        <v>3714</v>
      </c>
      <c r="I574" s="14" t="s">
        <v>51</v>
      </c>
      <c r="J574" s="46" t="s">
        <v>610</v>
      </c>
    </row>
    <row r="575" spans="1:11" x14ac:dyDescent="0.2">
      <c r="A575" s="44">
        <f t="shared" si="12"/>
        <v>568</v>
      </c>
      <c r="B575" s="113" t="s">
        <v>2961</v>
      </c>
      <c r="C575" s="113" t="s">
        <v>18</v>
      </c>
      <c r="D575" s="113"/>
      <c r="E575" s="113" t="s">
        <v>2947</v>
      </c>
      <c r="F575" s="111" t="s">
        <v>2962</v>
      </c>
      <c r="G575" s="114">
        <v>1106</v>
      </c>
      <c r="H575" s="114">
        <v>2709</v>
      </c>
      <c r="I575" s="115" t="s">
        <v>709</v>
      </c>
      <c r="J575" s="116" t="s">
        <v>50</v>
      </c>
      <c r="K575" s="117"/>
    </row>
    <row r="576" spans="1:11" s="59" customFormat="1" x14ac:dyDescent="0.2">
      <c r="A576" s="133" t="s">
        <v>2685</v>
      </c>
      <c r="B576" s="134"/>
      <c r="C576" s="134"/>
      <c r="D576" s="134"/>
      <c r="E576" s="134"/>
      <c r="F576" s="134"/>
      <c r="G576" s="134"/>
      <c r="H576" s="134"/>
      <c r="I576" s="134"/>
      <c r="J576" s="134"/>
      <c r="K576" s="135"/>
    </row>
    <row r="577" spans="1:11" s="59" customFormat="1" x14ac:dyDescent="0.2">
      <c r="A577" s="58">
        <f t="shared" ref="A577:A640" si="13">ROW()-8</f>
        <v>569</v>
      </c>
      <c r="B577" s="11" t="s">
        <v>1379</v>
      </c>
      <c r="C577" s="11" t="s">
        <v>2088</v>
      </c>
      <c r="D577" s="11" t="s">
        <v>2089</v>
      </c>
      <c r="E577" s="55">
        <v>1993.01</v>
      </c>
      <c r="F577" s="12" t="s">
        <v>79</v>
      </c>
      <c r="G577" s="13">
        <v>3977</v>
      </c>
      <c r="H577" s="13">
        <v>6146</v>
      </c>
      <c r="I577" s="14" t="s">
        <v>2</v>
      </c>
      <c r="J577" s="46" t="s">
        <v>2090</v>
      </c>
      <c r="K577" s="8"/>
    </row>
    <row r="578" spans="1:11" s="59" customFormat="1" x14ac:dyDescent="0.2">
      <c r="A578" s="58">
        <f t="shared" si="13"/>
        <v>570</v>
      </c>
      <c r="B578" s="11" t="s">
        <v>1380</v>
      </c>
      <c r="C578" s="11" t="s">
        <v>2088</v>
      </c>
      <c r="D578" s="11" t="s">
        <v>2091</v>
      </c>
      <c r="E578" s="55">
        <v>1994.04</v>
      </c>
      <c r="F578" s="12" t="s">
        <v>79</v>
      </c>
      <c r="G578" s="13">
        <v>2900</v>
      </c>
      <c r="H578" s="13">
        <v>4471</v>
      </c>
      <c r="I578" s="46" t="s">
        <v>2</v>
      </c>
      <c r="J578" s="46" t="s">
        <v>50</v>
      </c>
      <c r="K578" s="8"/>
    </row>
    <row r="579" spans="1:11" s="59" customFormat="1" x14ac:dyDescent="0.2">
      <c r="A579" s="58">
        <f t="shared" si="13"/>
        <v>571</v>
      </c>
      <c r="B579" s="11" t="s">
        <v>1381</v>
      </c>
      <c r="C579" s="11" t="s">
        <v>2088</v>
      </c>
      <c r="D579" s="11" t="s">
        <v>2092</v>
      </c>
      <c r="E579" s="55">
        <v>2000.09</v>
      </c>
      <c r="F579" s="12" t="s">
        <v>476</v>
      </c>
      <c r="G579" s="13">
        <v>3254</v>
      </c>
      <c r="H579" s="13">
        <v>4345</v>
      </c>
      <c r="I579" s="46" t="s">
        <v>2</v>
      </c>
      <c r="J579" s="46" t="s">
        <v>50</v>
      </c>
      <c r="K579" s="8"/>
    </row>
    <row r="580" spans="1:11" s="59" customFormat="1" x14ac:dyDescent="0.2">
      <c r="A580" s="58">
        <f t="shared" si="13"/>
        <v>572</v>
      </c>
      <c r="B580" s="11" t="s">
        <v>1382</v>
      </c>
      <c r="C580" s="11" t="s">
        <v>2088</v>
      </c>
      <c r="D580" s="11" t="s">
        <v>2089</v>
      </c>
      <c r="E580" s="55">
        <v>2002.02</v>
      </c>
      <c r="F580" s="12" t="s">
        <v>477</v>
      </c>
      <c r="G580" s="13">
        <v>2933</v>
      </c>
      <c r="H580" s="13">
        <v>3222</v>
      </c>
      <c r="I580" s="46" t="s">
        <v>2</v>
      </c>
      <c r="J580" s="46" t="s">
        <v>50</v>
      </c>
      <c r="K580" s="8"/>
    </row>
    <row r="581" spans="1:11" s="59" customFormat="1" x14ac:dyDescent="0.2">
      <c r="A581" s="58">
        <f t="shared" si="13"/>
        <v>573</v>
      </c>
      <c r="B581" s="11" t="s">
        <v>1383</v>
      </c>
      <c r="C581" s="11" t="s">
        <v>2088</v>
      </c>
      <c r="D581" s="11" t="s">
        <v>2093</v>
      </c>
      <c r="E581" s="55">
        <v>2003.08</v>
      </c>
      <c r="F581" s="12" t="s">
        <v>478</v>
      </c>
      <c r="G581" s="13">
        <v>3804</v>
      </c>
      <c r="H581" s="13">
        <v>4760</v>
      </c>
      <c r="I581" s="46" t="s">
        <v>2</v>
      </c>
      <c r="J581" s="46" t="s">
        <v>50</v>
      </c>
      <c r="K581" s="8"/>
    </row>
    <row r="582" spans="1:11" s="59" customFormat="1" x14ac:dyDescent="0.2">
      <c r="A582" s="58">
        <f t="shared" si="13"/>
        <v>574</v>
      </c>
      <c r="B582" s="11" t="s">
        <v>1384</v>
      </c>
      <c r="C582" s="11" t="s">
        <v>2088</v>
      </c>
      <c r="D582" s="11" t="s">
        <v>2091</v>
      </c>
      <c r="E582" s="55">
        <v>2005.09</v>
      </c>
      <c r="F582" s="12" t="s">
        <v>483</v>
      </c>
      <c r="G582" s="13">
        <v>2277</v>
      </c>
      <c r="H582" s="13">
        <v>5936</v>
      </c>
      <c r="I582" s="14" t="s">
        <v>2</v>
      </c>
      <c r="J582" s="46" t="s">
        <v>50</v>
      </c>
      <c r="K582" s="8"/>
    </row>
    <row r="583" spans="1:11" s="59" customFormat="1" x14ac:dyDescent="0.2">
      <c r="A583" s="58">
        <f t="shared" si="13"/>
        <v>575</v>
      </c>
      <c r="B583" s="11" t="s">
        <v>1385</v>
      </c>
      <c r="C583" s="11" t="s">
        <v>2088</v>
      </c>
      <c r="D583" s="11" t="s">
        <v>2091</v>
      </c>
      <c r="E583" s="55">
        <v>2005.09</v>
      </c>
      <c r="F583" s="12" t="s">
        <v>101</v>
      </c>
      <c r="G583" s="13">
        <v>1159</v>
      </c>
      <c r="H583" s="13">
        <v>1510</v>
      </c>
      <c r="I583" s="14" t="s">
        <v>2</v>
      </c>
      <c r="J583" s="46" t="s">
        <v>50</v>
      </c>
      <c r="K583" s="8"/>
    </row>
    <row r="584" spans="1:11" s="59" customFormat="1" x14ac:dyDescent="0.2">
      <c r="A584" s="58">
        <f t="shared" si="13"/>
        <v>576</v>
      </c>
      <c r="B584" s="11" t="s">
        <v>2101</v>
      </c>
      <c r="C584" s="11" t="s">
        <v>2088</v>
      </c>
      <c r="D584" s="11" t="s">
        <v>2102</v>
      </c>
      <c r="E584" s="55" t="s">
        <v>2103</v>
      </c>
      <c r="F584" s="12" t="s">
        <v>482</v>
      </c>
      <c r="G584" s="13">
        <v>2054</v>
      </c>
      <c r="H584" s="13">
        <v>2353</v>
      </c>
      <c r="I584" s="14" t="s">
        <v>2</v>
      </c>
      <c r="J584" s="46" t="s">
        <v>50</v>
      </c>
      <c r="K584" s="8"/>
    </row>
    <row r="585" spans="1:11" s="59" customFormat="1" x14ac:dyDescent="0.2">
      <c r="A585" s="58">
        <f t="shared" si="13"/>
        <v>577</v>
      </c>
      <c r="B585" s="15" t="s">
        <v>1326</v>
      </c>
      <c r="C585" s="11" t="s">
        <v>2088</v>
      </c>
      <c r="D585" s="15" t="s">
        <v>2091</v>
      </c>
      <c r="E585" s="56">
        <v>2006.09</v>
      </c>
      <c r="F585" s="16" t="s">
        <v>433</v>
      </c>
      <c r="G585" s="17">
        <v>30100</v>
      </c>
      <c r="H585" s="17">
        <v>49666</v>
      </c>
      <c r="I585" s="18" t="s">
        <v>2</v>
      </c>
      <c r="J585" s="46" t="s">
        <v>50</v>
      </c>
      <c r="K585" s="10"/>
    </row>
    <row r="586" spans="1:11" s="59" customFormat="1" x14ac:dyDescent="0.2">
      <c r="A586" s="58">
        <f t="shared" si="13"/>
        <v>578</v>
      </c>
      <c r="B586" s="15" t="s">
        <v>1386</v>
      </c>
      <c r="C586" s="11" t="s">
        <v>2088</v>
      </c>
      <c r="D586" s="15" t="s">
        <v>2091</v>
      </c>
      <c r="E586" s="56">
        <v>2007.03</v>
      </c>
      <c r="F586" s="16" t="s">
        <v>485</v>
      </c>
      <c r="G586" s="17">
        <v>2361</v>
      </c>
      <c r="H586" s="17">
        <v>2303</v>
      </c>
      <c r="I586" s="52" t="s">
        <v>2</v>
      </c>
      <c r="J586" s="46" t="s">
        <v>50</v>
      </c>
      <c r="K586" s="10"/>
    </row>
    <row r="587" spans="1:11" s="59" customFormat="1" x14ac:dyDescent="0.2">
      <c r="A587" s="58">
        <f t="shared" si="13"/>
        <v>579</v>
      </c>
      <c r="B587" s="15" t="s">
        <v>1387</v>
      </c>
      <c r="C587" s="11" t="s">
        <v>2088</v>
      </c>
      <c r="D587" s="15" t="s">
        <v>2091</v>
      </c>
      <c r="E587" s="56">
        <v>2007.04</v>
      </c>
      <c r="F587" s="16" t="s">
        <v>391</v>
      </c>
      <c r="G587" s="17">
        <v>3201</v>
      </c>
      <c r="H587" s="17">
        <v>4558</v>
      </c>
      <c r="I587" s="52" t="s">
        <v>2</v>
      </c>
      <c r="J587" s="46" t="s">
        <v>50</v>
      </c>
      <c r="K587" s="10"/>
    </row>
    <row r="588" spans="1:11" s="59" customFormat="1" x14ac:dyDescent="0.2">
      <c r="A588" s="58">
        <f t="shared" si="13"/>
        <v>580</v>
      </c>
      <c r="B588" s="15" t="s">
        <v>11</v>
      </c>
      <c r="C588" s="11" t="s">
        <v>2088</v>
      </c>
      <c r="D588" s="15" t="s">
        <v>2091</v>
      </c>
      <c r="E588" s="56">
        <v>2007.07</v>
      </c>
      <c r="F588" s="16" t="s">
        <v>341</v>
      </c>
      <c r="G588" s="17">
        <v>3050</v>
      </c>
      <c r="H588" s="17">
        <v>3761</v>
      </c>
      <c r="I588" s="52" t="s">
        <v>2</v>
      </c>
      <c r="J588" s="52" t="s">
        <v>50</v>
      </c>
      <c r="K588" s="10"/>
    </row>
    <row r="589" spans="1:11" s="59" customFormat="1" x14ac:dyDescent="0.2">
      <c r="A589" s="58">
        <f t="shared" si="13"/>
        <v>581</v>
      </c>
      <c r="B589" s="15" t="s">
        <v>14</v>
      </c>
      <c r="C589" s="11" t="s">
        <v>2088</v>
      </c>
      <c r="D589" s="15" t="s">
        <v>2091</v>
      </c>
      <c r="E589" s="56">
        <v>2007.08</v>
      </c>
      <c r="F589" s="16" t="s">
        <v>128</v>
      </c>
      <c r="G589" s="17">
        <v>3184</v>
      </c>
      <c r="H589" s="17">
        <v>4702</v>
      </c>
      <c r="I589" s="52" t="s">
        <v>2</v>
      </c>
      <c r="J589" s="52" t="s">
        <v>50</v>
      </c>
      <c r="K589" s="10"/>
    </row>
    <row r="590" spans="1:11" s="59" customFormat="1" x14ac:dyDescent="0.2">
      <c r="A590" s="58">
        <f t="shared" si="13"/>
        <v>582</v>
      </c>
      <c r="B590" s="15" t="s">
        <v>12</v>
      </c>
      <c r="C590" s="11" t="s">
        <v>2088</v>
      </c>
      <c r="D590" s="15" t="s">
        <v>2091</v>
      </c>
      <c r="E590" s="56">
        <v>2007.09</v>
      </c>
      <c r="F590" s="16" t="s">
        <v>341</v>
      </c>
      <c r="G590" s="17">
        <v>4042</v>
      </c>
      <c r="H590" s="17">
        <v>5393</v>
      </c>
      <c r="I590" s="52" t="s">
        <v>2</v>
      </c>
      <c r="J590" s="52" t="s">
        <v>50</v>
      </c>
      <c r="K590" s="10"/>
    </row>
    <row r="591" spans="1:11" s="59" customFormat="1" x14ac:dyDescent="0.2">
      <c r="A591" s="58">
        <f t="shared" si="13"/>
        <v>583</v>
      </c>
      <c r="B591" s="15" t="s">
        <v>1388</v>
      </c>
      <c r="C591" s="11" t="s">
        <v>2088</v>
      </c>
      <c r="D591" s="15" t="s">
        <v>2091</v>
      </c>
      <c r="E591" s="56">
        <v>2007.11</v>
      </c>
      <c r="F591" s="16" t="s">
        <v>341</v>
      </c>
      <c r="G591" s="17">
        <v>6533</v>
      </c>
      <c r="H591" s="17">
        <v>8999</v>
      </c>
      <c r="I591" s="18" t="s">
        <v>2</v>
      </c>
      <c r="J591" s="52" t="s">
        <v>50</v>
      </c>
      <c r="K591" s="10"/>
    </row>
    <row r="592" spans="1:11" s="59" customFormat="1" x14ac:dyDescent="0.2">
      <c r="A592" s="58">
        <f t="shared" si="13"/>
        <v>584</v>
      </c>
      <c r="B592" s="15" t="s">
        <v>1328</v>
      </c>
      <c r="C592" s="11" t="s">
        <v>2088</v>
      </c>
      <c r="D592" s="15" t="s">
        <v>2112</v>
      </c>
      <c r="E592" s="56">
        <v>2007.12</v>
      </c>
      <c r="F592" s="16" t="s">
        <v>487</v>
      </c>
      <c r="G592" s="17">
        <v>856</v>
      </c>
      <c r="H592" s="17">
        <v>1113</v>
      </c>
      <c r="I592" s="18" t="s">
        <v>4</v>
      </c>
      <c r="J592" s="52" t="s">
        <v>50</v>
      </c>
      <c r="K592" s="10"/>
    </row>
    <row r="593" spans="1:11" s="59" customFormat="1" x14ac:dyDescent="0.2">
      <c r="A593" s="58">
        <f t="shared" si="13"/>
        <v>585</v>
      </c>
      <c r="B593" s="11" t="s">
        <v>1389</v>
      </c>
      <c r="C593" s="11" t="s">
        <v>2088</v>
      </c>
      <c r="D593" s="15" t="s">
        <v>2112</v>
      </c>
      <c r="E593" s="56">
        <v>2008.01</v>
      </c>
      <c r="F593" s="16" t="s">
        <v>341</v>
      </c>
      <c r="G593" s="17">
        <v>1449</v>
      </c>
      <c r="H593" s="17">
        <v>2200</v>
      </c>
      <c r="I593" s="18" t="s">
        <v>2</v>
      </c>
      <c r="J593" s="52" t="s">
        <v>50</v>
      </c>
      <c r="K593" s="10"/>
    </row>
    <row r="594" spans="1:11" s="59" customFormat="1" x14ac:dyDescent="0.2">
      <c r="A594" s="58">
        <f t="shared" si="13"/>
        <v>586</v>
      </c>
      <c r="B594" s="11" t="s">
        <v>1390</v>
      </c>
      <c r="C594" s="11" t="s">
        <v>2088</v>
      </c>
      <c r="D594" s="15" t="s">
        <v>2114</v>
      </c>
      <c r="E594" s="56">
        <v>2008.04</v>
      </c>
      <c r="F594" s="16" t="s">
        <v>341</v>
      </c>
      <c r="G594" s="17">
        <v>2930</v>
      </c>
      <c r="H594" s="17">
        <v>4108</v>
      </c>
      <c r="I594" s="18" t="s">
        <v>4</v>
      </c>
      <c r="J594" s="52" t="s">
        <v>50</v>
      </c>
      <c r="K594" s="10"/>
    </row>
    <row r="595" spans="1:11" s="59" customFormat="1" x14ac:dyDescent="0.2">
      <c r="A595" s="58">
        <f t="shared" si="13"/>
        <v>587</v>
      </c>
      <c r="B595" s="11" t="s">
        <v>1391</v>
      </c>
      <c r="C595" s="11" t="s">
        <v>2088</v>
      </c>
      <c r="D595" s="15" t="s">
        <v>2091</v>
      </c>
      <c r="E595" s="56">
        <v>2008.12</v>
      </c>
      <c r="F595" s="16" t="s">
        <v>453</v>
      </c>
      <c r="G595" s="13">
        <v>1245</v>
      </c>
      <c r="H595" s="13">
        <v>2148</v>
      </c>
      <c r="I595" s="18" t="s">
        <v>2117</v>
      </c>
      <c r="J595" s="46" t="s">
        <v>50</v>
      </c>
      <c r="K595" s="8"/>
    </row>
    <row r="596" spans="1:11" s="59" customFormat="1" x14ac:dyDescent="0.2">
      <c r="A596" s="58">
        <f t="shared" si="13"/>
        <v>588</v>
      </c>
      <c r="B596" s="11" t="s">
        <v>1392</v>
      </c>
      <c r="C596" s="11" t="s">
        <v>2088</v>
      </c>
      <c r="D596" s="15" t="s">
        <v>2091</v>
      </c>
      <c r="E596" s="56">
        <v>2008.12</v>
      </c>
      <c r="F596" s="16" t="s">
        <v>182</v>
      </c>
      <c r="G596" s="17">
        <v>6068</v>
      </c>
      <c r="H596" s="17">
        <v>7882</v>
      </c>
      <c r="I596" s="18" t="s">
        <v>2119</v>
      </c>
      <c r="J596" s="52" t="s">
        <v>50</v>
      </c>
      <c r="K596" s="8"/>
    </row>
    <row r="597" spans="1:11" s="59" customFormat="1" x14ac:dyDescent="0.2">
      <c r="A597" s="58">
        <f t="shared" si="13"/>
        <v>589</v>
      </c>
      <c r="B597" s="11" t="s">
        <v>1393</v>
      </c>
      <c r="C597" s="11" t="s">
        <v>2088</v>
      </c>
      <c r="D597" s="15" t="s">
        <v>2114</v>
      </c>
      <c r="E597" s="55">
        <v>2009.01</v>
      </c>
      <c r="F597" s="12" t="s">
        <v>341</v>
      </c>
      <c r="G597" s="13">
        <v>2769</v>
      </c>
      <c r="H597" s="13">
        <v>5657</v>
      </c>
      <c r="I597" s="46" t="s">
        <v>4</v>
      </c>
      <c r="J597" s="46" t="s">
        <v>50</v>
      </c>
      <c r="K597" s="8"/>
    </row>
    <row r="598" spans="1:11" s="59" customFormat="1" x14ac:dyDescent="0.2">
      <c r="A598" s="58">
        <f t="shared" si="13"/>
        <v>590</v>
      </c>
      <c r="B598" s="11" t="s">
        <v>1394</v>
      </c>
      <c r="C598" s="11" t="s">
        <v>2088</v>
      </c>
      <c r="D598" s="15" t="s">
        <v>2102</v>
      </c>
      <c r="E598" s="55">
        <v>2009.03</v>
      </c>
      <c r="F598" s="12" t="s">
        <v>341</v>
      </c>
      <c r="G598" s="13">
        <v>4293</v>
      </c>
      <c r="H598" s="13">
        <v>8747</v>
      </c>
      <c r="I598" s="46" t="s">
        <v>2</v>
      </c>
      <c r="J598" s="46" t="s">
        <v>50</v>
      </c>
      <c r="K598" s="8"/>
    </row>
    <row r="599" spans="1:11" s="59" customFormat="1" x14ac:dyDescent="0.2">
      <c r="A599" s="58">
        <f t="shared" si="13"/>
        <v>591</v>
      </c>
      <c r="B599" s="11" t="s">
        <v>1395</v>
      </c>
      <c r="C599" s="11" t="s">
        <v>2088</v>
      </c>
      <c r="D599" s="15" t="s">
        <v>2091</v>
      </c>
      <c r="E599" s="56">
        <v>2009.06</v>
      </c>
      <c r="F599" s="12" t="s">
        <v>461</v>
      </c>
      <c r="G599" s="13">
        <v>1982</v>
      </c>
      <c r="H599" s="13">
        <v>2426</v>
      </c>
      <c r="I599" s="46" t="s">
        <v>2</v>
      </c>
      <c r="J599" s="46" t="s">
        <v>50</v>
      </c>
      <c r="K599" s="8"/>
    </row>
    <row r="600" spans="1:11" s="59" customFormat="1" x14ac:dyDescent="0.2">
      <c r="A600" s="58">
        <f t="shared" si="13"/>
        <v>592</v>
      </c>
      <c r="B600" s="11" t="s">
        <v>1396</v>
      </c>
      <c r="C600" s="11" t="s">
        <v>2088</v>
      </c>
      <c r="D600" s="15" t="s">
        <v>2091</v>
      </c>
      <c r="E600" s="56">
        <v>2009.06</v>
      </c>
      <c r="F600" s="12" t="s">
        <v>462</v>
      </c>
      <c r="G600" s="13">
        <v>3445</v>
      </c>
      <c r="H600" s="13">
        <v>4812</v>
      </c>
      <c r="I600" s="46" t="s">
        <v>2</v>
      </c>
      <c r="J600" s="46" t="s">
        <v>50</v>
      </c>
      <c r="K600" s="8"/>
    </row>
    <row r="601" spans="1:11" s="59" customFormat="1" x14ac:dyDescent="0.2">
      <c r="A601" s="58">
        <f t="shared" si="13"/>
        <v>593</v>
      </c>
      <c r="B601" s="11" t="s">
        <v>1397</v>
      </c>
      <c r="C601" s="11" t="s">
        <v>2088</v>
      </c>
      <c r="D601" s="15" t="s">
        <v>2091</v>
      </c>
      <c r="E601" s="56">
        <v>2009.07</v>
      </c>
      <c r="F601" s="12" t="s">
        <v>463</v>
      </c>
      <c r="G601" s="13">
        <v>3100</v>
      </c>
      <c r="H601" s="13">
        <v>3587</v>
      </c>
      <c r="I601" s="18" t="s">
        <v>2117</v>
      </c>
      <c r="J601" s="46" t="s">
        <v>50</v>
      </c>
      <c r="K601" s="8"/>
    </row>
    <row r="602" spans="1:11" s="59" customFormat="1" x14ac:dyDescent="0.2">
      <c r="A602" s="58">
        <f t="shared" si="13"/>
        <v>594</v>
      </c>
      <c r="B602" s="11" t="s">
        <v>1398</v>
      </c>
      <c r="C602" s="11" t="s">
        <v>2088</v>
      </c>
      <c r="D602" s="15" t="s">
        <v>2091</v>
      </c>
      <c r="E602" s="56">
        <v>2009.09</v>
      </c>
      <c r="F602" s="12" t="s">
        <v>465</v>
      </c>
      <c r="G602" s="13">
        <v>3010</v>
      </c>
      <c r="H602" s="13">
        <v>3504</v>
      </c>
      <c r="I602" s="18" t="s">
        <v>2117</v>
      </c>
      <c r="J602" s="46" t="s">
        <v>50</v>
      </c>
      <c r="K602" s="8"/>
    </row>
    <row r="603" spans="1:11" s="59" customFormat="1" x14ac:dyDescent="0.2">
      <c r="A603" s="58">
        <f t="shared" si="13"/>
        <v>595</v>
      </c>
      <c r="B603" s="11" t="s">
        <v>1399</v>
      </c>
      <c r="C603" s="11" t="s">
        <v>2088</v>
      </c>
      <c r="D603" s="15" t="s">
        <v>2091</v>
      </c>
      <c r="E603" s="55" t="s">
        <v>2124</v>
      </c>
      <c r="F603" s="12" t="s">
        <v>467</v>
      </c>
      <c r="G603" s="13">
        <v>1641</v>
      </c>
      <c r="H603" s="13">
        <v>3634</v>
      </c>
      <c r="I603" s="46" t="s">
        <v>4</v>
      </c>
      <c r="J603" s="46" t="s">
        <v>50</v>
      </c>
      <c r="K603" s="8"/>
    </row>
    <row r="604" spans="1:11" s="59" customFormat="1" x14ac:dyDescent="0.2">
      <c r="A604" s="58">
        <f t="shared" si="13"/>
        <v>596</v>
      </c>
      <c r="B604" s="11" t="s">
        <v>1331</v>
      </c>
      <c r="C604" s="11" t="s">
        <v>2088</v>
      </c>
      <c r="D604" s="15" t="s">
        <v>2091</v>
      </c>
      <c r="E604" s="55">
        <v>2009.11</v>
      </c>
      <c r="F604" s="12" t="s">
        <v>246</v>
      </c>
      <c r="G604" s="13">
        <v>153</v>
      </c>
      <c r="H604" s="13">
        <v>191</v>
      </c>
      <c r="I604" s="14" t="s">
        <v>2</v>
      </c>
      <c r="J604" s="46" t="s">
        <v>50</v>
      </c>
      <c r="K604" s="8"/>
    </row>
    <row r="605" spans="1:11" s="59" customFormat="1" x14ac:dyDescent="0.2">
      <c r="A605" s="58">
        <f t="shared" si="13"/>
        <v>597</v>
      </c>
      <c r="B605" s="11" t="s">
        <v>1400</v>
      </c>
      <c r="C605" s="11" t="s">
        <v>2088</v>
      </c>
      <c r="D605" s="11" t="s">
        <v>2091</v>
      </c>
      <c r="E605" s="55">
        <v>2009.12</v>
      </c>
      <c r="F605" s="12" t="s">
        <v>333</v>
      </c>
      <c r="G605" s="13">
        <v>2518</v>
      </c>
      <c r="H605" s="13">
        <v>2616</v>
      </c>
      <c r="I605" s="14" t="s">
        <v>2</v>
      </c>
      <c r="J605" s="46" t="s">
        <v>50</v>
      </c>
      <c r="K605" s="8"/>
    </row>
    <row r="606" spans="1:11" s="59" customFormat="1" x14ac:dyDescent="0.2">
      <c r="A606" s="58">
        <f t="shared" si="13"/>
        <v>598</v>
      </c>
      <c r="B606" s="11" t="s">
        <v>1401</v>
      </c>
      <c r="C606" s="11" t="s">
        <v>2088</v>
      </c>
      <c r="D606" s="11" t="s">
        <v>2126</v>
      </c>
      <c r="E606" s="55">
        <v>2009.12</v>
      </c>
      <c r="F606" s="12" t="s">
        <v>401</v>
      </c>
      <c r="G606" s="13">
        <v>3372</v>
      </c>
      <c r="H606" s="13">
        <v>3462</v>
      </c>
      <c r="I606" s="14" t="s">
        <v>2</v>
      </c>
      <c r="J606" s="46" t="s">
        <v>50</v>
      </c>
      <c r="K606" s="8"/>
    </row>
    <row r="607" spans="1:11" s="59" customFormat="1" x14ac:dyDescent="0.2">
      <c r="A607" s="58">
        <f t="shared" si="13"/>
        <v>599</v>
      </c>
      <c r="B607" s="11" t="s">
        <v>1333</v>
      </c>
      <c r="C607" s="11" t="s">
        <v>2088</v>
      </c>
      <c r="D607" s="15" t="s">
        <v>2091</v>
      </c>
      <c r="E607" s="55">
        <v>2010.01</v>
      </c>
      <c r="F607" s="12" t="s">
        <v>143</v>
      </c>
      <c r="G607" s="13">
        <v>206</v>
      </c>
      <c r="H607" s="13">
        <v>133</v>
      </c>
      <c r="I607" s="14" t="s">
        <v>2</v>
      </c>
      <c r="J607" s="46" t="s">
        <v>50</v>
      </c>
      <c r="K607" s="8"/>
    </row>
    <row r="608" spans="1:11" s="59" customFormat="1" x14ac:dyDescent="0.2">
      <c r="A608" s="58">
        <f t="shared" si="13"/>
        <v>600</v>
      </c>
      <c r="B608" s="11" t="s">
        <v>1402</v>
      </c>
      <c r="C608" s="11" t="s">
        <v>2088</v>
      </c>
      <c r="D608" s="11" t="s">
        <v>2091</v>
      </c>
      <c r="E608" s="55">
        <v>2010.03</v>
      </c>
      <c r="F608" s="12" t="s">
        <v>471</v>
      </c>
      <c r="G608" s="13">
        <v>2933</v>
      </c>
      <c r="H608" s="13">
        <v>4605</v>
      </c>
      <c r="I608" s="46" t="s">
        <v>4</v>
      </c>
      <c r="J608" s="46" t="s">
        <v>50</v>
      </c>
      <c r="K608" s="8"/>
    </row>
    <row r="609" spans="1:11" s="59" customFormat="1" x14ac:dyDescent="0.2">
      <c r="A609" s="58">
        <f t="shared" si="13"/>
        <v>601</v>
      </c>
      <c r="B609" s="11" t="s">
        <v>1403</v>
      </c>
      <c r="C609" s="11" t="s">
        <v>2088</v>
      </c>
      <c r="D609" s="11" t="s">
        <v>2091</v>
      </c>
      <c r="E609" s="55">
        <v>2010.04</v>
      </c>
      <c r="F609" s="12" t="s">
        <v>473</v>
      </c>
      <c r="G609" s="13">
        <v>3153</v>
      </c>
      <c r="H609" s="13">
        <v>5121</v>
      </c>
      <c r="I609" s="14" t="s">
        <v>2</v>
      </c>
      <c r="J609" s="46" t="s">
        <v>50</v>
      </c>
      <c r="K609" s="8"/>
    </row>
    <row r="610" spans="1:11" s="59" customFormat="1" x14ac:dyDescent="0.2">
      <c r="A610" s="58">
        <f t="shared" si="13"/>
        <v>602</v>
      </c>
      <c r="B610" s="11" t="s">
        <v>1404</v>
      </c>
      <c r="C610" s="11" t="s">
        <v>2088</v>
      </c>
      <c r="D610" s="11" t="s">
        <v>2091</v>
      </c>
      <c r="E610" s="55">
        <v>2010.05</v>
      </c>
      <c r="F610" s="12" t="s">
        <v>244</v>
      </c>
      <c r="G610" s="13">
        <v>3777</v>
      </c>
      <c r="H610" s="13">
        <v>8536</v>
      </c>
      <c r="I610" s="14" t="s">
        <v>2</v>
      </c>
      <c r="J610" s="46" t="s">
        <v>50</v>
      </c>
      <c r="K610" s="8"/>
    </row>
    <row r="611" spans="1:11" s="59" customFormat="1" x14ac:dyDescent="0.2">
      <c r="A611" s="58">
        <f t="shared" si="13"/>
        <v>603</v>
      </c>
      <c r="B611" s="11" t="s">
        <v>38</v>
      </c>
      <c r="C611" s="11" t="s">
        <v>2088</v>
      </c>
      <c r="D611" s="15" t="s">
        <v>2091</v>
      </c>
      <c r="E611" s="56">
        <v>2010.08</v>
      </c>
      <c r="F611" s="12" t="s">
        <v>423</v>
      </c>
      <c r="G611" s="13">
        <v>3512</v>
      </c>
      <c r="H611" s="13">
        <v>3748</v>
      </c>
      <c r="I611" s="14" t="s">
        <v>2</v>
      </c>
      <c r="J611" s="46" t="s">
        <v>50</v>
      </c>
      <c r="K611" s="8"/>
    </row>
    <row r="612" spans="1:11" s="59" customFormat="1" x14ac:dyDescent="0.2">
      <c r="A612" s="58">
        <f t="shared" si="13"/>
        <v>604</v>
      </c>
      <c r="B612" s="11" t="s">
        <v>501</v>
      </c>
      <c r="C612" s="11" t="s">
        <v>2088</v>
      </c>
      <c r="D612" s="15" t="s">
        <v>2091</v>
      </c>
      <c r="E612" s="56">
        <v>2010.08</v>
      </c>
      <c r="F612" s="12" t="s">
        <v>401</v>
      </c>
      <c r="G612" s="13">
        <v>3282</v>
      </c>
      <c r="H612" s="13">
        <v>5046</v>
      </c>
      <c r="I612" s="14" t="s">
        <v>2</v>
      </c>
      <c r="J612" s="46" t="s">
        <v>50</v>
      </c>
      <c r="K612" s="8"/>
    </row>
    <row r="613" spans="1:11" s="59" customFormat="1" x14ac:dyDescent="0.2">
      <c r="A613" s="58">
        <f t="shared" si="13"/>
        <v>605</v>
      </c>
      <c r="B613" s="11" t="s">
        <v>1405</v>
      </c>
      <c r="C613" s="11" t="s">
        <v>2088</v>
      </c>
      <c r="D613" s="15" t="s">
        <v>2091</v>
      </c>
      <c r="E613" s="56">
        <v>2010.09</v>
      </c>
      <c r="F613" s="12" t="s">
        <v>426</v>
      </c>
      <c r="G613" s="13">
        <v>4316</v>
      </c>
      <c r="H613" s="13">
        <v>6603</v>
      </c>
      <c r="I613" s="14" t="s">
        <v>2</v>
      </c>
      <c r="J613" s="46" t="s">
        <v>50</v>
      </c>
      <c r="K613" s="39"/>
    </row>
    <row r="614" spans="1:11" s="59" customFormat="1" x14ac:dyDescent="0.2">
      <c r="A614" s="58">
        <f t="shared" si="13"/>
        <v>606</v>
      </c>
      <c r="B614" s="11" t="s">
        <v>1406</v>
      </c>
      <c r="C614" s="11" t="s">
        <v>2088</v>
      </c>
      <c r="D614" s="15" t="s">
        <v>2091</v>
      </c>
      <c r="E614" s="56">
        <v>2010.09</v>
      </c>
      <c r="F614" s="12" t="s">
        <v>341</v>
      </c>
      <c r="G614" s="13">
        <v>794</v>
      </c>
      <c r="H614" s="13">
        <v>1291</v>
      </c>
      <c r="I614" s="46" t="s">
        <v>4</v>
      </c>
      <c r="J614" s="57" t="s">
        <v>50</v>
      </c>
      <c r="K614" s="39"/>
    </row>
    <row r="615" spans="1:11" s="59" customFormat="1" x14ac:dyDescent="0.2">
      <c r="A615" s="58">
        <f t="shared" si="13"/>
        <v>607</v>
      </c>
      <c r="B615" s="11" t="s">
        <v>63</v>
      </c>
      <c r="C615" s="11" t="s">
        <v>2088</v>
      </c>
      <c r="D615" s="15" t="s">
        <v>2091</v>
      </c>
      <c r="E615" s="56">
        <v>2010.09</v>
      </c>
      <c r="F615" s="12" t="s">
        <v>430</v>
      </c>
      <c r="G615" s="13">
        <v>3153</v>
      </c>
      <c r="H615" s="13">
        <v>2861</v>
      </c>
      <c r="I615" s="14" t="s">
        <v>2</v>
      </c>
      <c r="J615" s="46" t="s">
        <v>50</v>
      </c>
      <c r="K615" s="39"/>
    </row>
    <row r="616" spans="1:11" s="59" customFormat="1" x14ac:dyDescent="0.2">
      <c r="A616" s="58">
        <f t="shared" si="13"/>
        <v>608</v>
      </c>
      <c r="B616" s="11" t="s">
        <v>1407</v>
      </c>
      <c r="C616" s="11" t="s">
        <v>2088</v>
      </c>
      <c r="D616" s="15" t="s">
        <v>2091</v>
      </c>
      <c r="E616" s="56">
        <v>2010.09</v>
      </c>
      <c r="F616" s="12" t="s">
        <v>431</v>
      </c>
      <c r="G616" s="13">
        <v>3067</v>
      </c>
      <c r="H616" s="13">
        <v>5173</v>
      </c>
      <c r="I616" s="14" t="s">
        <v>2</v>
      </c>
      <c r="J616" s="46" t="s">
        <v>50</v>
      </c>
      <c r="K616" s="39"/>
    </row>
    <row r="617" spans="1:11" s="59" customFormat="1" x14ac:dyDescent="0.2">
      <c r="A617" s="58">
        <f t="shared" si="13"/>
        <v>609</v>
      </c>
      <c r="B617" s="11" t="s">
        <v>64</v>
      </c>
      <c r="C617" s="11" t="s">
        <v>2088</v>
      </c>
      <c r="D617" s="15" t="s">
        <v>2130</v>
      </c>
      <c r="E617" s="56" t="s">
        <v>2131</v>
      </c>
      <c r="F617" s="12" t="s">
        <v>432</v>
      </c>
      <c r="G617" s="13">
        <v>3282</v>
      </c>
      <c r="H617" s="13">
        <v>4926</v>
      </c>
      <c r="I617" s="14" t="s">
        <v>2</v>
      </c>
      <c r="J617" s="46" t="s">
        <v>50</v>
      </c>
      <c r="K617" s="39"/>
    </row>
    <row r="618" spans="1:11" s="59" customFormat="1" x14ac:dyDescent="0.2">
      <c r="A618" s="58">
        <f t="shared" si="13"/>
        <v>610</v>
      </c>
      <c r="B618" s="11" t="s">
        <v>1335</v>
      </c>
      <c r="C618" s="11" t="s">
        <v>2088</v>
      </c>
      <c r="D618" s="15" t="s">
        <v>2091</v>
      </c>
      <c r="E618" s="56">
        <v>2010.11</v>
      </c>
      <c r="F618" s="12" t="s">
        <v>434</v>
      </c>
      <c r="G618" s="13">
        <v>153</v>
      </c>
      <c r="H618" s="13">
        <v>250</v>
      </c>
      <c r="I618" s="57" t="s">
        <v>2117</v>
      </c>
      <c r="J618" s="57" t="s">
        <v>50</v>
      </c>
      <c r="K618" s="39"/>
    </row>
    <row r="619" spans="1:11" s="59" customFormat="1" x14ac:dyDescent="0.2">
      <c r="A619" s="58">
        <f t="shared" si="13"/>
        <v>611</v>
      </c>
      <c r="B619" s="11" t="s">
        <v>1408</v>
      </c>
      <c r="C619" s="11" t="s">
        <v>2088</v>
      </c>
      <c r="D619" s="15" t="s">
        <v>2135</v>
      </c>
      <c r="E619" s="56">
        <v>2010.11</v>
      </c>
      <c r="F619" s="12" t="s">
        <v>154</v>
      </c>
      <c r="G619" s="13">
        <v>3667</v>
      </c>
      <c r="H619" s="13">
        <v>7351</v>
      </c>
      <c r="I619" s="46" t="s">
        <v>4</v>
      </c>
      <c r="J619" s="57" t="s">
        <v>50</v>
      </c>
      <c r="K619" s="39"/>
    </row>
    <row r="620" spans="1:11" s="59" customFormat="1" x14ac:dyDescent="0.2">
      <c r="A620" s="58">
        <f t="shared" si="13"/>
        <v>612</v>
      </c>
      <c r="B620" s="11" t="s">
        <v>1409</v>
      </c>
      <c r="C620" s="11" t="s">
        <v>2088</v>
      </c>
      <c r="D620" s="15" t="s">
        <v>2091</v>
      </c>
      <c r="E620" s="56">
        <v>2010.12</v>
      </c>
      <c r="F620" s="12" t="s">
        <v>438</v>
      </c>
      <c r="G620" s="13">
        <v>1881</v>
      </c>
      <c r="H620" s="13">
        <v>1626</v>
      </c>
      <c r="I620" s="57" t="s">
        <v>2</v>
      </c>
      <c r="J620" s="57" t="s">
        <v>50</v>
      </c>
      <c r="K620" s="39"/>
    </row>
    <row r="621" spans="1:11" s="59" customFormat="1" x14ac:dyDescent="0.2">
      <c r="A621" s="58">
        <f t="shared" si="13"/>
        <v>613</v>
      </c>
      <c r="B621" s="11" t="s">
        <v>1410</v>
      </c>
      <c r="C621" s="11" t="s">
        <v>2088</v>
      </c>
      <c r="D621" s="15" t="s">
        <v>2091</v>
      </c>
      <c r="E621" s="56">
        <v>2011.03</v>
      </c>
      <c r="F621" s="12" t="s">
        <v>441</v>
      </c>
      <c r="G621" s="13">
        <v>3415</v>
      </c>
      <c r="H621" s="13">
        <v>9173</v>
      </c>
      <c r="I621" s="14" t="s">
        <v>2</v>
      </c>
      <c r="J621" s="46" t="s">
        <v>50</v>
      </c>
      <c r="K621" s="39"/>
    </row>
    <row r="622" spans="1:11" s="59" customFormat="1" x14ac:dyDescent="0.2">
      <c r="A622" s="58">
        <f t="shared" si="13"/>
        <v>614</v>
      </c>
      <c r="B622" s="11" t="s">
        <v>1411</v>
      </c>
      <c r="C622" s="11" t="s">
        <v>2088</v>
      </c>
      <c r="D622" s="15" t="s">
        <v>2091</v>
      </c>
      <c r="E622" s="56">
        <v>2011.04</v>
      </c>
      <c r="F622" s="12" t="s">
        <v>489</v>
      </c>
      <c r="G622" s="13">
        <v>2783</v>
      </c>
      <c r="H622" s="13">
        <v>2731</v>
      </c>
      <c r="I622" s="14" t="s">
        <v>2</v>
      </c>
      <c r="J622" s="46" t="s">
        <v>50</v>
      </c>
      <c r="K622" s="8"/>
    </row>
    <row r="623" spans="1:11" s="59" customFormat="1" x14ac:dyDescent="0.2">
      <c r="A623" s="58">
        <f t="shared" si="13"/>
        <v>615</v>
      </c>
      <c r="B623" s="11" t="s">
        <v>1336</v>
      </c>
      <c r="C623" s="11" t="s">
        <v>2088</v>
      </c>
      <c r="D623" s="15" t="s">
        <v>2091</v>
      </c>
      <c r="E623" s="56">
        <v>2011.06</v>
      </c>
      <c r="F623" s="12" t="s">
        <v>243</v>
      </c>
      <c r="G623" s="13">
        <v>16365</v>
      </c>
      <c r="H623" s="13">
        <v>38530</v>
      </c>
      <c r="I623" s="14" t="s">
        <v>2</v>
      </c>
      <c r="J623" s="46" t="s">
        <v>50</v>
      </c>
      <c r="K623" s="8"/>
    </row>
    <row r="624" spans="1:11" s="59" customFormat="1" x14ac:dyDescent="0.2">
      <c r="A624" s="58">
        <f t="shared" si="13"/>
        <v>616</v>
      </c>
      <c r="B624" s="11" t="s">
        <v>1412</v>
      </c>
      <c r="C624" s="11" t="s">
        <v>2088</v>
      </c>
      <c r="D624" s="15" t="s">
        <v>2137</v>
      </c>
      <c r="E624" s="56">
        <v>2011.06</v>
      </c>
      <c r="F624" s="12" t="s">
        <v>448</v>
      </c>
      <c r="G624" s="13">
        <v>2554</v>
      </c>
      <c r="H624" s="13">
        <v>3326</v>
      </c>
      <c r="I624" s="14" t="s">
        <v>2</v>
      </c>
      <c r="J624" s="46" t="s">
        <v>50</v>
      </c>
      <c r="K624" s="8"/>
    </row>
    <row r="625" spans="1:11" s="59" customFormat="1" x14ac:dyDescent="0.2">
      <c r="A625" s="58">
        <f t="shared" si="13"/>
        <v>617</v>
      </c>
      <c r="B625" s="11" t="s">
        <v>1413</v>
      </c>
      <c r="C625" s="11" t="s">
        <v>2088</v>
      </c>
      <c r="D625" s="15" t="s">
        <v>2091</v>
      </c>
      <c r="E625" s="56">
        <v>2011.06</v>
      </c>
      <c r="F625" s="12" t="s">
        <v>450</v>
      </c>
      <c r="G625" s="13">
        <v>2423</v>
      </c>
      <c r="H625" s="13">
        <v>2269</v>
      </c>
      <c r="I625" s="14" t="s">
        <v>2</v>
      </c>
      <c r="J625" s="46" t="s">
        <v>50</v>
      </c>
      <c r="K625" s="8"/>
    </row>
    <row r="626" spans="1:11" s="59" customFormat="1" x14ac:dyDescent="0.2">
      <c r="A626" s="58">
        <f t="shared" si="13"/>
        <v>618</v>
      </c>
      <c r="B626" s="11" t="s">
        <v>1542</v>
      </c>
      <c r="C626" s="11" t="s">
        <v>2088</v>
      </c>
      <c r="D626" s="15" t="s">
        <v>2091</v>
      </c>
      <c r="E626" s="56">
        <v>2011.06</v>
      </c>
      <c r="F626" s="12" t="s">
        <v>449</v>
      </c>
      <c r="G626" s="13">
        <v>1452</v>
      </c>
      <c r="H626" s="13">
        <v>3095</v>
      </c>
      <c r="I626" s="46" t="s">
        <v>4</v>
      </c>
      <c r="J626" s="46" t="s">
        <v>50</v>
      </c>
      <c r="K626" s="8"/>
    </row>
    <row r="627" spans="1:11" s="59" customFormat="1" x14ac:dyDescent="0.2">
      <c r="A627" s="58">
        <f t="shared" si="13"/>
        <v>619</v>
      </c>
      <c r="B627" s="11" t="s">
        <v>1337</v>
      </c>
      <c r="C627" s="11" t="s">
        <v>2088</v>
      </c>
      <c r="D627" s="15" t="s">
        <v>2091</v>
      </c>
      <c r="E627" s="56">
        <v>2011.07</v>
      </c>
      <c r="F627" s="12" t="s">
        <v>143</v>
      </c>
      <c r="G627" s="13">
        <v>166</v>
      </c>
      <c r="H627" s="13">
        <v>302</v>
      </c>
      <c r="I627" s="14" t="s">
        <v>2117</v>
      </c>
      <c r="J627" s="46" t="s">
        <v>50</v>
      </c>
      <c r="K627" s="8"/>
    </row>
    <row r="628" spans="1:11" s="59" customFormat="1" x14ac:dyDescent="0.2">
      <c r="A628" s="58">
        <f t="shared" si="13"/>
        <v>620</v>
      </c>
      <c r="B628" s="11" t="s">
        <v>2141</v>
      </c>
      <c r="C628" s="11" t="s">
        <v>2088</v>
      </c>
      <c r="D628" s="15" t="s">
        <v>2091</v>
      </c>
      <c r="E628" s="56">
        <v>2011.08</v>
      </c>
      <c r="F628" s="12" t="s">
        <v>380</v>
      </c>
      <c r="G628" s="13">
        <v>4880</v>
      </c>
      <c r="H628" s="13">
        <v>7535</v>
      </c>
      <c r="I628" s="14" t="s">
        <v>2117</v>
      </c>
      <c r="J628" s="46" t="s">
        <v>50</v>
      </c>
      <c r="K628" s="8"/>
    </row>
    <row r="629" spans="1:11" s="59" customFormat="1" x14ac:dyDescent="0.2">
      <c r="A629" s="58">
        <f t="shared" si="13"/>
        <v>621</v>
      </c>
      <c r="B629" s="11" t="s">
        <v>2145</v>
      </c>
      <c r="C629" s="11" t="s">
        <v>2088</v>
      </c>
      <c r="D629" s="15" t="s">
        <v>2091</v>
      </c>
      <c r="E629" s="56">
        <v>2011.09</v>
      </c>
      <c r="F629" s="12" t="s">
        <v>360</v>
      </c>
      <c r="G629" s="13">
        <v>3304</v>
      </c>
      <c r="H629" s="13">
        <v>7429</v>
      </c>
      <c r="I629" s="14" t="s">
        <v>2117</v>
      </c>
      <c r="J629" s="46" t="s">
        <v>50</v>
      </c>
      <c r="K629" s="8"/>
    </row>
    <row r="630" spans="1:11" s="59" customFormat="1" x14ac:dyDescent="0.2">
      <c r="A630" s="58">
        <f t="shared" si="13"/>
        <v>622</v>
      </c>
      <c r="B630" s="11" t="s">
        <v>2146</v>
      </c>
      <c r="C630" s="11" t="s">
        <v>2088</v>
      </c>
      <c r="D630" s="15" t="s">
        <v>2091</v>
      </c>
      <c r="E630" s="56">
        <v>2011.09</v>
      </c>
      <c r="F630" s="12" t="s">
        <v>2147</v>
      </c>
      <c r="G630" s="13">
        <v>1661</v>
      </c>
      <c r="H630" s="13">
        <v>2654</v>
      </c>
      <c r="I630" s="14" t="s">
        <v>2117</v>
      </c>
      <c r="J630" s="46" t="s">
        <v>50</v>
      </c>
      <c r="K630" s="8"/>
    </row>
    <row r="631" spans="1:11" s="59" customFormat="1" x14ac:dyDescent="0.2">
      <c r="A631" s="58">
        <f t="shared" si="13"/>
        <v>623</v>
      </c>
      <c r="B631" s="11" t="s">
        <v>1414</v>
      </c>
      <c r="C631" s="11" t="s">
        <v>2088</v>
      </c>
      <c r="D631" s="15" t="s">
        <v>2091</v>
      </c>
      <c r="E631" s="56" t="s">
        <v>2151</v>
      </c>
      <c r="F631" s="12" t="s">
        <v>384</v>
      </c>
      <c r="G631" s="13">
        <v>2677</v>
      </c>
      <c r="H631" s="13">
        <v>3379</v>
      </c>
      <c r="I631" s="14" t="s">
        <v>2117</v>
      </c>
      <c r="J631" s="46" t="s">
        <v>50</v>
      </c>
      <c r="K631" s="8"/>
    </row>
    <row r="632" spans="1:11" s="59" customFormat="1" x14ac:dyDescent="0.2">
      <c r="A632" s="58">
        <f t="shared" si="13"/>
        <v>624</v>
      </c>
      <c r="B632" s="11" t="s">
        <v>45</v>
      </c>
      <c r="C632" s="11" t="s">
        <v>2088</v>
      </c>
      <c r="D632" s="15" t="s">
        <v>2102</v>
      </c>
      <c r="E632" s="56">
        <v>2011.12</v>
      </c>
      <c r="F632" s="12" t="s">
        <v>395</v>
      </c>
      <c r="G632" s="13">
        <v>2895</v>
      </c>
      <c r="H632" s="13">
        <v>5339</v>
      </c>
      <c r="I632" s="14" t="s">
        <v>2117</v>
      </c>
      <c r="J632" s="46" t="s">
        <v>50</v>
      </c>
      <c r="K632" s="8"/>
    </row>
    <row r="633" spans="1:11" s="59" customFormat="1" x14ac:dyDescent="0.2">
      <c r="A633" s="58">
        <f t="shared" si="13"/>
        <v>625</v>
      </c>
      <c r="B633" s="11" t="s">
        <v>1415</v>
      </c>
      <c r="C633" s="11" t="s">
        <v>2088</v>
      </c>
      <c r="D633" s="15" t="s">
        <v>2114</v>
      </c>
      <c r="E633" s="56">
        <v>2012.02</v>
      </c>
      <c r="F633" s="12" t="s">
        <v>333</v>
      </c>
      <c r="G633" s="13">
        <v>2724</v>
      </c>
      <c r="H633" s="13">
        <v>3119</v>
      </c>
      <c r="I633" s="14" t="s">
        <v>2117</v>
      </c>
      <c r="J633" s="46" t="s">
        <v>50</v>
      </c>
      <c r="K633" s="8"/>
    </row>
    <row r="634" spans="1:11" s="59" customFormat="1" x14ac:dyDescent="0.2">
      <c r="A634" s="58">
        <f t="shared" si="13"/>
        <v>626</v>
      </c>
      <c r="B634" s="11" t="s">
        <v>1416</v>
      </c>
      <c r="C634" s="11" t="s">
        <v>2088</v>
      </c>
      <c r="D634" s="15" t="s">
        <v>2091</v>
      </c>
      <c r="E634" s="56">
        <v>2012.02</v>
      </c>
      <c r="F634" s="12" t="s">
        <v>365</v>
      </c>
      <c r="G634" s="13">
        <v>1845</v>
      </c>
      <c r="H634" s="13">
        <v>2061</v>
      </c>
      <c r="I634" s="14" t="s">
        <v>2117</v>
      </c>
      <c r="J634" s="46" t="s">
        <v>50</v>
      </c>
      <c r="K634" s="8"/>
    </row>
    <row r="635" spans="1:11" s="59" customFormat="1" x14ac:dyDescent="0.2">
      <c r="A635" s="58">
        <f t="shared" si="13"/>
        <v>627</v>
      </c>
      <c r="B635" s="11" t="s">
        <v>1417</v>
      </c>
      <c r="C635" s="11" t="s">
        <v>2088</v>
      </c>
      <c r="D635" s="15" t="s">
        <v>2166</v>
      </c>
      <c r="E635" s="56">
        <v>2012.03</v>
      </c>
      <c r="F635" s="12" t="s">
        <v>403</v>
      </c>
      <c r="G635" s="13">
        <v>2492</v>
      </c>
      <c r="H635" s="13">
        <v>4051</v>
      </c>
      <c r="I635" s="14" t="s">
        <v>2117</v>
      </c>
      <c r="J635" s="46" t="s">
        <v>50</v>
      </c>
      <c r="K635" s="8"/>
    </row>
    <row r="636" spans="1:11" s="59" customFormat="1" x14ac:dyDescent="0.2">
      <c r="A636" s="58">
        <f t="shared" si="13"/>
        <v>628</v>
      </c>
      <c r="B636" s="11" t="s">
        <v>1418</v>
      </c>
      <c r="C636" s="11" t="s">
        <v>2088</v>
      </c>
      <c r="D636" s="15" t="s">
        <v>2091</v>
      </c>
      <c r="E636" s="56">
        <v>2012.03</v>
      </c>
      <c r="F636" s="12" t="s">
        <v>106</v>
      </c>
      <c r="G636" s="13">
        <v>4761</v>
      </c>
      <c r="H636" s="13">
        <v>6517</v>
      </c>
      <c r="I636" s="14" t="s">
        <v>2167</v>
      </c>
      <c r="J636" s="46" t="s">
        <v>50</v>
      </c>
      <c r="K636" s="8"/>
    </row>
    <row r="637" spans="1:11" s="59" customFormat="1" x14ac:dyDescent="0.2">
      <c r="A637" s="58">
        <f t="shared" si="13"/>
        <v>629</v>
      </c>
      <c r="B637" s="11" t="s">
        <v>1419</v>
      </c>
      <c r="C637" s="11" t="s">
        <v>2088</v>
      </c>
      <c r="D637" s="15" t="s">
        <v>2091</v>
      </c>
      <c r="E637" s="56">
        <v>2012.03</v>
      </c>
      <c r="F637" s="12" t="s">
        <v>404</v>
      </c>
      <c r="G637" s="13">
        <v>2891</v>
      </c>
      <c r="H637" s="13">
        <v>2983</v>
      </c>
      <c r="I637" s="14" t="s">
        <v>2117</v>
      </c>
      <c r="J637" s="46" t="s">
        <v>50</v>
      </c>
      <c r="K637" s="8"/>
    </row>
    <row r="638" spans="1:11" s="59" customFormat="1" x14ac:dyDescent="0.2">
      <c r="A638" s="58">
        <f t="shared" si="13"/>
        <v>630</v>
      </c>
      <c r="B638" s="11" t="s">
        <v>1420</v>
      </c>
      <c r="C638" s="11" t="s">
        <v>2088</v>
      </c>
      <c r="D638" s="15" t="s">
        <v>2091</v>
      </c>
      <c r="E638" s="55">
        <v>2012.06</v>
      </c>
      <c r="F638" s="12" t="s">
        <v>412</v>
      </c>
      <c r="G638" s="13">
        <v>2710</v>
      </c>
      <c r="H638" s="13">
        <v>5180</v>
      </c>
      <c r="I638" s="14" t="s">
        <v>2</v>
      </c>
      <c r="J638" s="46" t="s">
        <v>50</v>
      </c>
      <c r="K638" s="8"/>
    </row>
    <row r="639" spans="1:11" s="59" customFormat="1" x14ac:dyDescent="0.2">
      <c r="A639" s="58">
        <f t="shared" si="13"/>
        <v>631</v>
      </c>
      <c r="B639" s="11" t="s">
        <v>1421</v>
      </c>
      <c r="C639" s="11" t="s">
        <v>2088</v>
      </c>
      <c r="D639" s="15" t="s">
        <v>2091</v>
      </c>
      <c r="E639" s="55">
        <v>2012.06</v>
      </c>
      <c r="F639" s="12" t="s">
        <v>414</v>
      </c>
      <c r="G639" s="13">
        <v>2625</v>
      </c>
      <c r="H639" s="13">
        <v>3407</v>
      </c>
      <c r="I639" s="14" t="s">
        <v>2</v>
      </c>
      <c r="J639" s="46" t="s">
        <v>50</v>
      </c>
      <c r="K639" s="8"/>
    </row>
    <row r="640" spans="1:11" s="59" customFormat="1" x14ac:dyDescent="0.2">
      <c r="A640" s="58">
        <f t="shared" si="13"/>
        <v>632</v>
      </c>
      <c r="B640" s="11" t="s">
        <v>1422</v>
      </c>
      <c r="C640" s="11" t="s">
        <v>2088</v>
      </c>
      <c r="D640" s="15" t="s">
        <v>2091</v>
      </c>
      <c r="E640" s="55">
        <v>2012.06</v>
      </c>
      <c r="F640" s="12" t="s">
        <v>374</v>
      </c>
      <c r="G640" s="13">
        <v>3036</v>
      </c>
      <c r="H640" s="13">
        <v>2917</v>
      </c>
      <c r="I640" s="14" t="s">
        <v>2</v>
      </c>
      <c r="J640" s="46" t="s">
        <v>50</v>
      </c>
      <c r="K640" s="8"/>
    </row>
    <row r="641" spans="1:11" s="59" customFormat="1" x14ac:dyDescent="0.2">
      <c r="A641" s="58">
        <f t="shared" ref="A641:A704" si="14">ROW()-8</f>
        <v>633</v>
      </c>
      <c r="B641" s="11" t="s">
        <v>1423</v>
      </c>
      <c r="C641" s="11" t="s">
        <v>2088</v>
      </c>
      <c r="D641" s="15" t="s">
        <v>2174</v>
      </c>
      <c r="E641" s="55">
        <v>2012.07</v>
      </c>
      <c r="F641" s="12" t="s">
        <v>96</v>
      </c>
      <c r="G641" s="13">
        <v>3544</v>
      </c>
      <c r="H641" s="13">
        <v>5949</v>
      </c>
      <c r="I641" s="14" t="s">
        <v>2117</v>
      </c>
      <c r="J641" s="46" t="s">
        <v>50</v>
      </c>
      <c r="K641" s="8"/>
    </row>
    <row r="642" spans="1:11" s="59" customFormat="1" x14ac:dyDescent="0.2">
      <c r="A642" s="58">
        <f t="shared" si="14"/>
        <v>634</v>
      </c>
      <c r="B642" s="11" t="s">
        <v>1424</v>
      </c>
      <c r="C642" s="11" t="s">
        <v>2088</v>
      </c>
      <c r="D642" s="15" t="s">
        <v>2091</v>
      </c>
      <c r="E642" s="55">
        <v>2012.08</v>
      </c>
      <c r="F642" s="12" t="s">
        <v>353</v>
      </c>
      <c r="G642" s="13">
        <v>4779</v>
      </c>
      <c r="H642" s="13">
        <v>9492</v>
      </c>
      <c r="I642" s="14" t="s">
        <v>2156</v>
      </c>
      <c r="J642" s="46" t="s">
        <v>50</v>
      </c>
      <c r="K642" s="8" t="s">
        <v>2125</v>
      </c>
    </row>
    <row r="643" spans="1:11" s="59" customFormat="1" x14ac:dyDescent="0.2">
      <c r="A643" s="58">
        <f t="shared" si="14"/>
        <v>635</v>
      </c>
      <c r="B643" s="11" t="s">
        <v>1425</v>
      </c>
      <c r="C643" s="11" t="s">
        <v>2088</v>
      </c>
      <c r="D643" s="15" t="s">
        <v>2091</v>
      </c>
      <c r="E643" s="55">
        <v>2012.08</v>
      </c>
      <c r="F643" s="12" t="s">
        <v>195</v>
      </c>
      <c r="G643" s="13">
        <v>5986</v>
      </c>
      <c r="H643" s="13">
        <v>7217</v>
      </c>
      <c r="I643" s="14" t="s">
        <v>2156</v>
      </c>
      <c r="J643" s="46" t="s">
        <v>50</v>
      </c>
      <c r="K643" s="8"/>
    </row>
    <row r="644" spans="1:11" s="59" customFormat="1" x14ac:dyDescent="0.2">
      <c r="A644" s="58">
        <f t="shared" si="14"/>
        <v>636</v>
      </c>
      <c r="B644" s="11" t="s">
        <v>1426</v>
      </c>
      <c r="C644" s="11" t="s">
        <v>2088</v>
      </c>
      <c r="D644" s="15" t="s">
        <v>2174</v>
      </c>
      <c r="E644" s="55">
        <v>2012.09</v>
      </c>
      <c r="F644" s="12" t="s">
        <v>356</v>
      </c>
      <c r="G644" s="13">
        <v>5620</v>
      </c>
      <c r="H644" s="13">
        <v>12790</v>
      </c>
      <c r="I644" s="14" t="s">
        <v>853</v>
      </c>
      <c r="J644" s="46" t="s">
        <v>50</v>
      </c>
      <c r="K644" s="8"/>
    </row>
    <row r="645" spans="1:11" s="59" customFormat="1" x14ac:dyDescent="0.2">
      <c r="A645" s="58">
        <f t="shared" si="14"/>
        <v>637</v>
      </c>
      <c r="B645" s="11" t="s">
        <v>1427</v>
      </c>
      <c r="C645" s="11" t="s">
        <v>2088</v>
      </c>
      <c r="D645" s="15" t="s">
        <v>2182</v>
      </c>
      <c r="E645" s="55" t="s">
        <v>2183</v>
      </c>
      <c r="F645" s="12" t="s">
        <v>360</v>
      </c>
      <c r="G645" s="13">
        <v>244</v>
      </c>
      <c r="H645" s="13">
        <v>355</v>
      </c>
      <c r="I645" s="14" t="s">
        <v>2117</v>
      </c>
      <c r="J645" s="46" t="s">
        <v>50</v>
      </c>
      <c r="K645" s="8"/>
    </row>
    <row r="646" spans="1:11" s="59" customFormat="1" x14ac:dyDescent="0.2">
      <c r="A646" s="58">
        <f t="shared" si="14"/>
        <v>638</v>
      </c>
      <c r="B646" s="15" t="s">
        <v>1428</v>
      </c>
      <c r="C646" s="11" t="s">
        <v>2088</v>
      </c>
      <c r="D646" s="15" t="s">
        <v>2091</v>
      </c>
      <c r="E646" s="56">
        <v>2012.11</v>
      </c>
      <c r="F646" s="12" t="s">
        <v>143</v>
      </c>
      <c r="G646" s="13">
        <v>2944</v>
      </c>
      <c r="H646" s="13">
        <v>5862</v>
      </c>
      <c r="I646" s="14" t="s">
        <v>853</v>
      </c>
      <c r="J646" s="46" t="s">
        <v>50</v>
      </c>
      <c r="K646" s="8"/>
    </row>
    <row r="647" spans="1:11" s="59" customFormat="1" x14ac:dyDescent="0.2">
      <c r="A647" s="58">
        <f t="shared" si="14"/>
        <v>639</v>
      </c>
      <c r="B647" s="15" t="s">
        <v>1429</v>
      </c>
      <c r="C647" s="11" t="s">
        <v>2088</v>
      </c>
      <c r="D647" s="15" t="s">
        <v>2174</v>
      </c>
      <c r="E647" s="56">
        <v>2012.11</v>
      </c>
      <c r="F647" s="12" t="s">
        <v>362</v>
      </c>
      <c r="G647" s="13">
        <v>3702</v>
      </c>
      <c r="H647" s="13">
        <v>4814</v>
      </c>
      <c r="I647" s="14" t="s">
        <v>2117</v>
      </c>
      <c r="J647" s="46" t="s">
        <v>50</v>
      </c>
      <c r="K647" s="8"/>
    </row>
    <row r="648" spans="1:11" s="59" customFormat="1" x14ac:dyDescent="0.2">
      <c r="A648" s="58">
        <f t="shared" si="14"/>
        <v>640</v>
      </c>
      <c r="B648" s="15" t="s">
        <v>1430</v>
      </c>
      <c r="C648" s="11" t="s">
        <v>2088</v>
      </c>
      <c r="D648" s="15" t="s">
        <v>2114</v>
      </c>
      <c r="E648" s="55">
        <v>2012.12</v>
      </c>
      <c r="F648" s="12" t="s">
        <v>182</v>
      </c>
      <c r="G648" s="13">
        <v>2661</v>
      </c>
      <c r="H648" s="13">
        <v>3396</v>
      </c>
      <c r="I648" s="14" t="s">
        <v>2117</v>
      </c>
      <c r="J648" s="46" t="s">
        <v>50</v>
      </c>
      <c r="K648" s="8"/>
    </row>
    <row r="649" spans="1:11" s="59" customFormat="1" x14ac:dyDescent="0.2">
      <c r="A649" s="58">
        <f t="shared" si="14"/>
        <v>641</v>
      </c>
      <c r="B649" s="15" t="s">
        <v>1431</v>
      </c>
      <c r="C649" s="11" t="s">
        <v>2088</v>
      </c>
      <c r="D649" s="15" t="s">
        <v>2091</v>
      </c>
      <c r="E649" s="55">
        <v>2012.12</v>
      </c>
      <c r="F649" s="12" t="s">
        <v>364</v>
      </c>
      <c r="G649" s="13">
        <v>784</v>
      </c>
      <c r="H649" s="13">
        <v>1202</v>
      </c>
      <c r="I649" s="14" t="s">
        <v>2179</v>
      </c>
      <c r="J649" s="46" t="s">
        <v>50</v>
      </c>
      <c r="K649" s="8"/>
    </row>
    <row r="650" spans="1:11" s="59" customFormat="1" x14ac:dyDescent="0.2">
      <c r="A650" s="58">
        <f t="shared" si="14"/>
        <v>642</v>
      </c>
      <c r="B650" s="15" t="s">
        <v>1432</v>
      </c>
      <c r="C650" s="11" t="s">
        <v>2088</v>
      </c>
      <c r="D650" s="15" t="s">
        <v>2186</v>
      </c>
      <c r="E650" s="55">
        <v>2013.01</v>
      </c>
      <c r="F650" s="12" t="s">
        <v>173</v>
      </c>
      <c r="G650" s="13">
        <v>6842</v>
      </c>
      <c r="H650" s="13">
        <v>10024</v>
      </c>
      <c r="I650" s="14" t="s">
        <v>2152</v>
      </c>
      <c r="J650" s="46" t="s">
        <v>50</v>
      </c>
      <c r="K650" s="8"/>
    </row>
    <row r="651" spans="1:11" s="59" customFormat="1" x14ac:dyDescent="0.2">
      <c r="A651" s="58">
        <f t="shared" si="14"/>
        <v>643</v>
      </c>
      <c r="B651" s="15" t="s">
        <v>1433</v>
      </c>
      <c r="C651" s="11" t="s">
        <v>2088</v>
      </c>
      <c r="D651" s="15" t="s">
        <v>2091</v>
      </c>
      <c r="E651" s="55">
        <v>2013.04</v>
      </c>
      <c r="F651" s="12" t="s">
        <v>184</v>
      </c>
      <c r="G651" s="13">
        <v>2495</v>
      </c>
      <c r="H651" s="13">
        <v>5564</v>
      </c>
      <c r="I651" s="14" t="s">
        <v>2119</v>
      </c>
      <c r="J651" s="46" t="s">
        <v>50</v>
      </c>
      <c r="K651" s="8"/>
    </row>
    <row r="652" spans="1:11" s="59" customFormat="1" x14ac:dyDescent="0.2">
      <c r="A652" s="58">
        <f t="shared" si="14"/>
        <v>644</v>
      </c>
      <c r="B652" s="15" t="s">
        <v>1434</v>
      </c>
      <c r="C652" s="15" t="s">
        <v>2088</v>
      </c>
      <c r="D652" s="15" t="s">
        <v>2102</v>
      </c>
      <c r="E652" s="55">
        <v>2013.05</v>
      </c>
      <c r="F652" s="12" t="s">
        <v>137</v>
      </c>
      <c r="G652" s="13">
        <v>3885</v>
      </c>
      <c r="H652" s="13">
        <v>6459</v>
      </c>
      <c r="I652" s="14" t="s">
        <v>2199</v>
      </c>
      <c r="J652" s="46" t="s">
        <v>50</v>
      </c>
      <c r="K652" s="8"/>
    </row>
    <row r="653" spans="1:11" s="59" customFormat="1" x14ac:dyDescent="0.2">
      <c r="A653" s="58">
        <f t="shared" si="14"/>
        <v>645</v>
      </c>
      <c r="B653" s="11" t="s">
        <v>1435</v>
      </c>
      <c r="C653" s="15" t="s">
        <v>2088</v>
      </c>
      <c r="D653" s="15" t="s">
        <v>2091</v>
      </c>
      <c r="E653" s="55">
        <v>2013.05</v>
      </c>
      <c r="F653" s="12" t="s">
        <v>226</v>
      </c>
      <c r="G653" s="13">
        <v>2757</v>
      </c>
      <c r="H653" s="13">
        <v>2795</v>
      </c>
      <c r="I653" s="14" t="s">
        <v>2117</v>
      </c>
      <c r="J653" s="46" t="s">
        <v>50</v>
      </c>
      <c r="K653" s="8"/>
    </row>
    <row r="654" spans="1:11" s="59" customFormat="1" x14ac:dyDescent="0.2">
      <c r="A654" s="58">
        <f t="shared" si="14"/>
        <v>646</v>
      </c>
      <c r="B654" s="15" t="s">
        <v>1436</v>
      </c>
      <c r="C654" s="15" t="s">
        <v>2088</v>
      </c>
      <c r="D654" s="15" t="s">
        <v>2091</v>
      </c>
      <c r="E654" s="55">
        <v>2013.07</v>
      </c>
      <c r="F654" s="12" t="s">
        <v>336</v>
      </c>
      <c r="G654" s="13">
        <v>3266</v>
      </c>
      <c r="H654" s="13">
        <v>3333</v>
      </c>
      <c r="I654" s="14" t="s">
        <v>2117</v>
      </c>
      <c r="J654" s="46" t="s">
        <v>50</v>
      </c>
      <c r="K654" s="8"/>
    </row>
    <row r="655" spans="1:11" s="59" customFormat="1" x14ac:dyDescent="0.2">
      <c r="A655" s="58">
        <f t="shared" si="14"/>
        <v>647</v>
      </c>
      <c r="B655" s="15" t="s">
        <v>1437</v>
      </c>
      <c r="C655" s="15" t="s">
        <v>2088</v>
      </c>
      <c r="D655" s="15" t="s">
        <v>2091</v>
      </c>
      <c r="E655" s="55">
        <v>2013.07</v>
      </c>
      <c r="F655" s="12" t="s">
        <v>338</v>
      </c>
      <c r="G655" s="13">
        <v>2916</v>
      </c>
      <c r="H655" s="13">
        <v>3598</v>
      </c>
      <c r="I655" s="14" t="s">
        <v>2117</v>
      </c>
      <c r="J655" s="46" t="s">
        <v>50</v>
      </c>
      <c r="K655" s="8"/>
    </row>
    <row r="656" spans="1:11" s="59" customFormat="1" x14ac:dyDescent="0.2">
      <c r="A656" s="58">
        <f t="shared" si="14"/>
        <v>648</v>
      </c>
      <c r="B656" s="15" t="s">
        <v>1438</v>
      </c>
      <c r="C656" s="15" t="s">
        <v>2088</v>
      </c>
      <c r="D656" s="15" t="s">
        <v>2091</v>
      </c>
      <c r="E656" s="55">
        <v>2013.07</v>
      </c>
      <c r="F656" s="12" t="s">
        <v>233</v>
      </c>
      <c r="G656" s="13">
        <v>3227</v>
      </c>
      <c r="H656" s="13">
        <v>7646</v>
      </c>
      <c r="I656" s="14" t="s">
        <v>2187</v>
      </c>
      <c r="J656" s="46" t="s">
        <v>50</v>
      </c>
      <c r="K656" s="8"/>
    </row>
    <row r="657" spans="1:11" s="59" customFormat="1" x14ac:dyDescent="0.2">
      <c r="A657" s="58">
        <f t="shared" si="14"/>
        <v>649</v>
      </c>
      <c r="B657" s="15" t="s">
        <v>1439</v>
      </c>
      <c r="C657" s="15" t="s">
        <v>2088</v>
      </c>
      <c r="D657" s="15" t="s">
        <v>2091</v>
      </c>
      <c r="E657" s="55">
        <v>2013.07</v>
      </c>
      <c r="F657" s="12" t="s">
        <v>332</v>
      </c>
      <c r="G657" s="13">
        <v>2256</v>
      </c>
      <c r="H657" s="13">
        <v>4662</v>
      </c>
      <c r="I657" s="14" t="s">
        <v>2187</v>
      </c>
      <c r="J657" s="46" t="s">
        <v>50</v>
      </c>
      <c r="K657" s="8"/>
    </row>
    <row r="658" spans="1:11" s="70" customFormat="1" x14ac:dyDescent="0.2">
      <c r="A658" s="58">
        <f t="shared" si="14"/>
        <v>650</v>
      </c>
      <c r="B658" s="15" t="s">
        <v>1440</v>
      </c>
      <c r="C658" s="15" t="s">
        <v>2088</v>
      </c>
      <c r="D658" s="15" t="s">
        <v>2206</v>
      </c>
      <c r="E658" s="55">
        <v>2013.08</v>
      </c>
      <c r="F658" s="12" t="s">
        <v>276</v>
      </c>
      <c r="G658" s="13">
        <v>3324</v>
      </c>
      <c r="H658" s="13">
        <v>3866</v>
      </c>
      <c r="I658" s="14" t="s">
        <v>2176</v>
      </c>
      <c r="J658" s="46" t="s">
        <v>50</v>
      </c>
      <c r="K658" s="8"/>
    </row>
    <row r="659" spans="1:11" s="59" customFormat="1" x14ac:dyDescent="0.2">
      <c r="A659" s="58">
        <f t="shared" si="14"/>
        <v>651</v>
      </c>
      <c r="B659" s="15" t="s">
        <v>1441</v>
      </c>
      <c r="C659" s="15" t="s">
        <v>2088</v>
      </c>
      <c r="D659" s="15" t="s">
        <v>2091</v>
      </c>
      <c r="E659" s="55">
        <v>2013.08</v>
      </c>
      <c r="F659" s="12" t="s">
        <v>243</v>
      </c>
      <c r="G659" s="13">
        <v>2463</v>
      </c>
      <c r="H659" s="13">
        <v>3828</v>
      </c>
      <c r="I659" s="14" t="s">
        <v>2187</v>
      </c>
      <c r="J659" s="46" t="s">
        <v>50</v>
      </c>
      <c r="K659" s="8"/>
    </row>
    <row r="660" spans="1:11" s="59" customFormat="1" x14ac:dyDescent="0.2">
      <c r="A660" s="58">
        <f t="shared" si="14"/>
        <v>652</v>
      </c>
      <c r="B660" s="15" t="s">
        <v>1442</v>
      </c>
      <c r="C660" s="15" t="s">
        <v>2088</v>
      </c>
      <c r="D660" s="15" t="s">
        <v>2093</v>
      </c>
      <c r="E660" s="55" t="s">
        <v>2216</v>
      </c>
      <c r="F660" s="12" t="s">
        <v>102</v>
      </c>
      <c r="G660" s="13">
        <v>3549</v>
      </c>
      <c r="H660" s="13">
        <v>5591</v>
      </c>
      <c r="I660" s="14" t="s">
        <v>2117</v>
      </c>
      <c r="J660" s="46" t="s">
        <v>50</v>
      </c>
      <c r="K660" s="8"/>
    </row>
    <row r="661" spans="1:11" s="59" customFormat="1" x14ac:dyDescent="0.2">
      <c r="A661" s="58">
        <f t="shared" si="14"/>
        <v>653</v>
      </c>
      <c r="B661" s="15" t="s">
        <v>1351</v>
      </c>
      <c r="C661" s="11" t="s">
        <v>2088</v>
      </c>
      <c r="D661" s="15" t="s">
        <v>2206</v>
      </c>
      <c r="E661" s="56">
        <v>2014.01</v>
      </c>
      <c r="F661" s="42" t="s">
        <v>311</v>
      </c>
      <c r="G661" s="43">
        <v>2165</v>
      </c>
      <c r="H661" s="13">
        <v>4133</v>
      </c>
      <c r="I661" s="14" t="s">
        <v>2203</v>
      </c>
      <c r="J661" s="46" t="s">
        <v>50</v>
      </c>
      <c r="K661" s="9"/>
    </row>
    <row r="662" spans="1:11" s="59" customFormat="1" x14ac:dyDescent="0.2">
      <c r="A662" s="58">
        <f t="shared" si="14"/>
        <v>654</v>
      </c>
      <c r="B662" s="15" t="s">
        <v>1443</v>
      </c>
      <c r="C662" s="11" t="s">
        <v>2088</v>
      </c>
      <c r="D662" s="15" t="s">
        <v>2091</v>
      </c>
      <c r="E662" s="56">
        <v>2014.03</v>
      </c>
      <c r="F662" s="42" t="s">
        <v>316</v>
      </c>
      <c r="G662" s="43">
        <v>2581</v>
      </c>
      <c r="H662" s="13">
        <v>4688</v>
      </c>
      <c r="I662" s="14" t="s">
        <v>2242</v>
      </c>
      <c r="J662" s="46" t="s">
        <v>50</v>
      </c>
      <c r="K662" s="9"/>
    </row>
    <row r="663" spans="1:11" s="59" customFormat="1" x14ac:dyDescent="0.2">
      <c r="A663" s="58">
        <f t="shared" si="14"/>
        <v>655</v>
      </c>
      <c r="B663" s="15" t="s">
        <v>1444</v>
      </c>
      <c r="C663" s="15" t="s">
        <v>2088</v>
      </c>
      <c r="D663" s="15" t="s">
        <v>2102</v>
      </c>
      <c r="E663" s="56">
        <v>2014.04</v>
      </c>
      <c r="F663" s="42" t="s">
        <v>319</v>
      </c>
      <c r="G663" s="43">
        <v>2813</v>
      </c>
      <c r="H663" s="13">
        <v>4787</v>
      </c>
      <c r="I663" s="14" t="s">
        <v>2</v>
      </c>
      <c r="J663" s="46" t="s">
        <v>50</v>
      </c>
      <c r="K663" s="9"/>
    </row>
    <row r="664" spans="1:11" s="59" customFormat="1" x14ac:dyDescent="0.2">
      <c r="A664" s="58">
        <f t="shared" si="14"/>
        <v>656</v>
      </c>
      <c r="B664" s="15" t="s">
        <v>1445</v>
      </c>
      <c r="C664" s="15" t="s">
        <v>2088</v>
      </c>
      <c r="D664" s="15" t="s">
        <v>2091</v>
      </c>
      <c r="E664" s="56">
        <v>2014.05</v>
      </c>
      <c r="F664" s="42" t="s">
        <v>324</v>
      </c>
      <c r="G664" s="43">
        <v>2911</v>
      </c>
      <c r="H664" s="13">
        <v>4918</v>
      </c>
      <c r="I664" s="14" t="s">
        <v>2117</v>
      </c>
      <c r="J664" s="46" t="s">
        <v>50</v>
      </c>
      <c r="K664" s="9"/>
    </row>
    <row r="665" spans="1:11" s="70" customFormat="1" x14ac:dyDescent="0.2">
      <c r="A665" s="58">
        <f t="shared" si="14"/>
        <v>657</v>
      </c>
      <c r="B665" s="15" t="s">
        <v>1446</v>
      </c>
      <c r="C665" s="15" t="s">
        <v>2088</v>
      </c>
      <c r="D665" s="15" t="s">
        <v>2091</v>
      </c>
      <c r="E665" s="56">
        <v>2014.06</v>
      </c>
      <c r="F665" s="42" t="s">
        <v>137</v>
      </c>
      <c r="G665" s="43">
        <v>8755</v>
      </c>
      <c r="H665" s="13">
        <v>15031</v>
      </c>
      <c r="I665" s="14" t="s">
        <v>2165</v>
      </c>
      <c r="J665" s="46" t="s">
        <v>50</v>
      </c>
      <c r="K665" s="9"/>
    </row>
    <row r="666" spans="1:11" s="59" customFormat="1" x14ac:dyDescent="0.2">
      <c r="A666" s="58">
        <f t="shared" si="14"/>
        <v>658</v>
      </c>
      <c r="B666" s="15" t="s">
        <v>1447</v>
      </c>
      <c r="C666" s="15" t="s">
        <v>2088</v>
      </c>
      <c r="D666" s="15" t="s">
        <v>2091</v>
      </c>
      <c r="E666" s="56">
        <v>2014.06</v>
      </c>
      <c r="F666" s="42" t="s">
        <v>254</v>
      </c>
      <c r="G666" s="43">
        <v>3584</v>
      </c>
      <c r="H666" s="13">
        <v>5718</v>
      </c>
      <c r="I666" s="14" t="s">
        <v>2117</v>
      </c>
      <c r="J666" s="46" t="s">
        <v>50</v>
      </c>
      <c r="K666" s="9"/>
    </row>
    <row r="667" spans="1:11" s="59" customFormat="1" x14ac:dyDescent="0.2">
      <c r="A667" s="58">
        <f t="shared" si="14"/>
        <v>659</v>
      </c>
      <c r="B667" s="11" t="s">
        <v>1448</v>
      </c>
      <c r="C667" s="11" t="s">
        <v>2088</v>
      </c>
      <c r="D667" s="11" t="s">
        <v>2091</v>
      </c>
      <c r="E667" s="56">
        <v>2014.07</v>
      </c>
      <c r="F667" s="12" t="s">
        <v>327</v>
      </c>
      <c r="G667" s="13">
        <v>10571</v>
      </c>
      <c r="H667" s="13">
        <v>13923</v>
      </c>
      <c r="I667" s="14" t="s">
        <v>2165</v>
      </c>
      <c r="J667" s="46" t="s">
        <v>50</v>
      </c>
      <c r="K667" s="8"/>
    </row>
    <row r="668" spans="1:11" s="59" customFormat="1" x14ac:dyDescent="0.2">
      <c r="A668" s="58">
        <f t="shared" si="14"/>
        <v>660</v>
      </c>
      <c r="B668" s="11" t="s">
        <v>1449</v>
      </c>
      <c r="C668" s="11" t="s">
        <v>2088</v>
      </c>
      <c r="D668" s="11" t="s">
        <v>2091</v>
      </c>
      <c r="E668" s="56">
        <v>2014.07</v>
      </c>
      <c r="F668" s="12" t="s">
        <v>328</v>
      </c>
      <c r="G668" s="13">
        <v>4314</v>
      </c>
      <c r="H668" s="13">
        <v>8249</v>
      </c>
      <c r="I668" s="14" t="s">
        <v>2224</v>
      </c>
      <c r="J668" s="46" t="s">
        <v>50</v>
      </c>
      <c r="K668" s="8"/>
    </row>
    <row r="669" spans="1:11" s="59" customFormat="1" x14ac:dyDescent="0.2">
      <c r="A669" s="58">
        <f t="shared" si="14"/>
        <v>661</v>
      </c>
      <c r="B669" s="11" t="s">
        <v>1450</v>
      </c>
      <c r="C669" s="11" t="s">
        <v>2088</v>
      </c>
      <c r="D669" s="11" t="s">
        <v>2091</v>
      </c>
      <c r="E669" s="56">
        <v>2014.07</v>
      </c>
      <c r="F669" s="12" t="s">
        <v>331</v>
      </c>
      <c r="G669" s="13">
        <v>3043</v>
      </c>
      <c r="H669" s="13">
        <v>4548</v>
      </c>
      <c r="I669" s="14" t="s">
        <v>2254</v>
      </c>
      <c r="J669" s="46" t="s">
        <v>50</v>
      </c>
      <c r="K669" s="8"/>
    </row>
    <row r="670" spans="1:11" s="59" customFormat="1" x14ac:dyDescent="0.2">
      <c r="A670" s="58">
        <f t="shared" si="14"/>
        <v>662</v>
      </c>
      <c r="B670" s="11" t="s">
        <v>1451</v>
      </c>
      <c r="C670" s="11" t="s">
        <v>2088</v>
      </c>
      <c r="D670" s="11" t="s">
        <v>2114</v>
      </c>
      <c r="E670" s="56">
        <v>2014.07</v>
      </c>
      <c r="F670" s="12" t="s">
        <v>143</v>
      </c>
      <c r="G670" s="13">
        <v>2837</v>
      </c>
      <c r="H670" s="13">
        <v>6165</v>
      </c>
      <c r="I670" s="14" t="s">
        <v>2187</v>
      </c>
      <c r="J670" s="46" t="s">
        <v>50</v>
      </c>
      <c r="K670" s="8"/>
    </row>
    <row r="671" spans="1:11" s="59" customFormat="1" x14ac:dyDescent="0.2">
      <c r="A671" s="58">
        <f t="shared" si="14"/>
        <v>663</v>
      </c>
      <c r="B671" s="11" t="s">
        <v>1452</v>
      </c>
      <c r="C671" s="11" t="s">
        <v>2088</v>
      </c>
      <c r="D671" s="11" t="s">
        <v>2091</v>
      </c>
      <c r="E671" s="56">
        <v>2014.07</v>
      </c>
      <c r="F671" s="12" t="s">
        <v>145</v>
      </c>
      <c r="G671" s="13">
        <v>2947</v>
      </c>
      <c r="H671" s="13">
        <v>4668</v>
      </c>
      <c r="I671" s="14" t="s">
        <v>2117</v>
      </c>
      <c r="J671" s="46" t="s">
        <v>50</v>
      </c>
      <c r="K671" s="8"/>
    </row>
    <row r="672" spans="1:11" s="59" customFormat="1" x14ac:dyDescent="0.2">
      <c r="A672" s="58">
        <f t="shared" si="14"/>
        <v>664</v>
      </c>
      <c r="B672" s="11" t="s">
        <v>1982</v>
      </c>
      <c r="C672" s="11" t="s">
        <v>2088</v>
      </c>
      <c r="D672" s="15" t="s">
        <v>2091</v>
      </c>
      <c r="E672" s="56">
        <v>2014.07</v>
      </c>
      <c r="F672" s="12" t="s">
        <v>254</v>
      </c>
      <c r="G672" s="13">
        <v>1260</v>
      </c>
      <c r="H672" s="13">
        <v>2100</v>
      </c>
      <c r="I672" s="14" t="s">
        <v>2117</v>
      </c>
      <c r="J672" s="46" t="s">
        <v>50</v>
      </c>
      <c r="K672" s="8"/>
    </row>
    <row r="673" spans="1:11" s="59" customFormat="1" x14ac:dyDescent="0.2">
      <c r="A673" s="58">
        <f t="shared" si="14"/>
        <v>665</v>
      </c>
      <c r="B673" s="11" t="s">
        <v>1453</v>
      </c>
      <c r="C673" s="11" t="s">
        <v>2088</v>
      </c>
      <c r="D673" s="11" t="s">
        <v>2093</v>
      </c>
      <c r="E673" s="56">
        <v>2014.08</v>
      </c>
      <c r="F673" s="12" t="s">
        <v>287</v>
      </c>
      <c r="G673" s="13">
        <v>3355</v>
      </c>
      <c r="H673" s="13">
        <v>3449</v>
      </c>
      <c r="I673" s="14" t="s">
        <v>2117</v>
      </c>
      <c r="J673" s="46" t="s">
        <v>50</v>
      </c>
      <c r="K673" s="8"/>
    </row>
    <row r="674" spans="1:11" s="59" customFormat="1" x14ac:dyDescent="0.2">
      <c r="A674" s="58">
        <f t="shared" si="14"/>
        <v>666</v>
      </c>
      <c r="B674" s="11" t="s">
        <v>1454</v>
      </c>
      <c r="C674" s="11" t="s">
        <v>2088</v>
      </c>
      <c r="D674" s="11" t="s">
        <v>2091</v>
      </c>
      <c r="E674" s="56">
        <v>2014.08</v>
      </c>
      <c r="F674" s="12" t="s">
        <v>184</v>
      </c>
      <c r="G674" s="13">
        <v>2430</v>
      </c>
      <c r="H674" s="13">
        <v>5025</v>
      </c>
      <c r="I674" s="14" t="s">
        <v>2156</v>
      </c>
      <c r="J674" s="46" t="s">
        <v>50</v>
      </c>
      <c r="K674" s="8"/>
    </row>
    <row r="675" spans="1:11" s="70" customFormat="1" x14ac:dyDescent="0.2">
      <c r="A675" s="58">
        <f t="shared" si="14"/>
        <v>667</v>
      </c>
      <c r="B675" s="11" t="s">
        <v>1353</v>
      </c>
      <c r="C675" s="11" t="s">
        <v>2088</v>
      </c>
      <c r="D675" s="15" t="s">
        <v>2091</v>
      </c>
      <c r="E675" s="56">
        <v>2014.09</v>
      </c>
      <c r="F675" s="12" t="s">
        <v>188</v>
      </c>
      <c r="G675" s="13">
        <v>1298</v>
      </c>
      <c r="H675" s="13">
        <v>3808</v>
      </c>
      <c r="I675" s="14" t="s">
        <v>2187</v>
      </c>
      <c r="J675" s="46" t="s">
        <v>50</v>
      </c>
      <c r="K675" s="8"/>
    </row>
    <row r="676" spans="1:11" s="59" customFormat="1" x14ac:dyDescent="0.2">
      <c r="A676" s="58">
        <f t="shared" si="14"/>
        <v>668</v>
      </c>
      <c r="B676" s="11" t="s">
        <v>1455</v>
      </c>
      <c r="C676" s="11" t="s">
        <v>2088</v>
      </c>
      <c r="D676" s="11" t="s">
        <v>2091</v>
      </c>
      <c r="E676" s="56">
        <v>2014.09</v>
      </c>
      <c r="F676" s="12" t="s">
        <v>290</v>
      </c>
      <c r="G676" s="13">
        <v>744</v>
      </c>
      <c r="H676" s="13">
        <v>1180</v>
      </c>
      <c r="I676" s="14" t="s">
        <v>2117</v>
      </c>
      <c r="J676" s="46" t="s">
        <v>50</v>
      </c>
      <c r="K676" s="8"/>
    </row>
    <row r="677" spans="1:11" s="59" customFormat="1" x14ac:dyDescent="0.2">
      <c r="A677" s="58">
        <f t="shared" si="14"/>
        <v>669</v>
      </c>
      <c r="B677" s="11" t="s">
        <v>1456</v>
      </c>
      <c r="C677" s="11" t="s">
        <v>2088</v>
      </c>
      <c r="D677" s="11" t="s">
        <v>2091</v>
      </c>
      <c r="E677" s="56" t="s">
        <v>2263</v>
      </c>
      <c r="F677" s="12" t="s">
        <v>295</v>
      </c>
      <c r="G677" s="13">
        <v>4349</v>
      </c>
      <c r="H677" s="13">
        <v>11319</v>
      </c>
      <c r="I677" s="14" t="s">
        <v>2203</v>
      </c>
      <c r="J677" s="46" t="s">
        <v>50</v>
      </c>
      <c r="K677" s="8"/>
    </row>
    <row r="678" spans="1:11" s="59" customFormat="1" x14ac:dyDescent="0.2">
      <c r="A678" s="58">
        <f t="shared" si="14"/>
        <v>670</v>
      </c>
      <c r="B678" s="11" t="s">
        <v>1457</v>
      </c>
      <c r="C678" s="11" t="s">
        <v>2088</v>
      </c>
      <c r="D678" s="11" t="s">
        <v>2091</v>
      </c>
      <c r="E678" s="56" t="s">
        <v>2263</v>
      </c>
      <c r="F678" s="12" t="s">
        <v>297</v>
      </c>
      <c r="G678" s="13">
        <v>2947</v>
      </c>
      <c r="H678" s="13">
        <v>4399</v>
      </c>
      <c r="I678" s="14" t="s">
        <v>2117</v>
      </c>
      <c r="J678" s="46" t="s">
        <v>50</v>
      </c>
      <c r="K678" s="8"/>
    </row>
    <row r="679" spans="1:11" s="59" customFormat="1" x14ac:dyDescent="0.2">
      <c r="A679" s="58">
        <f t="shared" si="14"/>
        <v>671</v>
      </c>
      <c r="B679" s="11" t="s">
        <v>1458</v>
      </c>
      <c r="C679" s="11" t="s">
        <v>2088</v>
      </c>
      <c r="D679" s="11" t="s">
        <v>2091</v>
      </c>
      <c r="E679" s="56">
        <v>2014.12</v>
      </c>
      <c r="F679" s="12" t="s">
        <v>159</v>
      </c>
      <c r="G679" s="13">
        <v>2299</v>
      </c>
      <c r="H679" s="13">
        <v>3975</v>
      </c>
      <c r="I679" s="14" t="s">
        <v>1459</v>
      </c>
      <c r="J679" s="46" t="s">
        <v>50</v>
      </c>
      <c r="K679" s="8"/>
    </row>
    <row r="680" spans="1:11" s="59" customFormat="1" x14ac:dyDescent="0.2">
      <c r="A680" s="58">
        <f t="shared" si="14"/>
        <v>672</v>
      </c>
      <c r="B680" s="11" t="s">
        <v>1387</v>
      </c>
      <c r="C680" s="11" t="s">
        <v>2088</v>
      </c>
      <c r="D680" s="11" t="s">
        <v>2091</v>
      </c>
      <c r="E680" s="56">
        <v>2014.12</v>
      </c>
      <c r="F680" s="12" t="s">
        <v>302</v>
      </c>
      <c r="G680" s="13">
        <v>312</v>
      </c>
      <c r="H680" s="13">
        <v>466</v>
      </c>
      <c r="I680" s="14" t="s">
        <v>2117</v>
      </c>
      <c r="J680" s="46" t="s">
        <v>50</v>
      </c>
      <c r="K680" s="8"/>
    </row>
    <row r="681" spans="1:11" s="59" customFormat="1" x14ac:dyDescent="0.2">
      <c r="A681" s="58">
        <f t="shared" si="14"/>
        <v>673</v>
      </c>
      <c r="B681" s="11" t="s">
        <v>1460</v>
      </c>
      <c r="C681" s="11" t="s">
        <v>2088</v>
      </c>
      <c r="D681" s="11" t="s">
        <v>2091</v>
      </c>
      <c r="E681" s="56">
        <v>2015.01</v>
      </c>
      <c r="F681" s="12" t="s">
        <v>304</v>
      </c>
      <c r="G681" s="13">
        <v>5531</v>
      </c>
      <c r="H681" s="13">
        <v>9622</v>
      </c>
      <c r="I681" s="14" t="s">
        <v>2117</v>
      </c>
      <c r="J681" s="46" t="s">
        <v>50</v>
      </c>
      <c r="K681" s="8"/>
    </row>
    <row r="682" spans="1:11" s="59" customFormat="1" x14ac:dyDescent="0.2">
      <c r="A682" s="58">
        <f t="shared" si="14"/>
        <v>674</v>
      </c>
      <c r="B682" s="15" t="s">
        <v>1461</v>
      </c>
      <c r="C682" s="11" t="s">
        <v>2088</v>
      </c>
      <c r="D682" s="15" t="s">
        <v>2091</v>
      </c>
      <c r="E682" s="56">
        <v>2015.02</v>
      </c>
      <c r="F682" s="16" t="s">
        <v>307</v>
      </c>
      <c r="G682" s="17">
        <v>3390</v>
      </c>
      <c r="H682" s="17">
        <v>4995</v>
      </c>
      <c r="I682" s="18" t="s">
        <v>2117</v>
      </c>
      <c r="J682" s="52" t="s">
        <v>50</v>
      </c>
      <c r="K682" s="10"/>
    </row>
    <row r="683" spans="1:11" s="59" customFormat="1" x14ac:dyDescent="0.2">
      <c r="A683" s="58">
        <f t="shared" si="14"/>
        <v>675</v>
      </c>
      <c r="B683" s="15" t="s">
        <v>1462</v>
      </c>
      <c r="C683" s="11" t="s">
        <v>2088</v>
      </c>
      <c r="D683" s="15" t="s">
        <v>2278</v>
      </c>
      <c r="E683" s="56">
        <v>2015.03</v>
      </c>
      <c r="F683" s="16" t="s">
        <v>221</v>
      </c>
      <c r="G683" s="17">
        <v>2848</v>
      </c>
      <c r="H683" s="17">
        <v>2502</v>
      </c>
      <c r="I683" s="18" t="s">
        <v>2279</v>
      </c>
      <c r="J683" s="52" t="s">
        <v>50</v>
      </c>
      <c r="K683" s="10"/>
    </row>
    <row r="684" spans="1:11" s="59" customFormat="1" x14ac:dyDescent="0.2">
      <c r="A684" s="58">
        <f t="shared" si="14"/>
        <v>676</v>
      </c>
      <c r="B684" s="15" t="s">
        <v>1463</v>
      </c>
      <c r="C684" s="11" t="s">
        <v>2088</v>
      </c>
      <c r="D684" s="15" t="s">
        <v>2091</v>
      </c>
      <c r="E684" s="56">
        <v>2015.03</v>
      </c>
      <c r="F684" s="16" t="s">
        <v>251</v>
      </c>
      <c r="G684" s="17">
        <v>3283</v>
      </c>
      <c r="H684" s="17">
        <v>3268</v>
      </c>
      <c r="I684" s="18" t="s">
        <v>2117</v>
      </c>
      <c r="J684" s="52" t="s">
        <v>50</v>
      </c>
      <c r="K684" s="10"/>
    </row>
    <row r="685" spans="1:11" s="59" customFormat="1" x14ac:dyDescent="0.2">
      <c r="A685" s="58">
        <f t="shared" si="14"/>
        <v>677</v>
      </c>
      <c r="B685" s="15" t="s">
        <v>1464</v>
      </c>
      <c r="C685" s="11" t="s">
        <v>2088</v>
      </c>
      <c r="D685" s="15" t="s">
        <v>2091</v>
      </c>
      <c r="E685" s="56">
        <v>2015.03</v>
      </c>
      <c r="F685" s="16" t="s">
        <v>254</v>
      </c>
      <c r="G685" s="17">
        <v>305</v>
      </c>
      <c r="H685" s="17">
        <v>463</v>
      </c>
      <c r="I685" s="18" t="s">
        <v>2117</v>
      </c>
      <c r="J685" s="52" t="s">
        <v>50</v>
      </c>
      <c r="K685" s="10"/>
    </row>
    <row r="686" spans="1:11" s="70" customFormat="1" x14ac:dyDescent="0.2">
      <c r="A686" s="58">
        <f t="shared" si="14"/>
        <v>678</v>
      </c>
      <c r="B686" s="15" t="s">
        <v>1986</v>
      </c>
      <c r="C686" s="11" t="s">
        <v>2088</v>
      </c>
      <c r="D686" s="15" t="s">
        <v>2093</v>
      </c>
      <c r="E686" s="56">
        <v>2015.03</v>
      </c>
      <c r="F686" s="16" t="s">
        <v>249</v>
      </c>
      <c r="G686" s="17">
        <v>2710</v>
      </c>
      <c r="H686" s="17">
        <v>414</v>
      </c>
      <c r="I686" s="18" t="s">
        <v>2117</v>
      </c>
      <c r="J686" s="52" t="s">
        <v>50</v>
      </c>
      <c r="K686" s="10"/>
    </row>
    <row r="687" spans="1:11" s="70" customFormat="1" x14ac:dyDescent="0.2">
      <c r="A687" s="58">
        <f t="shared" si="14"/>
        <v>679</v>
      </c>
      <c r="B687" s="15" t="s">
        <v>1465</v>
      </c>
      <c r="C687" s="15" t="s">
        <v>2088</v>
      </c>
      <c r="D687" s="15" t="s">
        <v>2091</v>
      </c>
      <c r="E687" s="56">
        <v>2015.06</v>
      </c>
      <c r="F687" s="16" t="s">
        <v>249</v>
      </c>
      <c r="G687" s="17">
        <v>2710</v>
      </c>
      <c r="H687" s="17">
        <v>3514</v>
      </c>
      <c r="I687" s="18" t="s">
        <v>2176</v>
      </c>
      <c r="J687" s="52" t="s">
        <v>50</v>
      </c>
      <c r="K687" s="10"/>
    </row>
    <row r="688" spans="1:11" s="70" customFormat="1" x14ac:dyDescent="0.2">
      <c r="A688" s="58">
        <f t="shared" si="14"/>
        <v>680</v>
      </c>
      <c r="B688" s="15" t="s">
        <v>1466</v>
      </c>
      <c r="C688" s="15" t="s">
        <v>2088</v>
      </c>
      <c r="D688" s="15" t="s">
        <v>2091</v>
      </c>
      <c r="E688" s="56">
        <v>2015.07</v>
      </c>
      <c r="F688" s="16" t="s">
        <v>269</v>
      </c>
      <c r="G688" s="17">
        <v>4572</v>
      </c>
      <c r="H688" s="17">
        <v>4248</v>
      </c>
      <c r="I688" s="18" t="s">
        <v>2117</v>
      </c>
      <c r="J688" s="52" t="s">
        <v>50</v>
      </c>
      <c r="K688" s="10"/>
    </row>
    <row r="689" spans="1:11" s="70" customFormat="1" x14ac:dyDescent="0.2">
      <c r="A689" s="58">
        <f t="shared" si="14"/>
        <v>681</v>
      </c>
      <c r="B689" s="15" t="s">
        <v>1467</v>
      </c>
      <c r="C689" s="15" t="s">
        <v>2088</v>
      </c>
      <c r="D689" s="15" t="s">
        <v>2091</v>
      </c>
      <c r="E689" s="56">
        <v>2015.07</v>
      </c>
      <c r="F689" s="16" t="s">
        <v>187</v>
      </c>
      <c r="G689" s="17">
        <v>3616</v>
      </c>
      <c r="H689" s="17">
        <v>7975</v>
      </c>
      <c r="I689" s="18" t="s">
        <v>2187</v>
      </c>
      <c r="J689" s="52" t="s">
        <v>50</v>
      </c>
      <c r="K689" s="10"/>
    </row>
    <row r="690" spans="1:11" s="70" customFormat="1" x14ac:dyDescent="0.2">
      <c r="A690" s="58">
        <f t="shared" si="14"/>
        <v>682</v>
      </c>
      <c r="B690" s="15" t="s">
        <v>1468</v>
      </c>
      <c r="C690" s="15" t="s">
        <v>2088</v>
      </c>
      <c r="D690" s="15" t="s">
        <v>2091</v>
      </c>
      <c r="E690" s="56">
        <v>2015.07</v>
      </c>
      <c r="F690" s="16" t="s">
        <v>151</v>
      </c>
      <c r="G690" s="17">
        <v>12495</v>
      </c>
      <c r="H690" s="17">
        <v>7948</v>
      </c>
      <c r="I690" s="18" t="s">
        <v>2187</v>
      </c>
      <c r="J690" s="52" t="s">
        <v>50</v>
      </c>
      <c r="K690" s="10"/>
    </row>
    <row r="691" spans="1:11" s="70" customFormat="1" x14ac:dyDescent="0.2">
      <c r="A691" s="58">
        <f t="shared" si="14"/>
        <v>683</v>
      </c>
      <c r="B691" s="15" t="s">
        <v>1566</v>
      </c>
      <c r="C691" s="15" t="s">
        <v>2088</v>
      </c>
      <c r="D691" s="11" t="s">
        <v>2091</v>
      </c>
      <c r="E691" s="56">
        <v>2015.07</v>
      </c>
      <c r="F691" s="16" t="s">
        <v>138</v>
      </c>
      <c r="G691" s="17">
        <v>401</v>
      </c>
      <c r="H691" s="17">
        <v>682</v>
      </c>
      <c r="I691" s="18" t="s">
        <v>2119</v>
      </c>
      <c r="J691" s="52" t="s">
        <v>50</v>
      </c>
      <c r="K691" s="10"/>
    </row>
    <row r="692" spans="1:11" s="70" customFormat="1" x14ac:dyDescent="0.2">
      <c r="A692" s="58">
        <f t="shared" si="14"/>
        <v>684</v>
      </c>
      <c r="B692" s="15" t="s">
        <v>1469</v>
      </c>
      <c r="C692" s="15" t="s">
        <v>2088</v>
      </c>
      <c r="D692" s="15" t="s">
        <v>2091</v>
      </c>
      <c r="E692" s="56">
        <v>2015.08</v>
      </c>
      <c r="F692" s="16" t="s">
        <v>277</v>
      </c>
      <c r="G692" s="17">
        <v>3763</v>
      </c>
      <c r="H692" s="17">
        <v>7000</v>
      </c>
      <c r="I692" s="18" t="s">
        <v>2176</v>
      </c>
      <c r="J692" s="52" t="s">
        <v>50</v>
      </c>
      <c r="K692" s="10"/>
    </row>
    <row r="693" spans="1:11" s="70" customFormat="1" x14ac:dyDescent="0.2">
      <c r="A693" s="58">
        <f t="shared" si="14"/>
        <v>685</v>
      </c>
      <c r="B693" s="15" t="s">
        <v>1470</v>
      </c>
      <c r="C693" s="15" t="s">
        <v>2088</v>
      </c>
      <c r="D693" s="15" t="s">
        <v>2206</v>
      </c>
      <c r="E693" s="56">
        <v>2015.08</v>
      </c>
      <c r="F693" s="16" t="s">
        <v>186</v>
      </c>
      <c r="G693" s="17">
        <v>5125</v>
      </c>
      <c r="H693" s="17">
        <v>8094</v>
      </c>
      <c r="I693" s="18" t="s">
        <v>2176</v>
      </c>
      <c r="J693" s="52" t="s">
        <v>50</v>
      </c>
      <c r="K693" s="10"/>
    </row>
    <row r="694" spans="1:11" s="70" customFormat="1" x14ac:dyDescent="0.2">
      <c r="A694" s="58">
        <f t="shared" si="14"/>
        <v>686</v>
      </c>
      <c r="B694" s="15" t="s">
        <v>1471</v>
      </c>
      <c r="C694" s="15" t="s">
        <v>2088</v>
      </c>
      <c r="D694" s="15" t="s">
        <v>2130</v>
      </c>
      <c r="E694" s="56">
        <v>2015.08</v>
      </c>
      <c r="F694" s="16" t="s">
        <v>283</v>
      </c>
      <c r="G694" s="17">
        <v>3544</v>
      </c>
      <c r="H694" s="17">
        <v>3978</v>
      </c>
      <c r="I694" s="18" t="s">
        <v>2199</v>
      </c>
      <c r="J694" s="52" t="s">
        <v>50</v>
      </c>
      <c r="K694" s="10"/>
    </row>
    <row r="695" spans="1:11" s="70" customFormat="1" x14ac:dyDescent="0.2">
      <c r="A695" s="58">
        <f t="shared" si="14"/>
        <v>687</v>
      </c>
      <c r="B695" s="15" t="s">
        <v>1472</v>
      </c>
      <c r="C695" s="15" t="s">
        <v>2088</v>
      </c>
      <c r="D695" s="15" t="s">
        <v>2091</v>
      </c>
      <c r="E695" s="56">
        <v>2015.09</v>
      </c>
      <c r="F695" s="16" t="s">
        <v>224</v>
      </c>
      <c r="G695" s="17">
        <v>2178</v>
      </c>
      <c r="H695" s="17">
        <v>3697</v>
      </c>
      <c r="I695" s="18" t="s">
        <v>2117</v>
      </c>
      <c r="J695" s="52" t="s">
        <v>50</v>
      </c>
      <c r="K695" s="10"/>
    </row>
    <row r="696" spans="1:11" s="70" customFormat="1" x14ac:dyDescent="0.2">
      <c r="A696" s="58">
        <f t="shared" si="14"/>
        <v>688</v>
      </c>
      <c r="B696" s="15" t="s">
        <v>2322</v>
      </c>
      <c r="C696" s="15" t="s">
        <v>2088</v>
      </c>
      <c r="D696" s="15" t="s">
        <v>2206</v>
      </c>
      <c r="E696" s="56" t="s">
        <v>2323</v>
      </c>
      <c r="F696" s="16" t="s">
        <v>228</v>
      </c>
      <c r="G696" s="17">
        <v>2862</v>
      </c>
      <c r="H696" s="17">
        <v>5851</v>
      </c>
      <c r="I696" s="18" t="s">
        <v>2199</v>
      </c>
      <c r="J696" s="52" t="s">
        <v>50</v>
      </c>
      <c r="K696" s="9"/>
    </row>
    <row r="697" spans="1:11" s="70" customFormat="1" x14ac:dyDescent="0.2">
      <c r="A697" s="58">
        <f t="shared" si="14"/>
        <v>689</v>
      </c>
      <c r="B697" s="15" t="s">
        <v>1473</v>
      </c>
      <c r="C697" s="15" t="s">
        <v>2088</v>
      </c>
      <c r="D697" s="15" t="s">
        <v>2091</v>
      </c>
      <c r="E697" s="56">
        <v>2015.12</v>
      </c>
      <c r="F697" s="16" t="s">
        <v>238</v>
      </c>
      <c r="G697" s="17">
        <v>2961</v>
      </c>
      <c r="H697" s="17">
        <v>6532</v>
      </c>
      <c r="I697" s="18" t="s">
        <v>2187</v>
      </c>
      <c r="J697" s="52" t="s">
        <v>50</v>
      </c>
      <c r="K697" s="10"/>
    </row>
    <row r="698" spans="1:11" s="70" customFormat="1" x14ac:dyDescent="0.2">
      <c r="A698" s="58">
        <f t="shared" si="14"/>
        <v>690</v>
      </c>
      <c r="B698" s="15" t="s">
        <v>1474</v>
      </c>
      <c r="C698" s="15" t="s">
        <v>2088</v>
      </c>
      <c r="D698" s="15" t="s">
        <v>2091</v>
      </c>
      <c r="E698" s="56">
        <v>2016.03</v>
      </c>
      <c r="F698" s="16" t="s">
        <v>244</v>
      </c>
      <c r="G698" s="17">
        <v>3452</v>
      </c>
      <c r="H698" s="17">
        <v>5856</v>
      </c>
      <c r="I698" s="18" t="s">
        <v>2152</v>
      </c>
      <c r="J698" s="52" t="s">
        <v>50</v>
      </c>
      <c r="K698" s="10"/>
    </row>
    <row r="699" spans="1:11" s="70" customFormat="1" x14ac:dyDescent="0.2">
      <c r="A699" s="58">
        <f t="shared" si="14"/>
        <v>691</v>
      </c>
      <c r="B699" s="15" t="s">
        <v>1988</v>
      </c>
      <c r="C699" s="15" t="s">
        <v>2088</v>
      </c>
      <c r="D699" s="15" t="s">
        <v>2091</v>
      </c>
      <c r="E699" s="56">
        <v>2016.03</v>
      </c>
      <c r="F699" s="16" t="s">
        <v>242</v>
      </c>
      <c r="G699" s="17">
        <v>247</v>
      </c>
      <c r="H699" s="17">
        <v>404</v>
      </c>
      <c r="I699" s="18" t="s">
        <v>2212</v>
      </c>
      <c r="J699" s="52" t="s">
        <v>50</v>
      </c>
      <c r="K699" s="10"/>
    </row>
    <row r="700" spans="1:11" s="70" customFormat="1" x14ac:dyDescent="0.2">
      <c r="A700" s="58">
        <f t="shared" si="14"/>
        <v>692</v>
      </c>
      <c r="B700" s="15" t="s">
        <v>1475</v>
      </c>
      <c r="C700" s="15" t="s">
        <v>2088</v>
      </c>
      <c r="D700" s="15" t="s">
        <v>2091</v>
      </c>
      <c r="E700" s="56">
        <v>2016.04</v>
      </c>
      <c r="F700" s="16" t="s">
        <v>198</v>
      </c>
      <c r="G700" s="17">
        <v>3733</v>
      </c>
      <c r="H700" s="17">
        <v>6832</v>
      </c>
      <c r="I700" s="18" t="s">
        <v>2117</v>
      </c>
      <c r="J700" s="52" t="s">
        <v>50</v>
      </c>
      <c r="K700" s="10"/>
    </row>
    <row r="701" spans="1:11" s="70" customFormat="1" x14ac:dyDescent="0.2">
      <c r="A701" s="58">
        <f t="shared" si="14"/>
        <v>693</v>
      </c>
      <c r="B701" s="15" t="s">
        <v>1476</v>
      </c>
      <c r="C701" s="15" t="s">
        <v>2088</v>
      </c>
      <c r="D701" s="15" t="s">
        <v>2091</v>
      </c>
      <c r="E701" s="56">
        <v>2016.05</v>
      </c>
      <c r="F701" s="16" t="s">
        <v>160</v>
      </c>
      <c r="G701" s="17">
        <v>5550</v>
      </c>
      <c r="H701" s="17">
        <v>11094</v>
      </c>
      <c r="I701" s="18" t="s">
        <v>2274</v>
      </c>
      <c r="J701" s="52" t="s">
        <v>50</v>
      </c>
      <c r="K701" s="10"/>
    </row>
    <row r="702" spans="1:11" s="70" customFormat="1" x14ac:dyDescent="0.2">
      <c r="A702" s="58">
        <f t="shared" si="14"/>
        <v>694</v>
      </c>
      <c r="B702" s="15" t="s">
        <v>1477</v>
      </c>
      <c r="C702" s="15" t="s">
        <v>2088</v>
      </c>
      <c r="D702" s="15" t="s">
        <v>2091</v>
      </c>
      <c r="E702" s="56">
        <v>2016.05</v>
      </c>
      <c r="F702" s="16" t="s">
        <v>193</v>
      </c>
      <c r="G702" s="17">
        <v>6567</v>
      </c>
      <c r="H702" s="17">
        <v>8697</v>
      </c>
      <c r="I702" s="18" t="s">
        <v>2117</v>
      </c>
      <c r="J702" s="52" t="s">
        <v>50</v>
      </c>
      <c r="K702" s="10"/>
    </row>
    <row r="703" spans="1:11" s="70" customFormat="1" x14ac:dyDescent="0.2">
      <c r="A703" s="58">
        <f t="shared" si="14"/>
        <v>695</v>
      </c>
      <c r="B703" s="15" t="s">
        <v>1478</v>
      </c>
      <c r="C703" s="15" t="s">
        <v>2088</v>
      </c>
      <c r="D703" s="15" t="s">
        <v>2091</v>
      </c>
      <c r="E703" s="56">
        <v>2016.06</v>
      </c>
      <c r="F703" s="16" t="s">
        <v>148</v>
      </c>
      <c r="G703" s="17">
        <v>5809</v>
      </c>
      <c r="H703" s="17">
        <v>12481</v>
      </c>
      <c r="I703" s="18" t="s">
        <v>2188</v>
      </c>
      <c r="J703" s="52" t="s">
        <v>50</v>
      </c>
      <c r="K703" s="10"/>
    </row>
    <row r="704" spans="1:11" s="70" customFormat="1" x14ac:dyDescent="0.2">
      <c r="A704" s="58">
        <f t="shared" si="14"/>
        <v>696</v>
      </c>
      <c r="B704" s="15" t="s">
        <v>1479</v>
      </c>
      <c r="C704" s="15" t="s">
        <v>2088</v>
      </c>
      <c r="D704" s="15" t="s">
        <v>2091</v>
      </c>
      <c r="E704" s="56">
        <v>2016.07</v>
      </c>
      <c r="F704" s="16" t="s">
        <v>212</v>
      </c>
      <c r="G704" s="17">
        <v>3070</v>
      </c>
      <c r="H704" s="17">
        <v>5172</v>
      </c>
      <c r="I704" s="18" t="s">
        <v>2117</v>
      </c>
      <c r="J704" s="52" t="s">
        <v>50</v>
      </c>
      <c r="K704" s="10"/>
    </row>
    <row r="705" spans="1:11" s="70" customFormat="1" x14ac:dyDescent="0.2">
      <c r="A705" s="58">
        <f t="shared" ref="A705:A768" si="15">ROW()-8</f>
        <v>697</v>
      </c>
      <c r="B705" s="15" t="s">
        <v>1354</v>
      </c>
      <c r="C705" s="15" t="s">
        <v>2088</v>
      </c>
      <c r="D705" s="15" t="s">
        <v>2091</v>
      </c>
      <c r="E705" s="56">
        <v>2016.08</v>
      </c>
      <c r="F705" s="16" t="s">
        <v>173</v>
      </c>
      <c r="G705" s="17">
        <v>7966</v>
      </c>
      <c r="H705" s="17">
        <v>12274</v>
      </c>
      <c r="I705" s="18" t="s">
        <v>4</v>
      </c>
      <c r="J705" s="52" t="s">
        <v>50</v>
      </c>
      <c r="K705" s="9"/>
    </row>
    <row r="706" spans="1:11" s="70" customFormat="1" x14ac:dyDescent="0.2">
      <c r="A706" s="58">
        <f t="shared" si="15"/>
        <v>698</v>
      </c>
      <c r="B706" s="15" t="s">
        <v>1480</v>
      </c>
      <c r="C706" s="15" t="s">
        <v>2088</v>
      </c>
      <c r="D706" s="15" t="s">
        <v>2091</v>
      </c>
      <c r="E706" s="56">
        <v>2016.08</v>
      </c>
      <c r="F706" s="16" t="s">
        <v>159</v>
      </c>
      <c r="G706" s="17">
        <v>3862</v>
      </c>
      <c r="H706" s="17">
        <v>7415</v>
      </c>
      <c r="I706" s="18" t="s">
        <v>2117</v>
      </c>
      <c r="J706" s="52" t="s">
        <v>50</v>
      </c>
      <c r="K706" s="9"/>
    </row>
    <row r="707" spans="1:11" s="70" customFormat="1" x14ac:dyDescent="0.2">
      <c r="A707" s="58">
        <f t="shared" si="15"/>
        <v>699</v>
      </c>
      <c r="B707" s="15" t="s">
        <v>1355</v>
      </c>
      <c r="C707" s="15" t="s">
        <v>2088</v>
      </c>
      <c r="D707" s="15" t="s">
        <v>2091</v>
      </c>
      <c r="E707" s="56">
        <v>2016.09</v>
      </c>
      <c r="F707" s="16" t="s">
        <v>151</v>
      </c>
      <c r="G707" s="17">
        <v>2316</v>
      </c>
      <c r="H707" s="17">
        <v>4032</v>
      </c>
      <c r="I707" s="18" t="s">
        <v>4</v>
      </c>
      <c r="J707" s="52" t="s">
        <v>50</v>
      </c>
      <c r="K707" s="10"/>
    </row>
    <row r="708" spans="1:11" s="70" customFormat="1" x14ac:dyDescent="0.2">
      <c r="A708" s="58">
        <f t="shared" si="15"/>
        <v>700</v>
      </c>
      <c r="B708" s="15" t="s">
        <v>1481</v>
      </c>
      <c r="C708" s="15" t="s">
        <v>2088</v>
      </c>
      <c r="D708" s="15" t="s">
        <v>2093</v>
      </c>
      <c r="E708" s="56">
        <v>2016.09</v>
      </c>
      <c r="F708" s="16" t="s">
        <v>111</v>
      </c>
      <c r="G708" s="17">
        <v>3813</v>
      </c>
      <c r="H708" s="17">
        <v>5416</v>
      </c>
      <c r="I708" s="18" t="s">
        <v>40</v>
      </c>
      <c r="J708" s="52" t="s">
        <v>50</v>
      </c>
      <c r="K708" s="10"/>
    </row>
    <row r="709" spans="1:11" s="70" customFormat="1" x14ac:dyDescent="0.2">
      <c r="A709" s="58">
        <f t="shared" si="15"/>
        <v>701</v>
      </c>
      <c r="B709" s="15" t="s">
        <v>2353</v>
      </c>
      <c r="C709" s="15" t="s">
        <v>2088</v>
      </c>
      <c r="D709" s="15" t="s">
        <v>2206</v>
      </c>
      <c r="E709" s="56">
        <v>2016.09</v>
      </c>
      <c r="F709" s="16" t="s">
        <v>174</v>
      </c>
      <c r="G709" s="17">
        <v>3463</v>
      </c>
      <c r="H709" s="17">
        <v>6779</v>
      </c>
      <c r="I709" s="18" t="s">
        <v>40</v>
      </c>
      <c r="J709" s="52" t="s">
        <v>50</v>
      </c>
      <c r="K709" s="10"/>
    </row>
    <row r="710" spans="1:11" s="70" customFormat="1" x14ac:dyDescent="0.2">
      <c r="A710" s="58">
        <f t="shared" si="15"/>
        <v>702</v>
      </c>
      <c r="B710" s="15" t="s">
        <v>1356</v>
      </c>
      <c r="C710" s="15" t="s">
        <v>2088</v>
      </c>
      <c r="D710" s="15" t="s">
        <v>2102</v>
      </c>
      <c r="E710" s="56" t="s">
        <v>890</v>
      </c>
      <c r="F710" s="16" t="s">
        <v>182</v>
      </c>
      <c r="G710" s="17">
        <v>7315</v>
      </c>
      <c r="H710" s="17">
        <v>12878</v>
      </c>
      <c r="I710" s="18" t="s">
        <v>4</v>
      </c>
      <c r="J710" s="52" t="s">
        <v>50</v>
      </c>
      <c r="K710" s="10"/>
    </row>
    <row r="711" spans="1:11" s="70" customFormat="1" x14ac:dyDescent="0.2">
      <c r="A711" s="58">
        <f t="shared" si="15"/>
        <v>703</v>
      </c>
      <c r="B711" s="15" t="s">
        <v>1482</v>
      </c>
      <c r="C711" s="15" t="s">
        <v>2088</v>
      </c>
      <c r="D711" s="15" t="s">
        <v>2091</v>
      </c>
      <c r="E711" s="56" t="s">
        <v>2359</v>
      </c>
      <c r="F711" s="16" t="s">
        <v>178</v>
      </c>
      <c r="G711" s="17">
        <v>3805</v>
      </c>
      <c r="H711" s="17">
        <v>7383</v>
      </c>
      <c r="I711" s="18" t="s">
        <v>40</v>
      </c>
      <c r="J711" s="52" t="s">
        <v>50</v>
      </c>
      <c r="K711" s="10"/>
    </row>
    <row r="712" spans="1:11" s="70" customFormat="1" x14ac:dyDescent="0.2">
      <c r="A712" s="58">
        <f t="shared" si="15"/>
        <v>704</v>
      </c>
      <c r="B712" s="15" t="s">
        <v>1483</v>
      </c>
      <c r="C712" s="15" t="s">
        <v>2088</v>
      </c>
      <c r="D712" s="19" t="s">
        <v>2091</v>
      </c>
      <c r="E712" s="56">
        <v>2016.11</v>
      </c>
      <c r="F712" s="16" t="s">
        <v>189</v>
      </c>
      <c r="G712" s="20">
        <v>3659</v>
      </c>
      <c r="H712" s="21">
        <v>10782</v>
      </c>
      <c r="I712" s="22" t="s">
        <v>2370</v>
      </c>
      <c r="J712" s="22" t="s">
        <v>50</v>
      </c>
      <c r="K712" s="10"/>
    </row>
    <row r="713" spans="1:11" s="70" customFormat="1" x14ac:dyDescent="0.2">
      <c r="A713" s="58">
        <f t="shared" si="15"/>
        <v>705</v>
      </c>
      <c r="B713" s="15" t="s">
        <v>1484</v>
      </c>
      <c r="C713" s="15" t="s">
        <v>2088</v>
      </c>
      <c r="D713" s="19" t="s">
        <v>2091</v>
      </c>
      <c r="E713" s="56">
        <v>2016.11</v>
      </c>
      <c r="F713" s="16" t="s">
        <v>111</v>
      </c>
      <c r="G713" s="20">
        <v>3410</v>
      </c>
      <c r="H713" s="21">
        <v>5139</v>
      </c>
      <c r="I713" s="18" t="s">
        <v>40</v>
      </c>
      <c r="J713" s="22" t="s">
        <v>50</v>
      </c>
      <c r="K713" s="10"/>
    </row>
    <row r="714" spans="1:11" s="70" customFormat="1" x14ac:dyDescent="0.2">
      <c r="A714" s="58">
        <f t="shared" si="15"/>
        <v>706</v>
      </c>
      <c r="B714" s="15" t="s">
        <v>1485</v>
      </c>
      <c r="C714" s="15" t="s">
        <v>2088</v>
      </c>
      <c r="D714" s="19" t="s">
        <v>2091</v>
      </c>
      <c r="E714" s="56">
        <v>2016.11</v>
      </c>
      <c r="F714" s="16" t="s">
        <v>149</v>
      </c>
      <c r="G714" s="20">
        <v>3476</v>
      </c>
      <c r="H714" s="21">
        <v>5517</v>
      </c>
      <c r="I714" s="18" t="s">
        <v>40</v>
      </c>
      <c r="J714" s="22" t="s">
        <v>50</v>
      </c>
      <c r="K714" s="10"/>
    </row>
    <row r="715" spans="1:11" s="70" customFormat="1" x14ac:dyDescent="0.2">
      <c r="A715" s="58">
        <f t="shared" si="15"/>
        <v>707</v>
      </c>
      <c r="B715" s="15" t="s">
        <v>1486</v>
      </c>
      <c r="C715" s="15" t="s">
        <v>2088</v>
      </c>
      <c r="D715" s="19" t="s">
        <v>2371</v>
      </c>
      <c r="E715" s="56">
        <v>2016.11</v>
      </c>
      <c r="F715" s="16" t="s">
        <v>195</v>
      </c>
      <c r="G715" s="20">
        <v>7337</v>
      </c>
      <c r="H715" s="21">
        <v>14288</v>
      </c>
      <c r="I715" s="18" t="s">
        <v>40</v>
      </c>
      <c r="J715" s="22" t="s">
        <v>50</v>
      </c>
      <c r="K715" s="10"/>
    </row>
    <row r="716" spans="1:11" s="70" customFormat="1" x14ac:dyDescent="0.2">
      <c r="A716" s="58">
        <f t="shared" si="15"/>
        <v>708</v>
      </c>
      <c r="B716" s="15" t="s">
        <v>1487</v>
      </c>
      <c r="C716" s="15" t="s">
        <v>2088</v>
      </c>
      <c r="D716" s="15" t="s">
        <v>2091</v>
      </c>
      <c r="E716" s="56">
        <v>2016.12</v>
      </c>
      <c r="F716" s="16" t="s">
        <v>127</v>
      </c>
      <c r="G716" s="17">
        <v>4553</v>
      </c>
      <c r="H716" s="17">
        <v>5047</v>
      </c>
      <c r="I716" s="18" t="s">
        <v>40</v>
      </c>
      <c r="J716" s="22" t="s">
        <v>50</v>
      </c>
      <c r="K716" s="10"/>
    </row>
    <row r="717" spans="1:11" s="70" customFormat="1" x14ac:dyDescent="0.2">
      <c r="A717" s="58">
        <f t="shared" si="15"/>
        <v>709</v>
      </c>
      <c r="B717" s="15" t="s">
        <v>1488</v>
      </c>
      <c r="C717" s="15" t="s">
        <v>2088</v>
      </c>
      <c r="D717" s="15" t="s">
        <v>2166</v>
      </c>
      <c r="E717" s="56">
        <v>2016.12</v>
      </c>
      <c r="F717" s="16" t="s">
        <v>131</v>
      </c>
      <c r="G717" s="17">
        <v>3482</v>
      </c>
      <c r="H717" s="17">
        <v>6624</v>
      </c>
      <c r="I717" s="18" t="s">
        <v>40</v>
      </c>
      <c r="J717" s="22" t="s">
        <v>50</v>
      </c>
      <c r="K717" s="10"/>
    </row>
    <row r="718" spans="1:11" s="70" customFormat="1" x14ac:dyDescent="0.2">
      <c r="A718" s="58">
        <f t="shared" si="15"/>
        <v>710</v>
      </c>
      <c r="B718" s="15" t="s">
        <v>2379</v>
      </c>
      <c r="C718" s="15" t="s">
        <v>2088</v>
      </c>
      <c r="D718" s="19" t="s">
        <v>2091</v>
      </c>
      <c r="E718" s="56">
        <v>2016.12</v>
      </c>
      <c r="F718" s="16" t="s">
        <v>132</v>
      </c>
      <c r="G718" s="20">
        <v>4334</v>
      </c>
      <c r="H718" s="21">
        <v>8494</v>
      </c>
      <c r="I718" s="18" t="s">
        <v>40</v>
      </c>
      <c r="J718" s="22" t="s">
        <v>50</v>
      </c>
      <c r="K718" s="10"/>
    </row>
    <row r="719" spans="1:11" s="70" customFormat="1" x14ac:dyDescent="0.2">
      <c r="A719" s="58">
        <f t="shared" si="15"/>
        <v>711</v>
      </c>
      <c r="B719" s="15" t="s">
        <v>1489</v>
      </c>
      <c r="C719" s="15" t="s">
        <v>2088</v>
      </c>
      <c r="D719" s="19" t="s">
        <v>2091</v>
      </c>
      <c r="E719" s="56">
        <v>2016.12</v>
      </c>
      <c r="F719" s="16" t="s">
        <v>137</v>
      </c>
      <c r="G719" s="17">
        <v>4479</v>
      </c>
      <c r="H719" s="17">
        <v>6967</v>
      </c>
      <c r="I719" s="18" t="s">
        <v>4</v>
      </c>
      <c r="J719" s="22" t="s">
        <v>50</v>
      </c>
      <c r="K719" s="10"/>
    </row>
    <row r="720" spans="1:11" s="70" customFormat="1" x14ac:dyDescent="0.2">
      <c r="A720" s="58">
        <f t="shared" si="15"/>
        <v>712</v>
      </c>
      <c r="B720" s="15" t="s">
        <v>1490</v>
      </c>
      <c r="C720" s="15" t="s">
        <v>2088</v>
      </c>
      <c r="D720" s="15" t="s">
        <v>2102</v>
      </c>
      <c r="E720" s="56">
        <v>2017.02</v>
      </c>
      <c r="F720" s="16" t="s">
        <v>146</v>
      </c>
      <c r="G720" s="20">
        <v>4035</v>
      </c>
      <c r="H720" s="17">
        <v>7658</v>
      </c>
      <c r="I720" s="18" t="s">
        <v>40</v>
      </c>
      <c r="J720" s="22" t="s">
        <v>50</v>
      </c>
      <c r="K720" s="10"/>
    </row>
    <row r="721" spans="1:11" s="70" customFormat="1" x14ac:dyDescent="0.2">
      <c r="A721" s="58">
        <f t="shared" si="15"/>
        <v>713</v>
      </c>
      <c r="B721" s="15" t="s">
        <v>1485</v>
      </c>
      <c r="C721" s="15" t="s">
        <v>2088</v>
      </c>
      <c r="D721" s="15" t="s">
        <v>2091</v>
      </c>
      <c r="E721" s="56">
        <v>2017.02</v>
      </c>
      <c r="F721" s="16" t="s">
        <v>149</v>
      </c>
      <c r="G721" s="20">
        <v>16</v>
      </c>
      <c r="H721" s="17">
        <v>25</v>
      </c>
      <c r="I721" s="18" t="s">
        <v>2111</v>
      </c>
      <c r="J721" s="52" t="s">
        <v>2111</v>
      </c>
      <c r="K721" s="10"/>
    </row>
    <row r="722" spans="1:11" s="70" customFormat="1" x14ac:dyDescent="0.2">
      <c r="A722" s="58">
        <f t="shared" si="15"/>
        <v>714</v>
      </c>
      <c r="B722" s="15" t="s">
        <v>1488</v>
      </c>
      <c r="C722" s="15" t="s">
        <v>2088</v>
      </c>
      <c r="D722" s="15" t="s">
        <v>2206</v>
      </c>
      <c r="E722" s="56">
        <v>2017.03</v>
      </c>
      <c r="F722" s="16" t="s">
        <v>131</v>
      </c>
      <c r="G722" s="17">
        <v>238</v>
      </c>
      <c r="H722" s="17">
        <v>527</v>
      </c>
      <c r="I722" s="22" t="s">
        <v>2176</v>
      </c>
      <c r="J722" s="22" t="s">
        <v>50</v>
      </c>
      <c r="K722" s="10"/>
    </row>
    <row r="723" spans="1:11" s="70" customFormat="1" x14ac:dyDescent="0.2">
      <c r="A723" s="58">
        <f t="shared" si="15"/>
        <v>715</v>
      </c>
      <c r="B723" s="25" t="s">
        <v>2405</v>
      </c>
      <c r="C723" s="15" t="s">
        <v>2088</v>
      </c>
      <c r="D723" s="15" t="s">
        <v>2406</v>
      </c>
      <c r="E723" s="56">
        <v>2017.04</v>
      </c>
      <c r="F723" s="16" t="s">
        <v>159</v>
      </c>
      <c r="G723" s="17">
        <v>3417</v>
      </c>
      <c r="H723" s="17">
        <v>7225</v>
      </c>
      <c r="I723" s="18" t="s">
        <v>40</v>
      </c>
      <c r="J723" s="22" t="s">
        <v>50</v>
      </c>
      <c r="K723" s="10"/>
    </row>
    <row r="724" spans="1:11" s="59" customFormat="1" x14ac:dyDescent="0.2">
      <c r="A724" s="58">
        <f t="shared" si="15"/>
        <v>716</v>
      </c>
      <c r="B724" s="25" t="s">
        <v>2407</v>
      </c>
      <c r="C724" s="15" t="s">
        <v>2088</v>
      </c>
      <c r="D724" s="15" t="s">
        <v>2091</v>
      </c>
      <c r="E724" s="56">
        <v>2017.04</v>
      </c>
      <c r="F724" s="16" t="s">
        <v>165</v>
      </c>
      <c r="G724" s="17">
        <v>2771</v>
      </c>
      <c r="H724" s="17">
        <v>6908</v>
      </c>
      <c r="I724" s="18" t="s">
        <v>2117</v>
      </c>
      <c r="J724" s="22" t="s">
        <v>50</v>
      </c>
      <c r="K724" s="9" t="s">
        <v>2198</v>
      </c>
    </row>
    <row r="725" spans="1:11" s="70" customFormat="1" x14ac:dyDescent="0.2">
      <c r="A725" s="58">
        <f t="shared" si="15"/>
        <v>717</v>
      </c>
      <c r="B725" s="15" t="s">
        <v>2420</v>
      </c>
      <c r="C725" s="25" t="s">
        <v>2088</v>
      </c>
      <c r="D725" s="15" t="s">
        <v>2091</v>
      </c>
      <c r="E725" s="56">
        <v>2017.05</v>
      </c>
      <c r="F725" s="16" t="s">
        <v>2421</v>
      </c>
      <c r="G725" s="17">
        <v>3685</v>
      </c>
      <c r="H725" s="17">
        <v>7260</v>
      </c>
      <c r="I725" s="18" t="s">
        <v>2117</v>
      </c>
      <c r="J725" s="22" t="s">
        <v>50</v>
      </c>
      <c r="K725" s="10"/>
    </row>
    <row r="726" spans="1:11" s="70" customFormat="1" x14ac:dyDescent="0.2">
      <c r="A726" s="58">
        <f t="shared" si="15"/>
        <v>718</v>
      </c>
      <c r="B726" s="15" t="s">
        <v>1491</v>
      </c>
      <c r="C726" s="25" t="s">
        <v>2088</v>
      </c>
      <c r="D726" s="15" t="s">
        <v>2091</v>
      </c>
      <c r="E726" s="56">
        <v>2017.05</v>
      </c>
      <c r="F726" s="16" t="s">
        <v>121</v>
      </c>
      <c r="G726" s="17">
        <v>3979</v>
      </c>
      <c r="H726" s="17">
        <v>5447</v>
      </c>
      <c r="I726" s="18" t="s">
        <v>2117</v>
      </c>
      <c r="J726" s="22" t="s">
        <v>50</v>
      </c>
      <c r="K726" s="10"/>
    </row>
    <row r="727" spans="1:11" s="70" customFormat="1" x14ac:dyDescent="0.2">
      <c r="A727" s="58">
        <f t="shared" si="15"/>
        <v>719</v>
      </c>
      <c r="B727" s="15" t="s">
        <v>1492</v>
      </c>
      <c r="C727" s="25" t="s">
        <v>2088</v>
      </c>
      <c r="D727" s="15" t="s">
        <v>2091</v>
      </c>
      <c r="E727" s="56">
        <v>2017.05</v>
      </c>
      <c r="F727" s="16" t="s">
        <v>105</v>
      </c>
      <c r="G727" s="17">
        <v>2342</v>
      </c>
      <c r="H727" s="17">
        <v>4795</v>
      </c>
      <c r="I727" s="18" t="s">
        <v>4</v>
      </c>
      <c r="J727" s="22" t="s">
        <v>50</v>
      </c>
      <c r="K727" s="10"/>
    </row>
    <row r="728" spans="1:11" s="70" customFormat="1" x14ac:dyDescent="0.2">
      <c r="A728" s="58">
        <f t="shared" si="15"/>
        <v>720</v>
      </c>
      <c r="B728" s="25" t="s">
        <v>1358</v>
      </c>
      <c r="C728" s="25" t="s">
        <v>2088</v>
      </c>
      <c r="D728" s="15" t="s">
        <v>2091</v>
      </c>
      <c r="E728" s="56">
        <v>2017.06</v>
      </c>
      <c r="F728" s="16" t="s">
        <v>87</v>
      </c>
      <c r="G728" s="17">
        <v>3750</v>
      </c>
      <c r="H728" s="17">
        <v>6817</v>
      </c>
      <c r="I728" s="18" t="s">
        <v>40</v>
      </c>
      <c r="J728" s="52" t="s">
        <v>50</v>
      </c>
      <c r="K728" s="10"/>
    </row>
    <row r="729" spans="1:11" s="70" customFormat="1" x14ac:dyDescent="0.2">
      <c r="A729" s="58">
        <f t="shared" si="15"/>
        <v>721</v>
      </c>
      <c r="B729" s="25" t="s">
        <v>1493</v>
      </c>
      <c r="C729" s="25" t="s">
        <v>2088</v>
      </c>
      <c r="D729" s="15" t="s">
        <v>2091</v>
      </c>
      <c r="E729" s="56">
        <v>2017.06</v>
      </c>
      <c r="F729" s="16" t="s">
        <v>113</v>
      </c>
      <c r="G729" s="17">
        <v>1630</v>
      </c>
      <c r="H729" s="17">
        <v>3507</v>
      </c>
      <c r="I729" s="18" t="s">
        <v>40</v>
      </c>
      <c r="J729" s="52" t="s">
        <v>50</v>
      </c>
      <c r="K729" s="10"/>
    </row>
    <row r="730" spans="1:11" s="70" customFormat="1" x14ac:dyDescent="0.2">
      <c r="A730" s="58">
        <f t="shared" si="15"/>
        <v>722</v>
      </c>
      <c r="B730" s="25" t="s">
        <v>1494</v>
      </c>
      <c r="C730" s="25" t="s">
        <v>2088</v>
      </c>
      <c r="D730" s="15" t="s">
        <v>2091</v>
      </c>
      <c r="E730" s="56">
        <v>2017.06</v>
      </c>
      <c r="F730" s="16" t="s">
        <v>75</v>
      </c>
      <c r="G730" s="17">
        <v>4980</v>
      </c>
      <c r="H730" s="17">
        <v>9526</v>
      </c>
      <c r="I730" s="18" t="s">
        <v>40</v>
      </c>
      <c r="J730" s="52" t="s">
        <v>50</v>
      </c>
      <c r="K730" s="10"/>
    </row>
    <row r="731" spans="1:11" s="70" customFormat="1" x14ac:dyDescent="0.2">
      <c r="A731" s="58">
        <f t="shared" si="15"/>
        <v>723</v>
      </c>
      <c r="B731" s="25" t="s">
        <v>1495</v>
      </c>
      <c r="C731" s="25" t="s">
        <v>2088</v>
      </c>
      <c r="D731" s="15" t="s">
        <v>2091</v>
      </c>
      <c r="E731" s="56">
        <v>2017.06</v>
      </c>
      <c r="F731" s="16" t="s">
        <v>106</v>
      </c>
      <c r="G731" s="17">
        <v>7112</v>
      </c>
      <c r="H731" s="17">
        <v>14099</v>
      </c>
      <c r="I731" s="18" t="s">
        <v>40</v>
      </c>
      <c r="J731" s="52" t="s">
        <v>50</v>
      </c>
      <c r="K731" s="10"/>
    </row>
    <row r="732" spans="1:11" s="70" customFormat="1" x14ac:dyDescent="0.2">
      <c r="A732" s="58">
        <f t="shared" si="15"/>
        <v>724</v>
      </c>
      <c r="B732" s="25" t="s">
        <v>1785</v>
      </c>
      <c r="C732" s="25" t="s">
        <v>2088</v>
      </c>
      <c r="D732" s="11" t="s">
        <v>2091</v>
      </c>
      <c r="E732" s="56">
        <v>2017.06</v>
      </c>
      <c r="F732" s="16" t="s">
        <v>107</v>
      </c>
      <c r="G732" s="17">
        <v>2366</v>
      </c>
      <c r="H732" s="17">
        <v>3843</v>
      </c>
      <c r="I732" s="18" t="s">
        <v>40</v>
      </c>
      <c r="J732" s="52" t="s">
        <v>50</v>
      </c>
      <c r="K732" s="10"/>
    </row>
    <row r="733" spans="1:11" s="70" customFormat="1" x14ac:dyDescent="0.2">
      <c r="A733" s="58">
        <f t="shared" si="15"/>
        <v>725</v>
      </c>
      <c r="B733" s="25" t="s">
        <v>1999</v>
      </c>
      <c r="C733" s="25" t="s">
        <v>2088</v>
      </c>
      <c r="D733" s="15" t="s">
        <v>2091</v>
      </c>
      <c r="E733" s="56">
        <v>2017.06</v>
      </c>
      <c r="F733" s="16" t="s">
        <v>104</v>
      </c>
      <c r="G733" s="17">
        <v>311</v>
      </c>
      <c r="H733" s="17">
        <v>688</v>
      </c>
      <c r="I733" s="18" t="s">
        <v>40</v>
      </c>
      <c r="J733" s="22" t="s">
        <v>50</v>
      </c>
      <c r="K733" s="10"/>
    </row>
    <row r="734" spans="1:11" s="70" customFormat="1" x14ac:dyDescent="0.2">
      <c r="A734" s="58">
        <f t="shared" si="15"/>
        <v>726</v>
      </c>
      <c r="B734" s="25" t="s">
        <v>1496</v>
      </c>
      <c r="C734" s="15" t="s">
        <v>2088</v>
      </c>
      <c r="D734" s="15" t="s">
        <v>2441</v>
      </c>
      <c r="E734" s="56">
        <v>2017.09</v>
      </c>
      <c r="F734" s="16" t="s">
        <v>2442</v>
      </c>
      <c r="G734" s="17">
        <v>286</v>
      </c>
      <c r="H734" s="17">
        <v>458</v>
      </c>
      <c r="I734" s="18" t="s">
        <v>2117</v>
      </c>
      <c r="J734" s="52" t="s">
        <v>50</v>
      </c>
      <c r="K734" s="10"/>
    </row>
    <row r="735" spans="1:11" s="70" customFormat="1" x14ac:dyDescent="0.2">
      <c r="A735" s="58">
        <f t="shared" si="15"/>
        <v>727</v>
      </c>
      <c r="B735" s="25" t="s">
        <v>1497</v>
      </c>
      <c r="C735" s="15" t="s">
        <v>2088</v>
      </c>
      <c r="D735" s="15" t="s">
        <v>2441</v>
      </c>
      <c r="E735" s="56">
        <v>2017.09</v>
      </c>
      <c r="F735" s="16" t="s">
        <v>2443</v>
      </c>
      <c r="G735" s="17">
        <v>5084</v>
      </c>
      <c r="H735" s="17">
        <v>9306</v>
      </c>
      <c r="I735" s="18" t="s">
        <v>41</v>
      </c>
      <c r="J735" s="52" t="s">
        <v>50</v>
      </c>
      <c r="K735" s="10"/>
    </row>
    <row r="736" spans="1:11" s="70" customFormat="1" x14ac:dyDescent="0.2">
      <c r="A736" s="58">
        <f t="shared" si="15"/>
        <v>728</v>
      </c>
      <c r="B736" s="25" t="s">
        <v>1498</v>
      </c>
      <c r="C736" s="25" t="s">
        <v>2088</v>
      </c>
      <c r="D736" s="15" t="s">
        <v>2102</v>
      </c>
      <c r="E736" s="56">
        <v>2018.02</v>
      </c>
      <c r="F736" s="16" t="s">
        <v>520</v>
      </c>
      <c r="G736" s="17">
        <v>5614</v>
      </c>
      <c r="H736" s="17">
        <v>8067</v>
      </c>
      <c r="I736" s="18" t="s">
        <v>2</v>
      </c>
      <c r="J736" s="52" t="s">
        <v>2476</v>
      </c>
      <c r="K736" s="8"/>
    </row>
    <row r="737" spans="1:11" s="70" customFormat="1" x14ac:dyDescent="0.2">
      <c r="A737" s="58">
        <f t="shared" si="15"/>
        <v>729</v>
      </c>
      <c r="B737" s="15" t="s">
        <v>1499</v>
      </c>
      <c r="C737" s="25" t="s">
        <v>2088</v>
      </c>
      <c r="D737" s="15" t="s">
        <v>2091</v>
      </c>
      <c r="E737" s="56">
        <v>2018.02</v>
      </c>
      <c r="F737" s="16" t="s">
        <v>521</v>
      </c>
      <c r="G737" s="17">
        <v>889</v>
      </c>
      <c r="H737" s="17">
        <v>1746</v>
      </c>
      <c r="I737" s="18" t="s">
        <v>2</v>
      </c>
      <c r="J737" s="52" t="s">
        <v>2090</v>
      </c>
      <c r="K737" s="8"/>
    </row>
    <row r="738" spans="1:11" s="70" customFormat="1" x14ac:dyDescent="0.2">
      <c r="A738" s="58">
        <f t="shared" si="15"/>
        <v>730</v>
      </c>
      <c r="B738" s="25" t="s">
        <v>1500</v>
      </c>
      <c r="C738" s="15" t="s">
        <v>2088</v>
      </c>
      <c r="D738" s="15" t="s">
        <v>2091</v>
      </c>
      <c r="E738" s="56">
        <v>2018.03</v>
      </c>
      <c r="F738" s="16" t="s">
        <v>448</v>
      </c>
      <c r="G738" s="17">
        <v>4664</v>
      </c>
      <c r="H738" s="17">
        <v>7909</v>
      </c>
      <c r="I738" s="18" t="s">
        <v>2</v>
      </c>
      <c r="J738" s="52" t="s">
        <v>2090</v>
      </c>
      <c r="K738" s="10" t="s">
        <v>2464</v>
      </c>
    </row>
    <row r="739" spans="1:11" s="70" customFormat="1" x14ac:dyDescent="0.2">
      <c r="A739" s="58">
        <f t="shared" si="15"/>
        <v>731</v>
      </c>
      <c r="B739" s="25" t="s">
        <v>1501</v>
      </c>
      <c r="C739" s="15" t="s">
        <v>2088</v>
      </c>
      <c r="D739" s="15" t="s">
        <v>2091</v>
      </c>
      <c r="E739" s="56">
        <v>2018.04</v>
      </c>
      <c r="F739" s="26" t="s">
        <v>530</v>
      </c>
      <c r="G739" s="17">
        <v>3265</v>
      </c>
      <c r="H739" s="17">
        <v>6509</v>
      </c>
      <c r="I739" s="18" t="s">
        <v>2179</v>
      </c>
      <c r="J739" s="52" t="s">
        <v>2493</v>
      </c>
      <c r="K739" s="10"/>
    </row>
    <row r="740" spans="1:11" s="70" customFormat="1" x14ac:dyDescent="0.2">
      <c r="A740" s="58">
        <f t="shared" si="15"/>
        <v>732</v>
      </c>
      <c r="B740" s="25" t="s">
        <v>1502</v>
      </c>
      <c r="C740" s="15" t="s">
        <v>2088</v>
      </c>
      <c r="D740" s="15" t="s">
        <v>2091</v>
      </c>
      <c r="E740" s="56">
        <v>2018.04</v>
      </c>
      <c r="F740" s="26" t="s">
        <v>339</v>
      </c>
      <c r="G740" s="17">
        <v>309</v>
      </c>
      <c r="H740" s="17">
        <v>663</v>
      </c>
      <c r="I740" s="18" t="s">
        <v>4</v>
      </c>
      <c r="J740" s="52" t="s">
        <v>2485</v>
      </c>
      <c r="K740" s="10"/>
    </row>
    <row r="741" spans="1:11" s="70" customFormat="1" x14ac:dyDescent="0.2">
      <c r="A741" s="58">
        <f t="shared" si="15"/>
        <v>733</v>
      </c>
      <c r="B741" s="25" t="s">
        <v>1503</v>
      </c>
      <c r="C741" s="15" t="s">
        <v>2088</v>
      </c>
      <c r="D741" s="15" t="s">
        <v>2102</v>
      </c>
      <c r="E741" s="56">
        <v>2018.04</v>
      </c>
      <c r="F741" s="26" t="s">
        <v>536</v>
      </c>
      <c r="G741" s="17">
        <v>4079</v>
      </c>
      <c r="H741" s="17">
        <v>7676</v>
      </c>
      <c r="I741" s="18" t="s">
        <v>2179</v>
      </c>
      <c r="J741" s="52" t="s">
        <v>2090</v>
      </c>
      <c r="K741" s="10" t="s">
        <v>2464</v>
      </c>
    </row>
    <row r="742" spans="1:11" s="70" customFormat="1" x14ac:dyDescent="0.2">
      <c r="A742" s="58">
        <f t="shared" si="15"/>
        <v>734</v>
      </c>
      <c r="B742" s="15" t="s">
        <v>1504</v>
      </c>
      <c r="C742" s="15" t="s">
        <v>2088</v>
      </c>
      <c r="D742" s="15" t="s">
        <v>2091</v>
      </c>
      <c r="E742" s="56">
        <v>2018.06</v>
      </c>
      <c r="F742" s="16" t="s">
        <v>333</v>
      </c>
      <c r="G742" s="17">
        <v>6458</v>
      </c>
      <c r="H742" s="17">
        <v>10711</v>
      </c>
      <c r="I742" s="18" t="s">
        <v>40</v>
      </c>
      <c r="J742" s="52" t="s">
        <v>2476</v>
      </c>
      <c r="K742" s="10"/>
    </row>
    <row r="743" spans="1:11" s="70" customFormat="1" x14ac:dyDescent="0.2">
      <c r="A743" s="58">
        <f t="shared" si="15"/>
        <v>735</v>
      </c>
      <c r="B743" s="15" t="s">
        <v>1505</v>
      </c>
      <c r="C743" s="15" t="s">
        <v>2088</v>
      </c>
      <c r="D743" s="15" t="s">
        <v>2091</v>
      </c>
      <c r="E743" s="56">
        <v>2018.06</v>
      </c>
      <c r="F743" s="16" t="s">
        <v>105</v>
      </c>
      <c r="G743" s="17">
        <v>1919</v>
      </c>
      <c r="H743" s="17">
        <v>3117</v>
      </c>
      <c r="I743" s="18" t="s">
        <v>40</v>
      </c>
      <c r="J743" s="52" t="s">
        <v>2476</v>
      </c>
      <c r="K743" s="10"/>
    </row>
    <row r="744" spans="1:11" s="70" customFormat="1" x14ac:dyDescent="0.2">
      <c r="A744" s="58">
        <f t="shared" si="15"/>
        <v>736</v>
      </c>
      <c r="B744" s="28" t="s">
        <v>1506</v>
      </c>
      <c r="C744" s="28" t="s">
        <v>2088</v>
      </c>
      <c r="D744" s="28" t="s">
        <v>2093</v>
      </c>
      <c r="E744" s="68">
        <v>2018.07</v>
      </c>
      <c r="F744" s="29" t="s">
        <v>2517</v>
      </c>
      <c r="G744" s="30">
        <v>364</v>
      </c>
      <c r="H744" s="30">
        <v>651</v>
      </c>
      <c r="I744" s="31" t="s">
        <v>2156</v>
      </c>
      <c r="J744" s="82" t="s">
        <v>2482</v>
      </c>
      <c r="K744" s="24"/>
    </row>
    <row r="745" spans="1:11" s="70" customFormat="1" x14ac:dyDescent="0.2">
      <c r="A745" s="58">
        <f t="shared" si="15"/>
        <v>737</v>
      </c>
      <c r="B745" s="25" t="s">
        <v>1507</v>
      </c>
      <c r="C745" s="15" t="s">
        <v>2088</v>
      </c>
      <c r="D745" s="34" t="s">
        <v>2091</v>
      </c>
      <c r="E745" s="56">
        <v>2018.09</v>
      </c>
      <c r="F745" s="35" t="s">
        <v>429</v>
      </c>
      <c r="G745" s="36">
        <v>6226</v>
      </c>
      <c r="H745" s="33">
        <v>11873</v>
      </c>
      <c r="I745" s="37" t="s">
        <v>41</v>
      </c>
      <c r="J745" s="37" t="s">
        <v>50</v>
      </c>
      <c r="K745" s="10"/>
    </row>
    <row r="746" spans="1:11" s="70" customFormat="1" x14ac:dyDescent="0.2">
      <c r="A746" s="58">
        <f t="shared" si="15"/>
        <v>738</v>
      </c>
      <c r="B746" s="25" t="s">
        <v>1508</v>
      </c>
      <c r="C746" s="25" t="s">
        <v>2088</v>
      </c>
      <c r="D746" s="15" t="s">
        <v>2091</v>
      </c>
      <c r="E746" s="56" t="s">
        <v>2551</v>
      </c>
      <c r="F746" s="26" t="s">
        <v>2561</v>
      </c>
      <c r="G746" s="17">
        <v>2330</v>
      </c>
      <c r="H746" s="17">
        <v>4775</v>
      </c>
      <c r="I746" s="18" t="s">
        <v>2156</v>
      </c>
      <c r="J746" s="52" t="s">
        <v>2482</v>
      </c>
      <c r="K746" s="10"/>
    </row>
    <row r="747" spans="1:11" s="70" customFormat="1" x14ac:dyDescent="0.2">
      <c r="A747" s="58">
        <f t="shared" si="15"/>
        <v>739</v>
      </c>
      <c r="B747" s="25" t="s">
        <v>1509</v>
      </c>
      <c r="C747" s="34" t="s">
        <v>2088</v>
      </c>
      <c r="D747" s="34" t="s">
        <v>2091</v>
      </c>
      <c r="E747" s="56">
        <v>2018.11</v>
      </c>
      <c r="F747" s="16" t="s">
        <v>2574</v>
      </c>
      <c r="G747" s="33">
        <v>5215</v>
      </c>
      <c r="H747" s="33">
        <v>7394</v>
      </c>
      <c r="I747" s="37" t="s">
        <v>2117</v>
      </c>
      <c r="J747" s="37" t="s">
        <v>2495</v>
      </c>
      <c r="K747" s="10"/>
    </row>
    <row r="748" spans="1:11" s="70" customFormat="1" x14ac:dyDescent="0.2">
      <c r="A748" s="58">
        <f t="shared" si="15"/>
        <v>740</v>
      </c>
      <c r="B748" s="15" t="s">
        <v>560</v>
      </c>
      <c r="C748" s="15" t="s">
        <v>2088</v>
      </c>
      <c r="D748" s="34" t="s">
        <v>2126</v>
      </c>
      <c r="E748" s="56">
        <v>2018.12</v>
      </c>
      <c r="F748" s="35" t="s">
        <v>535</v>
      </c>
      <c r="G748" s="17">
        <v>4652</v>
      </c>
      <c r="H748" s="17">
        <v>9613</v>
      </c>
      <c r="I748" s="31" t="s">
        <v>4</v>
      </c>
      <c r="J748" s="37" t="s">
        <v>33</v>
      </c>
      <c r="K748" s="8"/>
    </row>
    <row r="749" spans="1:11" s="70" customFormat="1" x14ac:dyDescent="0.2">
      <c r="A749" s="58">
        <f t="shared" si="15"/>
        <v>741</v>
      </c>
      <c r="B749" s="15" t="s">
        <v>561</v>
      </c>
      <c r="C749" s="15" t="s">
        <v>2088</v>
      </c>
      <c r="D749" s="34" t="s">
        <v>2091</v>
      </c>
      <c r="E749" s="56">
        <v>2018.12</v>
      </c>
      <c r="F749" s="35" t="s">
        <v>535</v>
      </c>
      <c r="G749" s="17">
        <v>27</v>
      </c>
      <c r="H749" s="17">
        <v>42</v>
      </c>
      <c r="I749" s="37" t="s">
        <v>2587</v>
      </c>
      <c r="J749" s="37" t="s">
        <v>2587</v>
      </c>
      <c r="K749" s="8"/>
    </row>
    <row r="750" spans="1:11" s="70" customFormat="1" x14ac:dyDescent="0.2">
      <c r="A750" s="58">
        <f t="shared" si="15"/>
        <v>742</v>
      </c>
      <c r="B750" s="11" t="s">
        <v>578</v>
      </c>
      <c r="C750" s="15" t="s">
        <v>2088</v>
      </c>
      <c r="D750" s="12" t="s">
        <v>2126</v>
      </c>
      <c r="E750" s="69" t="s">
        <v>2596</v>
      </c>
      <c r="F750" s="12" t="s">
        <v>579</v>
      </c>
      <c r="G750" s="47">
        <v>3748</v>
      </c>
      <c r="H750" s="47">
        <v>6691</v>
      </c>
      <c r="I750" s="48" t="s">
        <v>41</v>
      </c>
      <c r="J750" s="50" t="s">
        <v>33</v>
      </c>
      <c r="K750" s="10"/>
    </row>
    <row r="751" spans="1:11" s="70" customFormat="1" x14ac:dyDescent="0.2">
      <c r="A751" s="58">
        <f t="shared" si="15"/>
        <v>743</v>
      </c>
      <c r="B751" s="11" t="s">
        <v>583</v>
      </c>
      <c r="C751" s="15" t="s">
        <v>2088</v>
      </c>
      <c r="D751" s="12" t="s">
        <v>2091</v>
      </c>
      <c r="E751" s="69" t="s">
        <v>2596</v>
      </c>
      <c r="F751" s="11" t="s">
        <v>584</v>
      </c>
      <c r="G751" s="47">
        <v>9319</v>
      </c>
      <c r="H751" s="47">
        <v>15892</v>
      </c>
      <c r="I751" s="48" t="s">
        <v>41</v>
      </c>
      <c r="J751" s="50" t="s">
        <v>33</v>
      </c>
      <c r="K751" s="8"/>
    </row>
    <row r="752" spans="1:11" s="59" customFormat="1" x14ac:dyDescent="0.2">
      <c r="A752" s="58">
        <f t="shared" si="15"/>
        <v>744</v>
      </c>
      <c r="B752" s="11" t="s">
        <v>1360</v>
      </c>
      <c r="C752" s="15" t="s">
        <v>2088</v>
      </c>
      <c r="D752" s="15" t="s">
        <v>2126</v>
      </c>
      <c r="E752" s="69" t="s">
        <v>2602</v>
      </c>
      <c r="F752" s="11" t="s">
        <v>320</v>
      </c>
      <c r="G752" s="49">
        <v>7075</v>
      </c>
      <c r="H752" s="49">
        <v>15628</v>
      </c>
      <c r="I752" s="50" t="s">
        <v>2117</v>
      </c>
      <c r="J752" s="92" t="s">
        <v>33</v>
      </c>
      <c r="K752" s="51" t="s">
        <v>2603</v>
      </c>
    </row>
    <row r="753" spans="1:11" s="70" customFormat="1" x14ac:dyDescent="0.2">
      <c r="A753" s="58">
        <f t="shared" si="15"/>
        <v>745</v>
      </c>
      <c r="B753" s="15" t="s">
        <v>612</v>
      </c>
      <c r="C753" s="15" t="s">
        <v>2088</v>
      </c>
      <c r="D753" s="34" t="s">
        <v>2093</v>
      </c>
      <c r="E753" s="56">
        <v>2019.04</v>
      </c>
      <c r="F753" s="35" t="s">
        <v>621</v>
      </c>
      <c r="G753" s="17">
        <v>855</v>
      </c>
      <c r="H753" s="17">
        <v>1747</v>
      </c>
      <c r="I753" s="37" t="s">
        <v>41</v>
      </c>
      <c r="J753" s="37" t="s">
        <v>50</v>
      </c>
      <c r="K753" s="8"/>
    </row>
    <row r="754" spans="1:11" s="59" customFormat="1" x14ac:dyDescent="0.2">
      <c r="A754" s="58">
        <f t="shared" si="15"/>
        <v>746</v>
      </c>
      <c r="B754" s="15" t="s">
        <v>1510</v>
      </c>
      <c r="C754" s="15" t="s">
        <v>2088</v>
      </c>
      <c r="D754" s="34" t="s">
        <v>2091</v>
      </c>
      <c r="E754" s="56">
        <v>2019.05</v>
      </c>
      <c r="F754" s="35" t="s">
        <v>625</v>
      </c>
      <c r="G754" s="17">
        <v>3281</v>
      </c>
      <c r="H754" s="17">
        <v>6666</v>
      </c>
      <c r="I754" s="37" t="s">
        <v>41</v>
      </c>
      <c r="J754" s="37" t="s">
        <v>50</v>
      </c>
      <c r="K754" s="8"/>
    </row>
    <row r="755" spans="1:11" s="59" customFormat="1" x14ac:dyDescent="0.2">
      <c r="A755" s="58">
        <f t="shared" si="15"/>
        <v>747</v>
      </c>
      <c r="B755" s="15" t="s">
        <v>1511</v>
      </c>
      <c r="C755" s="15" t="s">
        <v>2088</v>
      </c>
      <c r="D755" s="34" t="s">
        <v>2091</v>
      </c>
      <c r="E755" s="56">
        <v>2019.05</v>
      </c>
      <c r="F755" s="35" t="s">
        <v>623</v>
      </c>
      <c r="G755" s="17">
        <v>6715</v>
      </c>
      <c r="H755" s="17">
        <v>10629</v>
      </c>
      <c r="I755" s="37" t="s">
        <v>41</v>
      </c>
      <c r="J755" s="37" t="s">
        <v>50</v>
      </c>
      <c r="K755" s="8"/>
    </row>
    <row r="756" spans="1:11" s="59" customFormat="1" x14ac:dyDescent="0.2">
      <c r="A756" s="58">
        <f t="shared" si="15"/>
        <v>748</v>
      </c>
      <c r="B756" s="15" t="s">
        <v>1512</v>
      </c>
      <c r="C756" s="15" t="s">
        <v>2088</v>
      </c>
      <c r="D756" s="34" t="s">
        <v>2091</v>
      </c>
      <c r="E756" s="56">
        <v>2019.05</v>
      </c>
      <c r="F756" s="35" t="s">
        <v>630</v>
      </c>
      <c r="G756" s="17">
        <v>2576</v>
      </c>
      <c r="H756" s="17">
        <v>4518</v>
      </c>
      <c r="I756" s="37" t="s">
        <v>41</v>
      </c>
      <c r="J756" s="37" t="s">
        <v>50</v>
      </c>
      <c r="K756" s="8"/>
    </row>
    <row r="757" spans="1:11" s="59" customFormat="1" x14ac:dyDescent="0.2">
      <c r="A757" s="58">
        <f t="shared" si="15"/>
        <v>749</v>
      </c>
      <c r="B757" s="15" t="s">
        <v>1513</v>
      </c>
      <c r="C757" s="15" t="s">
        <v>2088</v>
      </c>
      <c r="D757" s="34" t="s">
        <v>2091</v>
      </c>
      <c r="E757" s="56">
        <v>2019.05</v>
      </c>
      <c r="F757" s="35" t="s">
        <v>621</v>
      </c>
      <c r="G757" s="17">
        <v>3889</v>
      </c>
      <c r="H757" s="17">
        <v>7268</v>
      </c>
      <c r="I757" s="37" t="s">
        <v>41</v>
      </c>
      <c r="J757" s="37" t="s">
        <v>50</v>
      </c>
      <c r="K757" s="8"/>
    </row>
    <row r="758" spans="1:11" s="59" customFormat="1" x14ac:dyDescent="0.2">
      <c r="A758" s="58">
        <f t="shared" si="15"/>
        <v>750</v>
      </c>
      <c r="B758" s="15" t="s">
        <v>1514</v>
      </c>
      <c r="C758" s="15" t="s">
        <v>2088</v>
      </c>
      <c r="D758" s="34" t="s">
        <v>2091</v>
      </c>
      <c r="E758" s="56">
        <v>2019.05</v>
      </c>
      <c r="F758" s="35" t="s">
        <v>626</v>
      </c>
      <c r="G758" s="17">
        <v>2692</v>
      </c>
      <c r="H758" s="17">
        <v>5463</v>
      </c>
      <c r="I758" s="37" t="s">
        <v>41</v>
      </c>
      <c r="J758" s="37" t="s">
        <v>50</v>
      </c>
      <c r="K758" s="8"/>
    </row>
    <row r="759" spans="1:11" s="59" customFormat="1" x14ac:dyDescent="0.2">
      <c r="A759" s="58">
        <f t="shared" si="15"/>
        <v>751</v>
      </c>
      <c r="B759" s="15" t="s">
        <v>1515</v>
      </c>
      <c r="C759" s="15" t="s">
        <v>2088</v>
      </c>
      <c r="D759" s="34" t="s">
        <v>2091</v>
      </c>
      <c r="E759" s="56">
        <v>2019.05</v>
      </c>
      <c r="F759" s="35" t="s">
        <v>624</v>
      </c>
      <c r="G759" s="17">
        <v>5006</v>
      </c>
      <c r="H759" s="17">
        <v>8884</v>
      </c>
      <c r="I759" s="37" t="s">
        <v>41</v>
      </c>
      <c r="J759" s="37" t="s">
        <v>50</v>
      </c>
      <c r="K759" s="8"/>
    </row>
    <row r="760" spans="1:11" s="59" customFormat="1" x14ac:dyDescent="0.2">
      <c r="A760" s="58">
        <f t="shared" si="15"/>
        <v>752</v>
      </c>
      <c r="B760" s="15" t="s">
        <v>654</v>
      </c>
      <c r="C760" s="15" t="s">
        <v>2088</v>
      </c>
      <c r="D760" s="34" t="s">
        <v>2126</v>
      </c>
      <c r="E760" s="56">
        <v>2019.07</v>
      </c>
      <c r="F760" s="35" t="s">
        <v>644</v>
      </c>
      <c r="G760" s="17">
        <v>2036</v>
      </c>
      <c r="H760" s="17">
        <v>3861</v>
      </c>
      <c r="I760" s="50" t="s">
        <v>2187</v>
      </c>
      <c r="J760" s="37" t="s">
        <v>33</v>
      </c>
      <c r="K760" s="8"/>
    </row>
    <row r="761" spans="1:11" s="59" customFormat="1" x14ac:dyDescent="0.2">
      <c r="A761" s="58">
        <f t="shared" si="15"/>
        <v>753</v>
      </c>
      <c r="B761" s="15" t="s">
        <v>1516</v>
      </c>
      <c r="C761" s="34" t="s">
        <v>2088</v>
      </c>
      <c r="D761" s="34" t="s">
        <v>2091</v>
      </c>
      <c r="E761" s="56">
        <v>2019.08</v>
      </c>
      <c r="F761" s="35" t="s">
        <v>659</v>
      </c>
      <c r="G761" s="17">
        <v>7696</v>
      </c>
      <c r="H761" s="17">
        <v>16958</v>
      </c>
      <c r="I761" s="50" t="s">
        <v>2187</v>
      </c>
      <c r="J761" s="37" t="s">
        <v>33</v>
      </c>
      <c r="K761" s="45"/>
    </row>
    <row r="762" spans="1:11" s="59" customFormat="1" x14ac:dyDescent="0.2">
      <c r="A762" s="58">
        <f t="shared" si="15"/>
        <v>754</v>
      </c>
      <c r="B762" s="15" t="s">
        <v>1517</v>
      </c>
      <c r="C762" s="34" t="s">
        <v>2088</v>
      </c>
      <c r="D762" s="34" t="s">
        <v>2126</v>
      </c>
      <c r="E762" s="56">
        <v>2019.08</v>
      </c>
      <c r="F762" s="35" t="s">
        <v>664</v>
      </c>
      <c r="G762" s="17">
        <v>3044</v>
      </c>
      <c r="H762" s="17">
        <v>6803</v>
      </c>
      <c r="I762" s="37" t="s">
        <v>611</v>
      </c>
      <c r="J762" s="37" t="s">
        <v>33</v>
      </c>
      <c r="K762" s="45"/>
    </row>
    <row r="763" spans="1:11" s="59" customFormat="1" x14ac:dyDescent="0.2">
      <c r="A763" s="58">
        <f t="shared" si="15"/>
        <v>755</v>
      </c>
      <c r="B763" s="15" t="s">
        <v>2624</v>
      </c>
      <c r="C763" s="15" t="s">
        <v>2088</v>
      </c>
      <c r="D763" s="15" t="s">
        <v>2091</v>
      </c>
      <c r="E763" s="56">
        <v>2019.09</v>
      </c>
      <c r="F763" s="35" t="s">
        <v>641</v>
      </c>
      <c r="G763" s="17">
        <v>2438</v>
      </c>
      <c r="H763" s="17">
        <v>5375</v>
      </c>
      <c r="I763" s="50" t="s">
        <v>2203</v>
      </c>
      <c r="J763" s="37" t="s">
        <v>50</v>
      </c>
      <c r="K763" s="8" t="s">
        <v>2426</v>
      </c>
    </row>
    <row r="764" spans="1:11" s="59" customFormat="1" x14ac:dyDescent="0.2">
      <c r="A764" s="58">
        <f t="shared" si="15"/>
        <v>756</v>
      </c>
      <c r="B764" s="15" t="s">
        <v>1518</v>
      </c>
      <c r="C764" s="15" t="s">
        <v>2088</v>
      </c>
      <c r="D764" s="34" t="s">
        <v>2091</v>
      </c>
      <c r="E764" s="56" t="s">
        <v>2628</v>
      </c>
      <c r="F764" s="35" t="s">
        <v>682</v>
      </c>
      <c r="G764" s="17">
        <v>2783</v>
      </c>
      <c r="H764" s="37" t="s">
        <v>2627</v>
      </c>
      <c r="I764" s="37" t="s">
        <v>41</v>
      </c>
      <c r="J764" s="37" t="s">
        <v>50</v>
      </c>
      <c r="K764" s="8" t="s">
        <v>2629</v>
      </c>
    </row>
    <row r="765" spans="1:11" s="59" customFormat="1" x14ac:dyDescent="0.2">
      <c r="A765" s="58">
        <f t="shared" si="15"/>
        <v>757</v>
      </c>
      <c r="B765" s="15" t="s">
        <v>1520</v>
      </c>
      <c r="C765" s="34" t="s">
        <v>2088</v>
      </c>
      <c r="D765" s="34" t="s">
        <v>2091</v>
      </c>
      <c r="E765" s="56">
        <v>2019.11</v>
      </c>
      <c r="F765" s="35" t="s">
        <v>688</v>
      </c>
      <c r="G765" s="17">
        <v>3397</v>
      </c>
      <c r="H765" s="17">
        <v>7210</v>
      </c>
      <c r="I765" s="37" t="s">
        <v>41</v>
      </c>
      <c r="J765" s="37" t="s">
        <v>50</v>
      </c>
      <c r="K765" s="8"/>
    </row>
    <row r="766" spans="1:11" s="59" customFormat="1" x14ac:dyDescent="0.2">
      <c r="A766" s="58">
        <f t="shared" si="15"/>
        <v>758</v>
      </c>
      <c r="B766" s="15" t="s">
        <v>1521</v>
      </c>
      <c r="C766" s="34" t="s">
        <v>2088</v>
      </c>
      <c r="D766" s="34" t="s">
        <v>2091</v>
      </c>
      <c r="E766" s="56">
        <v>2019.11</v>
      </c>
      <c r="F766" s="35" t="s">
        <v>673</v>
      </c>
      <c r="G766" s="17">
        <v>3396</v>
      </c>
      <c r="H766" s="17">
        <v>5204</v>
      </c>
      <c r="I766" s="37" t="s">
        <v>41</v>
      </c>
      <c r="J766" s="37" t="s">
        <v>50</v>
      </c>
      <c r="K766" s="8"/>
    </row>
    <row r="767" spans="1:11" s="59" customFormat="1" x14ac:dyDescent="0.2">
      <c r="A767" s="58">
        <f t="shared" si="15"/>
        <v>759</v>
      </c>
      <c r="B767" s="15" t="s">
        <v>1522</v>
      </c>
      <c r="C767" s="15" t="s">
        <v>2088</v>
      </c>
      <c r="D767" s="34" t="s">
        <v>2091</v>
      </c>
      <c r="E767" s="56">
        <v>2019.12</v>
      </c>
      <c r="F767" s="35" t="s">
        <v>699</v>
      </c>
      <c r="G767" s="17">
        <v>3415</v>
      </c>
      <c r="H767" s="17">
        <v>5859</v>
      </c>
      <c r="I767" s="37" t="s">
        <v>41</v>
      </c>
      <c r="J767" s="37" t="s">
        <v>50</v>
      </c>
      <c r="K767" s="8" t="s">
        <v>2426</v>
      </c>
    </row>
    <row r="768" spans="1:11" s="59" customFormat="1" x14ac:dyDescent="0.2">
      <c r="A768" s="58">
        <f t="shared" si="15"/>
        <v>760</v>
      </c>
      <c r="B768" s="15" t="s">
        <v>711</v>
      </c>
      <c r="C768" s="15" t="s">
        <v>2088</v>
      </c>
      <c r="D768" s="34" t="s">
        <v>2091</v>
      </c>
      <c r="E768" s="56">
        <v>2019.12</v>
      </c>
      <c r="F768" s="35" t="s">
        <v>589</v>
      </c>
      <c r="G768" s="17">
        <v>5461</v>
      </c>
      <c r="H768" s="17">
        <v>9477</v>
      </c>
      <c r="I768" s="37" t="s">
        <v>41</v>
      </c>
      <c r="J768" s="37" t="s">
        <v>50</v>
      </c>
      <c r="K768" s="8"/>
    </row>
    <row r="769" spans="1:11" s="59" customFormat="1" x14ac:dyDescent="0.2">
      <c r="A769" s="58">
        <f t="shared" ref="A769:A846" si="16">ROW()-8</f>
        <v>761</v>
      </c>
      <c r="B769" s="15" t="s">
        <v>2875</v>
      </c>
      <c r="C769" s="15" t="s">
        <v>2088</v>
      </c>
      <c r="D769" s="34" t="s">
        <v>2114</v>
      </c>
      <c r="E769" s="56">
        <v>2020.01</v>
      </c>
      <c r="F769" s="35" t="s">
        <v>712</v>
      </c>
      <c r="G769" s="17">
        <v>1156</v>
      </c>
      <c r="H769" s="17">
        <v>2327</v>
      </c>
      <c r="I769" s="37" t="s">
        <v>2203</v>
      </c>
      <c r="J769" s="37" t="s">
        <v>50</v>
      </c>
      <c r="K769" s="8"/>
    </row>
    <row r="770" spans="1:11" s="59" customFormat="1" x14ac:dyDescent="0.2">
      <c r="A770" s="58">
        <f t="shared" si="16"/>
        <v>762</v>
      </c>
      <c r="B770" s="15" t="s">
        <v>1523</v>
      </c>
      <c r="C770" s="15" t="s">
        <v>2088</v>
      </c>
      <c r="D770" s="34" t="s">
        <v>2137</v>
      </c>
      <c r="E770" s="56">
        <v>2020.02</v>
      </c>
      <c r="F770" s="35" t="s">
        <v>362</v>
      </c>
      <c r="G770" s="17">
        <v>3838</v>
      </c>
      <c r="H770" s="17">
        <v>6913</v>
      </c>
      <c r="I770" s="37" t="s">
        <v>2187</v>
      </c>
      <c r="J770" s="37" t="s">
        <v>50</v>
      </c>
      <c r="K770" s="8"/>
    </row>
    <row r="771" spans="1:11" s="59" customFormat="1" x14ac:dyDescent="0.2">
      <c r="A771" s="58">
        <f t="shared" si="16"/>
        <v>763</v>
      </c>
      <c r="B771" s="15" t="s">
        <v>1520</v>
      </c>
      <c r="C771" s="15" t="s">
        <v>2088</v>
      </c>
      <c r="D771" s="34" t="s">
        <v>2137</v>
      </c>
      <c r="E771" s="56">
        <v>2020.02</v>
      </c>
      <c r="F771" s="35" t="s">
        <v>688</v>
      </c>
      <c r="G771" s="17">
        <v>24</v>
      </c>
      <c r="H771" s="17">
        <v>50</v>
      </c>
      <c r="I771" s="37" t="s">
        <v>571</v>
      </c>
      <c r="J771" s="37" t="s">
        <v>571</v>
      </c>
      <c r="K771" s="8"/>
    </row>
    <row r="772" spans="1:11" s="59" customFormat="1" x14ac:dyDescent="0.2">
      <c r="A772" s="58">
        <f t="shared" si="16"/>
        <v>764</v>
      </c>
      <c r="B772" s="15" t="s">
        <v>1523</v>
      </c>
      <c r="C772" s="15" t="s">
        <v>2088</v>
      </c>
      <c r="D772" s="34" t="s">
        <v>747</v>
      </c>
      <c r="E772" s="56">
        <v>2020.05</v>
      </c>
      <c r="F772" s="35" t="s">
        <v>2644</v>
      </c>
      <c r="G772" s="17">
        <v>17</v>
      </c>
      <c r="H772" s="17">
        <v>38</v>
      </c>
      <c r="I772" s="37" t="s">
        <v>571</v>
      </c>
      <c r="J772" s="37" t="s">
        <v>50</v>
      </c>
      <c r="K772" s="8"/>
    </row>
    <row r="773" spans="1:11" s="59" customFormat="1" x14ac:dyDescent="0.2">
      <c r="A773" s="58">
        <f t="shared" si="16"/>
        <v>765</v>
      </c>
      <c r="B773" s="11" t="s">
        <v>752</v>
      </c>
      <c r="C773" s="11" t="s">
        <v>2088</v>
      </c>
      <c r="D773" s="11" t="s">
        <v>747</v>
      </c>
      <c r="E773" s="55">
        <v>2020.06</v>
      </c>
      <c r="F773" s="12" t="s">
        <v>753</v>
      </c>
      <c r="G773" s="13">
        <v>4951</v>
      </c>
      <c r="H773" s="13">
        <v>7688</v>
      </c>
      <c r="I773" s="14" t="s">
        <v>41</v>
      </c>
      <c r="J773" s="46" t="s">
        <v>50</v>
      </c>
      <c r="K773" s="8" t="s">
        <v>2464</v>
      </c>
    </row>
    <row r="774" spans="1:11" s="59" customFormat="1" x14ac:dyDescent="0.2">
      <c r="A774" s="58">
        <f t="shared" si="16"/>
        <v>766</v>
      </c>
      <c r="B774" s="11" t="s">
        <v>754</v>
      </c>
      <c r="C774" s="11" t="s">
        <v>2088</v>
      </c>
      <c r="D774" s="11" t="s">
        <v>747</v>
      </c>
      <c r="E774" s="55">
        <v>2020.06</v>
      </c>
      <c r="F774" s="12" t="s">
        <v>755</v>
      </c>
      <c r="G774" s="13">
        <v>11351</v>
      </c>
      <c r="H774" s="13">
        <v>18727</v>
      </c>
      <c r="I774" s="14" t="s">
        <v>41</v>
      </c>
      <c r="J774" s="46" t="s">
        <v>50</v>
      </c>
      <c r="K774" s="8" t="s">
        <v>2464</v>
      </c>
    </row>
    <row r="775" spans="1:11" s="59" customFormat="1" x14ac:dyDescent="0.2">
      <c r="A775" s="58">
        <f t="shared" si="16"/>
        <v>767</v>
      </c>
      <c r="B775" s="11" t="s">
        <v>1524</v>
      </c>
      <c r="C775" s="11" t="s">
        <v>2088</v>
      </c>
      <c r="D775" s="11" t="s">
        <v>747</v>
      </c>
      <c r="E775" s="55">
        <v>2020.07</v>
      </c>
      <c r="F775" s="12" t="s">
        <v>766</v>
      </c>
      <c r="G775" s="13">
        <v>2631</v>
      </c>
      <c r="H775" s="13">
        <v>4513</v>
      </c>
      <c r="I775" s="14" t="s">
        <v>41</v>
      </c>
      <c r="J775" s="46" t="s">
        <v>50</v>
      </c>
      <c r="K775" s="8" t="s">
        <v>2464</v>
      </c>
    </row>
    <row r="776" spans="1:11" s="59" customFormat="1" x14ac:dyDescent="0.2">
      <c r="A776" s="58">
        <f t="shared" si="16"/>
        <v>768</v>
      </c>
      <c r="B776" s="11" t="s">
        <v>1525</v>
      </c>
      <c r="C776" s="11" t="s">
        <v>2088</v>
      </c>
      <c r="D776" s="11" t="s">
        <v>747</v>
      </c>
      <c r="E776" s="55">
        <v>2020.07</v>
      </c>
      <c r="F776" s="12" t="s">
        <v>765</v>
      </c>
      <c r="G776" s="13">
        <v>2925</v>
      </c>
      <c r="H776" s="13">
        <v>5471</v>
      </c>
      <c r="I776" s="14" t="s">
        <v>41</v>
      </c>
      <c r="J776" s="46" t="s">
        <v>50</v>
      </c>
      <c r="K776" s="8"/>
    </row>
    <row r="777" spans="1:11" s="59" customFormat="1" x14ac:dyDescent="0.2">
      <c r="A777" s="58">
        <f t="shared" si="16"/>
        <v>769</v>
      </c>
      <c r="B777" s="11" t="s">
        <v>1526</v>
      </c>
      <c r="C777" s="11" t="s">
        <v>2088</v>
      </c>
      <c r="D777" s="11" t="s">
        <v>747</v>
      </c>
      <c r="E777" s="55">
        <v>2020.07</v>
      </c>
      <c r="F777" s="12" t="s">
        <v>764</v>
      </c>
      <c r="G777" s="13">
        <v>3756</v>
      </c>
      <c r="H777" s="13">
        <v>8105</v>
      </c>
      <c r="I777" s="14" t="s">
        <v>41</v>
      </c>
      <c r="J777" s="46" t="s">
        <v>50</v>
      </c>
      <c r="K777" s="8" t="s">
        <v>2464</v>
      </c>
    </row>
    <row r="778" spans="1:11" s="59" customFormat="1" x14ac:dyDescent="0.2">
      <c r="A778" s="58">
        <f t="shared" si="16"/>
        <v>770</v>
      </c>
      <c r="B778" s="11" t="s">
        <v>801</v>
      </c>
      <c r="C778" s="11" t="s">
        <v>2088</v>
      </c>
      <c r="D778" s="11" t="s">
        <v>747</v>
      </c>
      <c r="E778" s="55" t="s">
        <v>799</v>
      </c>
      <c r="F778" s="12" t="s">
        <v>802</v>
      </c>
      <c r="G778" s="13">
        <v>2242</v>
      </c>
      <c r="H778" s="13">
        <v>4555</v>
      </c>
      <c r="I778" s="37" t="s">
        <v>803</v>
      </c>
      <c r="J778" s="46" t="s">
        <v>50</v>
      </c>
      <c r="K778" s="8" t="s">
        <v>781</v>
      </c>
    </row>
    <row r="779" spans="1:11" s="59" customFormat="1" x14ac:dyDescent="0.2">
      <c r="A779" s="58">
        <f t="shared" si="16"/>
        <v>771</v>
      </c>
      <c r="B779" s="11" t="s">
        <v>2049</v>
      </c>
      <c r="C779" s="11" t="s">
        <v>2088</v>
      </c>
      <c r="D779" s="11" t="s">
        <v>747</v>
      </c>
      <c r="E779" s="55">
        <v>2020.12</v>
      </c>
      <c r="F779" s="12" t="s">
        <v>2050</v>
      </c>
      <c r="G779" s="13">
        <v>3568</v>
      </c>
      <c r="H779" s="13">
        <v>6772</v>
      </c>
      <c r="I779" s="14" t="s">
        <v>51</v>
      </c>
      <c r="J779" s="46" t="s">
        <v>50</v>
      </c>
      <c r="K779" s="8" t="s">
        <v>781</v>
      </c>
    </row>
    <row r="780" spans="1:11" s="59" customFormat="1" x14ac:dyDescent="0.2">
      <c r="A780" s="58">
        <f t="shared" si="16"/>
        <v>772</v>
      </c>
      <c r="B780" s="11" t="s">
        <v>2051</v>
      </c>
      <c r="C780" s="11" t="s">
        <v>2088</v>
      </c>
      <c r="D780" s="11" t="s">
        <v>747</v>
      </c>
      <c r="E780" s="55">
        <v>2020.12</v>
      </c>
      <c r="F780" s="12" t="s">
        <v>703</v>
      </c>
      <c r="G780" s="13">
        <v>5208</v>
      </c>
      <c r="H780" s="13">
        <v>12370</v>
      </c>
      <c r="I780" s="14" t="s">
        <v>41</v>
      </c>
      <c r="J780" s="46" t="s">
        <v>50</v>
      </c>
      <c r="K780" s="8" t="s">
        <v>781</v>
      </c>
    </row>
    <row r="781" spans="1:11" s="59" customFormat="1" x14ac:dyDescent="0.2">
      <c r="A781" s="58">
        <f t="shared" si="16"/>
        <v>773</v>
      </c>
      <c r="B781" s="11" t="s">
        <v>2066</v>
      </c>
      <c r="C781" s="11" t="s">
        <v>2088</v>
      </c>
      <c r="D781" s="11" t="s">
        <v>747</v>
      </c>
      <c r="E781" s="11" t="s">
        <v>2057</v>
      </c>
      <c r="F781" s="12" t="s">
        <v>107</v>
      </c>
      <c r="G781" s="13">
        <v>2182</v>
      </c>
      <c r="H781" s="13">
        <v>3979</v>
      </c>
      <c r="I781" s="14" t="s">
        <v>41</v>
      </c>
      <c r="J781" s="46" t="s">
        <v>50</v>
      </c>
      <c r="K781" s="8"/>
    </row>
    <row r="782" spans="1:11" s="59" customFormat="1" x14ac:dyDescent="0.2">
      <c r="A782" s="58">
        <f t="shared" si="16"/>
        <v>774</v>
      </c>
      <c r="B782" s="11" t="s">
        <v>2067</v>
      </c>
      <c r="C782" s="11" t="s">
        <v>2088</v>
      </c>
      <c r="D782" s="11" t="s">
        <v>747</v>
      </c>
      <c r="E782" s="11" t="s">
        <v>2068</v>
      </c>
      <c r="F782" s="12" t="s">
        <v>412</v>
      </c>
      <c r="G782" s="13">
        <v>4480</v>
      </c>
      <c r="H782" s="13">
        <v>6858</v>
      </c>
      <c r="I782" s="14" t="s">
        <v>41</v>
      </c>
      <c r="J782" s="46" t="s">
        <v>50</v>
      </c>
      <c r="K782" s="8" t="s">
        <v>781</v>
      </c>
    </row>
    <row r="783" spans="1:11" s="59" customFormat="1" x14ac:dyDescent="0.2">
      <c r="A783" s="58">
        <f t="shared" si="16"/>
        <v>775</v>
      </c>
      <c r="B783" s="11" t="s">
        <v>2069</v>
      </c>
      <c r="C783" s="11" t="s">
        <v>2088</v>
      </c>
      <c r="D783" s="11" t="s">
        <v>747</v>
      </c>
      <c r="E783" s="11" t="s">
        <v>2068</v>
      </c>
      <c r="F783" s="12" t="s">
        <v>333</v>
      </c>
      <c r="G783" s="13">
        <v>3382</v>
      </c>
      <c r="H783" s="13">
        <v>5397</v>
      </c>
      <c r="I783" s="14" t="s">
        <v>41</v>
      </c>
      <c r="J783" s="46" t="s">
        <v>50</v>
      </c>
      <c r="K783" s="8" t="s">
        <v>781</v>
      </c>
    </row>
    <row r="784" spans="1:11" s="59" customFormat="1" x14ac:dyDescent="0.2">
      <c r="A784" s="58">
        <f t="shared" si="16"/>
        <v>776</v>
      </c>
      <c r="B784" s="11" t="s">
        <v>2663</v>
      </c>
      <c r="C784" s="11" t="s">
        <v>2088</v>
      </c>
      <c r="D784" s="11" t="s">
        <v>747</v>
      </c>
      <c r="E784" s="11" t="s">
        <v>2079</v>
      </c>
      <c r="F784" s="12" t="s">
        <v>434</v>
      </c>
      <c r="G784" s="13">
        <v>32</v>
      </c>
      <c r="H784" s="13">
        <v>70</v>
      </c>
      <c r="I784" s="14" t="s">
        <v>571</v>
      </c>
      <c r="J784" s="46" t="s">
        <v>571</v>
      </c>
      <c r="K784" s="8"/>
    </row>
    <row r="785" spans="1:11" x14ac:dyDescent="0.2">
      <c r="A785" s="58">
        <f t="shared" si="16"/>
        <v>777</v>
      </c>
      <c r="B785" s="11" t="s">
        <v>2709</v>
      </c>
      <c r="C785" s="11" t="s">
        <v>2088</v>
      </c>
      <c r="D785" s="11" t="s">
        <v>747</v>
      </c>
      <c r="E785" s="11" t="s">
        <v>2703</v>
      </c>
      <c r="F785" s="12" t="s">
        <v>2710</v>
      </c>
      <c r="G785" s="13">
        <v>4245</v>
      </c>
      <c r="H785" s="13">
        <v>6048</v>
      </c>
      <c r="I785" s="14" t="s">
        <v>41</v>
      </c>
      <c r="J785" s="46" t="s">
        <v>50</v>
      </c>
      <c r="K785" s="8" t="s">
        <v>781</v>
      </c>
    </row>
    <row r="786" spans="1:11" x14ac:dyDescent="0.2">
      <c r="A786" s="58">
        <f t="shared" si="16"/>
        <v>778</v>
      </c>
      <c r="B786" s="11" t="s">
        <v>2730</v>
      </c>
      <c r="C786" s="11" t="s">
        <v>2088</v>
      </c>
      <c r="D786" s="11" t="s">
        <v>747</v>
      </c>
      <c r="E786" s="11" t="s">
        <v>2717</v>
      </c>
      <c r="F786" s="12" t="s">
        <v>750</v>
      </c>
      <c r="G786" s="13">
        <v>3270</v>
      </c>
      <c r="H786" s="13">
        <v>5427</v>
      </c>
      <c r="I786" s="14" t="s">
        <v>41</v>
      </c>
      <c r="J786" s="46" t="s">
        <v>50</v>
      </c>
      <c r="K786" s="8" t="s">
        <v>781</v>
      </c>
    </row>
    <row r="787" spans="1:11" x14ac:dyDescent="0.2">
      <c r="A787" s="58">
        <f t="shared" si="16"/>
        <v>779</v>
      </c>
      <c r="B787" s="11" t="s">
        <v>2731</v>
      </c>
      <c r="C787" s="11" t="s">
        <v>2088</v>
      </c>
      <c r="D787" s="11" t="s">
        <v>747</v>
      </c>
      <c r="E787" s="11" t="s">
        <v>2717</v>
      </c>
      <c r="F787" s="12" t="s">
        <v>391</v>
      </c>
      <c r="G787" s="13">
        <v>6187</v>
      </c>
      <c r="H787" s="13">
        <v>12633</v>
      </c>
      <c r="I787" s="14" t="s">
        <v>41</v>
      </c>
      <c r="J787" s="46" t="s">
        <v>50</v>
      </c>
      <c r="K787" s="8" t="s">
        <v>781</v>
      </c>
    </row>
    <row r="788" spans="1:11" x14ac:dyDescent="0.2">
      <c r="A788" s="58">
        <f t="shared" si="16"/>
        <v>780</v>
      </c>
      <c r="B788" s="11" t="s">
        <v>2732</v>
      </c>
      <c r="C788" s="11" t="s">
        <v>2088</v>
      </c>
      <c r="D788" s="11" t="s">
        <v>747</v>
      </c>
      <c r="E788" s="11" t="s">
        <v>2717</v>
      </c>
      <c r="F788" s="12" t="s">
        <v>78</v>
      </c>
      <c r="G788" s="13">
        <v>3076</v>
      </c>
      <c r="H788" s="13">
        <v>5895</v>
      </c>
      <c r="I788" s="14" t="s">
        <v>709</v>
      </c>
      <c r="J788" s="46" t="s">
        <v>50</v>
      </c>
      <c r="K788" s="8" t="s">
        <v>781</v>
      </c>
    </row>
    <row r="789" spans="1:11" x14ac:dyDescent="0.2">
      <c r="A789" s="58">
        <f t="shared" si="16"/>
        <v>781</v>
      </c>
      <c r="B789" s="11" t="s">
        <v>2803</v>
      </c>
      <c r="C789" s="11" t="s">
        <v>2765</v>
      </c>
      <c r="D789" s="11" t="s">
        <v>747</v>
      </c>
      <c r="E789" s="11" t="s">
        <v>2794</v>
      </c>
      <c r="F789" s="12" t="s">
        <v>78</v>
      </c>
      <c r="G789" s="13">
        <v>1133</v>
      </c>
      <c r="H789" s="13">
        <v>2209</v>
      </c>
      <c r="I789" s="14" t="s">
        <v>709</v>
      </c>
      <c r="J789" s="46" t="s">
        <v>50</v>
      </c>
    </row>
    <row r="790" spans="1:11" x14ac:dyDescent="0.2">
      <c r="A790" s="58">
        <f t="shared" si="16"/>
        <v>782</v>
      </c>
      <c r="B790" s="11" t="s">
        <v>2851</v>
      </c>
      <c r="C790" s="11" t="s">
        <v>2088</v>
      </c>
      <c r="D790" s="11" t="s">
        <v>747</v>
      </c>
      <c r="E790" s="11" t="s">
        <v>2846</v>
      </c>
      <c r="F790" s="12" t="s">
        <v>2852</v>
      </c>
      <c r="G790" s="13">
        <v>6216</v>
      </c>
      <c r="H790" s="13">
        <v>10381</v>
      </c>
      <c r="I790" s="14" t="s">
        <v>41</v>
      </c>
      <c r="J790" s="46" t="s">
        <v>50</v>
      </c>
      <c r="K790" s="8" t="s">
        <v>781</v>
      </c>
    </row>
    <row r="791" spans="1:11" x14ac:dyDescent="0.2">
      <c r="A791" s="58">
        <f t="shared" si="16"/>
        <v>783</v>
      </c>
      <c r="B791" s="11" t="s">
        <v>2861</v>
      </c>
      <c r="C791" s="11" t="s">
        <v>2088</v>
      </c>
      <c r="D791" s="11" t="s">
        <v>747</v>
      </c>
      <c r="E791" s="11" t="s">
        <v>2858</v>
      </c>
      <c r="F791" s="12" t="s">
        <v>2767</v>
      </c>
      <c r="G791" s="13">
        <v>2931</v>
      </c>
      <c r="H791" s="13">
        <v>5511</v>
      </c>
      <c r="I791" s="14" t="s">
        <v>51</v>
      </c>
      <c r="J791" s="46" t="s">
        <v>50</v>
      </c>
    </row>
    <row r="792" spans="1:11" x14ac:dyDescent="0.2">
      <c r="A792" s="58">
        <f t="shared" si="16"/>
        <v>784</v>
      </c>
      <c r="B792" s="11" t="s">
        <v>2862</v>
      </c>
      <c r="C792" s="11" t="s">
        <v>2088</v>
      </c>
      <c r="D792" s="11" t="s">
        <v>747</v>
      </c>
      <c r="E792" s="11" t="s">
        <v>2858</v>
      </c>
      <c r="F792" s="12" t="s">
        <v>2863</v>
      </c>
      <c r="G792" s="13">
        <v>1621</v>
      </c>
      <c r="H792" s="13">
        <v>3182</v>
      </c>
      <c r="I792" s="14" t="s">
        <v>51</v>
      </c>
      <c r="J792" s="46" t="s">
        <v>50</v>
      </c>
      <c r="K792" s="8" t="s">
        <v>781</v>
      </c>
    </row>
    <row r="793" spans="1:11" x14ac:dyDescent="0.2">
      <c r="A793" s="58">
        <f t="shared" si="16"/>
        <v>785</v>
      </c>
      <c r="B793" s="11" t="s">
        <v>2889</v>
      </c>
      <c r="C793" s="11" t="s">
        <v>2765</v>
      </c>
      <c r="D793" s="11" t="s">
        <v>747</v>
      </c>
      <c r="E793" s="11" t="s">
        <v>2878</v>
      </c>
      <c r="F793" s="12" t="s">
        <v>2890</v>
      </c>
      <c r="G793" s="13">
        <v>2885</v>
      </c>
      <c r="H793" s="13">
        <v>5783</v>
      </c>
      <c r="I793" s="14" t="s">
        <v>41</v>
      </c>
      <c r="J793" s="46" t="s">
        <v>50</v>
      </c>
      <c r="K793" s="8" t="s">
        <v>781</v>
      </c>
    </row>
    <row r="794" spans="1:11" x14ac:dyDescent="0.2">
      <c r="A794" s="58">
        <f t="shared" si="16"/>
        <v>786</v>
      </c>
      <c r="B794" s="11" t="s">
        <v>2895</v>
      </c>
      <c r="C794" s="11" t="s">
        <v>2088</v>
      </c>
      <c r="D794" s="11" t="s">
        <v>747</v>
      </c>
      <c r="E794" s="11" t="s">
        <v>2896</v>
      </c>
      <c r="F794" s="12" t="s">
        <v>2897</v>
      </c>
      <c r="G794" s="13">
        <v>4792</v>
      </c>
      <c r="H794" s="13">
        <v>7239</v>
      </c>
      <c r="I794" s="14" t="s">
        <v>41</v>
      </c>
      <c r="J794" s="46" t="s">
        <v>50</v>
      </c>
      <c r="K794" s="8" t="s">
        <v>781</v>
      </c>
    </row>
    <row r="795" spans="1:11" x14ac:dyDescent="0.2">
      <c r="A795" s="58">
        <f t="shared" si="16"/>
        <v>787</v>
      </c>
      <c r="B795" s="11" t="s">
        <v>2911</v>
      </c>
      <c r="C795" s="11" t="s">
        <v>2088</v>
      </c>
      <c r="D795" s="11" t="s">
        <v>747</v>
      </c>
      <c r="E795" s="11" t="s">
        <v>2908</v>
      </c>
      <c r="F795" s="12" t="s">
        <v>434</v>
      </c>
      <c r="G795" s="13">
        <v>3239</v>
      </c>
      <c r="H795" s="13">
        <v>7215</v>
      </c>
      <c r="I795" s="14" t="s">
        <v>709</v>
      </c>
      <c r="J795" s="46" t="s">
        <v>50</v>
      </c>
      <c r="K795" s="8" t="s">
        <v>781</v>
      </c>
    </row>
    <row r="796" spans="1:11" x14ac:dyDescent="0.2">
      <c r="A796" s="58">
        <f t="shared" si="16"/>
        <v>788</v>
      </c>
      <c r="B796" s="11" t="s">
        <v>2912</v>
      </c>
      <c r="C796" s="11" t="s">
        <v>2088</v>
      </c>
      <c r="D796" s="11" t="s">
        <v>747</v>
      </c>
      <c r="E796" s="11" t="s">
        <v>2908</v>
      </c>
      <c r="F796" s="12" t="s">
        <v>579</v>
      </c>
      <c r="G796" s="13">
        <v>2273</v>
      </c>
      <c r="H796" s="13">
        <v>5294</v>
      </c>
      <c r="I796" s="14" t="s">
        <v>51</v>
      </c>
      <c r="J796" s="46" t="s">
        <v>50</v>
      </c>
      <c r="K796" s="8" t="s">
        <v>781</v>
      </c>
    </row>
    <row r="797" spans="1:11" x14ac:dyDescent="0.2">
      <c r="A797" s="58">
        <f t="shared" si="16"/>
        <v>789</v>
      </c>
      <c r="B797" s="11" t="s">
        <v>2937</v>
      </c>
      <c r="C797" s="11" t="s">
        <v>2088</v>
      </c>
      <c r="D797" s="11" t="s">
        <v>747</v>
      </c>
      <c r="E797" s="11" t="s">
        <v>2923</v>
      </c>
      <c r="F797" s="12" t="s">
        <v>165</v>
      </c>
      <c r="G797" s="13">
        <v>5390</v>
      </c>
      <c r="H797" s="13">
        <v>10365</v>
      </c>
      <c r="I797" s="14" t="s">
        <v>41</v>
      </c>
      <c r="J797" s="46" t="s">
        <v>50</v>
      </c>
      <c r="K797" s="8" t="s">
        <v>781</v>
      </c>
    </row>
    <row r="798" spans="1:11" x14ac:dyDescent="0.2">
      <c r="A798" s="58">
        <f t="shared" si="16"/>
        <v>790</v>
      </c>
      <c r="B798" s="40" t="s">
        <v>2952</v>
      </c>
      <c r="C798" s="40" t="s">
        <v>2088</v>
      </c>
      <c r="D798" s="40" t="s">
        <v>747</v>
      </c>
      <c r="E798" s="40" t="s">
        <v>2947</v>
      </c>
      <c r="F798" s="95" t="s">
        <v>333</v>
      </c>
      <c r="G798" s="108">
        <v>6668</v>
      </c>
      <c r="H798" s="108">
        <v>11013</v>
      </c>
      <c r="I798" s="109" t="s">
        <v>41</v>
      </c>
      <c r="J798" s="110" t="s">
        <v>50</v>
      </c>
      <c r="K798" s="54" t="s">
        <v>781</v>
      </c>
    </row>
    <row r="799" spans="1:11" s="59" customFormat="1" x14ac:dyDescent="0.2">
      <c r="A799" s="58">
        <f t="shared" si="16"/>
        <v>791</v>
      </c>
      <c r="B799" s="11" t="s">
        <v>1714</v>
      </c>
      <c r="C799" s="11" t="s">
        <v>2088</v>
      </c>
      <c r="D799" s="11" t="s">
        <v>2097</v>
      </c>
      <c r="E799" s="55">
        <v>2005.04</v>
      </c>
      <c r="F799" s="12" t="s">
        <v>144</v>
      </c>
      <c r="G799" s="13">
        <v>1467</v>
      </c>
      <c r="H799" s="13">
        <v>2920</v>
      </c>
      <c r="I799" s="14" t="s">
        <v>4</v>
      </c>
      <c r="J799" s="46" t="s">
        <v>50</v>
      </c>
      <c r="K799" s="8"/>
    </row>
    <row r="800" spans="1:11" s="59" customFormat="1" x14ac:dyDescent="0.2">
      <c r="A800" s="58">
        <f t="shared" si="16"/>
        <v>792</v>
      </c>
      <c r="B800" s="11" t="s">
        <v>1715</v>
      </c>
      <c r="C800" s="11" t="s">
        <v>2088</v>
      </c>
      <c r="D800" s="11" t="s">
        <v>2097</v>
      </c>
      <c r="E800" s="55">
        <v>2005.04</v>
      </c>
      <c r="F800" s="12" t="s">
        <v>79</v>
      </c>
      <c r="G800" s="13">
        <v>1039</v>
      </c>
      <c r="H800" s="13">
        <v>2473</v>
      </c>
      <c r="I800" s="14" t="s">
        <v>2</v>
      </c>
      <c r="J800" s="46" t="s">
        <v>50</v>
      </c>
      <c r="K800" s="8"/>
    </row>
    <row r="801" spans="1:11" s="59" customFormat="1" x14ac:dyDescent="0.2">
      <c r="A801" s="58">
        <f t="shared" si="16"/>
        <v>793</v>
      </c>
      <c r="B801" s="11" t="s">
        <v>1716</v>
      </c>
      <c r="C801" s="11" t="s">
        <v>2088</v>
      </c>
      <c r="D801" s="11" t="s">
        <v>2097</v>
      </c>
      <c r="E801" s="55">
        <v>2005.04</v>
      </c>
      <c r="F801" s="12" t="s">
        <v>391</v>
      </c>
      <c r="G801" s="13">
        <v>1160</v>
      </c>
      <c r="H801" s="13">
        <v>1515</v>
      </c>
      <c r="I801" s="14" t="s">
        <v>2</v>
      </c>
      <c r="J801" s="46" t="s">
        <v>50</v>
      </c>
      <c r="K801" s="8"/>
    </row>
    <row r="802" spans="1:11" s="59" customFormat="1" x14ac:dyDescent="0.2">
      <c r="A802" s="58">
        <f t="shared" si="16"/>
        <v>794</v>
      </c>
      <c r="B802" s="11" t="s">
        <v>1717</v>
      </c>
      <c r="C802" s="11" t="s">
        <v>2088</v>
      </c>
      <c r="D802" s="11" t="s">
        <v>2097</v>
      </c>
      <c r="E802" s="55">
        <v>2005.09</v>
      </c>
      <c r="F802" s="12" t="s">
        <v>483</v>
      </c>
      <c r="G802" s="13">
        <v>932</v>
      </c>
      <c r="H802" s="13">
        <v>1574</v>
      </c>
      <c r="I802" s="14" t="s">
        <v>2</v>
      </c>
      <c r="J802" s="46" t="s">
        <v>50</v>
      </c>
      <c r="K802" s="8"/>
    </row>
    <row r="803" spans="1:11" s="59" customFormat="1" x14ac:dyDescent="0.2">
      <c r="A803" s="58">
        <f t="shared" si="16"/>
        <v>795</v>
      </c>
      <c r="B803" s="15" t="s">
        <v>1718</v>
      </c>
      <c r="C803" s="11" t="s">
        <v>2088</v>
      </c>
      <c r="D803" s="11" t="s">
        <v>2097</v>
      </c>
      <c r="E803" s="56">
        <v>2007.05</v>
      </c>
      <c r="F803" s="16" t="s">
        <v>391</v>
      </c>
      <c r="G803" s="17">
        <v>1342</v>
      </c>
      <c r="H803" s="17">
        <v>1882</v>
      </c>
      <c r="I803" s="52" t="s">
        <v>2</v>
      </c>
      <c r="J803" s="46" t="s">
        <v>50</v>
      </c>
      <c r="K803" s="10"/>
    </row>
    <row r="804" spans="1:11" s="59" customFormat="1" x14ac:dyDescent="0.2">
      <c r="A804" s="58">
        <f t="shared" si="16"/>
        <v>796</v>
      </c>
      <c r="B804" s="15" t="s">
        <v>1719</v>
      </c>
      <c r="C804" s="11" t="s">
        <v>2088</v>
      </c>
      <c r="D804" s="11" t="s">
        <v>2113</v>
      </c>
      <c r="E804" s="56">
        <v>2007.12</v>
      </c>
      <c r="F804" s="16" t="s">
        <v>341</v>
      </c>
      <c r="G804" s="17">
        <v>1389</v>
      </c>
      <c r="H804" s="17">
        <v>2058</v>
      </c>
      <c r="I804" s="18" t="s">
        <v>2</v>
      </c>
      <c r="J804" s="52" t="s">
        <v>50</v>
      </c>
      <c r="K804" s="10"/>
    </row>
    <row r="805" spans="1:11" s="59" customFormat="1" x14ac:dyDescent="0.2">
      <c r="A805" s="58">
        <f t="shared" si="16"/>
        <v>797</v>
      </c>
      <c r="B805" s="11" t="s">
        <v>1720</v>
      </c>
      <c r="C805" s="11" t="s">
        <v>2088</v>
      </c>
      <c r="D805" s="11" t="s">
        <v>2115</v>
      </c>
      <c r="E805" s="56">
        <v>2008.07</v>
      </c>
      <c r="F805" s="12" t="s">
        <v>341</v>
      </c>
      <c r="G805" s="13">
        <v>2144</v>
      </c>
      <c r="H805" s="13">
        <v>3654</v>
      </c>
      <c r="I805" s="14" t="s">
        <v>2</v>
      </c>
      <c r="J805" s="46" t="s">
        <v>50</v>
      </c>
      <c r="K805" s="8"/>
    </row>
    <row r="806" spans="1:11" s="59" customFormat="1" x14ac:dyDescent="0.2">
      <c r="A806" s="58">
        <f t="shared" si="16"/>
        <v>798</v>
      </c>
      <c r="B806" s="11" t="s">
        <v>1721</v>
      </c>
      <c r="C806" s="11" t="s">
        <v>2088</v>
      </c>
      <c r="D806" s="11" t="s">
        <v>2097</v>
      </c>
      <c r="E806" s="55">
        <v>2009.11</v>
      </c>
      <c r="F806" s="12" t="s">
        <v>310</v>
      </c>
      <c r="G806" s="13">
        <v>1319</v>
      </c>
      <c r="H806" s="13">
        <v>2737</v>
      </c>
      <c r="I806" s="14" t="s">
        <v>2</v>
      </c>
      <c r="J806" s="46" t="s">
        <v>50</v>
      </c>
      <c r="K806" s="8"/>
    </row>
    <row r="807" spans="1:11" s="59" customFormat="1" x14ac:dyDescent="0.2">
      <c r="A807" s="58">
        <f t="shared" si="16"/>
        <v>799</v>
      </c>
      <c r="B807" s="11" t="s">
        <v>1722</v>
      </c>
      <c r="C807" s="11" t="s">
        <v>2088</v>
      </c>
      <c r="D807" s="11" t="s">
        <v>2097</v>
      </c>
      <c r="E807" s="55">
        <v>2009.11</v>
      </c>
      <c r="F807" s="12" t="s">
        <v>274</v>
      </c>
      <c r="G807" s="13">
        <v>1028</v>
      </c>
      <c r="H807" s="13">
        <v>2096</v>
      </c>
      <c r="I807" s="14" t="s">
        <v>2</v>
      </c>
      <c r="J807" s="46" t="s">
        <v>50</v>
      </c>
      <c r="K807" s="8"/>
    </row>
    <row r="808" spans="1:11" s="59" customFormat="1" x14ac:dyDescent="0.2">
      <c r="A808" s="58">
        <f t="shared" si="16"/>
        <v>800</v>
      </c>
      <c r="B808" s="11" t="s">
        <v>1723</v>
      </c>
      <c r="C808" s="11" t="s">
        <v>2088</v>
      </c>
      <c r="D808" s="11" t="s">
        <v>2097</v>
      </c>
      <c r="E808" s="55">
        <v>2010.01</v>
      </c>
      <c r="F808" s="12" t="s">
        <v>338</v>
      </c>
      <c r="G808" s="13">
        <v>1290</v>
      </c>
      <c r="H808" s="13">
        <v>1350</v>
      </c>
      <c r="I808" s="14" t="s">
        <v>2</v>
      </c>
      <c r="J808" s="46" t="s">
        <v>50</v>
      </c>
      <c r="K808" s="8"/>
    </row>
    <row r="809" spans="1:11" s="59" customFormat="1" x14ac:dyDescent="0.2">
      <c r="A809" s="58">
        <f t="shared" si="16"/>
        <v>801</v>
      </c>
      <c r="B809" s="11" t="s">
        <v>1724</v>
      </c>
      <c r="C809" s="11" t="s">
        <v>2088</v>
      </c>
      <c r="D809" s="11" t="s">
        <v>2097</v>
      </c>
      <c r="E809" s="55">
        <v>2010.04</v>
      </c>
      <c r="F809" s="12" t="s">
        <v>472</v>
      </c>
      <c r="G809" s="13">
        <v>1258</v>
      </c>
      <c r="H809" s="13">
        <v>1734</v>
      </c>
      <c r="I809" s="14" t="s">
        <v>2</v>
      </c>
      <c r="J809" s="46" t="s">
        <v>50</v>
      </c>
      <c r="K809" s="8"/>
    </row>
    <row r="810" spans="1:11" s="59" customFormat="1" x14ac:dyDescent="0.2">
      <c r="A810" s="58">
        <f t="shared" si="16"/>
        <v>802</v>
      </c>
      <c r="B810" s="11" t="s">
        <v>1725</v>
      </c>
      <c r="C810" s="11" t="s">
        <v>2088</v>
      </c>
      <c r="D810" s="11" t="s">
        <v>2097</v>
      </c>
      <c r="E810" s="55">
        <v>2010.04</v>
      </c>
      <c r="F810" s="12" t="s">
        <v>274</v>
      </c>
      <c r="G810" s="13">
        <v>866</v>
      </c>
      <c r="H810" s="13">
        <v>1652</v>
      </c>
      <c r="I810" s="14" t="s">
        <v>2</v>
      </c>
      <c r="J810" s="46" t="s">
        <v>50</v>
      </c>
      <c r="K810" s="8"/>
    </row>
    <row r="811" spans="1:11" s="59" customFormat="1" x14ac:dyDescent="0.2">
      <c r="A811" s="58">
        <f t="shared" si="16"/>
        <v>803</v>
      </c>
      <c r="B811" s="11" t="s">
        <v>1726</v>
      </c>
      <c r="C811" s="11" t="s">
        <v>2088</v>
      </c>
      <c r="D811" s="11" t="s">
        <v>2097</v>
      </c>
      <c r="E811" s="55">
        <v>2010.05</v>
      </c>
      <c r="F811" s="12" t="s">
        <v>474</v>
      </c>
      <c r="G811" s="13">
        <v>1366</v>
      </c>
      <c r="H811" s="13">
        <v>2665</v>
      </c>
      <c r="I811" s="14" t="s">
        <v>2</v>
      </c>
      <c r="J811" s="46" t="s">
        <v>50</v>
      </c>
      <c r="K811" s="8"/>
    </row>
    <row r="812" spans="1:11" s="59" customFormat="1" x14ac:dyDescent="0.2">
      <c r="A812" s="58">
        <f t="shared" si="16"/>
        <v>804</v>
      </c>
      <c r="B812" s="11" t="s">
        <v>1727</v>
      </c>
      <c r="C812" s="11" t="s">
        <v>2088</v>
      </c>
      <c r="D812" s="11" t="s">
        <v>2097</v>
      </c>
      <c r="E812" s="55">
        <v>2010.05</v>
      </c>
      <c r="F812" s="12" t="s">
        <v>475</v>
      </c>
      <c r="G812" s="13">
        <v>1175</v>
      </c>
      <c r="H812" s="13">
        <v>1288</v>
      </c>
      <c r="I812" s="14" t="s">
        <v>2</v>
      </c>
      <c r="J812" s="46" t="s">
        <v>50</v>
      </c>
      <c r="K812" s="8"/>
    </row>
    <row r="813" spans="1:11" s="59" customFormat="1" x14ac:dyDescent="0.2">
      <c r="A813" s="58">
        <f t="shared" si="16"/>
        <v>805</v>
      </c>
      <c r="B813" s="11" t="s">
        <v>1728</v>
      </c>
      <c r="C813" s="11" t="s">
        <v>2088</v>
      </c>
      <c r="D813" s="11" t="s">
        <v>2097</v>
      </c>
      <c r="E813" s="55">
        <v>2010.06</v>
      </c>
      <c r="F813" s="12" t="s">
        <v>417</v>
      </c>
      <c r="G813" s="13">
        <v>1169</v>
      </c>
      <c r="H813" s="13">
        <v>1516</v>
      </c>
      <c r="I813" s="14" t="s">
        <v>2</v>
      </c>
      <c r="J813" s="46" t="s">
        <v>50</v>
      </c>
      <c r="K813" s="8"/>
    </row>
    <row r="814" spans="1:11" s="59" customFormat="1" x14ac:dyDescent="0.2">
      <c r="A814" s="58">
        <f t="shared" si="16"/>
        <v>806</v>
      </c>
      <c r="B814" s="11" t="s">
        <v>1729</v>
      </c>
      <c r="C814" s="11" t="s">
        <v>2088</v>
      </c>
      <c r="D814" s="11" t="s">
        <v>2097</v>
      </c>
      <c r="E814" s="56">
        <v>2010.06</v>
      </c>
      <c r="F814" s="12" t="s">
        <v>418</v>
      </c>
      <c r="G814" s="13">
        <v>1360</v>
      </c>
      <c r="H814" s="13">
        <v>2728</v>
      </c>
      <c r="I814" s="14" t="s">
        <v>2</v>
      </c>
      <c r="J814" s="46" t="s">
        <v>50</v>
      </c>
      <c r="K814" s="8"/>
    </row>
    <row r="815" spans="1:11" s="59" customFormat="1" x14ac:dyDescent="0.2">
      <c r="A815" s="58">
        <f t="shared" si="16"/>
        <v>807</v>
      </c>
      <c r="B815" s="11" t="s">
        <v>1730</v>
      </c>
      <c r="C815" s="11" t="s">
        <v>2088</v>
      </c>
      <c r="D815" s="11" t="s">
        <v>2097</v>
      </c>
      <c r="E815" s="56">
        <v>2010.07</v>
      </c>
      <c r="F815" s="12" t="s">
        <v>421</v>
      </c>
      <c r="G815" s="13">
        <v>1180</v>
      </c>
      <c r="H815" s="13">
        <v>2048</v>
      </c>
      <c r="I815" s="14" t="s">
        <v>2</v>
      </c>
      <c r="J815" s="46" t="s">
        <v>50</v>
      </c>
      <c r="K815" s="8"/>
    </row>
    <row r="816" spans="1:11" s="59" customFormat="1" x14ac:dyDescent="0.2">
      <c r="A816" s="58">
        <f t="shared" si="16"/>
        <v>808</v>
      </c>
      <c r="B816" s="11" t="s">
        <v>1731</v>
      </c>
      <c r="C816" s="11" t="s">
        <v>2088</v>
      </c>
      <c r="D816" s="11" t="s">
        <v>2097</v>
      </c>
      <c r="E816" s="56" t="s">
        <v>2131</v>
      </c>
      <c r="F816" s="12" t="s">
        <v>432</v>
      </c>
      <c r="G816" s="13">
        <v>1388</v>
      </c>
      <c r="H816" s="13">
        <v>2051</v>
      </c>
      <c r="I816" s="57" t="s">
        <v>2</v>
      </c>
      <c r="J816" s="57" t="s">
        <v>50</v>
      </c>
      <c r="K816" s="39"/>
    </row>
    <row r="817" spans="1:11" s="59" customFormat="1" x14ac:dyDescent="0.2">
      <c r="A817" s="58">
        <f t="shared" si="16"/>
        <v>809</v>
      </c>
      <c r="B817" s="11" t="s">
        <v>1732</v>
      </c>
      <c r="C817" s="11" t="s">
        <v>2088</v>
      </c>
      <c r="D817" s="11" t="s">
        <v>2097</v>
      </c>
      <c r="E817" s="56">
        <v>2010.11</v>
      </c>
      <c r="F817" s="12" t="s">
        <v>435</v>
      </c>
      <c r="G817" s="13">
        <v>1222</v>
      </c>
      <c r="H817" s="13">
        <v>1551</v>
      </c>
      <c r="I817" s="57" t="s">
        <v>2</v>
      </c>
      <c r="J817" s="57" t="s">
        <v>50</v>
      </c>
      <c r="K817" s="39"/>
    </row>
    <row r="818" spans="1:11" s="59" customFormat="1" x14ac:dyDescent="0.2">
      <c r="A818" s="58">
        <f t="shared" si="16"/>
        <v>810</v>
      </c>
      <c r="B818" s="11" t="s">
        <v>1733</v>
      </c>
      <c r="C818" s="11" t="s">
        <v>2088</v>
      </c>
      <c r="D818" s="11" t="s">
        <v>2097</v>
      </c>
      <c r="E818" s="56">
        <v>2011.01</v>
      </c>
      <c r="F818" s="12" t="s">
        <v>439</v>
      </c>
      <c r="G818" s="13">
        <v>1334</v>
      </c>
      <c r="H818" s="13">
        <v>1725</v>
      </c>
      <c r="I818" s="14" t="s">
        <v>2</v>
      </c>
      <c r="J818" s="46" t="s">
        <v>50</v>
      </c>
      <c r="K818" s="8"/>
    </row>
    <row r="819" spans="1:11" s="59" customFormat="1" x14ac:dyDescent="0.2">
      <c r="A819" s="58">
        <f t="shared" si="16"/>
        <v>811</v>
      </c>
      <c r="B819" s="11" t="s">
        <v>1734</v>
      </c>
      <c r="C819" s="11" t="s">
        <v>2088</v>
      </c>
      <c r="D819" s="11" t="s">
        <v>2097</v>
      </c>
      <c r="E819" s="56">
        <v>2011.01</v>
      </c>
      <c r="F819" s="12" t="s">
        <v>500</v>
      </c>
      <c r="G819" s="13">
        <v>1290</v>
      </c>
      <c r="H819" s="13">
        <v>1649</v>
      </c>
      <c r="I819" s="14" t="s">
        <v>2</v>
      </c>
      <c r="J819" s="46" t="s">
        <v>50</v>
      </c>
      <c r="K819" s="8"/>
    </row>
    <row r="820" spans="1:11" s="59" customFormat="1" x14ac:dyDescent="0.2">
      <c r="A820" s="58">
        <f t="shared" si="16"/>
        <v>812</v>
      </c>
      <c r="B820" s="11" t="s">
        <v>1735</v>
      </c>
      <c r="C820" s="11" t="s">
        <v>2088</v>
      </c>
      <c r="D820" s="11" t="s">
        <v>2097</v>
      </c>
      <c r="E820" s="56">
        <v>2011.03</v>
      </c>
      <c r="F820" s="12" t="s">
        <v>310</v>
      </c>
      <c r="G820" s="13">
        <v>1348</v>
      </c>
      <c r="H820" s="13">
        <v>1835</v>
      </c>
      <c r="I820" s="14" t="s">
        <v>2</v>
      </c>
      <c r="J820" s="46" t="s">
        <v>50</v>
      </c>
      <c r="K820" s="39"/>
    </row>
    <row r="821" spans="1:11" s="59" customFormat="1" x14ac:dyDescent="0.2">
      <c r="A821" s="58">
        <f t="shared" si="16"/>
        <v>813</v>
      </c>
      <c r="B821" s="11" t="s">
        <v>1736</v>
      </c>
      <c r="C821" s="11" t="s">
        <v>2088</v>
      </c>
      <c r="D821" s="11" t="s">
        <v>2097</v>
      </c>
      <c r="E821" s="56">
        <v>2011.03</v>
      </c>
      <c r="F821" s="12" t="s">
        <v>442</v>
      </c>
      <c r="G821" s="13">
        <v>1334</v>
      </c>
      <c r="H821" s="13">
        <v>1699</v>
      </c>
      <c r="I821" s="14" t="s">
        <v>40</v>
      </c>
      <c r="J821" s="46" t="s">
        <v>50</v>
      </c>
      <c r="K821" s="8"/>
    </row>
    <row r="822" spans="1:11" s="59" customFormat="1" x14ac:dyDescent="0.2">
      <c r="A822" s="58">
        <f t="shared" si="16"/>
        <v>814</v>
      </c>
      <c r="B822" s="11" t="s">
        <v>1737</v>
      </c>
      <c r="C822" s="11" t="s">
        <v>2088</v>
      </c>
      <c r="D822" s="11" t="s">
        <v>2153</v>
      </c>
      <c r="E822" s="56">
        <v>2011.11</v>
      </c>
      <c r="F822" s="12" t="s">
        <v>387</v>
      </c>
      <c r="G822" s="13">
        <v>1282</v>
      </c>
      <c r="H822" s="13">
        <v>1603</v>
      </c>
      <c r="I822" s="14" t="s">
        <v>2152</v>
      </c>
      <c r="J822" s="46" t="s">
        <v>50</v>
      </c>
      <c r="K822" s="8"/>
    </row>
    <row r="823" spans="1:11" s="59" customFormat="1" x14ac:dyDescent="0.2">
      <c r="A823" s="58">
        <f t="shared" si="16"/>
        <v>815</v>
      </c>
      <c r="B823" s="11" t="s">
        <v>1738</v>
      </c>
      <c r="C823" s="11" t="s">
        <v>2088</v>
      </c>
      <c r="D823" s="11" t="s">
        <v>2097</v>
      </c>
      <c r="E823" s="56">
        <v>2012.01</v>
      </c>
      <c r="F823" s="12" t="s">
        <v>398</v>
      </c>
      <c r="G823" s="13">
        <v>763</v>
      </c>
      <c r="H823" s="13">
        <v>1252</v>
      </c>
      <c r="I823" s="14" t="s">
        <v>2152</v>
      </c>
      <c r="J823" s="46" t="s">
        <v>50</v>
      </c>
      <c r="K823" s="8"/>
    </row>
    <row r="824" spans="1:11" s="59" customFormat="1" x14ac:dyDescent="0.2">
      <c r="A824" s="58">
        <f t="shared" si="16"/>
        <v>816</v>
      </c>
      <c r="B824" s="11" t="s">
        <v>1739</v>
      </c>
      <c r="C824" s="11" t="s">
        <v>2088</v>
      </c>
      <c r="D824" s="11" t="s">
        <v>2168</v>
      </c>
      <c r="E824" s="56">
        <v>2012.04</v>
      </c>
      <c r="F824" s="12" t="s">
        <v>165</v>
      </c>
      <c r="G824" s="13">
        <v>1167</v>
      </c>
      <c r="H824" s="13">
        <v>1752</v>
      </c>
      <c r="I824" s="14" t="s">
        <v>2</v>
      </c>
      <c r="J824" s="46" t="s">
        <v>50</v>
      </c>
      <c r="K824" s="8"/>
    </row>
    <row r="825" spans="1:11" s="59" customFormat="1" x14ac:dyDescent="0.2">
      <c r="A825" s="58">
        <f t="shared" si="16"/>
        <v>817</v>
      </c>
      <c r="B825" s="11" t="s">
        <v>1740</v>
      </c>
      <c r="C825" s="11" t="s">
        <v>2088</v>
      </c>
      <c r="D825" s="11" t="s">
        <v>2097</v>
      </c>
      <c r="E825" s="55">
        <v>2012.06</v>
      </c>
      <c r="F825" s="12" t="s">
        <v>410</v>
      </c>
      <c r="G825" s="13">
        <v>1445</v>
      </c>
      <c r="H825" s="13">
        <v>1525</v>
      </c>
      <c r="I825" s="14" t="s">
        <v>2</v>
      </c>
      <c r="J825" s="46" t="s">
        <v>50</v>
      </c>
      <c r="K825" s="8"/>
    </row>
    <row r="826" spans="1:11" s="59" customFormat="1" x14ac:dyDescent="0.2">
      <c r="A826" s="58">
        <f t="shared" si="16"/>
        <v>818</v>
      </c>
      <c r="B826" s="11" t="s">
        <v>1741</v>
      </c>
      <c r="C826" s="11" t="s">
        <v>2088</v>
      </c>
      <c r="D826" s="11" t="s">
        <v>2097</v>
      </c>
      <c r="E826" s="55">
        <v>2012.08</v>
      </c>
      <c r="F826" s="12" t="s">
        <v>128</v>
      </c>
      <c r="G826" s="13">
        <v>1302</v>
      </c>
      <c r="H826" s="13">
        <v>1763</v>
      </c>
      <c r="I826" s="14" t="s">
        <v>2175</v>
      </c>
      <c r="J826" s="46" t="s">
        <v>50</v>
      </c>
      <c r="K826" s="8"/>
    </row>
    <row r="827" spans="1:11" s="59" customFormat="1" x14ac:dyDescent="0.2">
      <c r="A827" s="58">
        <f t="shared" si="16"/>
        <v>819</v>
      </c>
      <c r="B827" s="11" t="s">
        <v>1742</v>
      </c>
      <c r="C827" s="11" t="s">
        <v>2088</v>
      </c>
      <c r="D827" s="11" t="s">
        <v>2168</v>
      </c>
      <c r="E827" s="55">
        <v>2012.09</v>
      </c>
      <c r="F827" s="12" t="s">
        <v>357</v>
      </c>
      <c r="G827" s="13">
        <v>1036</v>
      </c>
      <c r="H827" s="13">
        <v>1294</v>
      </c>
      <c r="I827" s="14" t="s">
        <v>2117</v>
      </c>
      <c r="J827" s="46" t="s">
        <v>50</v>
      </c>
      <c r="K827" s="8"/>
    </row>
    <row r="828" spans="1:11" s="59" customFormat="1" x14ac:dyDescent="0.2">
      <c r="A828" s="58">
        <f t="shared" si="16"/>
        <v>820</v>
      </c>
      <c r="B828" s="15" t="s">
        <v>1743</v>
      </c>
      <c r="C828" s="11" t="s">
        <v>2088</v>
      </c>
      <c r="D828" s="11" t="s">
        <v>2097</v>
      </c>
      <c r="E828" s="55">
        <v>2012.12</v>
      </c>
      <c r="F828" s="12" t="s">
        <v>365</v>
      </c>
      <c r="G828" s="13">
        <v>2331</v>
      </c>
      <c r="H828" s="13">
        <v>2154</v>
      </c>
      <c r="I828" s="14" t="s">
        <v>2175</v>
      </c>
      <c r="J828" s="46" t="s">
        <v>50</v>
      </c>
      <c r="K828" s="8"/>
    </row>
    <row r="829" spans="1:11" s="59" customFormat="1" x14ac:dyDescent="0.2">
      <c r="A829" s="58">
        <f t="shared" si="16"/>
        <v>821</v>
      </c>
      <c r="B829" s="15" t="s">
        <v>1744</v>
      </c>
      <c r="C829" s="11" t="s">
        <v>2088</v>
      </c>
      <c r="D829" s="11" t="s">
        <v>2097</v>
      </c>
      <c r="E829" s="55">
        <v>2012.12</v>
      </c>
      <c r="F829" s="12" t="s">
        <v>79</v>
      </c>
      <c r="G829" s="13">
        <v>1302</v>
      </c>
      <c r="H829" s="13">
        <v>1826</v>
      </c>
      <c r="I829" s="14" t="s">
        <v>2117</v>
      </c>
      <c r="J829" s="46" t="s">
        <v>50</v>
      </c>
      <c r="K829" s="8"/>
    </row>
    <row r="830" spans="1:11" s="59" customFormat="1" x14ac:dyDescent="0.2">
      <c r="A830" s="58">
        <f t="shared" si="16"/>
        <v>822</v>
      </c>
      <c r="B830" s="15" t="s">
        <v>1745</v>
      </c>
      <c r="C830" s="11" t="s">
        <v>2088</v>
      </c>
      <c r="D830" s="11" t="s">
        <v>2097</v>
      </c>
      <c r="E830" s="55">
        <v>2013.01</v>
      </c>
      <c r="F830" s="12" t="s">
        <v>362</v>
      </c>
      <c r="G830" s="13">
        <v>1231</v>
      </c>
      <c r="H830" s="13">
        <v>1975</v>
      </c>
      <c r="I830" s="14" t="s">
        <v>2117</v>
      </c>
      <c r="J830" s="46" t="s">
        <v>50</v>
      </c>
      <c r="K830" s="8"/>
    </row>
    <row r="831" spans="1:11" s="59" customFormat="1" x14ac:dyDescent="0.2">
      <c r="A831" s="58">
        <f t="shared" si="16"/>
        <v>823</v>
      </c>
      <c r="B831" s="15" t="s">
        <v>1746</v>
      </c>
      <c r="C831" s="11" t="s">
        <v>2088</v>
      </c>
      <c r="D831" s="11" t="s">
        <v>2097</v>
      </c>
      <c r="E831" s="55">
        <v>2013.04</v>
      </c>
      <c r="F831" s="12" t="s">
        <v>119</v>
      </c>
      <c r="G831" s="13">
        <v>1555</v>
      </c>
      <c r="H831" s="13">
        <v>2622</v>
      </c>
      <c r="I831" s="14" t="s">
        <v>2195</v>
      </c>
      <c r="J831" s="46" t="s">
        <v>50</v>
      </c>
      <c r="K831" s="8"/>
    </row>
    <row r="832" spans="1:11" s="59" customFormat="1" x14ac:dyDescent="0.2">
      <c r="A832" s="58">
        <f t="shared" si="16"/>
        <v>824</v>
      </c>
      <c r="B832" s="15" t="s">
        <v>1747</v>
      </c>
      <c r="C832" s="11" t="s">
        <v>2088</v>
      </c>
      <c r="D832" s="11" t="s">
        <v>2196</v>
      </c>
      <c r="E832" s="55">
        <v>2013.04</v>
      </c>
      <c r="F832" s="12" t="s">
        <v>333</v>
      </c>
      <c r="G832" s="13">
        <v>2126</v>
      </c>
      <c r="H832" s="13">
        <v>3162</v>
      </c>
      <c r="I832" s="14" t="s">
        <v>2195</v>
      </c>
      <c r="J832" s="46" t="s">
        <v>50</v>
      </c>
      <c r="K832" s="8"/>
    </row>
    <row r="833" spans="1:11" s="59" customFormat="1" x14ac:dyDescent="0.2">
      <c r="A833" s="58">
        <f t="shared" si="16"/>
        <v>825</v>
      </c>
      <c r="B833" s="15" t="s">
        <v>1748</v>
      </c>
      <c r="C833" s="15" t="s">
        <v>2088</v>
      </c>
      <c r="D833" s="11" t="s">
        <v>2097</v>
      </c>
      <c r="E833" s="55">
        <v>2013.07</v>
      </c>
      <c r="F833" s="12" t="s">
        <v>159</v>
      </c>
      <c r="G833" s="13">
        <v>1265</v>
      </c>
      <c r="H833" s="13">
        <v>2174</v>
      </c>
      <c r="I833" s="14" t="s">
        <v>2193</v>
      </c>
      <c r="J833" s="46" t="s">
        <v>50</v>
      </c>
      <c r="K833" s="8"/>
    </row>
    <row r="834" spans="1:11" s="59" customFormat="1" x14ac:dyDescent="0.2">
      <c r="A834" s="58">
        <f t="shared" si="16"/>
        <v>826</v>
      </c>
      <c r="B834" s="15" t="s">
        <v>1749</v>
      </c>
      <c r="C834" s="15" t="s">
        <v>2088</v>
      </c>
      <c r="D834" s="11" t="s">
        <v>2097</v>
      </c>
      <c r="E834" s="55">
        <v>2013.08</v>
      </c>
      <c r="F834" s="12" t="s">
        <v>254</v>
      </c>
      <c r="G834" s="13">
        <v>1163</v>
      </c>
      <c r="H834" s="13">
        <v>2274</v>
      </c>
      <c r="I834" s="14" t="s">
        <v>2117</v>
      </c>
      <c r="J834" s="46" t="s">
        <v>50</v>
      </c>
      <c r="K834" s="8"/>
    </row>
    <row r="835" spans="1:11" s="59" customFormat="1" x14ac:dyDescent="0.2">
      <c r="A835" s="58">
        <f t="shared" si="16"/>
        <v>827</v>
      </c>
      <c r="B835" s="15" t="s">
        <v>1750</v>
      </c>
      <c r="C835" s="15" t="s">
        <v>2088</v>
      </c>
      <c r="D835" s="11" t="s">
        <v>2097</v>
      </c>
      <c r="E835" s="55">
        <v>2013.08</v>
      </c>
      <c r="F835" s="12" t="s">
        <v>342</v>
      </c>
      <c r="G835" s="13">
        <v>2051</v>
      </c>
      <c r="H835" s="13">
        <v>1863</v>
      </c>
      <c r="I835" s="14" t="s">
        <v>2117</v>
      </c>
      <c r="J835" s="46" t="s">
        <v>50</v>
      </c>
      <c r="K835" s="8"/>
    </row>
    <row r="836" spans="1:11" s="59" customFormat="1" x14ac:dyDescent="0.2">
      <c r="A836" s="58">
        <f t="shared" si="16"/>
        <v>828</v>
      </c>
      <c r="B836" s="15" t="s">
        <v>1978</v>
      </c>
      <c r="C836" s="15" t="s">
        <v>2088</v>
      </c>
      <c r="D836" s="15" t="s">
        <v>2213</v>
      </c>
      <c r="E836" s="55">
        <v>2013.09</v>
      </c>
      <c r="F836" s="12" t="s">
        <v>244</v>
      </c>
      <c r="G836" s="13">
        <v>1421</v>
      </c>
      <c r="H836" s="13">
        <v>2446</v>
      </c>
      <c r="I836" s="14" t="s">
        <v>2117</v>
      </c>
      <c r="J836" s="46" t="s">
        <v>50</v>
      </c>
      <c r="K836" s="8"/>
    </row>
    <row r="837" spans="1:11" s="59" customFormat="1" x14ac:dyDescent="0.2">
      <c r="A837" s="58">
        <f t="shared" si="16"/>
        <v>829</v>
      </c>
      <c r="B837" s="11" t="s">
        <v>1751</v>
      </c>
      <c r="C837" s="11" t="s">
        <v>2088</v>
      </c>
      <c r="D837" s="11" t="s">
        <v>2097</v>
      </c>
      <c r="E837" s="56">
        <v>2013.12</v>
      </c>
      <c r="F837" s="42" t="s">
        <v>230</v>
      </c>
      <c r="G837" s="17">
        <v>1378</v>
      </c>
      <c r="H837" s="13">
        <v>2390</v>
      </c>
      <c r="I837" s="14" t="s">
        <v>2167</v>
      </c>
      <c r="J837" s="46" t="s">
        <v>50</v>
      </c>
      <c r="K837" s="9"/>
    </row>
    <row r="838" spans="1:11" s="59" customFormat="1" x14ac:dyDescent="0.2">
      <c r="A838" s="58">
        <f t="shared" si="16"/>
        <v>830</v>
      </c>
      <c r="B838" s="15" t="s">
        <v>1752</v>
      </c>
      <c r="C838" s="11" t="s">
        <v>2088</v>
      </c>
      <c r="D838" s="11" t="s">
        <v>2243</v>
      </c>
      <c r="E838" s="56">
        <v>2014.03</v>
      </c>
      <c r="F838" s="42" t="s">
        <v>138</v>
      </c>
      <c r="G838" s="43">
        <v>789</v>
      </c>
      <c r="H838" s="13">
        <v>1392</v>
      </c>
      <c r="I838" s="14" t="s">
        <v>2207</v>
      </c>
      <c r="J838" s="46" t="s">
        <v>50</v>
      </c>
      <c r="K838" s="9"/>
    </row>
    <row r="839" spans="1:11" s="59" customFormat="1" x14ac:dyDescent="0.2">
      <c r="A839" s="58">
        <f t="shared" si="16"/>
        <v>831</v>
      </c>
      <c r="B839" s="15" t="s">
        <v>1753</v>
      </c>
      <c r="C839" s="15" t="s">
        <v>2088</v>
      </c>
      <c r="D839" s="11" t="s">
        <v>2097</v>
      </c>
      <c r="E839" s="56">
        <v>2014.05</v>
      </c>
      <c r="F839" s="42" t="s">
        <v>322</v>
      </c>
      <c r="G839" s="43">
        <v>2540</v>
      </c>
      <c r="H839" s="13">
        <v>3294</v>
      </c>
      <c r="I839" s="14" t="s">
        <v>2224</v>
      </c>
      <c r="J839" s="46" t="s">
        <v>50</v>
      </c>
      <c r="K839" s="9"/>
    </row>
    <row r="840" spans="1:11" s="59" customFormat="1" x14ac:dyDescent="0.2">
      <c r="A840" s="58">
        <f t="shared" si="16"/>
        <v>832</v>
      </c>
      <c r="B840" s="15" t="s">
        <v>1754</v>
      </c>
      <c r="C840" s="15" t="s">
        <v>2088</v>
      </c>
      <c r="D840" s="11" t="s">
        <v>2246</v>
      </c>
      <c r="E840" s="56">
        <v>2014.05</v>
      </c>
      <c r="F840" s="42" t="s">
        <v>232</v>
      </c>
      <c r="G840" s="43">
        <v>1467</v>
      </c>
      <c r="H840" s="13">
        <v>2013</v>
      </c>
      <c r="I840" s="14" t="s">
        <v>2207</v>
      </c>
      <c r="J840" s="46" t="s">
        <v>50</v>
      </c>
      <c r="K840" s="9"/>
    </row>
    <row r="841" spans="1:11" s="59" customFormat="1" x14ac:dyDescent="0.2">
      <c r="A841" s="58">
        <f t="shared" si="16"/>
        <v>833</v>
      </c>
      <c r="B841" s="15" t="s">
        <v>1755</v>
      </c>
      <c r="C841" s="15" t="s">
        <v>2088</v>
      </c>
      <c r="D841" s="11" t="s">
        <v>2115</v>
      </c>
      <c r="E841" s="56">
        <v>2014.06</v>
      </c>
      <c r="F841" s="42" t="s">
        <v>274</v>
      </c>
      <c r="G841" s="43">
        <v>977</v>
      </c>
      <c r="H841" s="13">
        <v>1844</v>
      </c>
      <c r="I841" s="14" t="s">
        <v>2167</v>
      </c>
      <c r="J841" s="46" t="s">
        <v>50</v>
      </c>
      <c r="K841" s="9"/>
    </row>
    <row r="842" spans="1:11" s="59" customFormat="1" x14ac:dyDescent="0.2">
      <c r="A842" s="58">
        <f t="shared" si="16"/>
        <v>834</v>
      </c>
      <c r="B842" s="11" t="s">
        <v>1756</v>
      </c>
      <c r="C842" s="11" t="s">
        <v>2088</v>
      </c>
      <c r="D842" s="11" t="s">
        <v>2097</v>
      </c>
      <c r="E842" s="56">
        <v>2014.08</v>
      </c>
      <c r="F842" s="12" t="s">
        <v>288</v>
      </c>
      <c r="G842" s="13">
        <v>1379</v>
      </c>
      <c r="H842" s="13">
        <v>2716</v>
      </c>
      <c r="I842" s="14" t="s">
        <v>2156</v>
      </c>
      <c r="J842" s="46" t="s">
        <v>50</v>
      </c>
      <c r="K842" s="8"/>
    </row>
    <row r="843" spans="1:11" s="59" customFormat="1" x14ac:dyDescent="0.2">
      <c r="A843" s="58">
        <f t="shared" si="16"/>
        <v>835</v>
      </c>
      <c r="B843" s="11" t="s">
        <v>1757</v>
      </c>
      <c r="C843" s="11" t="s">
        <v>2088</v>
      </c>
      <c r="D843" s="11" t="s">
        <v>2097</v>
      </c>
      <c r="E843" s="56">
        <v>2014.09</v>
      </c>
      <c r="F843" s="12" t="s">
        <v>135</v>
      </c>
      <c r="G843" s="13">
        <v>1405</v>
      </c>
      <c r="H843" s="13">
        <v>2749</v>
      </c>
      <c r="I843" s="14" t="s">
        <v>2117</v>
      </c>
      <c r="J843" s="46" t="s">
        <v>50</v>
      </c>
      <c r="K843" s="8"/>
    </row>
    <row r="844" spans="1:11" s="59" customFormat="1" x14ac:dyDescent="0.2">
      <c r="A844" s="58">
        <f t="shared" si="16"/>
        <v>836</v>
      </c>
      <c r="B844" s="11" t="s">
        <v>1758</v>
      </c>
      <c r="C844" s="11" t="s">
        <v>2088</v>
      </c>
      <c r="D844" s="11" t="s">
        <v>2259</v>
      </c>
      <c r="E844" s="56">
        <v>2014.09</v>
      </c>
      <c r="F844" s="12" t="s">
        <v>287</v>
      </c>
      <c r="G844" s="13">
        <v>1446</v>
      </c>
      <c r="H844" s="13">
        <v>1446</v>
      </c>
      <c r="I844" s="14" t="s">
        <v>2117</v>
      </c>
      <c r="J844" s="46" t="s">
        <v>50</v>
      </c>
      <c r="K844" s="8"/>
    </row>
    <row r="845" spans="1:11" s="59" customFormat="1" x14ac:dyDescent="0.2">
      <c r="A845" s="58">
        <f t="shared" si="16"/>
        <v>837</v>
      </c>
      <c r="B845" s="11" t="s">
        <v>1759</v>
      </c>
      <c r="C845" s="11" t="s">
        <v>2088</v>
      </c>
      <c r="D845" s="11" t="s">
        <v>2097</v>
      </c>
      <c r="E845" s="56" t="s">
        <v>2263</v>
      </c>
      <c r="F845" s="12" t="s">
        <v>246</v>
      </c>
      <c r="G845" s="13">
        <v>676</v>
      </c>
      <c r="H845" s="13">
        <v>1366</v>
      </c>
      <c r="I845" s="14" t="s">
        <v>2176</v>
      </c>
      <c r="J845" s="46" t="s">
        <v>50</v>
      </c>
      <c r="K845" s="8"/>
    </row>
    <row r="846" spans="1:11" s="59" customFormat="1" x14ac:dyDescent="0.2">
      <c r="A846" s="58">
        <f t="shared" si="16"/>
        <v>838</v>
      </c>
      <c r="B846" s="11" t="s">
        <v>1760</v>
      </c>
      <c r="C846" s="11" t="s">
        <v>2088</v>
      </c>
      <c r="D846" s="11" t="s">
        <v>2097</v>
      </c>
      <c r="E846" s="56">
        <v>2015.02</v>
      </c>
      <c r="F846" s="12" t="s">
        <v>139</v>
      </c>
      <c r="G846" s="13">
        <v>1768</v>
      </c>
      <c r="H846" s="13">
        <v>3104</v>
      </c>
      <c r="I846" s="14" t="s">
        <v>2167</v>
      </c>
      <c r="J846" s="46" t="s">
        <v>50</v>
      </c>
      <c r="K846" s="8"/>
    </row>
    <row r="847" spans="1:11" s="59" customFormat="1" x14ac:dyDescent="0.2">
      <c r="A847" s="58">
        <f t="shared" ref="A847:A910" si="17">ROW()-8</f>
        <v>839</v>
      </c>
      <c r="B847" s="15" t="s">
        <v>1761</v>
      </c>
      <c r="C847" s="11" t="s">
        <v>2088</v>
      </c>
      <c r="D847" s="11" t="s">
        <v>2097</v>
      </c>
      <c r="E847" s="56">
        <v>2015.02</v>
      </c>
      <c r="F847" s="16" t="s">
        <v>199</v>
      </c>
      <c r="G847" s="17">
        <v>1602</v>
      </c>
      <c r="H847" s="17">
        <v>3276</v>
      </c>
      <c r="I847" s="18" t="s">
        <v>2117</v>
      </c>
      <c r="J847" s="52" t="s">
        <v>50</v>
      </c>
      <c r="K847" s="10"/>
    </row>
    <row r="848" spans="1:11" s="59" customFormat="1" x14ac:dyDescent="0.2">
      <c r="A848" s="58">
        <f t="shared" si="17"/>
        <v>840</v>
      </c>
      <c r="B848" s="15" t="s">
        <v>1762</v>
      </c>
      <c r="C848" s="11" t="s">
        <v>2088</v>
      </c>
      <c r="D848" s="11" t="s">
        <v>2097</v>
      </c>
      <c r="E848" s="56">
        <v>2015.04</v>
      </c>
      <c r="F848" s="16" t="s">
        <v>144</v>
      </c>
      <c r="G848" s="17">
        <v>1355</v>
      </c>
      <c r="H848" s="17">
        <v>2292</v>
      </c>
      <c r="I848" s="18" t="s">
        <v>2117</v>
      </c>
      <c r="J848" s="52" t="s">
        <v>50</v>
      </c>
      <c r="K848" s="10"/>
    </row>
    <row r="849" spans="1:11" s="59" customFormat="1" x14ac:dyDescent="0.2">
      <c r="A849" s="58">
        <f t="shared" si="17"/>
        <v>841</v>
      </c>
      <c r="B849" s="15" t="s">
        <v>1763</v>
      </c>
      <c r="C849" s="15" t="s">
        <v>2088</v>
      </c>
      <c r="D849" s="11" t="s">
        <v>2097</v>
      </c>
      <c r="E849" s="56">
        <v>2015.07</v>
      </c>
      <c r="F849" s="16" t="s">
        <v>80</v>
      </c>
      <c r="G849" s="17">
        <v>1191</v>
      </c>
      <c r="H849" s="17">
        <v>2356</v>
      </c>
      <c r="I849" s="18" t="s">
        <v>2117</v>
      </c>
      <c r="J849" s="52" t="s">
        <v>50</v>
      </c>
      <c r="K849" s="10"/>
    </row>
    <row r="850" spans="1:11" s="59" customFormat="1" x14ac:dyDescent="0.2">
      <c r="A850" s="58">
        <f t="shared" si="17"/>
        <v>842</v>
      </c>
      <c r="B850" s="15" t="s">
        <v>1764</v>
      </c>
      <c r="C850" s="15" t="s">
        <v>2088</v>
      </c>
      <c r="D850" s="11" t="s">
        <v>2097</v>
      </c>
      <c r="E850" s="56">
        <v>2015.07</v>
      </c>
      <c r="F850" s="16" t="s">
        <v>110</v>
      </c>
      <c r="G850" s="17">
        <v>1510</v>
      </c>
      <c r="H850" s="17">
        <v>2117</v>
      </c>
      <c r="I850" s="18" t="s">
        <v>2253</v>
      </c>
      <c r="J850" s="52" t="s">
        <v>50</v>
      </c>
      <c r="K850" s="10"/>
    </row>
    <row r="851" spans="1:11" s="59" customFormat="1" x14ac:dyDescent="0.2">
      <c r="A851" s="58">
        <f t="shared" si="17"/>
        <v>843</v>
      </c>
      <c r="B851" s="15" t="s">
        <v>1765</v>
      </c>
      <c r="C851" s="15" t="s">
        <v>2088</v>
      </c>
      <c r="D851" s="11" t="s">
        <v>2309</v>
      </c>
      <c r="E851" s="56">
        <v>2015.09</v>
      </c>
      <c r="F851" s="16" t="s">
        <v>221</v>
      </c>
      <c r="G851" s="17">
        <v>1860</v>
      </c>
      <c r="H851" s="17">
        <v>2467</v>
      </c>
      <c r="I851" s="18" t="s">
        <v>2212</v>
      </c>
      <c r="J851" s="52" t="s">
        <v>50</v>
      </c>
      <c r="K851" s="10"/>
    </row>
    <row r="852" spans="1:11" s="59" customFormat="1" x14ac:dyDescent="0.2">
      <c r="A852" s="58">
        <f t="shared" si="17"/>
        <v>844</v>
      </c>
      <c r="B852" s="15" t="s">
        <v>1766</v>
      </c>
      <c r="C852" s="15" t="s">
        <v>2088</v>
      </c>
      <c r="D852" s="11" t="s">
        <v>2097</v>
      </c>
      <c r="E852" s="56" t="s">
        <v>990</v>
      </c>
      <c r="F852" s="16" t="s">
        <v>232</v>
      </c>
      <c r="G852" s="17">
        <v>1457</v>
      </c>
      <c r="H852" s="17">
        <v>2163</v>
      </c>
      <c r="I852" s="18" t="s">
        <v>2117</v>
      </c>
      <c r="J852" s="52" t="s">
        <v>50</v>
      </c>
      <c r="K852" s="9"/>
    </row>
    <row r="853" spans="1:11" s="59" customFormat="1" x14ac:dyDescent="0.2">
      <c r="A853" s="58">
        <f t="shared" si="17"/>
        <v>845</v>
      </c>
      <c r="B853" s="15" t="s">
        <v>1767</v>
      </c>
      <c r="C853" s="15" t="s">
        <v>2088</v>
      </c>
      <c r="D853" s="11" t="s">
        <v>2097</v>
      </c>
      <c r="E853" s="56" t="s">
        <v>990</v>
      </c>
      <c r="F853" s="16" t="s">
        <v>99</v>
      </c>
      <c r="G853" s="17">
        <v>1348</v>
      </c>
      <c r="H853" s="17">
        <v>2222</v>
      </c>
      <c r="I853" s="18" t="s">
        <v>2117</v>
      </c>
      <c r="J853" s="52" t="s">
        <v>50</v>
      </c>
      <c r="K853" s="9"/>
    </row>
    <row r="854" spans="1:11" s="59" customFormat="1" x14ac:dyDescent="0.2">
      <c r="A854" s="58">
        <f t="shared" si="17"/>
        <v>846</v>
      </c>
      <c r="B854" s="15" t="s">
        <v>1768</v>
      </c>
      <c r="C854" s="15" t="s">
        <v>2088</v>
      </c>
      <c r="D854" s="11" t="s">
        <v>2097</v>
      </c>
      <c r="E854" s="56">
        <v>2015.11</v>
      </c>
      <c r="F854" s="16" t="s">
        <v>234</v>
      </c>
      <c r="G854" s="17">
        <v>1548</v>
      </c>
      <c r="H854" s="17">
        <v>3317</v>
      </c>
      <c r="I854" s="18" t="s">
        <v>2117</v>
      </c>
      <c r="J854" s="52" t="s">
        <v>50</v>
      </c>
      <c r="K854" s="10"/>
    </row>
    <row r="855" spans="1:11" s="59" customFormat="1" x14ac:dyDescent="0.2">
      <c r="A855" s="58">
        <f t="shared" si="17"/>
        <v>847</v>
      </c>
      <c r="B855" s="15" t="s">
        <v>1769</v>
      </c>
      <c r="C855" s="15" t="s">
        <v>2088</v>
      </c>
      <c r="D855" s="11" t="s">
        <v>2097</v>
      </c>
      <c r="E855" s="56">
        <v>2015.11</v>
      </c>
      <c r="F855" s="16" t="s">
        <v>236</v>
      </c>
      <c r="G855" s="17">
        <v>1029</v>
      </c>
      <c r="H855" s="17">
        <v>1803</v>
      </c>
      <c r="I855" s="18" t="s">
        <v>2117</v>
      </c>
      <c r="J855" s="52" t="s">
        <v>50</v>
      </c>
      <c r="K855" s="10"/>
    </row>
    <row r="856" spans="1:11" s="59" customFormat="1" x14ac:dyDescent="0.2">
      <c r="A856" s="58">
        <f t="shared" si="17"/>
        <v>848</v>
      </c>
      <c r="B856" s="15" t="s">
        <v>1770</v>
      </c>
      <c r="C856" s="15" t="s">
        <v>2088</v>
      </c>
      <c r="D856" s="11" t="s">
        <v>2097</v>
      </c>
      <c r="E856" s="56">
        <v>2016.02</v>
      </c>
      <c r="F856" s="16" t="s">
        <v>199</v>
      </c>
      <c r="G856" s="17">
        <v>1469</v>
      </c>
      <c r="H856" s="17">
        <v>3586</v>
      </c>
      <c r="I856" s="18" t="s">
        <v>2119</v>
      </c>
      <c r="J856" s="52" t="s">
        <v>50</v>
      </c>
      <c r="K856" s="10"/>
    </row>
    <row r="857" spans="1:11" s="59" customFormat="1" x14ac:dyDescent="0.2">
      <c r="A857" s="58">
        <f t="shared" si="17"/>
        <v>849</v>
      </c>
      <c r="B857" s="15" t="s">
        <v>1771</v>
      </c>
      <c r="C857" s="15" t="s">
        <v>2088</v>
      </c>
      <c r="D857" s="11" t="s">
        <v>2097</v>
      </c>
      <c r="E857" s="56">
        <v>2016.05</v>
      </c>
      <c r="F857" s="16" t="s">
        <v>199</v>
      </c>
      <c r="G857" s="17">
        <v>1460</v>
      </c>
      <c r="H857" s="17">
        <v>3634</v>
      </c>
      <c r="I857" s="18" t="s">
        <v>2275</v>
      </c>
      <c r="J857" s="52" t="s">
        <v>50</v>
      </c>
      <c r="K857" s="10"/>
    </row>
    <row r="858" spans="1:11" s="59" customFormat="1" x14ac:dyDescent="0.2">
      <c r="A858" s="58">
        <f t="shared" si="17"/>
        <v>850</v>
      </c>
      <c r="B858" s="15" t="s">
        <v>1772</v>
      </c>
      <c r="C858" s="15" t="s">
        <v>2088</v>
      </c>
      <c r="D858" s="11" t="s">
        <v>2097</v>
      </c>
      <c r="E858" s="56">
        <v>2016.06</v>
      </c>
      <c r="F858" s="16" t="s">
        <v>102</v>
      </c>
      <c r="G858" s="17">
        <v>1471</v>
      </c>
      <c r="H858" s="17">
        <v>2363</v>
      </c>
      <c r="I858" s="18" t="s">
        <v>2117</v>
      </c>
      <c r="J858" s="52" t="s">
        <v>50</v>
      </c>
      <c r="K858" s="10"/>
    </row>
    <row r="859" spans="1:11" s="59" customFormat="1" x14ac:dyDescent="0.2">
      <c r="A859" s="58">
        <f t="shared" si="17"/>
        <v>851</v>
      </c>
      <c r="B859" s="15" t="s">
        <v>1773</v>
      </c>
      <c r="C859" s="15" t="s">
        <v>2088</v>
      </c>
      <c r="D859" s="11" t="s">
        <v>2097</v>
      </c>
      <c r="E859" s="56">
        <v>2016.08</v>
      </c>
      <c r="F859" s="16" t="s">
        <v>132</v>
      </c>
      <c r="G859" s="17">
        <v>1577</v>
      </c>
      <c r="H859" s="17">
        <v>2918</v>
      </c>
      <c r="I859" s="18" t="s">
        <v>2117</v>
      </c>
      <c r="J859" s="52" t="s">
        <v>50</v>
      </c>
      <c r="K859" s="9"/>
    </row>
    <row r="860" spans="1:11" s="59" customFormat="1" x14ac:dyDescent="0.2">
      <c r="A860" s="58">
        <f t="shared" si="17"/>
        <v>852</v>
      </c>
      <c r="B860" s="15" t="s">
        <v>1774</v>
      </c>
      <c r="C860" s="15" t="s">
        <v>2088</v>
      </c>
      <c r="D860" s="11" t="s">
        <v>2097</v>
      </c>
      <c r="E860" s="56">
        <v>2016.08</v>
      </c>
      <c r="F860" s="16" t="s">
        <v>218</v>
      </c>
      <c r="G860" s="17">
        <v>1487</v>
      </c>
      <c r="H860" s="17">
        <v>2278</v>
      </c>
      <c r="I860" s="18" t="s">
        <v>2117</v>
      </c>
      <c r="J860" s="52" t="s">
        <v>50</v>
      </c>
      <c r="K860" s="9"/>
    </row>
    <row r="861" spans="1:11" s="59" customFormat="1" x14ac:dyDescent="0.2">
      <c r="A861" s="58">
        <f t="shared" si="17"/>
        <v>853</v>
      </c>
      <c r="B861" s="15" t="s">
        <v>1775</v>
      </c>
      <c r="C861" s="15" t="s">
        <v>2088</v>
      </c>
      <c r="D861" s="11" t="s">
        <v>2097</v>
      </c>
      <c r="E861" s="56">
        <v>2016.09</v>
      </c>
      <c r="F861" s="16" t="s">
        <v>99</v>
      </c>
      <c r="G861" s="17">
        <v>1525</v>
      </c>
      <c r="H861" s="17">
        <v>2419</v>
      </c>
      <c r="I861" s="18" t="s">
        <v>40</v>
      </c>
      <c r="J861" s="52" t="s">
        <v>50</v>
      </c>
      <c r="K861" s="10"/>
    </row>
    <row r="862" spans="1:11" s="59" customFormat="1" x14ac:dyDescent="0.2">
      <c r="A862" s="58">
        <f t="shared" si="17"/>
        <v>854</v>
      </c>
      <c r="B862" s="15" t="s">
        <v>1776</v>
      </c>
      <c r="C862" s="15" t="s">
        <v>2088</v>
      </c>
      <c r="D862" s="11" t="s">
        <v>2097</v>
      </c>
      <c r="E862" s="56" t="s">
        <v>890</v>
      </c>
      <c r="F862" s="16" t="s">
        <v>111</v>
      </c>
      <c r="G862" s="17">
        <v>1407</v>
      </c>
      <c r="H862" s="17">
        <v>2396</v>
      </c>
      <c r="I862" s="18" t="s">
        <v>40</v>
      </c>
      <c r="J862" s="52" t="s">
        <v>50</v>
      </c>
      <c r="K862" s="10"/>
    </row>
    <row r="863" spans="1:11" s="59" customFormat="1" x14ac:dyDescent="0.2">
      <c r="A863" s="58">
        <f t="shared" si="17"/>
        <v>855</v>
      </c>
      <c r="B863" s="15" t="s">
        <v>1777</v>
      </c>
      <c r="C863" s="15" t="s">
        <v>2088</v>
      </c>
      <c r="D863" s="11" t="s">
        <v>2372</v>
      </c>
      <c r="E863" s="56">
        <v>2016.11</v>
      </c>
      <c r="F863" s="16" t="s">
        <v>139</v>
      </c>
      <c r="G863" s="20">
        <v>1554</v>
      </c>
      <c r="H863" s="21">
        <v>2641</v>
      </c>
      <c r="I863" s="18" t="s">
        <v>40</v>
      </c>
      <c r="J863" s="22" t="s">
        <v>50</v>
      </c>
      <c r="K863" s="10"/>
    </row>
    <row r="864" spans="1:11" s="59" customFormat="1" x14ac:dyDescent="0.2">
      <c r="A864" s="58">
        <f t="shared" si="17"/>
        <v>856</v>
      </c>
      <c r="B864" s="15" t="s">
        <v>1778</v>
      </c>
      <c r="C864" s="15" t="s">
        <v>2088</v>
      </c>
      <c r="D864" s="11" t="s">
        <v>2115</v>
      </c>
      <c r="E864" s="56">
        <v>2016.12</v>
      </c>
      <c r="F864" s="16" t="s">
        <v>138</v>
      </c>
      <c r="G864" s="17">
        <v>2672</v>
      </c>
      <c r="H864" s="17">
        <v>5849</v>
      </c>
      <c r="I864" s="18" t="s">
        <v>40</v>
      </c>
      <c r="J864" s="22" t="s">
        <v>50</v>
      </c>
      <c r="K864" s="10"/>
    </row>
    <row r="865" spans="1:11" s="59" customFormat="1" x14ac:dyDescent="0.2">
      <c r="A865" s="58">
        <f t="shared" si="17"/>
        <v>857</v>
      </c>
      <c r="B865" s="15" t="s">
        <v>1779</v>
      </c>
      <c r="C865" s="15" t="s">
        <v>2088</v>
      </c>
      <c r="D865" s="11" t="s">
        <v>2097</v>
      </c>
      <c r="E865" s="56">
        <v>2017.03</v>
      </c>
      <c r="F865" s="16" t="s">
        <v>151</v>
      </c>
      <c r="G865" s="17">
        <v>1654</v>
      </c>
      <c r="H865" s="17">
        <v>2658</v>
      </c>
      <c r="I865" s="22" t="s">
        <v>2117</v>
      </c>
      <c r="J865" s="22" t="s">
        <v>50</v>
      </c>
      <c r="K865" s="10"/>
    </row>
    <row r="866" spans="1:11" s="59" customFormat="1" x14ac:dyDescent="0.2">
      <c r="A866" s="58">
        <f t="shared" si="17"/>
        <v>858</v>
      </c>
      <c r="B866" s="15" t="s">
        <v>1780</v>
      </c>
      <c r="C866" s="15" t="s">
        <v>2088</v>
      </c>
      <c r="D866" s="11" t="s">
        <v>2097</v>
      </c>
      <c r="E866" s="56">
        <v>2017.03</v>
      </c>
      <c r="F866" s="16" t="s">
        <v>155</v>
      </c>
      <c r="G866" s="17">
        <v>1942</v>
      </c>
      <c r="H866" s="17">
        <v>3187</v>
      </c>
      <c r="I866" s="22" t="s">
        <v>2398</v>
      </c>
      <c r="J866" s="22" t="s">
        <v>50</v>
      </c>
      <c r="K866" s="10"/>
    </row>
    <row r="867" spans="1:11" s="59" customFormat="1" x14ac:dyDescent="0.2">
      <c r="A867" s="58">
        <f t="shared" si="17"/>
        <v>859</v>
      </c>
      <c r="B867" s="25" t="s">
        <v>2415</v>
      </c>
      <c r="C867" s="25" t="s">
        <v>2088</v>
      </c>
      <c r="D867" s="11" t="s">
        <v>2097</v>
      </c>
      <c r="E867" s="56">
        <v>2017.04</v>
      </c>
      <c r="F867" s="16" t="s">
        <v>161</v>
      </c>
      <c r="G867" s="17">
        <v>2218</v>
      </c>
      <c r="H867" s="17">
        <v>4098</v>
      </c>
      <c r="I867" s="18" t="s">
        <v>2416</v>
      </c>
      <c r="J867" s="22" t="s">
        <v>50</v>
      </c>
      <c r="K867" s="10"/>
    </row>
    <row r="868" spans="1:11" s="59" customFormat="1" x14ac:dyDescent="0.2">
      <c r="A868" s="58">
        <f t="shared" si="17"/>
        <v>860</v>
      </c>
      <c r="B868" s="25" t="s">
        <v>2417</v>
      </c>
      <c r="C868" s="25" t="s">
        <v>2088</v>
      </c>
      <c r="D868" s="11" t="s">
        <v>2097</v>
      </c>
      <c r="E868" s="56">
        <v>2017.04</v>
      </c>
      <c r="F868" s="16" t="s">
        <v>166</v>
      </c>
      <c r="G868" s="17">
        <v>1404</v>
      </c>
      <c r="H868" s="17">
        <v>2655</v>
      </c>
      <c r="I868" s="18" t="s">
        <v>2275</v>
      </c>
      <c r="J868" s="22" t="s">
        <v>50</v>
      </c>
      <c r="K868" s="10"/>
    </row>
    <row r="869" spans="1:11" s="59" customFormat="1" x14ac:dyDescent="0.2">
      <c r="A869" s="58">
        <f t="shared" si="17"/>
        <v>861</v>
      </c>
      <c r="B869" s="15" t="s">
        <v>2424</v>
      </c>
      <c r="C869" s="25" t="s">
        <v>2088</v>
      </c>
      <c r="D869" s="11" t="s">
        <v>2097</v>
      </c>
      <c r="E869" s="56">
        <v>2017.05</v>
      </c>
      <c r="F869" s="16" t="s">
        <v>124</v>
      </c>
      <c r="G869" s="17">
        <v>1096</v>
      </c>
      <c r="H869" s="17">
        <v>3192</v>
      </c>
      <c r="I869" s="18" t="s">
        <v>2119</v>
      </c>
      <c r="J869" s="22" t="s">
        <v>50</v>
      </c>
      <c r="K869" s="10"/>
    </row>
    <row r="870" spans="1:11" s="59" customFormat="1" x14ac:dyDescent="0.2">
      <c r="A870" s="58">
        <f t="shared" si="17"/>
        <v>862</v>
      </c>
      <c r="B870" s="15" t="s">
        <v>2425</v>
      </c>
      <c r="C870" s="25" t="s">
        <v>2088</v>
      </c>
      <c r="D870" s="11" t="s">
        <v>2097</v>
      </c>
      <c r="E870" s="56">
        <v>2017.05</v>
      </c>
      <c r="F870" s="16" t="s">
        <v>118</v>
      </c>
      <c r="G870" s="17">
        <v>1642</v>
      </c>
      <c r="H870" s="17">
        <v>3211</v>
      </c>
      <c r="I870" s="18" t="s">
        <v>2117</v>
      </c>
      <c r="J870" s="22" t="s">
        <v>50</v>
      </c>
      <c r="K870" s="10"/>
    </row>
    <row r="871" spans="1:11" s="59" customFormat="1" x14ac:dyDescent="0.2">
      <c r="A871" s="58">
        <f t="shared" si="17"/>
        <v>863</v>
      </c>
      <c r="B871" s="25" t="s">
        <v>1781</v>
      </c>
      <c r="C871" s="25" t="s">
        <v>2088</v>
      </c>
      <c r="D871" s="11" t="s">
        <v>2097</v>
      </c>
      <c r="E871" s="56">
        <v>2017.06</v>
      </c>
      <c r="F871" s="16" t="s">
        <v>113</v>
      </c>
      <c r="G871" s="17">
        <v>1198</v>
      </c>
      <c r="H871" s="17">
        <v>2446</v>
      </c>
      <c r="I871" s="18" t="s">
        <v>2</v>
      </c>
      <c r="J871" s="52" t="s">
        <v>50</v>
      </c>
      <c r="K871" s="10"/>
    </row>
    <row r="872" spans="1:11" s="59" customFormat="1" x14ac:dyDescent="0.2">
      <c r="A872" s="58">
        <f t="shared" si="17"/>
        <v>864</v>
      </c>
      <c r="B872" s="25" t="s">
        <v>1782</v>
      </c>
      <c r="C872" s="25" t="s">
        <v>2088</v>
      </c>
      <c r="D872" s="11" t="s">
        <v>2097</v>
      </c>
      <c r="E872" s="56">
        <v>2017.06</v>
      </c>
      <c r="F872" s="16" t="s">
        <v>114</v>
      </c>
      <c r="G872" s="17">
        <v>1431</v>
      </c>
      <c r="H872" s="17">
        <v>2602</v>
      </c>
      <c r="I872" s="18" t="s">
        <v>40</v>
      </c>
      <c r="J872" s="52" t="s">
        <v>50</v>
      </c>
      <c r="K872" s="10"/>
    </row>
    <row r="873" spans="1:11" s="59" customFormat="1" x14ac:dyDescent="0.2">
      <c r="A873" s="58">
        <f t="shared" si="17"/>
        <v>865</v>
      </c>
      <c r="B873" s="25" t="s">
        <v>1783</v>
      </c>
      <c r="C873" s="25" t="s">
        <v>2088</v>
      </c>
      <c r="D873" s="11" t="s">
        <v>2097</v>
      </c>
      <c r="E873" s="56">
        <v>2017.06</v>
      </c>
      <c r="F873" s="16" t="s">
        <v>112</v>
      </c>
      <c r="G873" s="17">
        <v>1361</v>
      </c>
      <c r="H873" s="17">
        <v>2435</v>
      </c>
      <c r="I873" s="18" t="s">
        <v>40</v>
      </c>
      <c r="J873" s="52" t="s">
        <v>50</v>
      </c>
      <c r="K873" s="10"/>
    </row>
    <row r="874" spans="1:11" s="59" customFormat="1" x14ac:dyDescent="0.2">
      <c r="A874" s="58">
        <f t="shared" si="17"/>
        <v>866</v>
      </c>
      <c r="B874" s="25" t="s">
        <v>1784</v>
      </c>
      <c r="C874" s="25" t="s">
        <v>2088</v>
      </c>
      <c r="D874" s="11" t="s">
        <v>2097</v>
      </c>
      <c r="E874" s="56">
        <v>2017.06</v>
      </c>
      <c r="F874" s="16" t="s">
        <v>111</v>
      </c>
      <c r="G874" s="17">
        <v>1365</v>
      </c>
      <c r="H874" s="17">
        <v>2345</v>
      </c>
      <c r="I874" s="18" t="s">
        <v>40</v>
      </c>
      <c r="J874" s="52" t="s">
        <v>50</v>
      </c>
      <c r="K874" s="10"/>
    </row>
    <row r="875" spans="1:11" s="59" customFormat="1" x14ac:dyDescent="0.2">
      <c r="A875" s="58">
        <f t="shared" si="17"/>
        <v>867</v>
      </c>
      <c r="B875" s="15" t="s">
        <v>1786</v>
      </c>
      <c r="C875" s="25" t="s">
        <v>2088</v>
      </c>
      <c r="D875" s="11" t="s">
        <v>2097</v>
      </c>
      <c r="E875" s="56">
        <v>2017.06</v>
      </c>
      <c r="F875" s="16" t="s">
        <v>75</v>
      </c>
      <c r="G875" s="17">
        <v>1591</v>
      </c>
      <c r="H875" s="17">
        <v>2949</v>
      </c>
      <c r="I875" s="18" t="s">
        <v>70</v>
      </c>
      <c r="J875" s="52" t="s">
        <v>50</v>
      </c>
      <c r="K875" s="10"/>
    </row>
    <row r="876" spans="1:11" s="59" customFormat="1" x14ac:dyDescent="0.2">
      <c r="A876" s="58">
        <f t="shared" si="17"/>
        <v>868</v>
      </c>
      <c r="B876" s="25" t="s">
        <v>2429</v>
      </c>
      <c r="C876" s="15" t="s">
        <v>2088</v>
      </c>
      <c r="D876" s="15" t="s">
        <v>2097</v>
      </c>
      <c r="E876" s="56">
        <v>2017.07</v>
      </c>
      <c r="F876" s="16" t="s">
        <v>84</v>
      </c>
      <c r="G876" s="17">
        <v>1798</v>
      </c>
      <c r="H876" s="17">
        <v>3533</v>
      </c>
      <c r="I876" s="18" t="s">
        <v>2117</v>
      </c>
      <c r="J876" s="52" t="s">
        <v>50</v>
      </c>
      <c r="K876" s="10"/>
    </row>
    <row r="877" spans="1:11" s="59" customFormat="1" x14ac:dyDescent="0.2">
      <c r="A877" s="58">
        <f t="shared" si="17"/>
        <v>869</v>
      </c>
      <c r="B877" s="25" t="s">
        <v>1787</v>
      </c>
      <c r="C877" s="25" t="s">
        <v>2088</v>
      </c>
      <c r="D877" s="11" t="s">
        <v>2097</v>
      </c>
      <c r="E877" s="56">
        <v>2017.08</v>
      </c>
      <c r="F877" s="16" t="s">
        <v>75</v>
      </c>
      <c r="G877" s="17">
        <v>984</v>
      </c>
      <c r="H877" s="17">
        <v>1895</v>
      </c>
      <c r="I877" s="18" t="s">
        <v>2</v>
      </c>
      <c r="J877" s="52" t="s">
        <v>50</v>
      </c>
      <c r="K877" s="10"/>
    </row>
    <row r="878" spans="1:11" s="59" customFormat="1" x14ac:dyDescent="0.2">
      <c r="A878" s="58">
        <f t="shared" si="17"/>
        <v>870</v>
      </c>
      <c r="B878" s="25" t="s">
        <v>1788</v>
      </c>
      <c r="C878" s="25" t="s">
        <v>2088</v>
      </c>
      <c r="D878" s="11" t="s">
        <v>2115</v>
      </c>
      <c r="E878" s="56">
        <v>2017.08</v>
      </c>
      <c r="F878" s="16" t="s">
        <v>73</v>
      </c>
      <c r="G878" s="17">
        <v>1630</v>
      </c>
      <c r="H878" s="17">
        <v>3308</v>
      </c>
      <c r="I878" s="18" t="s">
        <v>2117</v>
      </c>
      <c r="J878" s="52" t="s">
        <v>50</v>
      </c>
      <c r="K878" s="10"/>
    </row>
    <row r="879" spans="1:11" s="59" customFormat="1" x14ac:dyDescent="0.2">
      <c r="A879" s="58">
        <f t="shared" si="17"/>
        <v>871</v>
      </c>
      <c r="B879" s="25" t="s">
        <v>1789</v>
      </c>
      <c r="C879" s="25" t="s">
        <v>2088</v>
      </c>
      <c r="D879" s="11" t="s">
        <v>2097</v>
      </c>
      <c r="E879" s="56">
        <v>2017.11</v>
      </c>
      <c r="F879" s="16" t="s">
        <v>138</v>
      </c>
      <c r="G879" s="17">
        <v>1357</v>
      </c>
      <c r="H879" s="17">
        <v>2721</v>
      </c>
      <c r="I879" s="18" t="s">
        <v>40</v>
      </c>
      <c r="J879" s="52" t="s">
        <v>50</v>
      </c>
      <c r="K879" s="10"/>
    </row>
    <row r="880" spans="1:11" s="59" customFormat="1" x14ac:dyDescent="0.2">
      <c r="A880" s="58">
        <f t="shared" si="17"/>
        <v>872</v>
      </c>
      <c r="B880" s="25" t="s">
        <v>1790</v>
      </c>
      <c r="C880" s="25" t="s">
        <v>2088</v>
      </c>
      <c r="D880" s="11" t="s">
        <v>2097</v>
      </c>
      <c r="E880" s="56">
        <v>2017.11</v>
      </c>
      <c r="F880" s="16" t="s">
        <v>299</v>
      </c>
      <c r="G880" s="17">
        <v>1364</v>
      </c>
      <c r="H880" s="17">
        <v>2823</v>
      </c>
      <c r="I880" s="18" t="s">
        <v>40</v>
      </c>
      <c r="J880" s="52" t="s">
        <v>50</v>
      </c>
      <c r="K880" s="10"/>
    </row>
    <row r="881" spans="1:11" s="59" customFormat="1" x14ac:dyDescent="0.2">
      <c r="A881" s="58">
        <f t="shared" si="17"/>
        <v>873</v>
      </c>
      <c r="B881" s="25" t="s">
        <v>1791</v>
      </c>
      <c r="C881" s="25" t="s">
        <v>2088</v>
      </c>
      <c r="D881" s="11" t="s">
        <v>2097</v>
      </c>
      <c r="E881" s="56">
        <v>2017.12</v>
      </c>
      <c r="F881" s="26" t="s">
        <v>513</v>
      </c>
      <c r="G881" s="17">
        <v>1598</v>
      </c>
      <c r="H881" s="17">
        <v>3031</v>
      </c>
      <c r="I881" s="18" t="s">
        <v>2119</v>
      </c>
      <c r="J881" s="52" t="s">
        <v>50</v>
      </c>
      <c r="K881" s="10"/>
    </row>
    <row r="882" spans="1:11" s="59" customFormat="1" x14ac:dyDescent="0.2">
      <c r="A882" s="58">
        <f t="shared" si="17"/>
        <v>874</v>
      </c>
      <c r="B882" s="25" t="s">
        <v>1792</v>
      </c>
      <c r="C882" s="25" t="s">
        <v>2088</v>
      </c>
      <c r="D882" s="11" t="s">
        <v>2468</v>
      </c>
      <c r="E882" s="56">
        <v>2018.01</v>
      </c>
      <c r="F882" s="16" t="s">
        <v>2469</v>
      </c>
      <c r="G882" s="17">
        <v>1501</v>
      </c>
      <c r="H882" s="17">
        <v>2810</v>
      </c>
      <c r="I882" s="18" t="s">
        <v>40</v>
      </c>
      <c r="J882" s="52" t="s">
        <v>50</v>
      </c>
      <c r="K882" s="10"/>
    </row>
    <row r="883" spans="1:11" s="59" customFormat="1" x14ac:dyDescent="0.2">
      <c r="A883" s="58">
        <f t="shared" si="17"/>
        <v>875</v>
      </c>
      <c r="B883" s="15" t="s">
        <v>1793</v>
      </c>
      <c r="C883" s="25" t="s">
        <v>2088</v>
      </c>
      <c r="D883" s="11" t="s">
        <v>2097</v>
      </c>
      <c r="E883" s="56">
        <v>2018.01</v>
      </c>
      <c r="F883" s="16" t="s">
        <v>2470</v>
      </c>
      <c r="G883" s="17">
        <v>1199</v>
      </c>
      <c r="H883" s="17">
        <v>1854</v>
      </c>
      <c r="I883" s="18" t="s">
        <v>40</v>
      </c>
      <c r="J883" s="52" t="s">
        <v>50</v>
      </c>
      <c r="K883" s="10"/>
    </row>
    <row r="884" spans="1:11" s="59" customFormat="1" x14ac:dyDescent="0.2">
      <c r="A884" s="58">
        <f t="shared" si="17"/>
        <v>876</v>
      </c>
      <c r="B884" s="15" t="s">
        <v>1794</v>
      </c>
      <c r="C884" s="25" t="s">
        <v>2088</v>
      </c>
      <c r="D884" s="11" t="s">
        <v>2097</v>
      </c>
      <c r="E884" s="56">
        <v>2018.01</v>
      </c>
      <c r="F884" s="16" t="s">
        <v>2471</v>
      </c>
      <c r="G884" s="17">
        <v>1448</v>
      </c>
      <c r="H884" s="17">
        <v>2773</v>
      </c>
      <c r="I884" s="18" t="s">
        <v>40</v>
      </c>
      <c r="J884" s="52" t="s">
        <v>50</v>
      </c>
      <c r="K884" s="10"/>
    </row>
    <row r="885" spans="1:11" s="59" customFormat="1" x14ac:dyDescent="0.2">
      <c r="A885" s="58">
        <f t="shared" si="17"/>
        <v>877</v>
      </c>
      <c r="B885" s="15" t="s">
        <v>1795</v>
      </c>
      <c r="C885" s="25" t="s">
        <v>2088</v>
      </c>
      <c r="D885" s="11" t="s">
        <v>2097</v>
      </c>
      <c r="E885" s="56">
        <v>2018.02</v>
      </c>
      <c r="F885" s="16" t="s">
        <v>333</v>
      </c>
      <c r="G885" s="17">
        <v>1612</v>
      </c>
      <c r="H885" s="17">
        <v>2738</v>
      </c>
      <c r="I885" s="18" t="s">
        <v>2</v>
      </c>
      <c r="J885" s="52" t="s">
        <v>2477</v>
      </c>
      <c r="K885" s="10" t="s">
        <v>2464</v>
      </c>
    </row>
    <row r="886" spans="1:11" s="59" customFormat="1" x14ac:dyDescent="0.2">
      <c r="A886" s="58">
        <f t="shared" si="17"/>
        <v>878</v>
      </c>
      <c r="B886" s="15" t="s">
        <v>1796</v>
      </c>
      <c r="C886" s="25" t="s">
        <v>2088</v>
      </c>
      <c r="D886" s="11" t="s">
        <v>2097</v>
      </c>
      <c r="E886" s="56">
        <v>2018.02</v>
      </c>
      <c r="F886" s="16" t="s">
        <v>2478</v>
      </c>
      <c r="G886" s="17">
        <v>1402</v>
      </c>
      <c r="H886" s="17">
        <v>2264</v>
      </c>
      <c r="I886" s="18" t="s">
        <v>2</v>
      </c>
      <c r="J886" s="52" t="s">
        <v>2090</v>
      </c>
      <c r="K886" s="8"/>
    </row>
    <row r="887" spans="1:11" s="59" customFormat="1" x14ac:dyDescent="0.2">
      <c r="A887" s="58">
        <f t="shared" si="17"/>
        <v>879</v>
      </c>
      <c r="B887" s="15" t="s">
        <v>1797</v>
      </c>
      <c r="C887" s="25" t="s">
        <v>2088</v>
      </c>
      <c r="D887" s="11" t="s">
        <v>2097</v>
      </c>
      <c r="E887" s="56">
        <v>2018.03</v>
      </c>
      <c r="F887" s="16" t="s">
        <v>310</v>
      </c>
      <c r="G887" s="17">
        <v>1435</v>
      </c>
      <c r="H887" s="17">
        <v>2867</v>
      </c>
      <c r="I887" s="18" t="s">
        <v>2</v>
      </c>
      <c r="J887" s="52" t="s">
        <v>2090</v>
      </c>
      <c r="K887" s="10" t="s">
        <v>2198</v>
      </c>
    </row>
    <row r="888" spans="1:11" s="59" customFormat="1" x14ac:dyDescent="0.2">
      <c r="A888" s="58">
        <f t="shared" si="17"/>
        <v>880</v>
      </c>
      <c r="B888" s="25" t="s">
        <v>1798</v>
      </c>
      <c r="C888" s="25" t="s">
        <v>2088</v>
      </c>
      <c r="D888" s="11" t="s">
        <v>2097</v>
      </c>
      <c r="E888" s="56">
        <v>2018.03</v>
      </c>
      <c r="F888" s="16" t="s">
        <v>525</v>
      </c>
      <c r="G888" s="17">
        <v>1186</v>
      </c>
      <c r="H888" s="17">
        <v>1960</v>
      </c>
      <c r="I888" s="18" t="s">
        <v>2</v>
      </c>
      <c r="J888" s="52" t="s">
        <v>2090</v>
      </c>
      <c r="K888" s="10"/>
    </row>
    <row r="889" spans="1:11" s="59" customFormat="1" x14ac:dyDescent="0.2">
      <c r="A889" s="58">
        <f t="shared" si="17"/>
        <v>881</v>
      </c>
      <c r="B889" s="25" t="s">
        <v>1799</v>
      </c>
      <c r="C889" s="15" t="s">
        <v>2088</v>
      </c>
      <c r="D889" s="11" t="s">
        <v>2097</v>
      </c>
      <c r="E889" s="56">
        <v>2018.04</v>
      </c>
      <c r="F889" s="26" t="s">
        <v>531</v>
      </c>
      <c r="G889" s="17">
        <v>1265</v>
      </c>
      <c r="H889" s="17">
        <v>1954</v>
      </c>
      <c r="I889" s="18" t="s">
        <v>2117</v>
      </c>
      <c r="J889" s="52" t="s">
        <v>2090</v>
      </c>
      <c r="K889" s="10"/>
    </row>
    <row r="890" spans="1:11" s="59" customFormat="1" x14ac:dyDescent="0.2">
      <c r="A890" s="58">
        <f t="shared" si="17"/>
        <v>882</v>
      </c>
      <c r="B890" s="15" t="s">
        <v>1800</v>
      </c>
      <c r="C890" s="15" t="s">
        <v>2088</v>
      </c>
      <c r="D890" s="11" t="s">
        <v>2097</v>
      </c>
      <c r="E890" s="56">
        <v>2018.04</v>
      </c>
      <c r="F890" s="32" t="s">
        <v>2494</v>
      </c>
      <c r="G890" s="17">
        <v>1088</v>
      </c>
      <c r="H890" s="17">
        <v>2238</v>
      </c>
      <c r="I890" s="18" t="s">
        <v>2117</v>
      </c>
      <c r="J890" s="52" t="s">
        <v>2090</v>
      </c>
      <c r="K890" s="10"/>
    </row>
    <row r="891" spans="1:11" s="59" customFormat="1" x14ac:dyDescent="0.2">
      <c r="A891" s="58">
        <f t="shared" si="17"/>
        <v>883</v>
      </c>
      <c r="B891" s="15" t="s">
        <v>1801</v>
      </c>
      <c r="C891" s="15" t="s">
        <v>2088</v>
      </c>
      <c r="D891" s="11" t="s">
        <v>2097</v>
      </c>
      <c r="E891" s="56">
        <v>2018.04</v>
      </c>
      <c r="F891" s="32" t="s">
        <v>534</v>
      </c>
      <c r="G891" s="17">
        <v>1624</v>
      </c>
      <c r="H891" s="17">
        <v>3172</v>
      </c>
      <c r="I891" s="18" t="s">
        <v>2117</v>
      </c>
      <c r="J891" s="52" t="s">
        <v>2090</v>
      </c>
      <c r="K891" s="10" t="s">
        <v>2198</v>
      </c>
    </row>
    <row r="892" spans="1:11" s="59" customFormat="1" x14ac:dyDescent="0.2">
      <c r="A892" s="58">
        <f t="shared" si="17"/>
        <v>884</v>
      </c>
      <c r="B892" s="25" t="s">
        <v>1802</v>
      </c>
      <c r="C892" s="15" t="s">
        <v>2088</v>
      </c>
      <c r="D892" s="11" t="s">
        <v>2097</v>
      </c>
      <c r="E892" s="56">
        <v>2018.04</v>
      </c>
      <c r="F892" s="26" t="s">
        <v>539</v>
      </c>
      <c r="G892" s="17">
        <v>1426</v>
      </c>
      <c r="H892" s="17">
        <v>2940</v>
      </c>
      <c r="I892" s="18" t="s">
        <v>2117</v>
      </c>
      <c r="J892" s="52" t="s">
        <v>2090</v>
      </c>
      <c r="K892" s="10"/>
    </row>
    <row r="893" spans="1:11" s="59" customFormat="1" x14ac:dyDescent="0.2">
      <c r="A893" s="58">
        <f t="shared" si="17"/>
        <v>885</v>
      </c>
      <c r="B893" s="25" t="s">
        <v>1803</v>
      </c>
      <c r="C893" s="15" t="s">
        <v>2088</v>
      </c>
      <c r="D893" s="11" t="s">
        <v>2097</v>
      </c>
      <c r="E893" s="56">
        <v>2018.05</v>
      </c>
      <c r="F893" s="16" t="s">
        <v>2503</v>
      </c>
      <c r="G893" s="17">
        <v>1813</v>
      </c>
      <c r="H893" s="17">
        <v>3412</v>
      </c>
      <c r="I893" s="18" t="s">
        <v>2</v>
      </c>
      <c r="J893" s="52" t="s">
        <v>2476</v>
      </c>
      <c r="K893" s="10"/>
    </row>
    <row r="894" spans="1:11" s="59" customFormat="1" x14ac:dyDescent="0.2">
      <c r="A894" s="58">
        <f t="shared" si="17"/>
        <v>886</v>
      </c>
      <c r="B894" s="25" t="s">
        <v>1804</v>
      </c>
      <c r="C894" s="15" t="s">
        <v>2088</v>
      </c>
      <c r="D894" s="11" t="s">
        <v>2097</v>
      </c>
      <c r="E894" s="56">
        <v>2018.05</v>
      </c>
      <c r="F894" s="16" t="s">
        <v>2469</v>
      </c>
      <c r="G894" s="17">
        <v>1428</v>
      </c>
      <c r="H894" s="17">
        <v>2821</v>
      </c>
      <c r="I894" s="18" t="s">
        <v>2</v>
      </c>
      <c r="J894" s="52" t="s">
        <v>2090</v>
      </c>
      <c r="K894" s="10" t="s">
        <v>2198</v>
      </c>
    </row>
    <row r="895" spans="1:11" s="59" customFormat="1" x14ac:dyDescent="0.2">
      <c r="A895" s="58">
        <f t="shared" si="17"/>
        <v>887</v>
      </c>
      <c r="B895" s="25" t="s">
        <v>1805</v>
      </c>
      <c r="C895" s="15" t="s">
        <v>2088</v>
      </c>
      <c r="D895" s="11" t="s">
        <v>2097</v>
      </c>
      <c r="E895" s="56">
        <v>2018.06</v>
      </c>
      <c r="F895" s="16" t="s">
        <v>105</v>
      </c>
      <c r="G895" s="17">
        <v>1441</v>
      </c>
      <c r="H895" s="17">
        <v>2782</v>
      </c>
      <c r="I895" s="18" t="s">
        <v>40</v>
      </c>
      <c r="J895" s="52" t="s">
        <v>2090</v>
      </c>
      <c r="K895" s="10"/>
    </row>
    <row r="896" spans="1:11" s="59" customFormat="1" x14ac:dyDescent="0.2">
      <c r="A896" s="58">
        <f t="shared" si="17"/>
        <v>888</v>
      </c>
      <c r="B896" s="15" t="s">
        <v>1806</v>
      </c>
      <c r="C896" s="15" t="s">
        <v>2088</v>
      </c>
      <c r="D896" s="11" t="s">
        <v>2097</v>
      </c>
      <c r="E896" s="56">
        <v>2018.06</v>
      </c>
      <c r="F896" s="16" t="s">
        <v>107</v>
      </c>
      <c r="G896" s="17">
        <v>1431</v>
      </c>
      <c r="H896" s="17">
        <v>1989</v>
      </c>
      <c r="I896" s="18" t="s">
        <v>40</v>
      </c>
      <c r="J896" s="52" t="s">
        <v>2090</v>
      </c>
      <c r="K896" s="10"/>
    </row>
    <row r="897" spans="1:11" s="59" customFormat="1" x14ac:dyDescent="0.2">
      <c r="A897" s="58">
        <f t="shared" si="17"/>
        <v>889</v>
      </c>
      <c r="B897" s="15" t="s">
        <v>1807</v>
      </c>
      <c r="C897" s="15" t="s">
        <v>2088</v>
      </c>
      <c r="D897" s="11" t="s">
        <v>2097</v>
      </c>
      <c r="E897" s="56">
        <v>2018.06</v>
      </c>
      <c r="F897" s="16" t="s">
        <v>2509</v>
      </c>
      <c r="G897" s="17">
        <v>1323</v>
      </c>
      <c r="H897" s="17">
        <v>2066</v>
      </c>
      <c r="I897" s="18" t="s">
        <v>40</v>
      </c>
      <c r="J897" s="52" t="s">
        <v>2090</v>
      </c>
      <c r="K897" s="10"/>
    </row>
    <row r="898" spans="1:11" s="59" customFormat="1" x14ac:dyDescent="0.2">
      <c r="A898" s="58">
        <f t="shared" si="17"/>
        <v>890</v>
      </c>
      <c r="B898" s="15" t="s">
        <v>1808</v>
      </c>
      <c r="C898" s="28" t="s">
        <v>2088</v>
      </c>
      <c r="D898" s="11" t="s">
        <v>2097</v>
      </c>
      <c r="E898" s="56">
        <v>2018.07</v>
      </c>
      <c r="F898" s="16" t="s">
        <v>2525</v>
      </c>
      <c r="G898" s="17">
        <v>1453</v>
      </c>
      <c r="H898" s="17">
        <v>2301</v>
      </c>
      <c r="I898" s="18" t="s">
        <v>2223</v>
      </c>
      <c r="J898" s="52" t="s">
        <v>2477</v>
      </c>
      <c r="K898" s="24"/>
    </row>
    <row r="899" spans="1:11" s="59" customFormat="1" x14ac:dyDescent="0.2">
      <c r="A899" s="58">
        <f t="shared" si="17"/>
        <v>891</v>
      </c>
      <c r="B899" s="15" t="s">
        <v>1809</v>
      </c>
      <c r="C899" s="15" t="s">
        <v>2088</v>
      </c>
      <c r="D899" s="11" t="s">
        <v>2097</v>
      </c>
      <c r="E899" s="56">
        <v>2018.08</v>
      </c>
      <c r="F899" s="32" t="s">
        <v>2147</v>
      </c>
      <c r="G899" s="17">
        <v>1435</v>
      </c>
      <c r="H899" s="17">
        <v>2739</v>
      </c>
      <c r="I899" s="18" t="s">
        <v>2117</v>
      </c>
      <c r="J899" s="52" t="s">
        <v>2090</v>
      </c>
      <c r="K899" s="10"/>
    </row>
    <row r="900" spans="1:11" s="59" customFormat="1" x14ac:dyDescent="0.2">
      <c r="A900" s="58">
        <f t="shared" si="17"/>
        <v>892</v>
      </c>
      <c r="B900" s="15" t="s">
        <v>1810</v>
      </c>
      <c r="C900" s="15" t="s">
        <v>2088</v>
      </c>
      <c r="D900" s="11" t="s">
        <v>2097</v>
      </c>
      <c r="E900" s="56">
        <v>2018.08</v>
      </c>
      <c r="F900" s="26" t="s">
        <v>550</v>
      </c>
      <c r="G900" s="17">
        <v>1466</v>
      </c>
      <c r="H900" s="17">
        <v>2955</v>
      </c>
      <c r="I900" s="18" t="s">
        <v>2117</v>
      </c>
      <c r="J900" s="52" t="s">
        <v>2090</v>
      </c>
      <c r="K900" s="10"/>
    </row>
    <row r="901" spans="1:11" s="59" customFormat="1" x14ac:dyDescent="0.2">
      <c r="A901" s="58">
        <f t="shared" si="17"/>
        <v>893</v>
      </c>
      <c r="B901" s="25" t="s">
        <v>1811</v>
      </c>
      <c r="C901" s="15" t="s">
        <v>2088</v>
      </c>
      <c r="D901" s="11" t="s">
        <v>2097</v>
      </c>
      <c r="E901" s="56">
        <v>2018.09</v>
      </c>
      <c r="F901" s="16" t="s">
        <v>525</v>
      </c>
      <c r="G901" s="33">
        <v>1156</v>
      </c>
      <c r="H901" s="33">
        <v>3502</v>
      </c>
      <c r="I901" s="37" t="s">
        <v>41</v>
      </c>
      <c r="J901" s="37" t="s">
        <v>50</v>
      </c>
      <c r="K901" s="10"/>
    </row>
    <row r="902" spans="1:11" s="59" customFormat="1" x14ac:dyDescent="0.2">
      <c r="A902" s="58">
        <f t="shared" si="17"/>
        <v>894</v>
      </c>
      <c r="B902" s="15" t="s">
        <v>1812</v>
      </c>
      <c r="C902" s="15" t="s">
        <v>2088</v>
      </c>
      <c r="D902" s="11" t="s">
        <v>2097</v>
      </c>
      <c r="E902" s="56">
        <v>2018.09</v>
      </c>
      <c r="F902" s="16" t="s">
        <v>2547</v>
      </c>
      <c r="G902" s="33">
        <v>1570</v>
      </c>
      <c r="H902" s="33">
        <v>2326</v>
      </c>
      <c r="I902" s="37" t="s">
        <v>41</v>
      </c>
      <c r="J902" s="37" t="s">
        <v>50</v>
      </c>
      <c r="K902" s="10"/>
    </row>
    <row r="903" spans="1:11" s="59" customFormat="1" x14ac:dyDescent="0.2">
      <c r="A903" s="58">
        <f t="shared" si="17"/>
        <v>895</v>
      </c>
      <c r="B903" s="25" t="s">
        <v>1813</v>
      </c>
      <c r="C903" s="15" t="s">
        <v>2088</v>
      </c>
      <c r="D903" s="11" t="s">
        <v>2097</v>
      </c>
      <c r="E903" s="56">
        <v>2018.09</v>
      </c>
      <c r="F903" s="16" t="s">
        <v>2527</v>
      </c>
      <c r="G903" s="33">
        <v>1390</v>
      </c>
      <c r="H903" s="33">
        <v>2738</v>
      </c>
      <c r="I903" s="37" t="s">
        <v>41</v>
      </c>
      <c r="J903" s="37" t="s">
        <v>50</v>
      </c>
      <c r="K903" s="10"/>
    </row>
    <row r="904" spans="1:11" s="59" customFormat="1" x14ac:dyDescent="0.2">
      <c r="A904" s="58">
        <f t="shared" si="17"/>
        <v>896</v>
      </c>
      <c r="B904" s="15" t="s">
        <v>1814</v>
      </c>
      <c r="C904" s="15" t="s">
        <v>2088</v>
      </c>
      <c r="D904" s="11" t="s">
        <v>2097</v>
      </c>
      <c r="E904" s="56">
        <v>2018.11</v>
      </c>
      <c r="F904" s="16" t="s">
        <v>2469</v>
      </c>
      <c r="G904" s="33">
        <v>1957</v>
      </c>
      <c r="H904" s="33">
        <v>3308</v>
      </c>
      <c r="I904" s="18" t="s">
        <v>2117</v>
      </c>
      <c r="J904" s="37" t="s">
        <v>2090</v>
      </c>
      <c r="K904" s="10" t="s">
        <v>2198</v>
      </c>
    </row>
    <row r="905" spans="1:11" s="59" customFormat="1" x14ac:dyDescent="0.2">
      <c r="A905" s="58">
        <f t="shared" si="17"/>
        <v>897</v>
      </c>
      <c r="B905" s="15" t="s">
        <v>1815</v>
      </c>
      <c r="C905" s="15" t="s">
        <v>2088</v>
      </c>
      <c r="D905" s="11" t="s">
        <v>2246</v>
      </c>
      <c r="E905" s="56">
        <v>2018.12</v>
      </c>
      <c r="F905" s="35" t="s">
        <v>556</v>
      </c>
      <c r="G905" s="17">
        <v>1329</v>
      </c>
      <c r="H905" s="17">
        <v>2642</v>
      </c>
      <c r="I905" s="37" t="s">
        <v>2117</v>
      </c>
      <c r="J905" s="37" t="s">
        <v>33</v>
      </c>
      <c r="K905" s="10" t="s">
        <v>2198</v>
      </c>
    </row>
    <row r="906" spans="1:11" s="59" customFormat="1" x14ac:dyDescent="0.2">
      <c r="A906" s="58">
        <f t="shared" si="17"/>
        <v>898</v>
      </c>
      <c r="B906" s="15" t="s">
        <v>1816</v>
      </c>
      <c r="C906" s="15" t="s">
        <v>2088</v>
      </c>
      <c r="D906" s="11" t="s">
        <v>2097</v>
      </c>
      <c r="E906" s="56">
        <v>2018.12</v>
      </c>
      <c r="F906" s="35" t="s">
        <v>558</v>
      </c>
      <c r="G906" s="17">
        <v>1641</v>
      </c>
      <c r="H906" s="17">
        <v>3238</v>
      </c>
      <c r="I906" s="37" t="s">
        <v>2117</v>
      </c>
      <c r="J906" s="37" t="s">
        <v>33</v>
      </c>
      <c r="K906" s="10"/>
    </row>
    <row r="907" spans="1:11" s="59" customFormat="1" x14ac:dyDescent="0.2">
      <c r="A907" s="58">
        <f t="shared" si="17"/>
        <v>899</v>
      </c>
      <c r="B907" s="15" t="s">
        <v>2588</v>
      </c>
      <c r="C907" s="15" t="s">
        <v>2088</v>
      </c>
      <c r="D907" s="11" t="s">
        <v>2097</v>
      </c>
      <c r="E907" s="56">
        <v>2018.12</v>
      </c>
      <c r="F907" s="35" t="s">
        <v>558</v>
      </c>
      <c r="G907" s="17">
        <v>22</v>
      </c>
      <c r="H907" s="17">
        <v>32</v>
      </c>
      <c r="I907" s="37" t="s">
        <v>2365</v>
      </c>
      <c r="J907" s="37" t="s">
        <v>2589</v>
      </c>
      <c r="K907" s="8"/>
    </row>
    <row r="908" spans="1:11" s="71" customFormat="1" x14ac:dyDescent="0.2">
      <c r="A908" s="58">
        <f t="shared" si="17"/>
        <v>900</v>
      </c>
      <c r="B908" s="11" t="s">
        <v>585</v>
      </c>
      <c r="C908" s="15" t="s">
        <v>2088</v>
      </c>
      <c r="D908" s="11" t="s">
        <v>2097</v>
      </c>
      <c r="E908" s="69" t="s">
        <v>2596</v>
      </c>
      <c r="F908" s="11" t="s">
        <v>586</v>
      </c>
      <c r="G908" s="49">
        <v>1491</v>
      </c>
      <c r="H908" s="49">
        <v>2274</v>
      </c>
      <c r="I908" s="48" t="s">
        <v>41</v>
      </c>
      <c r="J908" s="50" t="s">
        <v>33</v>
      </c>
      <c r="K908" s="8"/>
    </row>
    <row r="909" spans="1:11" s="59" customFormat="1" x14ac:dyDescent="0.2">
      <c r="A909" s="58">
        <f t="shared" si="17"/>
        <v>901</v>
      </c>
      <c r="B909" s="11" t="s">
        <v>1817</v>
      </c>
      <c r="C909" s="11" t="s">
        <v>2088</v>
      </c>
      <c r="D909" s="11" t="s">
        <v>2097</v>
      </c>
      <c r="E909" s="69" t="s">
        <v>2599</v>
      </c>
      <c r="F909" s="11" t="s">
        <v>594</v>
      </c>
      <c r="G909" s="49">
        <v>1537</v>
      </c>
      <c r="H909" s="49">
        <v>2378</v>
      </c>
      <c r="I909" s="50" t="s">
        <v>2123</v>
      </c>
      <c r="J909" s="92" t="s">
        <v>33</v>
      </c>
      <c r="K909" s="8"/>
    </row>
    <row r="910" spans="1:11" s="59" customFormat="1" x14ac:dyDescent="0.2">
      <c r="A910" s="58">
        <f t="shared" si="17"/>
        <v>902</v>
      </c>
      <c r="B910" s="15" t="s">
        <v>1818</v>
      </c>
      <c r="C910" s="11" t="s">
        <v>2088</v>
      </c>
      <c r="D910" s="11" t="s">
        <v>2115</v>
      </c>
      <c r="E910" s="56">
        <v>2019.04</v>
      </c>
      <c r="F910" s="35" t="s">
        <v>1819</v>
      </c>
      <c r="G910" s="17">
        <v>3090</v>
      </c>
      <c r="H910" s="17">
        <v>6506</v>
      </c>
      <c r="I910" s="37" t="s">
        <v>41</v>
      </c>
      <c r="J910" s="37" t="s">
        <v>50</v>
      </c>
      <c r="K910" s="8"/>
    </row>
    <row r="911" spans="1:11" s="59" customFormat="1" x14ac:dyDescent="0.2">
      <c r="A911" s="58">
        <f t="shared" ref="A911:A988" si="18">ROW()-8</f>
        <v>903</v>
      </c>
      <c r="B911" s="15" t="s">
        <v>1820</v>
      </c>
      <c r="C911" s="15" t="s">
        <v>2088</v>
      </c>
      <c r="D911" s="11" t="s">
        <v>2097</v>
      </c>
      <c r="E911" s="56">
        <v>2019.05</v>
      </c>
      <c r="F911" s="35" t="s">
        <v>544</v>
      </c>
      <c r="G911" s="17">
        <v>1699</v>
      </c>
      <c r="H911" s="17">
        <v>3425</v>
      </c>
      <c r="I911" s="37" t="s">
        <v>41</v>
      </c>
      <c r="J911" s="37" t="s">
        <v>50</v>
      </c>
      <c r="K911" s="8" t="s">
        <v>2616</v>
      </c>
    </row>
    <row r="912" spans="1:11" s="59" customFormat="1" x14ac:dyDescent="0.2">
      <c r="A912" s="58">
        <f t="shared" si="18"/>
        <v>904</v>
      </c>
      <c r="B912" s="15" t="s">
        <v>2617</v>
      </c>
      <c r="C912" s="15" t="s">
        <v>2088</v>
      </c>
      <c r="D912" s="11" t="s">
        <v>2097</v>
      </c>
      <c r="E912" s="56">
        <v>2019.05</v>
      </c>
      <c r="F912" s="35" t="s">
        <v>632</v>
      </c>
      <c r="G912" s="17">
        <v>1398</v>
      </c>
      <c r="H912" s="17">
        <v>2357</v>
      </c>
      <c r="I912" s="37" t="s">
        <v>41</v>
      </c>
      <c r="J912" s="37" t="s">
        <v>50</v>
      </c>
      <c r="K912" s="8"/>
    </row>
    <row r="913" spans="1:11" s="59" customFormat="1" x14ac:dyDescent="0.2">
      <c r="A913" s="58">
        <f t="shared" si="18"/>
        <v>905</v>
      </c>
      <c r="B913" s="15" t="s">
        <v>1821</v>
      </c>
      <c r="C913" s="15" t="s">
        <v>2088</v>
      </c>
      <c r="D913" s="11" t="s">
        <v>2097</v>
      </c>
      <c r="E913" s="56">
        <v>2019.06</v>
      </c>
      <c r="F913" s="35" t="s">
        <v>636</v>
      </c>
      <c r="G913" s="17">
        <v>2273</v>
      </c>
      <c r="H913" s="17">
        <v>4672</v>
      </c>
      <c r="I913" s="37" t="s">
        <v>611</v>
      </c>
      <c r="J913" s="37" t="s">
        <v>33</v>
      </c>
      <c r="K913" s="8" t="s">
        <v>2608</v>
      </c>
    </row>
    <row r="914" spans="1:11" s="59" customFormat="1" x14ac:dyDescent="0.2">
      <c r="A914" s="58">
        <f t="shared" si="18"/>
        <v>906</v>
      </c>
      <c r="B914" s="15" t="s">
        <v>643</v>
      </c>
      <c r="C914" s="15" t="s">
        <v>2088</v>
      </c>
      <c r="D914" s="11" t="s">
        <v>2097</v>
      </c>
      <c r="E914" s="56">
        <v>2019.06</v>
      </c>
      <c r="F914" s="35" t="s">
        <v>515</v>
      </c>
      <c r="G914" s="17">
        <v>1534</v>
      </c>
      <c r="H914" s="17">
        <v>3073</v>
      </c>
      <c r="I914" s="37" t="s">
        <v>611</v>
      </c>
      <c r="J914" s="37" t="s">
        <v>33</v>
      </c>
      <c r="K914" s="8"/>
    </row>
    <row r="915" spans="1:11" s="59" customFormat="1" x14ac:dyDescent="0.2">
      <c r="A915" s="58">
        <f t="shared" si="18"/>
        <v>907</v>
      </c>
      <c r="B915" s="15" t="s">
        <v>1822</v>
      </c>
      <c r="C915" s="15" t="s">
        <v>2088</v>
      </c>
      <c r="D915" s="11" t="s">
        <v>2097</v>
      </c>
      <c r="E915" s="56">
        <v>2019.07</v>
      </c>
      <c r="F915" s="35" t="s">
        <v>648</v>
      </c>
      <c r="G915" s="17">
        <v>1698</v>
      </c>
      <c r="H915" s="17">
        <v>2810</v>
      </c>
      <c r="I915" s="37" t="s">
        <v>611</v>
      </c>
      <c r="J915" s="37" t="s">
        <v>33</v>
      </c>
      <c r="K915" s="8"/>
    </row>
    <row r="916" spans="1:11" s="59" customFormat="1" x14ac:dyDescent="0.2">
      <c r="A916" s="58">
        <f t="shared" si="18"/>
        <v>908</v>
      </c>
      <c r="B916" s="15" t="s">
        <v>657</v>
      </c>
      <c r="C916" s="11" t="s">
        <v>2088</v>
      </c>
      <c r="D916" s="11" t="s">
        <v>2097</v>
      </c>
      <c r="E916" s="56">
        <v>2019.08</v>
      </c>
      <c r="F916" s="35" t="s">
        <v>542</v>
      </c>
      <c r="G916" s="17">
        <v>1518</v>
      </c>
      <c r="H916" s="17">
        <v>2928</v>
      </c>
      <c r="I916" s="37" t="s">
        <v>611</v>
      </c>
      <c r="J916" s="37" t="s">
        <v>33</v>
      </c>
      <c r="K916" s="45"/>
    </row>
    <row r="917" spans="1:11" s="59" customFormat="1" x14ac:dyDescent="0.2">
      <c r="A917" s="58">
        <f t="shared" si="18"/>
        <v>909</v>
      </c>
      <c r="B917" s="15" t="s">
        <v>667</v>
      </c>
      <c r="C917" s="15" t="s">
        <v>2088</v>
      </c>
      <c r="D917" s="11" t="s">
        <v>2097</v>
      </c>
      <c r="E917" s="56">
        <v>2019.09</v>
      </c>
      <c r="F917" s="35" t="s">
        <v>671</v>
      </c>
      <c r="G917" s="17">
        <v>2736</v>
      </c>
      <c r="H917" s="17">
        <v>4969</v>
      </c>
      <c r="I917" s="37" t="s">
        <v>41</v>
      </c>
      <c r="J917" s="37" t="s">
        <v>50</v>
      </c>
      <c r="K917" s="8"/>
    </row>
    <row r="918" spans="1:11" s="59" customFormat="1" x14ac:dyDescent="0.2">
      <c r="A918" s="58">
        <f t="shared" si="18"/>
        <v>910</v>
      </c>
      <c r="B918" s="15" t="s">
        <v>668</v>
      </c>
      <c r="C918" s="15" t="s">
        <v>2088</v>
      </c>
      <c r="D918" s="11" t="s">
        <v>2097</v>
      </c>
      <c r="E918" s="56">
        <v>2019.09</v>
      </c>
      <c r="F918" s="35" t="s">
        <v>680</v>
      </c>
      <c r="G918" s="17">
        <v>1369</v>
      </c>
      <c r="H918" s="17">
        <v>1374</v>
      </c>
      <c r="I918" s="37" t="s">
        <v>41</v>
      </c>
      <c r="J918" s="37" t="s">
        <v>50</v>
      </c>
      <c r="K918" s="8"/>
    </row>
    <row r="919" spans="1:11" s="59" customFormat="1" x14ac:dyDescent="0.2">
      <c r="A919" s="58">
        <f t="shared" si="18"/>
        <v>911</v>
      </c>
      <c r="B919" s="15" t="s">
        <v>1823</v>
      </c>
      <c r="C919" s="15" t="s">
        <v>2088</v>
      </c>
      <c r="D919" s="11" t="s">
        <v>2115</v>
      </c>
      <c r="E919" s="56">
        <v>2019.11</v>
      </c>
      <c r="F919" s="35" t="s">
        <v>698</v>
      </c>
      <c r="G919" s="17">
        <v>1591</v>
      </c>
      <c r="H919" s="17">
        <v>2443</v>
      </c>
      <c r="I919" s="37" t="s">
        <v>41</v>
      </c>
      <c r="J919" s="37" t="s">
        <v>50</v>
      </c>
      <c r="K919" s="8"/>
    </row>
    <row r="920" spans="1:11" s="59" customFormat="1" x14ac:dyDescent="0.2">
      <c r="A920" s="58">
        <f t="shared" si="18"/>
        <v>912</v>
      </c>
      <c r="B920" s="15" t="s">
        <v>1824</v>
      </c>
      <c r="C920" s="15" t="s">
        <v>2088</v>
      </c>
      <c r="D920" s="34" t="s">
        <v>2639</v>
      </c>
      <c r="E920" s="56">
        <v>2020.03</v>
      </c>
      <c r="F920" s="35" t="s">
        <v>397</v>
      </c>
      <c r="G920" s="17">
        <v>2740</v>
      </c>
      <c r="H920" s="17">
        <v>4901</v>
      </c>
      <c r="I920" s="37" t="s">
        <v>41</v>
      </c>
      <c r="J920" s="37" t="s">
        <v>50</v>
      </c>
      <c r="K920" s="8"/>
    </row>
    <row r="921" spans="1:11" s="59" customFormat="1" x14ac:dyDescent="0.2">
      <c r="A921" s="58">
        <f t="shared" si="18"/>
        <v>913</v>
      </c>
      <c r="B921" s="15" t="s">
        <v>737</v>
      </c>
      <c r="C921" s="15" t="s">
        <v>2088</v>
      </c>
      <c r="D921" s="34" t="s">
        <v>26</v>
      </c>
      <c r="E921" s="56">
        <v>2020.04</v>
      </c>
      <c r="F921" s="35" t="s">
        <v>738</v>
      </c>
      <c r="G921" s="17">
        <v>1830</v>
      </c>
      <c r="H921" s="17">
        <v>3572</v>
      </c>
      <c r="I921" s="37" t="s">
        <v>41</v>
      </c>
      <c r="J921" s="37" t="s">
        <v>50</v>
      </c>
      <c r="K921" s="8" t="s">
        <v>2198</v>
      </c>
    </row>
    <row r="922" spans="1:11" s="59" customFormat="1" x14ac:dyDescent="0.2">
      <c r="A922" s="58">
        <f t="shared" si="18"/>
        <v>914</v>
      </c>
      <c r="B922" s="15" t="s">
        <v>739</v>
      </c>
      <c r="C922" s="15" t="s">
        <v>2088</v>
      </c>
      <c r="D922" s="34" t="s">
        <v>26</v>
      </c>
      <c r="E922" s="56">
        <v>2020.04</v>
      </c>
      <c r="F922" s="35" t="s">
        <v>2640</v>
      </c>
      <c r="G922" s="17">
        <v>1544</v>
      </c>
      <c r="H922" s="17">
        <v>3119</v>
      </c>
      <c r="I922" s="37" t="s">
        <v>2187</v>
      </c>
      <c r="J922" s="37" t="s">
        <v>50</v>
      </c>
      <c r="K922" s="8"/>
    </row>
    <row r="923" spans="1:11" s="59" customFormat="1" x14ac:dyDescent="0.2">
      <c r="A923" s="58">
        <f t="shared" si="18"/>
        <v>915</v>
      </c>
      <c r="B923" s="11" t="s">
        <v>1825</v>
      </c>
      <c r="C923" s="11" t="s">
        <v>2088</v>
      </c>
      <c r="D923" s="11" t="s">
        <v>26</v>
      </c>
      <c r="E923" s="55">
        <v>2020.06</v>
      </c>
      <c r="F923" s="12" t="s">
        <v>756</v>
      </c>
      <c r="G923" s="13">
        <v>1057</v>
      </c>
      <c r="H923" s="13">
        <v>2122</v>
      </c>
      <c r="I923" s="14" t="s">
        <v>41</v>
      </c>
      <c r="J923" s="46" t="s">
        <v>50</v>
      </c>
      <c r="K923" s="8" t="s">
        <v>2616</v>
      </c>
    </row>
    <row r="924" spans="1:11" s="59" customFormat="1" x14ac:dyDescent="0.2">
      <c r="A924" s="58">
        <f t="shared" si="18"/>
        <v>916</v>
      </c>
      <c r="B924" s="11" t="s">
        <v>1826</v>
      </c>
      <c r="C924" s="11" t="s">
        <v>2088</v>
      </c>
      <c r="D924" s="11" t="s">
        <v>26</v>
      </c>
      <c r="E924" s="55">
        <v>2020.06</v>
      </c>
      <c r="F924" s="12" t="s">
        <v>662</v>
      </c>
      <c r="G924" s="13">
        <v>1268</v>
      </c>
      <c r="H924" s="13">
        <v>2055</v>
      </c>
      <c r="I924" s="14" t="s">
        <v>41</v>
      </c>
      <c r="J924" s="46" t="s">
        <v>50</v>
      </c>
      <c r="K924" s="8"/>
    </row>
    <row r="925" spans="1:11" s="59" customFormat="1" x14ac:dyDescent="0.2">
      <c r="A925" s="58">
        <f t="shared" si="18"/>
        <v>917</v>
      </c>
      <c r="B925" s="11" t="s">
        <v>1827</v>
      </c>
      <c r="C925" s="11" t="s">
        <v>2088</v>
      </c>
      <c r="D925" s="11" t="s">
        <v>26</v>
      </c>
      <c r="E925" s="55">
        <v>2020.07</v>
      </c>
      <c r="F925" s="12" t="s">
        <v>755</v>
      </c>
      <c r="G925" s="13">
        <v>1700</v>
      </c>
      <c r="H925" s="13">
        <v>3102</v>
      </c>
      <c r="I925" s="14" t="s">
        <v>41</v>
      </c>
      <c r="J925" s="46" t="s">
        <v>50</v>
      </c>
      <c r="K925" s="8" t="s">
        <v>2464</v>
      </c>
    </row>
    <row r="926" spans="1:11" s="59" customFormat="1" x14ac:dyDescent="0.2">
      <c r="A926" s="58">
        <f t="shared" si="18"/>
        <v>918</v>
      </c>
      <c r="B926" s="11" t="s">
        <v>1828</v>
      </c>
      <c r="C926" s="11" t="s">
        <v>2088</v>
      </c>
      <c r="D926" s="11" t="s">
        <v>26</v>
      </c>
      <c r="E926" s="55">
        <v>2020.07</v>
      </c>
      <c r="F926" s="12" t="s">
        <v>769</v>
      </c>
      <c r="G926" s="13">
        <v>1498</v>
      </c>
      <c r="H926" s="13">
        <v>3154</v>
      </c>
      <c r="I926" s="14" t="s">
        <v>41</v>
      </c>
      <c r="J926" s="46" t="s">
        <v>50</v>
      </c>
      <c r="K926" s="8" t="s">
        <v>2198</v>
      </c>
    </row>
    <row r="927" spans="1:11" s="59" customFormat="1" x14ac:dyDescent="0.2">
      <c r="A927" s="58">
        <f t="shared" si="18"/>
        <v>919</v>
      </c>
      <c r="B927" s="11" t="s">
        <v>1829</v>
      </c>
      <c r="C927" s="11" t="s">
        <v>2088</v>
      </c>
      <c r="D927" s="11" t="s">
        <v>26</v>
      </c>
      <c r="E927" s="55">
        <v>2020.07</v>
      </c>
      <c r="F927" s="12" t="s">
        <v>770</v>
      </c>
      <c r="G927" s="13">
        <v>4140</v>
      </c>
      <c r="H927" s="13">
        <v>7433</v>
      </c>
      <c r="I927" s="14" t="s">
        <v>41</v>
      </c>
      <c r="J927" s="46" t="s">
        <v>50</v>
      </c>
      <c r="K927" s="8"/>
    </row>
    <row r="928" spans="1:11" s="59" customFormat="1" x14ac:dyDescent="0.2">
      <c r="A928" s="58">
        <f t="shared" si="18"/>
        <v>920</v>
      </c>
      <c r="B928" s="15" t="s">
        <v>1830</v>
      </c>
      <c r="C928" s="15" t="s">
        <v>2088</v>
      </c>
      <c r="D928" s="15" t="s">
        <v>26</v>
      </c>
      <c r="E928" s="56">
        <v>2020.08</v>
      </c>
      <c r="F928" s="16" t="s">
        <v>636</v>
      </c>
      <c r="G928" s="17">
        <v>1392</v>
      </c>
      <c r="H928" s="17">
        <v>2910</v>
      </c>
      <c r="I928" s="18" t="s">
        <v>41</v>
      </c>
      <c r="J928" s="52" t="s">
        <v>50</v>
      </c>
      <c r="K928" s="10"/>
    </row>
    <row r="929" spans="1:11" s="59" customFormat="1" x14ac:dyDescent="0.2">
      <c r="A929" s="58">
        <f t="shared" si="18"/>
        <v>921</v>
      </c>
      <c r="B929" s="15" t="s">
        <v>1831</v>
      </c>
      <c r="C929" s="15" t="s">
        <v>2088</v>
      </c>
      <c r="D929" s="15" t="s">
        <v>26</v>
      </c>
      <c r="E929" s="56">
        <v>2020.08</v>
      </c>
      <c r="F929" s="16" t="s">
        <v>777</v>
      </c>
      <c r="G929" s="17">
        <v>1810</v>
      </c>
      <c r="H929" s="17">
        <v>2946</v>
      </c>
      <c r="I929" s="18" t="s">
        <v>41</v>
      </c>
      <c r="J929" s="52" t="s">
        <v>50</v>
      </c>
      <c r="K929" s="10"/>
    </row>
    <row r="930" spans="1:11" s="59" customFormat="1" x14ac:dyDescent="0.2">
      <c r="A930" s="58">
        <f t="shared" si="18"/>
        <v>922</v>
      </c>
      <c r="B930" s="11" t="s">
        <v>1832</v>
      </c>
      <c r="C930" s="11" t="s">
        <v>2088</v>
      </c>
      <c r="D930" s="11" t="s">
        <v>26</v>
      </c>
      <c r="E930" s="55">
        <v>2020.09</v>
      </c>
      <c r="F930" s="12" t="s">
        <v>792</v>
      </c>
      <c r="G930" s="13">
        <v>1646</v>
      </c>
      <c r="H930" s="13">
        <v>3144</v>
      </c>
      <c r="I930" s="14" t="s">
        <v>41</v>
      </c>
      <c r="J930" s="46" t="s">
        <v>50</v>
      </c>
      <c r="K930" s="8" t="s">
        <v>780</v>
      </c>
    </row>
    <row r="931" spans="1:11" s="59" customFormat="1" x14ac:dyDescent="0.2">
      <c r="A931" s="58">
        <f t="shared" si="18"/>
        <v>923</v>
      </c>
      <c r="B931" s="11" t="s">
        <v>1833</v>
      </c>
      <c r="C931" s="11" t="s">
        <v>2088</v>
      </c>
      <c r="D931" s="11" t="s">
        <v>26</v>
      </c>
      <c r="E931" s="55" t="s">
        <v>799</v>
      </c>
      <c r="F931" s="12" t="s">
        <v>333</v>
      </c>
      <c r="G931" s="13">
        <v>1406</v>
      </c>
      <c r="H931" s="13">
        <v>2559</v>
      </c>
      <c r="I931" s="14" t="s">
        <v>41</v>
      </c>
      <c r="J931" s="46" t="s">
        <v>50</v>
      </c>
      <c r="K931" s="8"/>
    </row>
    <row r="932" spans="1:11" s="59" customFormat="1" x14ac:dyDescent="0.2">
      <c r="A932" s="58">
        <f t="shared" si="18"/>
        <v>924</v>
      </c>
      <c r="B932" s="11" t="s">
        <v>1834</v>
      </c>
      <c r="C932" s="11" t="s">
        <v>2088</v>
      </c>
      <c r="D932" s="11" t="s">
        <v>26</v>
      </c>
      <c r="E932" s="55" t="s">
        <v>799</v>
      </c>
      <c r="F932" s="12" t="s">
        <v>620</v>
      </c>
      <c r="G932" s="13">
        <v>1465</v>
      </c>
      <c r="H932" s="13">
        <v>2283</v>
      </c>
      <c r="I932" s="14" t="s">
        <v>41</v>
      </c>
      <c r="J932" s="46" t="s">
        <v>50</v>
      </c>
      <c r="K932" s="8"/>
    </row>
    <row r="933" spans="1:11" s="59" customFormat="1" x14ac:dyDescent="0.2">
      <c r="A933" s="58">
        <f t="shared" si="18"/>
        <v>925</v>
      </c>
      <c r="B933" s="11" t="s">
        <v>1835</v>
      </c>
      <c r="C933" s="11" t="s">
        <v>2088</v>
      </c>
      <c r="D933" s="11" t="s">
        <v>26</v>
      </c>
      <c r="E933" s="55">
        <v>2020.11</v>
      </c>
      <c r="F933" s="12" t="s">
        <v>579</v>
      </c>
      <c r="G933" s="13">
        <v>1008</v>
      </c>
      <c r="H933" s="13">
        <v>1997</v>
      </c>
      <c r="I933" s="14" t="s">
        <v>41</v>
      </c>
      <c r="J933" s="46" t="s">
        <v>50</v>
      </c>
      <c r="K933" s="8" t="s">
        <v>781</v>
      </c>
    </row>
    <row r="934" spans="1:11" s="59" customFormat="1" x14ac:dyDescent="0.2">
      <c r="A934" s="58">
        <f t="shared" si="18"/>
        <v>926</v>
      </c>
      <c r="B934" s="11" t="s">
        <v>2670</v>
      </c>
      <c r="C934" s="11" t="s">
        <v>2088</v>
      </c>
      <c r="D934" s="11" t="s">
        <v>26</v>
      </c>
      <c r="E934" s="11" t="s">
        <v>2671</v>
      </c>
      <c r="F934" s="12" t="s">
        <v>333</v>
      </c>
      <c r="G934" s="13">
        <v>1350</v>
      </c>
      <c r="H934" s="13">
        <v>1775</v>
      </c>
      <c r="I934" s="14" t="s">
        <v>41</v>
      </c>
      <c r="J934" s="46" t="s">
        <v>50</v>
      </c>
      <c r="K934" s="8" t="s">
        <v>781</v>
      </c>
    </row>
    <row r="935" spans="1:11" s="59" customFormat="1" x14ac:dyDescent="0.2">
      <c r="A935" s="58">
        <f t="shared" si="18"/>
        <v>927</v>
      </c>
      <c r="B935" s="11" t="s">
        <v>2673</v>
      </c>
      <c r="C935" s="11" t="s">
        <v>2088</v>
      </c>
      <c r="D935" s="11" t="s">
        <v>26</v>
      </c>
      <c r="E935" s="11" t="s">
        <v>2671</v>
      </c>
      <c r="F935" s="12" t="s">
        <v>2674</v>
      </c>
      <c r="G935" s="13">
        <v>1830</v>
      </c>
      <c r="H935" s="13">
        <v>3690</v>
      </c>
      <c r="I935" s="14" t="s">
        <v>41</v>
      </c>
      <c r="J935" s="46" t="s">
        <v>50</v>
      </c>
      <c r="K935" s="8"/>
    </row>
    <row r="936" spans="1:11" x14ac:dyDescent="0.2">
      <c r="A936" s="58">
        <f t="shared" si="18"/>
        <v>928</v>
      </c>
      <c r="B936" s="11" t="s">
        <v>2711</v>
      </c>
      <c r="C936" s="11" t="s">
        <v>2088</v>
      </c>
      <c r="D936" s="11" t="s">
        <v>26</v>
      </c>
      <c r="E936" s="11" t="s">
        <v>2703</v>
      </c>
      <c r="F936" s="12" t="s">
        <v>407</v>
      </c>
      <c r="G936" s="13">
        <v>1207</v>
      </c>
      <c r="H936" s="13">
        <v>2380</v>
      </c>
      <c r="I936" s="14" t="s">
        <v>41</v>
      </c>
      <c r="J936" s="46" t="s">
        <v>50</v>
      </c>
    </row>
    <row r="937" spans="1:11" x14ac:dyDescent="0.2">
      <c r="A937" s="58">
        <f t="shared" si="18"/>
        <v>929</v>
      </c>
      <c r="B937" s="11" t="s">
        <v>2712</v>
      </c>
      <c r="C937" s="11" t="s">
        <v>2088</v>
      </c>
      <c r="D937" s="11" t="s">
        <v>26</v>
      </c>
      <c r="E937" s="11" t="s">
        <v>2703</v>
      </c>
      <c r="F937" s="12" t="s">
        <v>2713</v>
      </c>
      <c r="G937" s="13">
        <v>1879</v>
      </c>
      <c r="H937" s="13">
        <v>3683</v>
      </c>
      <c r="I937" s="14" t="s">
        <v>41</v>
      </c>
      <c r="J937" s="46" t="s">
        <v>50</v>
      </c>
    </row>
    <row r="938" spans="1:11" x14ac:dyDescent="0.2">
      <c r="A938" s="58">
        <f t="shared" si="18"/>
        <v>930</v>
      </c>
      <c r="B938" s="11" t="s">
        <v>2781</v>
      </c>
      <c r="C938" s="11" t="s">
        <v>2088</v>
      </c>
      <c r="D938" s="11" t="s">
        <v>26</v>
      </c>
      <c r="E938" s="11" t="s">
        <v>2769</v>
      </c>
      <c r="F938" s="12" t="s">
        <v>333</v>
      </c>
      <c r="G938" s="13">
        <v>1656</v>
      </c>
      <c r="H938" s="13">
        <v>3692</v>
      </c>
      <c r="I938" s="14" t="s">
        <v>709</v>
      </c>
      <c r="J938" s="46" t="s">
        <v>50</v>
      </c>
      <c r="K938" s="8" t="s">
        <v>781</v>
      </c>
    </row>
    <row r="939" spans="1:11" x14ac:dyDescent="0.2">
      <c r="A939" s="58">
        <f t="shared" si="18"/>
        <v>931</v>
      </c>
      <c r="B939" s="11" t="s">
        <v>2782</v>
      </c>
      <c r="C939" s="11" t="s">
        <v>2765</v>
      </c>
      <c r="D939" s="11" t="s">
        <v>26</v>
      </c>
      <c r="E939" s="11" t="s">
        <v>2769</v>
      </c>
      <c r="F939" s="12" t="s">
        <v>2783</v>
      </c>
      <c r="G939" s="13">
        <v>1298</v>
      </c>
      <c r="H939" s="13">
        <v>2109</v>
      </c>
      <c r="I939" s="14" t="s">
        <v>41</v>
      </c>
      <c r="J939" s="46" t="s">
        <v>50</v>
      </c>
      <c r="K939" s="8" t="s">
        <v>781</v>
      </c>
    </row>
    <row r="940" spans="1:11" x14ac:dyDescent="0.2">
      <c r="A940" s="58">
        <f t="shared" si="18"/>
        <v>932</v>
      </c>
      <c r="B940" s="11" t="s">
        <v>2784</v>
      </c>
      <c r="C940" s="11" t="s">
        <v>2765</v>
      </c>
      <c r="D940" s="11" t="s">
        <v>26</v>
      </c>
      <c r="E940" s="11" t="s">
        <v>2769</v>
      </c>
      <c r="F940" s="12" t="s">
        <v>2785</v>
      </c>
      <c r="G940" s="13">
        <v>1462</v>
      </c>
      <c r="H940" s="13">
        <v>2520</v>
      </c>
      <c r="I940" s="14" t="s">
        <v>41</v>
      </c>
      <c r="J940" s="46" t="s">
        <v>50</v>
      </c>
    </row>
    <row r="941" spans="1:11" x14ac:dyDescent="0.2">
      <c r="A941" s="58">
        <f t="shared" si="18"/>
        <v>933</v>
      </c>
      <c r="B941" s="11" t="s">
        <v>2864</v>
      </c>
      <c r="C941" s="11" t="s">
        <v>2088</v>
      </c>
      <c r="D941" s="11" t="s">
        <v>26</v>
      </c>
      <c r="E941" s="11" t="s">
        <v>2858</v>
      </c>
      <c r="F941" s="12" t="s">
        <v>2865</v>
      </c>
      <c r="G941" s="13">
        <v>2765</v>
      </c>
      <c r="H941" s="13">
        <v>4938</v>
      </c>
      <c r="I941" s="14" t="s">
        <v>41</v>
      </c>
      <c r="J941" s="46" t="s">
        <v>50</v>
      </c>
      <c r="K941" s="8" t="s">
        <v>781</v>
      </c>
    </row>
    <row r="942" spans="1:11" x14ac:dyDescent="0.2">
      <c r="A942" s="58">
        <f t="shared" si="18"/>
        <v>934</v>
      </c>
      <c r="B942" s="40" t="s">
        <v>2891</v>
      </c>
      <c r="C942" s="40" t="s">
        <v>2088</v>
      </c>
      <c r="D942" s="40" t="s">
        <v>26</v>
      </c>
      <c r="E942" s="40" t="s">
        <v>2878</v>
      </c>
      <c r="F942" s="95" t="s">
        <v>2892</v>
      </c>
      <c r="G942" s="108">
        <v>1357</v>
      </c>
      <c r="H942" s="108">
        <v>2667</v>
      </c>
      <c r="I942" s="109" t="s">
        <v>41</v>
      </c>
      <c r="J942" s="110" t="s">
        <v>50</v>
      </c>
      <c r="K942" s="54"/>
    </row>
    <row r="943" spans="1:11" x14ac:dyDescent="0.2">
      <c r="A943" s="58">
        <f t="shared" si="18"/>
        <v>935</v>
      </c>
      <c r="B943" s="40" t="s">
        <v>2898</v>
      </c>
      <c r="C943" s="40" t="s">
        <v>2088</v>
      </c>
      <c r="D943" s="40" t="s">
        <v>26</v>
      </c>
      <c r="E943" s="40" t="s">
        <v>2896</v>
      </c>
      <c r="F943" s="95" t="s">
        <v>382</v>
      </c>
      <c r="G943" s="108">
        <v>1694</v>
      </c>
      <c r="H943" s="108">
        <v>3030</v>
      </c>
      <c r="I943" s="109" t="s">
        <v>41</v>
      </c>
      <c r="J943" s="110" t="s">
        <v>50</v>
      </c>
      <c r="K943" s="54" t="s">
        <v>781</v>
      </c>
    </row>
    <row r="944" spans="1:11" x14ac:dyDescent="0.2">
      <c r="A944" s="58">
        <f t="shared" si="18"/>
        <v>936</v>
      </c>
      <c r="B944" s="40" t="s">
        <v>2909</v>
      </c>
      <c r="C944" s="40" t="s">
        <v>2088</v>
      </c>
      <c r="D944" s="40" t="s">
        <v>26</v>
      </c>
      <c r="E944" s="40" t="s">
        <v>2908</v>
      </c>
      <c r="F944" s="95" t="s">
        <v>579</v>
      </c>
      <c r="G944" s="108">
        <v>2189</v>
      </c>
      <c r="H944" s="108">
        <v>4495</v>
      </c>
      <c r="I944" s="109" t="s">
        <v>2</v>
      </c>
      <c r="J944" s="110" t="s">
        <v>50</v>
      </c>
      <c r="K944" s="54" t="s">
        <v>781</v>
      </c>
    </row>
    <row r="945" spans="1:11" x14ac:dyDescent="0.2">
      <c r="A945" s="58">
        <f t="shared" si="18"/>
        <v>937</v>
      </c>
      <c r="B945" s="40" t="s">
        <v>2910</v>
      </c>
      <c r="C945" s="40" t="s">
        <v>2088</v>
      </c>
      <c r="D945" s="40" t="s">
        <v>26</v>
      </c>
      <c r="E945" s="40" t="s">
        <v>2908</v>
      </c>
      <c r="F945" s="95" t="s">
        <v>2075</v>
      </c>
      <c r="G945" s="108">
        <v>1449</v>
      </c>
      <c r="H945" s="108">
        <v>2750</v>
      </c>
      <c r="I945" s="109" t="s">
        <v>41</v>
      </c>
      <c r="J945" s="110" t="s">
        <v>50</v>
      </c>
      <c r="K945" s="54"/>
    </row>
    <row r="946" spans="1:11" x14ac:dyDescent="0.2">
      <c r="A946" s="58">
        <f t="shared" si="18"/>
        <v>938</v>
      </c>
      <c r="B946" s="11" t="s">
        <v>2938</v>
      </c>
      <c r="C946" s="11" t="s">
        <v>2088</v>
      </c>
      <c r="D946" s="11" t="s">
        <v>26</v>
      </c>
      <c r="E946" s="11" t="s">
        <v>2923</v>
      </c>
      <c r="F946" s="12" t="s">
        <v>2939</v>
      </c>
      <c r="G946" s="13">
        <v>1462</v>
      </c>
      <c r="H946" s="13">
        <v>2911.14</v>
      </c>
      <c r="I946" s="14" t="s">
        <v>2</v>
      </c>
      <c r="J946" s="46" t="s">
        <v>50</v>
      </c>
    </row>
    <row r="947" spans="1:11" x14ac:dyDescent="0.2">
      <c r="A947" s="58">
        <f t="shared" si="18"/>
        <v>939</v>
      </c>
      <c r="B947" s="11" t="s">
        <v>2948</v>
      </c>
      <c r="C947" s="11" t="s">
        <v>2088</v>
      </c>
      <c r="D947" s="11" t="s">
        <v>26</v>
      </c>
      <c r="E947" s="11" t="s">
        <v>2947</v>
      </c>
      <c r="F947" s="12" t="s">
        <v>541</v>
      </c>
      <c r="G947" s="13">
        <v>1514</v>
      </c>
      <c r="H947" s="13">
        <v>2727</v>
      </c>
      <c r="I947" s="14" t="s">
        <v>41</v>
      </c>
      <c r="J947" s="46" t="s">
        <v>50</v>
      </c>
    </row>
    <row r="948" spans="1:11" x14ac:dyDescent="0.2">
      <c r="A948" s="58">
        <f t="shared" si="18"/>
        <v>940</v>
      </c>
      <c r="B948" s="11" t="s">
        <v>2949</v>
      </c>
      <c r="C948" s="11" t="s">
        <v>2088</v>
      </c>
      <c r="D948" s="11" t="s">
        <v>26</v>
      </c>
      <c r="E948" s="11" t="s">
        <v>2947</v>
      </c>
      <c r="F948" s="12" t="s">
        <v>2942</v>
      </c>
      <c r="G948" s="13">
        <v>1487</v>
      </c>
      <c r="H948" s="13">
        <v>2840</v>
      </c>
      <c r="I948" s="14" t="s">
        <v>41</v>
      </c>
      <c r="J948" s="46" t="s">
        <v>50</v>
      </c>
    </row>
    <row r="949" spans="1:11" x14ac:dyDescent="0.2">
      <c r="A949" s="58">
        <f t="shared" si="18"/>
        <v>941</v>
      </c>
      <c r="B949" s="11" t="s">
        <v>2950</v>
      </c>
      <c r="C949" s="11" t="s">
        <v>2088</v>
      </c>
      <c r="D949" s="11" t="s">
        <v>26</v>
      </c>
      <c r="E949" s="11" t="s">
        <v>2947</v>
      </c>
      <c r="F949" s="12" t="s">
        <v>2951</v>
      </c>
      <c r="G949" s="13">
        <v>1705</v>
      </c>
      <c r="H949" s="13">
        <v>3491</v>
      </c>
      <c r="I949" s="14" t="s">
        <v>41</v>
      </c>
      <c r="J949" s="46" t="s">
        <v>50</v>
      </c>
    </row>
    <row r="950" spans="1:11" s="59" customFormat="1" x14ac:dyDescent="0.2">
      <c r="A950" s="58">
        <f t="shared" si="18"/>
        <v>942</v>
      </c>
      <c r="B950" s="40" t="s">
        <v>848</v>
      </c>
      <c r="C950" s="40" t="s">
        <v>2088</v>
      </c>
      <c r="D950" s="41" t="s">
        <v>2094</v>
      </c>
      <c r="E950" s="66">
        <v>2008.01</v>
      </c>
      <c r="F950" s="97" t="s">
        <v>341</v>
      </c>
      <c r="G950" s="98">
        <v>249</v>
      </c>
      <c r="H950" s="98">
        <v>484</v>
      </c>
      <c r="I950" s="99" t="s">
        <v>2</v>
      </c>
      <c r="J950" s="101" t="s">
        <v>50</v>
      </c>
      <c r="K950" s="102"/>
    </row>
    <row r="951" spans="1:11" s="59" customFormat="1" x14ac:dyDescent="0.2">
      <c r="A951" s="58">
        <f t="shared" si="18"/>
        <v>943</v>
      </c>
      <c r="B951" s="11" t="s">
        <v>849</v>
      </c>
      <c r="C951" s="11" t="s">
        <v>2088</v>
      </c>
      <c r="D951" s="15" t="s">
        <v>2094</v>
      </c>
      <c r="E951" s="56">
        <v>2008.01</v>
      </c>
      <c r="F951" s="16" t="s">
        <v>341</v>
      </c>
      <c r="G951" s="17">
        <v>452</v>
      </c>
      <c r="H951" s="17">
        <v>827</v>
      </c>
      <c r="I951" s="18" t="s">
        <v>2</v>
      </c>
      <c r="J951" s="52" t="s">
        <v>50</v>
      </c>
      <c r="K951" s="10"/>
    </row>
    <row r="952" spans="1:11" s="59" customFormat="1" x14ac:dyDescent="0.2">
      <c r="A952" s="58">
        <f t="shared" si="18"/>
        <v>944</v>
      </c>
      <c r="B952" s="11" t="s">
        <v>1016</v>
      </c>
      <c r="C952" s="11" t="s">
        <v>2088</v>
      </c>
      <c r="D952" s="15" t="s">
        <v>2133</v>
      </c>
      <c r="E952" s="56" t="s">
        <v>2132</v>
      </c>
      <c r="F952" s="12" t="s">
        <v>433</v>
      </c>
      <c r="G952" s="13">
        <v>323</v>
      </c>
      <c r="H952" s="13">
        <v>525</v>
      </c>
      <c r="I952" s="14" t="s">
        <v>2</v>
      </c>
      <c r="J952" s="46" t="s">
        <v>50</v>
      </c>
      <c r="K952" s="39"/>
    </row>
    <row r="953" spans="1:11" s="59" customFormat="1" x14ac:dyDescent="0.2">
      <c r="A953" s="58">
        <f t="shared" si="18"/>
        <v>945</v>
      </c>
      <c r="B953" s="11" t="s">
        <v>850</v>
      </c>
      <c r="C953" s="11" t="s">
        <v>2088</v>
      </c>
      <c r="D953" s="15" t="s">
        <v>2094</v>
      </c>
      <c r="E953" s="56">
        <v>2011.07</v>
      </c>
      <c r="F953" s="12" t="s">
        <v>375</v>
      </c>
      <c r="G953" s="13">
        <v>617</v>
      </c>
      <c r="H953" s="13">
        <v>1136</v>
      </c>
      <c r="I953" s="14" t="s">
        <v>2</v>
      </c>
      <c r="J953" s="46" t="s">
        <v>50</v>
      </c>
      <c r="K953" s="8"/>
    </row>
    <row r="954" spans="1:11" s="59" customFormat="1" x14ac:dyDescent="0.2">
      <c r="A954" s="58">
        <f t="shared" si="18"/>
        <v>946</v>
      </c>
      <c r="B954" s="11" t="s">
        <v>851</v>
      </c>
      <c r="C954" s="11" t="s">
        <v>2088</v>
      </c>
      <c r="D954" s="15" t="s">
        <v>2094</v>
      </c>
      <c r="E954" s="56">
        <v>2011.07</v>
      </c>
      <c r="F954" s="12" t="s">
        <v>375</v>
      </c>
      <c r="G954" s="13">
        <v>172</v>
      </c>
      <c r="H954" s="13">
        <v>405</v>
      </c>
      <c r="I954" s="14" t="s">
        <v>2</v>
      </c>
      <c r="J954" s="46" t="s">
        <v>50</v>
      </c>
      <c r="K954" s="8"/>
    </row>
    <row r="955" spans="1:11" s="59" customFormat="1" x14ac:dyDescent="0.2">
      <c r="A955" s="58">
        <f t="shared" si="18"/>
        <v>947</v>
      </c>
      <c r="B955" s="11" t="s">
        <v>852</v>
      </c>
      <c r="C955" s="11" t="s">
        <v>2088</v>
      </c>
      <c r="D955" s="15" t="s">
        <v>2094</v>
      </c>
      <c r="E955" s="56">
        <v>2012.04</v>
      </c>
      <c r="F955" s="12" t="s">
        <v>407</v>
      </c>
      <c r="G955" s="13">
        <v>900</v>
      </c>
      <c r="H955" s="13">
        <v>1529</v>
      </c>
      <c r="I955" s="14" t="s">
        <v>853</v>
      </c>
      <c r="J955" s="46" t="s">
        <v>50</v>
      </c>
      <c r="K955" s="8"/>
    </row>
    <row r="956" spans="1:11" s="59" customFormat="1" x14ac:dyDescent="0.2">
      <c r="A956" s="58">
        <f t="shared" si="18"/>
        <v>948</v>
      </c>
      <c r="B956" s="11" t="s">
        <v>854</v>
      </c>
      <c r="C956" s="11" t="s">
        <v>2088</v>
      </c>
      <c r="D956" s="15" t="s">
        <v>2094</v>
      </c>
      <c r="E956" s="55">
        <v>2012.08</v>
      </c>
      <c r="F956" s="12" t="s">
        <v>222</v>
      </c>
      <c r="G956" s="13">
        <v>745</v>
      </c>
      <c r="H956" s="13">
        <v>1411</v>
      </c>
      <c r="I956" s="14" t="s">
        <v>2175</v>
      </c>
      <c r="J956" s="46" t="s">
        <v>50</v>
      </c>
      <c r="K956" s="8"/>
    </row>
    <row r="957" spans="1:11" s="59" customFormat="1" x14ac:dyDescent="0.2">
      <c r="A957" s="58">
        <f t="shared" si="18"/>
        <v>949</v>
      </c>
      <c r="B957" s="11" t="s">
        <v>855</v>
      </c>
      <c r="C957" s="15" t="s">
        <v>2088</v>
      </c>
      <c r="D957" s="15" t="s">
        <v>2094</v>
      </c>
      <c r="E957" s="55">
        <v>2013.11</v>
      </c>
      <c r="F957" s="12" t="s">
        <v>126</v>
      </c>
      <c r="G957" s="13">
        <v>579</v>
      </c>
      <c r="H957" s="13">
        <v>592</v>
      </c>
      <c r="I957" s="14" t="s">
        <v>2156</v>
      </c>
      <c r="J957" s="46" t="s">
        <v>50</v>
      </c>
      <c r="K957" s="8"/>
    </row>
    <row r="958" spans="1:11" s="59" customFormat="1" x14ac:dyDescent="0.2">
      <c r="A958" s="58">
        <f t="shared" si="18"/>
        <v>950</v>
      </c>
      <c r="B958" s="11" t="s">
        <v>856</v>
      </c>
      <c r="C958" s="11" t="s">
        <v>2088</v>
      </c>
      <c r="D958" s="15" t="s">
        <v>2219</v>
      </c>
      <c r="E958" s="55">
        <v>2013.12</v>
      </c>
      <c r="F958" s="12" t="s">
        <v>119</v>
      </c>
      <c r="G958" s="13">
        <v>1260</v>
      </c>
      <c r="H958" s="13">
        <v>2734</v>
      </c>
      <c r="I958" s="14" t="s">
        <v>2220</v>
      </c>
      <c r="J958" s="46" t="s">
        <v>50</v>
      </c>
      <c r="K958" s="8"/>
    </row>
    <row r="959" spans="1:11" s="59" customFormat="1" x14ac:dyDescent="0.2">
      <c r="A959" s="58">
        <f t="shared" si="18"/>
        <v>951</v>
      </c>
      <c r="B959" s="11" t="s">
        <v>857</v>
      </c>
      <c r="C959" s="11" t="s">
        <v>2088</v>
      </c>
      <c r="D959" s="15" t="s">
        <v>2094</v>
      </c>
      <c r="E959" s="56">
        <v>2013.12</v>
      </c>
      <c r="F959" s="42" t="s">
        <v>491</v>
      </c>
      <c r="G959" s="43">
        <v>1108</v>
      </c>
      <c r="H959" s="13">
        <v>2537</v>
      </c>
      <c r="I959" s="14" t="s">
        <v>2187</v>
      </c>
      <c r="J959" s="46" t="s">
        <v>50</v>
      </c>
      <c r="K959" s="9"/>
    </row>
    <row r="960" spans="1:11" s="59" customFormat="1" x14ac:dyDescent="0.2">
      <c r="A960" s="58">
        <f t="shared" si="18"/>
        <v>952</v>
      </c>
      <c r="B960" s="15" t="s">
        <v>858</v>
      </c>
      <c r="C960" s="11" t="s">
        <v>2088</v>
      </c>
      <c r="D960" s="15" t="s">
        <v>2094</v>
      </c>
      <c r="E960" s="56">
        <v>2014.02</v>
      </c>
      <c r="F960" s="42" t="s">
        <v>313</v>
      </c>
      <c r="G960" s="43">
        <v>1940</v>
      </c>
      <c r="H960" s="13">
        <v>3727</v>
      </c>
      <c r="I960" s="14" t="s">
        <v>2200</v>
      </c>
      <c r="J960" s="46" t="s">
        <v>50</v>
      </c>
      <c r="K960" s="9"/>
    </row>
    <row r="961" spans="1:11" s="59" customFormat="1" x14ac:dyDescent="0.2">
      <c r="A961" s="58">
        <f t="shared" si="18"/>
        <v>953</v>
      </c>
      <c r="B961" s="15" t="s">
        <v>859</v>
      </c>
      <c r="C961" s="11" t="s">
        <v>2088</v>
      </c>
      <c r="D961" s="15" t="s">
        <v>2094</v>
      </c>
      <c r="E961" s="56">
        <v>2014.02</v>
      </c>
      <c r="F961" s="42" t="s">
        <v>314</v>
      </c>
      <c r="G961" s="43">
        <v>1733</v>
      </c>
      <c r="H961" s="13">
        <v>3455</v>
      </c>
      <c r="I961" s="14" t="s">
        <v>2187</v>
      </c>
      <c r="J961" s="46" t="s">
        <v>50</v>
      </c>
      <c r="K961" s="9"/>
    </row>
    <row r="962" spans="1:11" s="59" customFormat="1" x14ac:dyDescent="0.2">
      <c r="A962" s="58">
        <f t="shared" si="18"/>
        <v>954</v>
      </c>
      <c r="B962" s="15" t="s">
        <v>860</v>
      </c>
      <c r="C962" s="11" t="s">
        <v>2088</v>
      </c>
      <c r="D962" s="15" t="s">
        <v>2219</v>
      </c>
      <c r="E962" s="56">
        <v>2014.03</v>
      </c>
      <c r="F962" s="42" t="s">
        <v>144</v>
      </c>
      <c r="G962" s="43">
        <v>260</v>
      </c>
      <c r="H962" s="13">
        <v>636</v>
      </c>
      <c r="I962" s="14" t="s">
        <v>2167</v>
      </c>
      <c r="J962" s="46" t="s">
        <v>50</v>
      </c>
      <c r="K962" s="8" t="s">
        <v>2198</v>
      </c>
    </row>
    <row r="963" spans="1:11" s="59" customFormat="1" x14ac:dyDescent="0.2">
      <c r="A963" s="58">
        <f t="shared" si="18"/>
        <v>955</v>
      </c>
      <c r="B963" s="15" t="s">
        <v>1029</v>
      </c>
      <c r="C963" s="11" t="s">
        <v>2088</v>
      </c>
      <c r="D963" s="15" t="s">
        <v>2240</v>
      </c>
      <c r="E963" s="56">
        <v>2014.03</v>
      </c>
      <c r="F963" s="42" t="s">
        <v>126</v>
      </c>
      <c r="G963" s="43">
        <v>2087</v>
      </c>
      <c r="H963" s="13">
        <v>3970</v>
      </c>
      <c r="I963" s="14" t="s">
        <v>2119</v>
      </c>
      <c r="J963" s="46" t="s">
        <v>50</v>
      </c>
      <c r="K963" s="9"/>
    </row>
    <row r="964" spans="1:11" s="59" customFormat="1" x14ac:dyDescent="0.2">
      <c r="A964" s="58">
        <f t="shared" si="18"/>
        <v>956</v>
      </c>
      <c r="B964" s="15" t="s">
        <v>861</v>
      </c>
      <c r="C964" s="15" t="s">
        <v>2088</v>
      </c>
      <c r="D964" s="15" t="s">
        <v>2094</v>
      </c>
      <c r="E964" s="56">
        <v>2014.06</v>
      </c>
      <c r="F964" s="42" t="s">
        <v>128</v>
      </c>
      <c r="G964" s="43">
        <v>1459</v>
      </c>
      <c r="H964" s="13">
        <v>2738</v>
      </c>
      <c r="I964" s="14" t="s">
        <v>2163</v>
      </c>
      <c r="J964" s="46" t="s">
        <v>50</v>
      </c>
      <c r="K964" s="9"/>
    </row>
    <row r="965" spans="1:11" s="59" customFormat="1" x14ac:dyDescent="0.2">
      <c r="A965" s="58">
        <f t="shared" si="18"/>
        <v>957</v>
      </c>
      <c r="B965" s="15" t="s">
        <v>862</v>
      </c>
      <c r="C965" s="15" t="s">
        <v>2088</v>
      </c>
      <c r="D965" s="15" t="s">
        <v>2248</v>
      </c>
      <c r="E965" s="56">
        <v>2014.06</v>
      </c>
      <c r="F965" s="42" t="s">
        <v>128</v>
      </c>
      <c r="G965" s="43">
        <v>1809</v>
      </c>
      <c r="H965" s="13">
        <v>3617</v>
      </c>
      <c r="I965" s="14" t="s">
        <v>2117</v>
      </c>
      <c r="J965" s="46" t="s">
        <v>50</v>
      </c>
      <c r="K965" s="9"/>
    </row>
    <row r="966" spans="1:11" s="59" customFormat="1" x14ac:dyDescent="0.2">
      <c r="A966" s="58">
        <f t="shared" si="18"/>
        <v>958</v>
      </c>
      <c r="B966" s="15" t="s">
        <v>863</v>
      </c>
      <c r="C966" s="15" t="s">
        <v>2088</v>
      </c>
      <c r="D966" s="15" t="s">
        <v>2094</v>
      </c>
      <c r="E966" s="56">
        <v>2014.07</v>
      </c>
      <c r="F966" s="42" t="s">
        <v>126</v>
      </c>
      <c r="G966" s="43">
        <v>2406</v>
      </c>
      <c r="H966" s="13">
        <v>4962</v>
      </c>
      <c r="I966" s="14" t="s">
        <v>2117</v>
      </c>
      <c r="J966" s="46" t="s">
        <v>50</v>
      </c>
      <c r="K966" s="9"/>
    </row>
    <row r="967" spans="1:11" s="59" customFormat="1" x14ac:dyDescent="0.2">
      <c r="A967" s="58">
        <f t="shared" si="18"/>
        <v>959</v>
      </c>
      <c r="B967" s="11" t="s">
        <v>864</v>
      </c>
      <c r="C967" s="11" t="s">
        <v>2088</v>
      </c>
      <c r="D967" s="11" t="s">
        <v>2094</v>
      </c>
      <c r="E967" s="56">
        <v>2014.09</v>
      </c>
      <c r="F967" s="12" t="s">
        <v>173</v>
      </c>
      <c r="G967" s="13">
        <v>1144</v>
      </c>
      <c r="H967" s="13">
        <v>2060</v>
      </c>
      <c r="I967" s="14" t="s">
        <v>2117</v>
      </c>
      <c r="J967" s="46" t="s">
        <v>50</v>
      </c>
      <c r="K967" s="8"/>
    </row>
    <row r="968" spans="1:11" s="59" customFormat="1" x14ac:dyDescent="0.2">
      <c r="A968" s="58">
        <f t="shared" si="18"/>
        <v>960</v>
      </c>
      <c r="B968" s="11" t="s">
        <v>865</v>
      </c>
      <c r="C968" s="11" t="s">
        <v>2088</v>
      </c>
      <c r="D968" s="11" t="s">
        <v>2094</v>
      </c>
      <c r="E968" s="56">
        <v>2014.09</v>
      </c>
      <c r="F968" s="12" t="s">
        <v>283</v>
      </c>
      <c r="G968" s="13">
        <v>1543</v>
      </c>
      <c r="H968" s="13">
        <v>3077</v>
      </c>
      <c r="I968" s="14" t="s">
        <v>2117</v>
      </c>
      <c r="J968" s="46" t="s">
        <v>50</v>
      </c>
      <c r="K968" s="8"/>
    </row>
    <row r="969" spans="1:11" s="59" customFormat="1" x14ac:dyDescent="0.2">
      <c r="A969" s="58">
        <f t="shared" si="18"/>
        <v>961</v>
      </c>
      <c r="B969" s="11" t="s">
        <v>866</v>
      </c>
      <c r="C969" s="11" t="s">
        <v>2088</v>
      </c>
      <c r="D969" s="11" t="s">
        <v>2094</v>
      </c>
      <c r="E969" s="56">
        <v>2014.11</v>
      </c>
      <c r="F969" s="12" t="s">
        <v>300</v>
      </c>
      <c r="G969" s="13">
        <v>1161</v>
      </c>
      <c r="H969" s="13">
        <v>1932</v>
      </c>
      <c r="I969" s="14" t="s">
        <v>2152</v>
      </c>
      <c r="J969" s="46" t="s">
        <v>50</v>
      </c>
      <c r="K969" s="8"/>
    </row>
    <row r="970" spans="1:11" s="59" customFormat="1" x14ac:dyDescent="0.2">
      <c r="A970" s="58">
        <f t="shared" si="18"/>
        <v>962</v>
      </c>
      <c r="B970" s="11" t="s">
        <v>867</v>
      </c>
      <c r="C970" s="11" t="s">
        <v>2088</v>
      </c>
      <c r="D970" s="11" t="s">
        <v>2268</v>
      </c>
      <c r="E970" s="56">
        <v>2014.12</v>
      </c>
      <c r="F970" s="12" t="s">
        <v>226</v>
      </c>
      <c r="G970" s="13">
        <v>1411</v>
      </c>
      <c r="H970" s="13">
        <v>2291</v>
      </c>
      <c r="I970" s="14" t="s">
        <v>2269</v>
      </c>
      <c r="J970" s="46" t="s">
        <v>50</v>
      </c>
      <c r="K970" s="8"/>
    </row>
    <row r="971" spans="1:11" s="59" customFormat="1" x14ac:dyDescent="0.2">
      <c r="A971" s="58">
        <f t="shared" si="18"/>
        <v>963</v>
      </c>
      <c r="B971" s="11" t="s">
        <v>868</v>
      </c>
      <c r="C971" s="11" t="s">
        <v>2088</v>
      </c>
      <c r="D971" s="11" t="s">
        <v>2270</v>
      </c>
      <c r="E971" s="56">
        <v>2014.12</v>
      </c>
      <c r="F971" s="12" t="s">
        <v>301</v>
      </c>
      <c r="G971" s="13">
        <v>1036</v>
      </c>
      <c r="H971" s="13">
        <v>2503</v>
      </c>
      <c r="I971" s="14" t="s">
        <v>2156</v>
      </c>
      <c r="J971" s="46" t="s">
        <v>50</v>
      </c>
      <c r="K971" s="8"/>
    </row>
    <row r="972" spans="1:11" s="59" customFormat="1" x14ac:dyDescent="0.2">
      <c r="A972" s="58">
        <f t="shared" si="18"/>
        <v>964</v>
      </c>
      <c r="B972" s="11" t="s">
        <v>869</v>
      </c>
      <c r="C972" s="11" t="s">
        <v>2088</v>
      </c>
      <c r="D972" s="11" t="s">
        <v>2094</v>
      </c>
      <c r="E972" s="56">
        <v>2014.12</v>
      </c>
      <c r="F972" s="12" t="s">
        <v>126</v>
      </c>
      <c r="G972" s="13">
        <v>1931</v>
      </c>
      <c r="H972" s="13">
        <v>3481</v>
      </c>
      <c r="I972" s="14" t="s">
        <v>2156</v>
      </c>
      <c r="J972" s="46" t="s">
        <v>50</v>
      </c>
      <c r="K972" s="8"/>
    </row>
    <row r="973" spans="1:11" s="59" customFormat="1" x14ac:dyDescent="0.2">
      <c r="A973" s="58">
        <f t="shared" si="18"/>
        <v>965</v>
      </c>
      <c r="B973" s="15" t="s">
        <v>870</v>
      </c>
      <c r="C973" s="11" t="s">
        <v>2088</v>
      </c>
      <c r="D973" s="15" t="s">
        <v>2094</v>
      </c>
      <c r="E973" s="56">
        <v>2015.03</v>
      </c>
      <c r="F973" s="16" t="s">
        <v>174</v>
      </c>
      <c r="G973" s="17">
        <v>1244</v>
      </c>
      <c r="H973" s="17">
        <v>2394</v>
      </c>
      <c r="I973" s="18" t="s">
        <v>2275</v>
      </c>
      <c r="J973" s="52" t="s">
        <v>50</v>
      </c>
      <c r="K973" s="10"/>
    </row>
    <row r="974" spans="1:11" s="59" customFormat="1" x14ac:dyDescent="0.2">
      <c r="A974" s="58">
        <f t="shared" si="18"/>
        <v>966</v>
      </c>
      <c r="B974" s="15" t="s">
        <v>871</v>
      </c>
      <c r="C974" s="15" t="s">
        <v>2088</v>
      </c>
      <c r="D974" s="15" t="s">
        <v>2289</v>
      </c>
      <c r="E974" s="56">
        <v>2015.06</v>
      </c>
      <c r="F974" s="16" t="s">
        <v>173</v>
      </c>
      <c r="G974" s="17">
        <v>605</v>
      </c>
      <c r="H974" s="17">
        <v>1152</v>
      </c>
      <c r="I974" s="18" t="s">
        <v>2290</v>
      </c>
      <c r="J974" s="52" t="s">
        <v>50</v>
      </c>
      <c r="K974" s="10"/>
    </row>
    <row r="975" spans="1:11" s="59" customFormat="1" x14ac:dyDescent="0.2">
      <c r="A975" s="58">
        <f t="shared" si="18"/>
        <v>967</v>
      </c>
      <c r="B975" s="15" t="s">
        <v>872</v>
      </c>
      <c r="C975" s="15" t="s">
        <v>2088</v>
      </c>
      <c r="D975" s="15" t="s">
        <v>2291</v>
      </c>
      <c r="E975" s="56">
        <v>2015.06</v>
      </c>
      <c r="F975" s="16" t="s">
        <v>173</v>
      </c>
      <c r="G975" s="17">
        <v>464</v>
      </c>
      <c r="H975" s="17">
        <v>1183</v>
      </c>
      <c r="I975" s="18" t="s">
        <v>2290</v>
      </c>
      <c r="J975" s="52" t="s">
        <v>50</v>
      </c>
      <c r="K975" s="10"/>
    </row>
    <row r="976" spans="1:11" s="59" customFormat="1" x14ac:dyDescent="0.2">
      <c r="A976" s="58">
        <f t="shared" si="18"/>
        <v>968</v>
      </c>
      <c r="B976" s="15" t="s">
        <v>873</v>
      </c>
      <c r="C976" s="15" t="s">
        <v>2088</v>
      </c>
      <c r="D976" s="15" t="s">
        <v>2094</v>
      </c>
      <c r="E976" s="56">
        <v>2015.06</v>
      </c>
      <c r="F976" s="16" t="s">
        <v>268</v>
      </c>
      <c r="G976" s="17">
        <v>2076</v>
      </c>
      <c r="H976" s="17">
        <v>4012</v>
      </c>
      <c r="I976" s="18" t="s">
        <v>2117</v>
      </c>
      <c r="J976" s="52" t="s">
        <v>50</v>
      </c>
      <c r="K976" s="10"/>
    </row>
    <row r="977" spans="1:11" s="59" customFormat="1" x14ac:dyDescent="0.2">
      <c r="A977" s="58">
        <f t="shared" si="18"/>
        <v>969</v>
      </c>
      <c r="B977" s="15" t="s">
        <v>1047</v>
      </c>
      <c r="C977" s="15" t="s">
        <v>2088</v>
      </c>
      <c r="D977" s="15" t="s">
        <v>2268</v>
      </c>
      <c r="E977" s="56">
        <v>2015.06</v>
      </c>
      <c r="F977" s="16" t="s">
        <v>146</v>
      </c>
      <c r="G977" s="17">
        <v>372</v>
      </c>
      <c r="H977" s="17">
        <v>830</v>
      </c>
      <c r="I977" s="18" t="s">
        <v>2176</v>
      </c>
      <c r="J977" s="52" t="s">
        <v>50</v>
      </c>
      <c r="K977" s="10"/>
    </row>
    <row r="978" spans="1:11" s="59" customFormat="1" x14ac:dyDescent="0.2">
      <c r="A978" s="58">
        <f t="shared" si="18"/>
        <v>970</v>
      </c>
      <c r="B978" s="15" t="s">
        <v>874</v>
      </c>
      <c r="C978" s="15" t="s">
        <v>2088</v>
      </c>
      <c r="D978" s="15" t="s">
        <v>2094</v>
      </c>
      <c r="E978" s="56">
        <v>2015.07</v>
      </c>
      <c r="F978" s="16" t="s">
        <v>272</v>
      </c>
      <c r="G978" s="17">
        <v>1526</v>
      </c>
      <c r="H978" s="17">
        <v>3056</v>
      </c>
      <c r="I978" s="18" t="s">
        <v>2187</v>
      </c>
      <c r="J978" s="52" t="s">
        <v>50</v>
      </c>
      <c r="K978" s="10"/>
    </row>
    <row r="979" spans="1:11" s="59" customFormat="1" x14ac:dyDescent="0.2">
      <c r="A979" s="58">
        <f t="shared" si="18"/>
        <v>971</v>
      </c>
      <c r="B979" s="15" t="s">
        <v>875</v>
      </c>
      <c r="C979" s="15" t="s">
        <v>2088</v>
      </c>
      <c r="D979" s="15" t="s">
        <v>2094</v>
      </c>
      <c r="E979" s="56">
        <v>2015.08</v>
      </c>
      <c r="F979" s="16" t="s">
        <v>144</v>
      </c>
      <c r="G979" s="17">
        <v>1519</v>
      </c>
      <c r="H979" s="17">
        <v>3546</v>
      </c>
      <c r="I979" s="18" t="s">
        <v>2187</v>
      </c>
      <c r="J979" s="52" t="s">
        <v>50</v>
      </c>
      <c r="K979" s="10"/>
    </row>
    <row r="980" spans="1:11" s="59" customFormat="1" x14ac:dyDescent="0.2">
      <c r="A980" s="58">
        <f t="shared" si="18"/>
        <v>972</v>
      </c>
      <c r="B980" s="15" t="s">
        <v>876</v>
      </c>
      <c r="C980" s="15" t="s">
        <v>2088</v>
      </c>
      <c r="D980" s="15" t="s">
        <v>2094</v>
      </c>
      <c r="E980" s="56">
        <v>2015.09</v>
      </c>
      <c r="F980" s="16" t="s">
        <v>225</v>
      </c>
      <c r="G980" s="17">
        <v>245</v>
      </c>
      <c r="H980" s="17">
        <v>472</v>
      </c>
      <c r="I980" s="18" t="s">
        <v>2117</v>
      </c>
      <c r="J980" s="52" t="s">
        <v>50</v>
      </c>
      <c r="K980" s="10"/>
    </row>
    <row r="981" spans="1:11" s="59" customFormat="1" x14ac:dyDescent="0.2">
      <c r="A981" s="58">
        <f t="shared" si="18"/>
        <v>973</v>
      </c>
      <c r="B981" s="15" t="s">
        <v>877</v>
      </c>
      <c r="C981" s="15" t="s">
        <v>2088</v>
      </c>
      <c r="D981" s="15" t="s">
        <v>2094</v>
      </c>
      <c r="E981" s="56">
        <v>2015.09</v>
      </c>
      <c r="F981" s="16" t="s">
        <v>77</v>
      </c>
      <c r="G981" s="17">
        <v>1724</v>
      </c>
      <c r="H981" s="17">
        <v>1468</v>
      </c>
      <c r="I981" s="18" t="s">
        <v>2117</v>
      </c>
      <c r="J981" s="52" t="s">
        <v>50</v>
      </c>
      <c r="K981" s="10"/>
    </row>
    <row r="982" spans="1:11" s="59" customFormat="1" x14ac:dyDescent="0.2">
      <c r="A982" s="58">
        <f t="shared" si="18"/>
        <v>974</v>
      </c>
      <c r="B982" s="15" t="s">
        <v>878</v>
      </c>
      <c r="C982" s="15" t="s">
        <v>2088</v>
      </c>
      <c r="D982" s="15" t="s">
        <v>2094</v>
      </c>
      <c r="E982" s="56">
        <v>2015.11</v>
      </c>
      <c r="F982" s="16" t="s">
        <v>173</v>
      </c>
      <c r="G982" s="17">
        <v>437</v>
      </c>
      <c r="H982" s="17">
        <v>753</v>
      </c>
      <c r="I982" s="18" t="s">
        <v>2275</v>
      </c>
      <c r="J982" s="52" t="s">
        <v>50</v>
      </c>
      <c r="K982" s="10"/>
    </row>
    <row r="983" spans="1:11" s="59" customFormat="1" x14ac:dyDescent="0.2">
      <c r="A983" s="58">
        <f t="shared" si="18"/>
        <v>975</v>
      </c>
      <c r="B983" s="15" t="s">
        <v>879</v>
      </c>
      <c r="C983" s="15" t="s">
        <v>2088</v>
      </c>
      <c r="D983" s="15" t="s">
        <v>2094</v>
      </c>
      <c r="E983" s="56">
        <v>2015.12</v>
      </c>
      <c r="F983" s="16" t="s">
        <v>143</v>
      </c>
      <c r="G983" s="17">
        <v>1437</v>
      </c>
      <c r="H983" s="17">
        <v>2395</v>
      </c>
      <c r="I983" s="18" t="s">
        <v>2200</v>
      </c>
      <c r="J983" s="52" t="s">
        <v>50</v>
      </c>
      <c r="K983" s="10"/>
    </row>
    <row r="984" spans="1:11" s="59" customFormat="1" x14ac:dyDescent="0.2">
      <c r="A984" s="58">
        <f t="shared" si="18"/>
        <v>976</v>
      </c>
      <c r="B984" s="15" t="s">
        <v>880</v>
      </c>
      <c r="C984" s="15" t="s">
        <v>2088</v>
      </c>
      <c r="D984" s="15" t="s">
        <v>2094</v>
      </c>
      <c r="E984" s="56">
        <v>2015.12</v>
      </c>
      <c r="F984" s="16" t="s">
        <v>185</v>
      </c>
      <c r="G984" s="17">
        <v>1932</v>
      </c>
      <c r="H984" s="17">
        <v>3200</v>
      </c>
      <c r="I984" s="18" t="s">
        <v>2187</v>
      </c>
      <c r="J984" s="52" t="s">
        <v>50</v>
      </c>
      <c r="K984" s="10"/>
    </row>
    <row r="985" spans="1:11" s="59" customFormat="1" x14ac:dyDescent="0.2">
      <c r="A985" s="58">
        <f t="shared" si="18"/>
        <v>977</v>
      </c>
      <c r="B985" s="15" t="s">
        <v>1055</v>
      </c>
      <c r="C985" s="15" t="s">
        <v>2088</v>
      </c>
      <c r="D985" s="15" t="s">
        <v>2094</v>
      </c>
      <c r="E985" s="56">
        <v>2015.12</v>
      </c>
      <c r="F985" s="16" t="s">
        <v>116</v>
      </c>
      <c r="G985" s="17">
        <v>883</v>
      </c>
      <c r="H985" s="17">
        <v>1767</v>
      </c>
      <c r="I985" s="18" t="s">
        <v>2209</v>
      </c>
      <c r="J985" s="52" t="s">
        <v>50</v>
      </c>
      <c r="K985" s="10"/>
    </row>
    <row r="986" spans="1:11" s="59" customFormat="1" x14ac:dyDescent="0.2">
      <c r="A986" s="58">
        <f t="shared" si="18"/>
        <v>978</v>
      </c>
      <c r="B986" s="15" t="s">
        <v>1056</v>
      </c>
      <c r="C986" s="15" t="s">
        <v>2088</v>
      </c>
      <c r="D986" s="15" t="s">
        <v>2094</v>
      </c>
      <c r="E986" s="56">
        <v>2016.02</v>
      </c>
      <c r="F986" s="16" t="s">
        <v>116</v>
      </c>
      <c r="G986" s="17">
        <v>18</v>
      </c>
      <c r="H986" s="17">
        <v>18</v>
      </c>
      <c r="I986" s="18" t="s">
        <v>2187</v>
      </c>
      <c r="J986" s="52" t="s">
        <v>50</v>
      </c>
      <c r="K986" s="10"/>
    </row>
    <row r="987" spans="1:11" s="59" customFormat="1" x14ac:dyDescent="0.2">
      <c r="A987" s="58">
        <f t="shared" si="18"/>
        <v>979</v>
      </c>
      <c r="B987" s="15" t="s">
        <v>881</v>
      </c>
      <c r="C987" s="15" t="s">
        <v>2088</v>
      </c>
      <c r="D987" s="15" t="s">
        <v>2094</v>
      </c>
      <c r="E987" s="56">
        <v>2016.03</v>
      </c>
      <c r="F987" s="16" t="s">
        <v>247</v>
      </c>
      <c r="G987" s="17">
        <v>824</v>
      </c>
      <c r="H987" s="17">
        <v>1524</v>
      </c>
      <c r="I987" s="18" t="s">
        <v>2117</v>
      </c>
      <c r="J987" s="52" t="s">
        <v>50</v>
      </c>
      <c r="K987" s="10"/>
    </row>
    <row r="988" spans="1:11" s="59" customFormat="1" x14ac:dyDescent="0.2">
      <c r="A988" s="58">
        <f t="shared" si="18"/>
        <v>980</v>
      </c>
      <c r="B988" s="15" t="s">
        <v>2333</v>
      </c>
      <c r="C988" s="15" t="s">
        <v>2088</v>
      </c>
      <c r="D988" s="15" t="s">
        <v>2094</v>
      </c>
      <c r="E988" s="56">
        <v>2016.04</v>
      </c>
      <c r="F988" s="16" t="s">
        <v>130</v>
      </c>
      <c r="G988" s="17">
        <v>350</v>
      </c>
      <c r="H988" s="17">
        <v>843</v>
      </c>
      <c r="I988" s="18" t="s">
        <v>2117</v>
      </c>
      <c r="J988" s="52" t="s">
        <v>50</v>
      </c>
      <c r="K988" s="10"/>
    </row>
    <row r="989" spans="1:11" s="59" customFormat="1" x14ac:dyDescent="0.2">
      <c r="A989" s="58">
        <f t="shared" ref="A989:A1052" si="19">ROW()-8</f>
        <v>981</v>
      </c>
      <c r="B989" s="15" t="s">
        <v>882</v>
      </c>
      <c r="C989" s="15" t="s">
        <v>2088</v>
      </c>
      <c r="D989" s="15" t="s">
        <v>2094</v>
      </c>
      <c r="E989" s="56">
        <v>2016.05</v>
      </c>
      <c r="F989" s="16" t="s">
        <v>173</v>
      </c>
      <c r="G989" s="17">
        <v>611</v>
      </c>
      <c r="H989" s="17">
        <v>1007</v>
      </c>
      <c r="I989" s="18" t="s">
        <v>2275</v>
      </c>
      <c r="J989" s="52" t="s">
        <v>50</v>
      </c>
      <c r="K989" s="10"/>
    </row>
    <row r="990" spans="1:11" s="59" customFormat="1" x14ac:dyDescent="0.2">
      <c r="A990" s="58">
        <f t="shared" si="19"/>
        <v>982</v>
      </c>
      <c r="B990" s="15" t="s">
        <v>883</v>
      </c>
      <c r="C990" s="15" t="s">
        <v>2088</v>
      </c>
      <c r="D990" s="15" t="s">
        <v>2336</v>
      </c>
      <c r="E990" s="56">
        <v>2016.05</v>
      </c>
      <c r="F990" s="16" t="s">
        <v>119</v>
      </c>
      <c r="G990" s="17">
        <v>1347</v>
      </c>
      <c r="H990" s="17">
        <v>2156</v>
      </c>
      <c r="I990" s="18" t="s">
        <v>2275</v>
      </c>
      <c r="J990" s="52" t="s">
        <v>50</v>
      </c>
      <c r="K990" s="10"/>
    </row>
    <row r="991" spans="1:11" s="59" customFormat="1" x14ac:dyDescent="0.2">
      <c r="A991" s="58">
        <f t="shared" si="19"/>
        <v>983</v>
      </c>
      <c r="B991" s="15" t="s">
        <v>884</v>
      </c>
      <c r="C991" s="15" t="s">
        <v>2088</v>
      </c>
      <c r="D991" s="15" t="s">
        <v>2094</v>
      </c>
      <c r="E991" s="56">
        <v>2016.08</v>
      </c>
      <c r="F991" s="16" t="s">
        <v>214</v>
      </c>
      <c r="G991" s="17">
        <v>347</v>
      </c>
      <c r="H991" s="17">
        <v>645</v>
      </c>
      <c r="I991" s="18" t="s">
        <v>2179</v>
      </c>
      <c r="J991" s="52" t="s">
        <v>50</v>
      </c>
      <c r="K991" s="9"/>
    </row>
    <row r="992" spans="1:11" s="59" customFormat="1" x14ac:dyDescent="0.2">
      <c r="A992" s="58">
        <f t="shared" si="19"/>
        <v>984</v>
      </c>
      <c r="B992" s="15" t="s">
        <v>885</v>
      </c>
      <c r="C992" s="15" t="s">
        <v>2088</v>
      </c>
      <c r="D992" s="15" t="s">
        <v>2345</v>
      </c>
      <c r="E992" s="56">
        <v>2016.08</v>
      </c>
      <c r="F992" s="16" t="s">
        <v>209</v>
      </c>
      <c r="G992" s="17">
        <v>1609</v>
      </c>
      <c r="H992" s="17">
        <v>2212</v>
      </c>
      <c r="I992" s="18" t="s">
        <v>2224</v>
      </c>
      <c r="J992" s="52" t="s">
        <v>50</v>
      </c>
      <c r="K992" s="9"/>
    </row>
    <row r="993" spans="1:11" s="59" customFormat="1" x14ac:dyDescent="0.2">
      <c r="A993" s="58">
        <f t="shared" si="19"/>
        <v>985</v>
      </c>
      <c r="B993" s="15" t="s">
        <v>886</v>
      </c>
      <c r="C993" s="15" t="s">
        <v>2088</v>
      </c>
      <c r="D993" s="15" t="s">
        <v>2094</v>
      </c>
      <c r="E993" s="56">
        <v>2016.08</v>
      </c>
      <c r="F993" s="16" t="s">
        <v>215</v>
      </c>
      <c r="G993" s="17">
        <v>658</v>
      </c>
      <c r="H993" s="17">
        <v>1082</v>
      </c>
      <c r="I993" s="18" t="s">
        <v>2117</v>
      </c>
      <c r="J993" s="52" t="s">
        <v>50</v>
      </c>
      <c r="K993" s="9"/>
    </row>
    <row r="994" spans="1:11" s="59" customFormat="1" x14ac:dyDescent="0.2">
      <c r="A994" s="58">
        <f t="shared" si="19"/>
        <v>986</v>
      </c>
      <c r="B994" s="15" t="s">
        <v>887</v>
      </c>
      <c r="C994" s="15" t="s">
        <v>2088</v>
      </c>
      <c r="D994" s="15" t="s">
        <v>2094</v>
      </c>
      <c r="E994" s="56">
        <v>2016.08</v>
      </c>
      <c r="F994" s="16" t="s">
        <v>126</v>
      </c>
      <c r="G994" s="17">
        <v>280</v>
      </c>
      <c r="H994" s="17">
        <v>298</v>
      </c>
      <c r="I994" s="18" t="s">
        <v>4</v>
      </c>
      <c r="J994" s="52" t="s">
        <v>50</v>
      </c>
      <c r="K994" s="10"/>
    </row>
    <row r="995" spans="1:11" s="59" customFormat="1" x14ac:dyDescent="0.2">
      <c r="A995" s="58">
        <f t="shared" si="19"/>
        <v>987</v>
      </c>
      <c r="B995" s="15" t="s">
        <v>888</v>
      </c>
      <c r="C995" s="15" t="s">
        <v>2088</v>
      </c>
      <c r="D995" s="15" t="s">
        <v>2094</v>
      </c>
      <c r="E995" s="56">
        <v>2016.08</v>
      </c>
      <c r="F995" s="16" t="s">
        <v>209</v>
      </c>
      <c r="G995" s="17">
        <v>1229</v>
      </c>
      <c r="H995" s="17">
        <v>2595</v>
      </c>
      <c r="I995" s="18" t="s">
        <v>40</v>
      </c>
      <c r="J995" s="52" t="s">
        <v>50</v>
      </c>
      <c r="K995" s="10"/>
    </row>
    <row r="996" spans="1:11" s="59" customFormat="1" x14ac:dyDescent="0.2">
      <c r="A996" s="58">
        <f t="shared" si="19"/>
        <v>988</v>
      </c>
      <c r="B996" s="15" t="s">
        <v>889</v>
      </c>
      <c r="C996" s="15" t="s">
        <v>2088</v>
      </c>
      <c r="D996" s="15" t="s">
        <v>2094</v>
      </c>
      <c r="E996" s="56" t="s">
        <v>890</v>
      </c>
      <c r="F996" s="16" t="s">
        <v>143</v>
      </c>
      <c r="G996" s="17">
        <v>1308</v>
      </c>
      <c r="H996" s="17">
        <v>2772</v>
      </c>
      <c r="I996" s="18" t="s">
        <v>40</v>
      </c>
      <c r="J996" s="52" t="s">
        <v>50</v>
      </c>
      <c r="K996" s="10"/>
    </row>
    <row r="997" spans="1:11" s="59" customFormat="1" x14ac:dyDescent="0.2">
      <c r="A997" s="58">
        <f t="shared" si="19"/>
        <v>989</v>
      </c>
      <c r="B997" s="15" t="s">
        <v>891</v>
      </c>
      <c r="C997" s="15" t="s">
        <v>2088</v>
      </c>
      <c r="D997" s="15" t="s">
        <v>2094</v>
      </c>
      <c r="E997" s="56" t="s">
        <v>890</v>
      </c>
      <c r="F997" s="16" t="s">
        <v>143</v>
      </c>
      <c r="G997" s="17">
        <v>214</v>
      </c>
      <c r="H997" s="17">
        <v>326</v>
      </c>
      <c r="I997" s="18" t="s">
        <v>40</v>
      </c>
      <c r="J997" s="52" t="s">
        <v>50</v>
      </c>
      <c r="K997" s="10"/>
    </row>
    <row r="998" spans="1:11" s="59" customFormat="1" x14ac:dyDescent="0.2">
      <c r="A998" s="58">
        <f t="shared" si="19"/>
        <v>990</v>
      </c>
      <c r="B998" s="15" t="s">
        <v>2368</v>
      </c>
      <c r="C998" s="15" t="s">
        <v>2088</v>
      </c>
      <c r="D998" s="16" t="s">
        <v>2094</v>
      </c>
      <c r="E998" s="56">
        <v>2016.11</v>
      </c>
      <c r="F998" s="16" t="s">
        <v>192</v>
      </c>
      <c r="G998" s="20">
        <v>16519</v>
      </c>
      <c r="H998" s="21">
        <v>34374</v>
      </c>
      <c r="I998" s="18" t="s">
        <v>4</v>
      </c>
      <c r="J998" s="22" t="s">
        <v>50</v>
      </c>
      <c r="K998" s="10"/>
    </row>
    <row r="999" spans="1:11" s="59" customFormat="1" x14ac:dyDescent="0.2">
      <c r="A999" s="58">
        <f t="shared" si="19"/>
        <v>991</v>
      </c>
      <c r="B999" s="15" t="s">
        <v>892</v>
      </c>
      <c r="C999" s="15" t="s">
        <v>2088</v>
      </c>
      <c r="D999" s="15" t="s">
        <v>2094</v>
      </c>
      <c r="E999" s="56">
        <v>2016.12</v>
      </c>
      <c r="F999" s="16" t="s">
        <v>134</v>
      </c>
      <c r="G999" s="17">
        <v>201</v>
      </c>
      <c r="H999" s="17">
        <v>340</v>
      </c>
      <c r="I999" s="18" t="s">
        <v>40</v>
      </c>
      <c r="J999" s="22" t="s">
        <v>50</v>
      </c>
      <c r="K999" s="10"/>
    </row>
    <row r="1000" spans="1:11" s="59" customFormat="1" x14ac:dyDescent="0.2">
      <c r="A1000" s="58">
        <f t="shared" si="19"/>
        <v>992</v>
      </c>
      <c r="B1000" s="15" t="s">
        <v>893</v>
      </c>
      <c r="C1000" s="15" t="s">
        <v>2088</v>
      </c>
      <c r="D1000" s="15" t="s">
        <v>2094</v>
      </c>
      <c r="E1000" s="56">
        <v>2017.02</v>
      </c>
      <c r="F1000" s="16" t="s">
        <v>137</v>
      </c>
      <c r="G1000" s="20">
        <v>1116</v>
      </c>
      <c r="H1000" s="17">
        <v>2605</v>
      </c>
      <c r="I1000" s="22" t="s">
        <v>2253</v>
      </c>
      <c r="J1000" s="22" t="s">
        <v>50</v>
      </c>
      <c r="K1000" s="10"/>
    </row>
    <row r="1001" spans="1:11" s="59" customFormat="1" x14ac:dyDescent="0.2">
      <c r="A1001" s="58">
        <f t="shared" si="19"/>
        <v>993</v>
      </c>
      <c r="B1001" s="15" t="s">
        <v>894</v>
      </c>
      <c r="C1001" s="15" t="s">
        <v>2088</v>
      </c>
      <c r="D1001" s="15" t="s">
        <v>2391</v>
      </c>
      <c r="E1001" s="56">
        <v>2017.02</v>
      </c>
      <c r="F1001" s="16" t="s">
        <v>137</v>
      </c>
      <c r="G1001" s="20">
        <v>1113</v>
      </c>
      <c r="H1001" s="17">
        <v>2450</v>
      </c>
      <c r="I1001" s="18" t="s">
        <v>4</v>
      </c>
      <c r="J1001" s="22" t="s">
        <v>50</v>
      </c>
      <c r="K1001" s="10"/>
    </row>
    <row r="1002" spans="1:11" s="59" customFormat="1" x14ac:dyDescent="0.2">
      <c r="A1002" s="58">
        <f t="shared" si="19"/>
        <v>994</v>
      </c>
      <c r="B1002" s="15" t="s">
        <v>895</v>
      </c>
      <c r="C1002" s="15" t="s">
        <v>2088</v>
      </c>
      <c r="D1002" s="15" t="s">
        <v>2094</v>
      </c>
      <c r="E1002" s="56">
        <v>2017.02</v>
      </c>
      <c r="F1002" s="16" t="s">
        <v>137</v>
      </c>
      <c r="G1002" s="20">
        <v>155</v>
      </c>
      <c r="H1002" s="17">
        <v>340</v>
      </c>
      <c r="I1002" s="22" t="s">
        <v>2117</v>
      </c>
      <c r="J1002" s="22" t="s">
        <v>50</v>
      </c>
      <c r="K1002" s="10"/>
    </row>
    <row r="1003" spans="1:11" s="59" customFormat="1" x14ac:dyDescent="0.2">
      <c r="A1003" s="58">
        <f t="shared" si="19"/>
        <v>995</v>
      </c>
      <c r="B1003" s="15" t="s">
        <v>896</v>
      </c>
      <c r="C1003" s="15" t="s">
        <v>2088</v>
      </c>
      <c r="D1003" s="15" t="s">
        <v>2094</v>
      </c>
      <c r="E1003" s="56">
        <v>2017.03</v>
      </c>
      <c r="F1003" s="16" t="s">
        <v>122</v>
      </c>
      <c r="G1003" s="17">
        <v>405</v>
      </c>
      <c r="H1003" s="17">
        <v>1022</v>
      </c>
      <c r="I1003" s="22" t="s">
        <v>2117</v>
      </c>
      <c r="J1003" s="22" t="s">
        <v>50</v>
      </c>
      <c r="K1003" s="10"/>
    </row>
    <row r="1004" spans="1:11" s="59" customFormat="1" x14ac:dyDescent="0.2">
      <c r="A1004" s="58">
        <f t="shared" si="19"/>
        <v>996</v>
      </c>
      <c r="B1004" s="15" t="s">
        <v>897</v>
      </c>
      <c r="C1004" s="15" t="s">
        <v>2088</v>
      </c>
      <c r="D1004" s="15" t="s">
        <v>2094</v>
      </c>
      <c r="E1004" s="56">
        <v>2017.03</v>
      </c>
      <c r="F1004" s="16" t="s">
        <v>122</v>
      </c>
      <c r="G1004" s="17">
        <v>1464</v>
      </c>
      <c r="H1004" s="17">
        <v>5155</v>
      </c>
      <c r="I1004" s="22" t="s">
        <v>2188</v>
      </c>
      <c r="J1004" s="22" t="s">
        <v>50</v>
      </c>
      <c r="K1004" s="10"/>
    </row>
    <row r="1005" spans="1:11" s="59" customFormat="1" x14ac:dyDescent="0.2">
      <c r="A1005" s="58">
        <f t="shared" si="19"/>
        <v>997</v>
      </c>
      <c r="B1005" s="15" t="s">
        <v>898</v>
      </c>
      <c r="C1005" s="15" t="s">
        <v>2088</v>
      </c>
      <c r="D1005" s="15" t="s">
        <v>2094</v>
      </c>
      <c r="E1005" s="56">
        <v>2017.03</v>
      </c>
      <c r="F1005" s="16" t="s">
        <v>153</v>
      </c>
      <c r="G1005" s="17">
        <v>429</v>
      </c>
      <c r="H1005" s="17">
        <v>849</v>
      </c>
      <c r="I1005" s="22" t="s">
        <v>2117</v>
      </c>
      <c r="J1005" s="22" t="s">
        <v>50</v>
      </c>
      <c r="K1005" s="10"/>
    </row>
    <row r="1006" spans="1:11" s="59" customFormat="1" x14ac:dyDescent="0.2">
      <c r="A1006" s="58">
        <f t="shared" si="19"/>
        <v>998</v>
      </c>
      <c r="B1006" s="15" t="s">
        <v>2419</v>
      </c>
      <c r="C1006" s="25" t="s">
        <v>2088</v>
      </c>
      <c r="D1006" s="15" t="s">
        <v>2094</v>
      </c>
      <c r="E1006" s="56">
        <v>2017.05</v>
      </c>
      <c r="F1006" s="16" t="s">
        <v>125</v>
      </c>
      <c r="G1006" s="17">
        <v>545</v>
      </c>
      <c r="H1006" s="17">
        <v>1079</v>
      </c>
      <c r="I1006" s="18" t="s">
        <v>4</v>
      </c>
      <c r="J1006" s="22" t="s">
        <v>50</v>
      </c>
      <c r="K1006" s="10"/>
    </row>
    <row r="1007" spans="1:11" s="59" customFormat="1" x14ac:dyDescent="0.2">
      <c r="A1007" s="58">
        <f t="shared" si="19"/>
        <v>999</v>
      </c>
      <c r="B1007" s="25" t="s">
        <v>899</v>
      </c>
      <c r="C1007" s="25" t="s">
        <v>2088</v>
      </c>
      <c r="D1007" s="15" t="s">
        <v>2094</v>
      </c>
      <c r="E1007" s="56">
        <v>2017.07</v>
      </c>
      <c r="F1007" s="16" t="s">
        <v>95</v>
      </c>
      <c r="G1007" s="17">
        <v>841</v>
      </c>
      <c r="H1007" s="17">
        <v>1898</v>
      </c>
      <c r="I1007" s="18" t="s">
        <v>4</v>
      </c>
      <c r="J1007" s="52" t="s">
        <v>50</v>
      </c>
      <c r="K1007" s="10"/>
    </row>
    <row r="1008" spans="1:11" s="59" customFormat="1" x14ac:dyDescent="0.2">
      <c r="A1008" s="58">
        <f t="shared" si="19"/>
        <v>1000</v>
      </c>
      <c r="B1008" s="25" t="s">
        <v>900</v>
      </c>
      <c r="C1008" s="25" t="s">
        <v>2088</v>
      </c>
      <c r="D1008" s="15" t="s">
        <v>2094</v>
      </c>
      <c r="E1008" s="56">
        <v>2017.07</v>
      </c>
      <c r="F1008" s="16" t="s">
        <v>85</v>
      </c>
      <c r="G1008" s="17">
        <v>1731</v>
      </c>
      <c r="H1008" s="17">
        <v>4849</v>
      </c>
      <c r="I1008" s="18" t="s">
        <v>4</v>
      </c>
      <c r="J1008" s="52" t="s">
        <v>50</v>
      </c>
      <c r="K1008" s="10"/>
    </row>
    <row r="1009" spans="1:11" s="59" customFormat="1" x14ac:dyDescent="0.2">
      <c r="A1009" s="58">
        <f t="shared" si="19"/>
        <v>1001</v>
      </c>
      <c r="B1009" s="25" t="s">
        <v>1097</v>
      </c>
      <c r="C1009" s="15" t="s">
        <v>2088</v>
      </c>
      <c r="D1009" s="15" t="s">
        <v>2268</v>
      </c>
      <c r="E1009" s="56">
        <v>2017.07</v>
      </c>
      <c r="F1009" s="16" t="s">
        <v>99</v>
      </c>
      <c r="G1009" s="17">
        <v>1410</v>
      </c>
      <c r="H1009" s="17">
        <v>2764</v>
      </c>
      <c r="I1009" s="18" t="s">
        <v>4</v>
      </c>
      <c r="J1009" s="52" t="s">
        <v>50</v>
      </c>
      <c r="K1009" s="10"/>
    </row>
    <row r="1010" spans="1:11" s="59" customFormat="1" x14ac:dyDescent="0.2">
      <c r="A1010" s="58">
        <f t="shared" si="19"/>
        <v>1002</v>
      </c>
      <c r="B1010" s="25" t="s">
        <v>901</v>
      </c>
      <c r="C1010" s="25" t="s">
        <v>2088</v>
      </c>
      <c r="D1010" s="15" t="s">
        <v>2094</v>
      </c>
      <c r="E1010" s="56">
        <v>2017.08</v>
      </c>
      <c r="F1010" s="16" t="s">
        <v>77</v>
      </c>
      <c r="G1010" s="17">
        <v>381</v>
      </c>
      <c r="H1010" s="17">
        <v>341</v>
      </c>
      <c r="I1010" s="18" t="s">
        <v>2</v>
      </c>
      <c r="J1010" s="52" t="s">
        <v>50</v>
      </c>
      <c r="K1010" s="10"/>
    </row>
    <row r="1011" spans="1:11" s="59" customFormat="1" x14ac:dyDescent="0.2">
      <c r="A1011" s="58">
        <f t="shared" si="19"/>
        <v>1003</v>
      </c>
      <c r="B1011" s="25" t="s">
        <v>902</v>
      </c>
      <c r="C1011" s="25" t="s">
        <v>2088</v>
      </c>
      <c r="D1011" s="15" t="s">
        <v>2094</v>
      </c>
      <c r="E1011" s="56">
        <v>2017.09</v>
      </c>
      <c r="F1011" s="16" t="s">
        <v>2432</v>
      </c>
      <c r="G1011" s="17">
        <v>2149</v>
      </c>
      <c r="H1011" s="17">
        <v>4142</v>
      </c>
      <c r="I1011" s="18" t="s">
        <v>2</v>
      </c>
      <c r="J1011" s="52" t="s">
        <v>2855</v>
      </c>
      <c r="K1011" s="10"/>
    </row>
    <row r="1012" spans="1:11" x14ac:dyDescent="0.2">
      <c r="A1012" s="58">
        <f t="shared" si="19"/>
        <v>1004</v>
      </c>
      <c r="B1012" s="25" t="s">
        <v>901</v>
      </c>
      <c r="C1012" s="15" t="s">
        <v>2088</v>
      </c>
      <c r="D1012" s="15" t="s">
        <v>2094</v>
      </c>
      <c r="E1012" s="56" t="s">
        <v>2449</v>
      </c>
      <c r="F1012" s="16" t="s">
        <v>77</v>
      </c>
      <c r="G1012" s="17">
        <v>180</v>
      </c>
      <c r="H1012" s="17">
        <v>1971</v>
      </c>
      <c r="I1012" s="18" t="s">
        <v>2</v>
      </c>
      <c r="J1012" s="52" t="s">
        <v>50</v>
      </c>
      <c r="K1012" s="10"/>
    </row>
    <row r="1013" spans="1:11" x14ac:dyDescent="0.2">
      <c r="A1013" s="58">
        <f t="shared" si="19"/>
        <v>1005</v>
      </c>
      <c r="B1013" s="25" t="s">
        <v>903</v>
      </c>
      <c r="C1013" s="15" t="s">
        <v>2088</v>
      </c>
      <c r="D1013" s="15" t="s">
        <v>2133</v>
      </c>
      <c r="E1013" s="56">
        <v>2017.11</v>
      </c>
      <c r="F1013" s="16" t="s">
        <v>398</v>
      </c>
      <c r="G1013" s="17">
        <v>2049</v>
      </c>
      <c r="H1013" s="17">
        <v>4815</v>
      </c>
      <c r="I1013" s="18" t="s">
        <v>40</v>
      </c>
      <c r="J1013" s="52" t="s">
        <v>50</v>
      </c>
      <c r="K1013" s="10"/>
    </row>
    <row r="1014" spans="1:11" x14ac:dyDescent="0.2">
      <c r="A1014" s="58">
        <f t="shared" si="19"/>
        <v>1006</v>
      </c>
      <c r="B1014" s="25" t="s">
        <v>904</v>
      </c>
      <c r="C1014" s="25" t="s">
        <v>2088</v>
      </c>
      <c r="D1014" s="15" t="s">
        <v>2094</v>
      </c>
      <c r="E1014" s="56">
        <v>2017.12</v>
      </c>
      <c r="F1014" s="26" t="s">
        <v>2451</v>
      </c>
      <c r="G1014" s="17">
        <v>542</v>
      </c>
      <c r="H1014" s="17">
        <v>1482</v>
      </c>
      <c r="I1014" s="18" t="s">
        <v>4</v>
      </c>
      <c r="J1014" s="52" t="s">
        <v>50</v>
      </c>
      <c r="K1014" s="10"/>
    </row>
    <row r="1015" spans="1:11" x14ac:dyDescent="0.2">
      <c r="A1015" s="58">
        <f t="shared" si="19"/>
        <v>1007</v>
      </c>
      <c r="B1015" s="25" t="s">
        <v>905</v>
      </c>
      <c r="C1015" s="25" t="s">
        <v>2088</v>
      </c>
      <c r="D1015" s="15" t="s">
        <v>2452</v>
      </c>
      <c r="E1015" s="56">
        <v>2017.12</v>
      </c>
      <c r="F1015" s="26" t="s">
        <v>2453</v>
      </c>
      <c r="G1015" s="17">
        <v>1384</v>
      </c>
      <c r="H1015" s="17">
        <v>3239</v>
      </c>
      <c r="I1015" s="18" t="s">
        <v>2117</v>
      </c>
      <c r="J1015" s="52" t="s">
        <v>50</v>
      </c>
      <c r="K1015" s="10"/>
    </row>
    <row r="1016" spans="1:11" x14ac:dyDescent="0.2">
      <c r="A1016" s="58">
        <f t="shared" si="19"/>
        <v>1008</v>
      </c>
      <c r="B1016" s="25" t="s">
        <v>906</v>
      </c>
      <c r="C1016" s="25" t="s">
        <v>2088</v>
      </c>
      <c r="D1016" s="15" t="s">
        <v>2094</v>
      </c>
      <c r="E1016" s="56">
        <v>2017.12</v>
      </c>
      <c r="F1016" s="26" t="s">
        <v>2454</v>
      </c>
      <c r="G1016" s="17">
        <v>739</v>
      </c>
      <c r="H1016" s="17">
        <v>1159</v>
      </c>
      <c r="I1016" s="18" t="s">
        <v>2117</v>
      </c>
      <c r="J1016" s="52" t="s">
        <v>50</v>
      </c>
      <c r="K1016" s="10"/>
    </row>
    <row r="1017" spans="1:11" x14ac:dyDescent="0.2">
      <c r="A1017" s="58">
        <f t="shared" si="19"/>
        <v>1009</v>
      </c>
      <c r="B1017" s="25" t="s">
        <v>1605</v>
      </c>
      <c r="C1017" s="11" t="s">
        <v>2088</v>
      </c>
      <c r="D1017" s="16" t="s">
        <v>2094</v>
      </c>
      <c r="E1017" s="56">
        <v>2017.12</v>
      </c>
      <c r="F1017" s="26" t="s">
        <v>2462</v>
      </c>
      <c r="G1017" s="17">
        <v>1441</v>
      </c>
      <c r="H1017" s="17">
        <v>3159</v>
      </c>
      <c r="I1017" s="18" t="s">
        <v>4</v>
      </c>
      <c r="J1017" s="52" t="s">
        <v>50</v>
      </c>
      <c r="K1017" s="10" t="s">
        <v>2227</v>
      </c>
    </row>
    <row r="1018" spans="1:11" x14ac:dyDescent="0.2">
      <c r="A1018" s="58">
        <f t="shared" si="19"/>
        <v>1010</v>
      </c>
      <c r="B1018" s="25" t="s">
        <v>909</v>
      </c>
      <c r="C1018" s="25" t="s">
        <v>2088</v>
      </c>
      <c r="D1018" s="15" t="s">
        <v>2094</v>
      </c>
      <c r="E1018" s="56">
        <v>2018.02</v>
      </c>
      <c r="F1018" s="16" t="s">
        <v>398</v>
      </c>
      <c r="G1018" s="17">
        <v>865</v>
      </c>
      <c r="H1018" s="17">
        <v>1920</v>
      </c>
      <c r="I1018" s="18" t="s">
        <v>2</v>
      </c>
      <c r="J1018" s="52" t="s">
        <v>2090</v>
      </c>
      <c r="K1018" s="10"/>
    </row>
    <row r="1019" spans="1:11" x14ac:dyDescent="0.2">
      <c r="A1019" s="58">
        <f t="shared" si="19"/>
        <v>1011</v>
      </c>
      <c r="B1019" s="15" t="s">
        <v>907</v>
      </c>
      <c r="C1019" s="15" t="s">
        <v>2088</v>
      </c>
      <c r="D1019" s="15" t="s">
        <v>2094</v>
      </c>
      <c r="E1019" s="56">
        <v>2018.04</v>
      </c>
      <c r="F1019" s="32" t="s">
        <v>535</v>
      </c>
      <c r="G1019" s="17">
        <v>5878</v>
      </c>
      <c r="H1019" s="17">
        <v>12043</v>
      </c>
      <c r="I1019" s="18" t="s">
        <v>2286</v>
      </c>
      <c r="J1019" s="52" t="s">
        <v>2485</v>
      </c>
      <c r="K1019" s="10"/>
    </row>
    <row r="1020" spans="1:11" x14ac:dyDescent="0.2">
      <c r="A1020" s="58">
        <f t="shared" si="19"/>
        <v>1012</v>
      </c>
      <c r="B1020" s="25" t="s">
        <v>908</v>
      </c>
      <c r="C1020" s="15" t="s">
        <v>2088</v>
      </c>
      <c r="D1020" s="15" t="s">
        <v>2094</v>
      </c>
      <c r="E1020" s="56">
        <v>2018.05</v>
      </c>
      <c r="F1020" s="16" t="s">
        <v>541</v>
      </c>
      <c r="G1020" s="17">
        <v>2469</v>
      </c>
      <c r="H1020" s="17">
        <v>4999</v>
      </c>
      <c r="I1020" s="18" t="s">
        <v>2</v>
      </c>
      <c r="J1020" s="52" t="s">
        <v>2090</v>
      </c>
      <c r="K1020" s="10"/>
    </row>
    <row r="1021" spans="1:11" x14ac:dyDescent="0.2">
      <c r="A1021" s="58">
        <f t="shared" si="19"/>
        <v>1013</v>
      </c>
      <c r="B1021" s="25" t="s">
        <v>909</v>
      </c>
      <c r="C1021" s="15" t="s">
        <v>2088</v>
      </c>
      <c r="D1021" s="15" t="s">
        <v>2094</v>
      </c>
      <c r="E1021" s="56">
        <v>2018.05</v>
      </c>
      <c r="F1021" s="16" t="s">
        <v>2496</v>
      </c>
      <c r="G1021" s="17">
        <v>525</v>
      </c>
      <c r="H1021" s="17">
        <v>940</v>
      </c>
      <c r="I1021" s="18" t="s">
        <v>2</v>
      </c>
      <c r="J1021" s="52" t="s">
        <v>2090</v>
      </c>
      <c r="K1021" s="10"/>
    </row>
    <row r="1022" spans="1:11" x14ac:dyDescent="0.2">
      <c r="A1022" s="58">
        <f t="shared" si="19"/>
        <v>1014</v>
      </c>
      <c r="B1022" s="25" t="s">
        <v>910</v>
      </c>
      <c r="C1022" s="15" t="s">
        <v>2088</v>
      </c>
      <c r="D1022" s="15" t="s">
        <v>2094</v>
      </c>
      <c r="E1022" s="56">
        <v>2018.06</v>
      </c>
      <c r="F1022" s="16" t="s">
        <v>394</v>
      </c>
      <c r="G1022" s="17">
        <v>1788</v>
      </c>
      <c r="H1022" s="17">
        <v>3954</v>
      </c>
      <c r="I1022" s="18" t="s">
        <v>40</v>
      </c>
      <c r="J1022" s="52" t="s">
        <v>2090</v>
      </c>
      <c r="K1022" s="10"/>
    </row>
    <row r="1023" spans="1:11" x14ac:dyDescent="0.2">
      <c r="A1023" s="58">
        <f t="shared" si="19"/>
        <v>1015</v>
      </c>
      <c r="B1023" s="15" t="s">
        <v>911</v>
      </c>
      <c r="C1023" s="15" t="s">
        <v>2088</v>
      </c>
      <c r="D1023" s="15" t="s">
        <v>2505</v>
      </c>
      <c r="E1023" s="56">
        <v>2018.06</v>
      </c>
      <c r="F1023" s="16" t="s">
        <v>546</v>
      </c>
      <c r="G1023" s="17">
        <v>1393</v>
      </c>
      <c r="H1023" s="17">
        <v>1666</v>
      </c>
      <c r="I1023" s="18" t="s">
        <v>4</v>
      </c>
      <c r="J1023" s="52" t="s">
        <v>2090</v>
      </c>
      <c r="K1023" s="10"/>
    </row>
    <row r="1024" spans="1:11" x14ac:dyDescent="0.2">
      <c r="A1024" s="58">
        <f t="shared" si="19"/>
        <v>1016</v>
      </c>
      <c r="B1024" s="15" t="s">
        <v>912</v>
      </c>
      <c r="C1024" s="28" t="s">
        <v>2088</v>
      </c>
      <c r="D1024" s="15" t="s">
        <v>2094</v>
      </c>
      <c r="E1024" s="56">
        <v>2018.08</v>
      </c>
      <c r="F1024" s="26" t="s">
        <v>2533</v>
      </c>
      <c r="G1024" s="17">
        <v>1605</v>
      </c>
      <c r="H1024" s="17">
        <v>3108</v>
      </c>
      <c r="I1024" s="31" t="s">
        <v>4</v>
      </c>
      <c r="J1024" s="52" t="s">
        <v>2090</v>
      </c>
      <c r="K1024" s="10"/>
    </row>
    <row r="1025" spans="1:11" x14ac:dyDescent="0.2">
      <c r="A1025" s="58">
        <f t="shared" si="19"/>
        <v>1017</v>
      </c>
      <c r="B1025" s="25" t="s">
        <v>913</v>
      </c>
      <c r="C1025" s="15" t="s">
        <v>2088</v>
      </c>
      <c r="D1025" s="34" t="s">
        <v>2094</v>
      </c>
      <c r="E1025" s="56" t="s">
        <v>554</v>
      </c>
      <c r="F1025" s="16" t="s">
        <v>2549</v>
      </c>
      <c r="G1025" s="33">
        <v>1187</v>
      </c>
      <c r="H1025" s="33">
        <v>2157</v>
      </c>
      <c r="I1025" s="37" t="s">
        <v>41</v>
      </c>
      <c r="J1025" s="37" t="s">
        <v>50</v>
      </c>
      <c r="K1025" s="10"/>
    </row>
    <row r="1026" spans="1:11" x14ac:dyDescent="0.2">
      <c r="A1026" s="58">
        <f t="shared" si="19"/>
        <v>1018</v>
      </c>
      <c r="B1026" s="25" t="s">
        <v>914</v>
      </c>
      <c r="C1026" s="15" t="s">
        <v>2088</v>
      </c>
      <c r="D1026" s="34" t="s">
        <v>2094</v>
      </c>
      <c r="E1026" s="56" t="s">
        <v>554</v>
      </c>
      <c r="F1026" s="16" t="s">
        <v>2549</v>
      </c>
      <c r="G1026" s="33">
        <v>763</v>
      </c>
      <c r="H1026" s="33">
        <v>1720</v>
      </c>
      <c r="I1026" s="37" t="s">
        <v>41</v>
      </c>
      <c r="J1026" s="37" t="s">
        <v>50</v>
      </c>
      <c r="K1026" s="10"/>
    </row>
    <row r="1027" spans="1:11" x14ac:dyDescent="0.2">
      <c r="A1027" s="58">
        <f t="shared" si="19"/>
        <v>1019</v>
      </c>
      <c r="B1027" s="15" t="s">
        <v>1134</v>
      </c>
      <c r="C1027" s="15" t="s">
        <v>2088</v>
      </c>
      <c r="D1027" s="34" t="s">
        <v>2094</v>
      </c>
      <c r="E1027" s="56" t="s">
        <v>554</v>
      </c>
      <c r="F1027" s="32" t="s">
        <v>2553</v>
      </c>
      <c r="G1027" s="17">
        <v>1508</v>
      </c>
      <c r="H1027" s="17">
        <v>3174</v>
      </c>
      <c r="I1027" s="18" t="s">
        <v>2117</v>
      </c>
      <c r="J1027" s="52" t="s">
        <v>2090</v>
      </c>
      <c r="K1027" s="10" t="s">
        <v>2426</v>
      </c>
    </row>
    <row r="1028" spans="1:11" x14ac:dyDescent="0.2">
      <c r="A1028" s="58">
        <f t="shared" si="19"/>
        <v>1020</v>
      </c>
      <c r="B1028" s="15" t="s">
        <v>1135</v>
      </c>
      <c r="C1028" s="15" t="s">
        <v>2088</v>
      </c>
      <c r="D1028" s="34" t="s">
        <v>2268</v>
      </c>
      <c r="E1028" s="56" t="s">
        <v>554</v>
      </c>
      <c r="F1028" s="26" t="s">
        <v>2553</v>
      </c>
      <c r="G1028" s="17">
        <v>1646</v>
      </c>
      <c r="H1028" s="17">
        <v>3043</v>
      </c>
      <c r="I1028" s="18" t="s">
        <v>2117</v>
      </c>
      <c r="J1028" s="52" t="s">
        <v>2482</v>
      </c>
      <c r="K1028" s="10" t="s">
        <v>2464</v>
      </c>
    </row>
    <row r="1029" spans="1:11" x14ac:dyDescent="0.2">
      <c r="A1029" s="58">
        <f t="shared" si="19"/>
        <v>1021</v>
      </c>
      <c r="B1029" s="15" t="s">
        <v>1136</v>
      </c>
      <c r="C1029" s="15" t="s">
        <v>2088</v>
      </c>
      <c r="D1029" s="34" t="s">
        <v>2094</v>
      </c>
      <c r="E1029" s="56" t="s">
        <v>554</v>
      </c>
      <c r="F1029" s="32" t="s">
        <v>2554</v>
      </c>
      <c r="G1029" s="17">
        <v>652</v>
      </c>
      <c r="H1029" s="17">
        <v>1288</v>
      </c>
      <c r="I1029" s="18" t="s">
        <v>2117</v>
      </c>
      <c r="J1029" s="52" t="s">
        <v>2090</v>
      </c>
      <c r="K1029" s="10" t="s">
        <v>2464</v>
      </c>
    </row>
    <row r="1030" spans="1:11" x14ac:dyDescent="0.2">
      <c r="A1030" s="58">
        <f t="shared" si="19"/>
        <v>1022</v>
      </c>
      <c r="B1030" s="83" t="s">
        <v>915</v>
      </c>
      <c r="C1030" s="34" t="s">
        <v>2088</v>
      </c>
      <c r="D1030" s="19" t="s">
        <v>2094</v>
      </c>
      <c r="E1030" s="56">
        <v>2018.11</v>
      </c>
      <c r="F1030" s="16" t="s">
        <v>2571</v>
      </c>
      <c r="G1030" s="33">
        <v>490</v>
      </c>
      <c r="H1030" s="33">
        <v>1156</v>
      </c>
      <c r="I1030" s="18" t="s">
        <v>2117</v>
      </c>
      <c r="J1030" s="37" t="s">
        <v>2522</v>
      </c>
      <c r="K1030" s="10"/>
    </row>
    <row r="1031" spans="1:11" s="72" customFormat="1" x14ac:dyDescent="0.2">
      <c r="A1031" s="58">
        <f t="shared" si="19"/>
        <v>1023</v>
      </c>
      <c r="B1031" s="15" t="s">
        <v>916</v>
      </c>
      <c r="C1031" s="34" t="s">
        <v>2088</v>
      </c>
      <c r="D1031" s="19" t="s">
        <v>2094</v>
      </c>
      <c r="E1031" s="56">
        <v>2018.11</v>
      </c>
      <c r="F1031" s="16" t="s">
        <v>2432</v>
      </c>
      <c r="G1031" s="33">
        <v>512</v>
      </c>
      <c r="H1031" s="33">
        <v>1170</v>
      </c>
      <c r="I1031" s="37" t="s">
        <v>2117</v>
      </c>
      <c r="J1031" s="37" t="s">
        <v>2090</v>
      </c>
      <c r="K1031" s="10"/>
    </row>
    <row r="1032" spans="1:11" s="72" customFormat="1" x14ac:dyDescent="0.2">
      <c r="A1032" s="58">
        <f t="shared" si="19"/>
        <v>1024</v>
      </c>
      <c r="B1032" s="28" t="s">
        <v>570</v>
      </c>
      <c r="C1032" s="15" t="s">
        <v>2088</v>
      </c>
      <c r="D1032" s="84" t="s">
        <v>2094</v>
      </c>
      <c r="E1032" s="68">
        <v>2018.12</v>
      </c>
      <c r="F1032" s="85" t="s">
        <v>2585</v>
      </c>
      <c r="G1032" s="86">
        <v>2756</v>
      </c>
      <c r="H1032" s="86">
        <v>5993</v>
      </c>
      <c r="I1032" s="87" t="s">
        <v>2117</v>
      </c>
      <c r="J1032" s="87" t="s">
        <v>33</v>
      </c>
      <c r="K1032" s="24"/>
    </row>
    <row r="1033" spans="1:11" s="72" customFormat="1" x14ac:dyDescent="0.2">
      <c r="A1033" s="58">
        <f t="shared" si="19"/>
        <v>1025</v>
      </c>
      <c r="B1033" s="15" t="s">
        <v>917</v>
      </c>
      <c r="C1033" s="15" t="s">
        <v>2088</v>
      </c>
      <c r="D1033" s="15" t="s">
        <v>2094</v>
      </c>
      <c r="E1033" s="56">
        <v>2019.04</v>
      </c>
      <c r="F1033" s="35" t="s">
        <v>617</v>
      </c>
      <c r="G1033" s="17">
        <v>325</v>
      </c>
      <c r="H1033" s="17">
        <v>833</v>
      </c>
      <c r="I1033" s="50" t="s">
        <v>2187</v>
      </c>
      <c r="J1033" s="37" t="s">
        <v>50</v>
      </c>
      <c r="K1033" s="8"/>
    </row>
    <row r="1034" spans="1:11" s="72" customFormat="1" x14ac:dyDescent="0.2">
      <c r="A1034" s="58">
        <f t="shared" si="19"/>
        <v>1026</v>
      </c>
      <c r="B1034" s="15" t="s">
        <v>918</v>
      </c>
      <c r="C1034" s="15" t="s">
        <v>2088</v>
      </c>
      <c r="D1034" s="34" t="s">
        <v>2094</v>
      </c>
      <c r="E1034" s="56">
        <v>2019.04</v>
      </c>
      <c r="F1034" s="35" t="s">
        <v>614</v>
      </c>
      <c r="G1034" s="17">
        <v>1735</v>
      </c>
      <c r="H1034" s="17">
        <v>3739</v>
      </c>
      <c r="I1034" s="50" t="s">
        <v>2187</v>
      </c>
      <c r="J1034" s="37" t="s">
        <v>50</v>
      </c>
      <c r="K1034" s="8"/>
    </row>
    <row r="1035" spans="1:11" s="72" customFormat="1" x14ac:dyDescent="0.2">
      <c r="A1035" s="58">
        <f t="shared" si="19"/>
        <v>1027</v>
      </c>
      <c r="B1035" s="15" t="s">
        <v>627</v>
      </c>
      <c r="C1035" s="15" t="s">
        <v>2088</v>
      </c>
      <c r="D1035" s="34" t="s">
        <v>2094</v>
      </c>
      <c r="E1035" s="56">
        <v>2019.05</v>
      </c>
      <c r="F1035" s="35" t="s">
        <v>514</v>
      </c>
      <c r="G1035" s="17">
        <v>1746</v>
      </c>
      <c r="H1035" s="17">
        <v>3515</v>
      </c>
      <c r="I1035" s="37" t="s">
        <v>41</v>
      </c>
      <c r="J1035" s="37" t="s">
        <v>50</v>
      </c>
      <c r="K1035" s="8"/>
    </row>
    <row r="1036" spans="1:11" s="72" customFormat="1" x14ac:dyDescent="0.2">
      <c r="A1036" s="58">
        <f t="shared" si="19"/>
        <v>1028</v>
      </c>
      <c r="B1036" s="15" t="s">
        <v>919</v>
      </c>
      <c r="C1036" s="15" t="s">
        <v>2088</v>
      </c>
      <c r="D1036" s="34" t="s">
        <v>2094</v>
      </c>
      <c r="E1036" s="56">
        <v>2019.06</v>
      </c>
      <c r="F1036" s="35" t="s">
        <v>635</v>
      </c>
      <c r="G1036" s="17">
        <v>2138</v>
      </c>
      <c r="H1036" s="17">
        <v>4539</v>
      </c>
      <c r="I1036" s="50" t="s">
        <v>2187</v>
      </c>
      <c r="J1036" s="37" t="s">
        <v>33</v>
      </c>
      <c r="K1036" s="8"/>
    </row>
    <row r="1037" spans="1:11" s="72" customFormat="1" x14ac:dyDescent="0.2">
      <c r="A1037" s="58">
        <f t="shared" si="19"/>
        <v>1029</v>
      </c>
      <c r="B1037" s="15" t="s">
        <v>920</v>
      </c>
      <c r="C1037" s="15" t="s">
        <v>2088</v>
      </c>
      <c r="D1037" s="34" t="s">
        <v>2618</v>
      </c>
      <c r="E1037" s="56">
        <v>2019.06</v>
      </c>
      <c r="F1037" s="35" t="s">
        <v>639</v>
      </c>
      <c r="G1037" s="17">
        <v>3189</v>
      </c>
      <c r="H1037" s="17">
        <v>6160</v>
      </c>
      <c r="I1037" s="50" t="s">
        <v>2187</v>
      </c>
      <c r="J1037" s="37" t="s">
        <v>33</v>
      </c>
      <c r="K1037" s="8"/>
    </row>
    <row r="1038" spans="1:11" s="72" customFormat="1" x14ac:dyDescent="0.2">
      <c r="A1038" s="58">
        <f t="shared" si="19"/>
        <v>1030</v>
      </c>
      <c r="B1038" s="15" t="s">
        <v>921</v>
      </c>
      <c r="C1038" s="15" t="s">
        <v>2088</v>
      </c>
      <c r="D1038" s="34" t="s">
        <v>2094</v>
      </c>
      <c r="E1038" s="56">
        <v>2019.06</v>
      </c>
      <c r="F1038" s="35" t="s">
        <v>641</v>
      </c>
      <c r="G1038" s="17">
        <v>1355</v>
      </c>
      <c r="H1038" s="17">
        <v>2847</v>
      </c>
      <c r="I1038" s="37" t="s">
        <v>611</v>
      </c>
      <c r="J1038" s="37" t="s">
        <v>33</v>
      </c>
      <c r="K1038" s="8"/>
    </row>
    <row r="1039" spans="1:11" s="72" customFormat="1" x14ac:dyDescent="0.2">
      <c r="A1039" s="58">
        <f t="shared" si="19"/>
        <v>1031</v>
      </c>
      <c r="B1039" s="15" t="s">
        <v>922</v>
      </c>
      <c r="C1039" s="15" t="s">
        <v>2088</v>
      </c>
      <c r="D1039" s="34" t="s">
        <v>2094</v>
      </c>
      <c r="E1039" s="56">
        <v>2019.07</v>
      </c>
      <c r="F1039" s="35" t="s">
        <v>647</v>
      </c>
      <c r="G1039" s="17">
        <v>1393</v>
      </c>
      <c r="H1039" s="17">
        <v>2961</v>
      </c>
      <c r="I1039" s="50" t="s">
        <v>2187</v>
      </c>
      <c r="J1039" s="37" t="s">
        <v>33</v>
      </c>
      <c r="K1039" s="8"/>
    </row>
    <row r="1040" spans="1:11" s="72" customFormat="1" x14ac:dyDescent="0.2">
      <c r="A1040" s="58">
        <f t="shared" si="19"/>
        <v>1032</v>
      </c>
      <c r="B1040" s="15" t="s">
        <v>923</v>
      </c>
      <c r="C1040" s="11" t="s">
        <v>2088</v>
      </c>
      <c r="D1040" s="34" t="s">
        <v>2094</v>
      </c>
      <c r="E1040" s="56">
        <v>2019.09</v>
      </c>
      <c r="F1040" s="35" t="s">
        <v>672</v>
      </c>
      <c r="G1040" s="17">
        <v>429</v>
      </c>
      <c r="H1040" s="17">
        <v>603</v>
      </c>
      <c r="I1040" s="37" t="s">
        <v>41</v>
      </c>
      <c r="J1040" s="37" t="s">
        <v>50</v>
      </c>
      <c r="K1040" s="8"/>
    </row>
    <row r="1041" spans="1:11" s="72" customFormat="1" x14ac:dyDescent="0.2">
      <c r="A1041" s="58">
        <f t="shared" si="19"/>
        <v>1033</v>
      </c>
      <c r="B1041" s="15" t="s">
        <v>917</v>
      </c>
      <c r="C1041" s="11" t="s">
        <v>2088</v>
      </c>
      <c r="D1041" s="34" t="s">
        <v>2094</v>
      </c>
      <c r="E1041" s="56">
        <v>2019.09</v>
      </c>
      <c r="F1041" s="35" t="s">
        <v>617</v>
      </c>
      <c r="G1041" s="17">
        <v>324</v>
      </c>
      <c r="H1041" s="17">
        <v>832</v>
      </c>
      <c r="I1041" s="50" t="s">
        <v>2187</v>
      </c>
      <c r="J1041" s="37" t="s">
        <v>50</v>
      </c>
      <c r="K1041" s="8"/>
    </row>
    <row r="1042" spans="1:11" s="72" customFormat="1" x14ac:dyDescent="0.2">
      <c r="A1042" s="58">
        <f t="shared" si="19"/>
        <v>1034</v>
      </c>
      <c r="B1042" s="15" t="s">
        <v>924</v>
      </c>
      <c r="C1042" s="11" t="s">
        <v>2088</v>
      </c>
      <c r="D1042" s="34" t="s">
        <v>2094</v>
      </c>
      <c r="E1042" s="56">
        <v>2019.09</v>
      </c>
      <c r="F1042" s="35" t="s">
        <v>2944</v>
      </c>
      <c r="G1042" s="17">
        <v>775</v>
      </c>
      <c r="H1042" s="17">
        <v>2013</v>
      </c>
      <c r="I1042" s="50" t="s">
        <v>2276</v>
      </c>
      <c r="J1042" s="37" t="s">
        <v>50</v>
      </c>
      <c r="K1042" s="8"/>
    </row>
    <row r="1043" spans="1:11" s="72" customFormat="1" x14ac:dyDescent="0.2">
      <c r="A1043" s="58">
        <f t="shared" si="19"/>
        <v>1035</v>
      </c>
      <c r="B1043" s="15" t="s">
        <v>925</v>
      </c>
      <c r="C1043" s="15" t="s">
        <v>2088</v>
      </c>
      <c r="D1043" s="34" t="s">
        <v>2094</v>
      </c>
      <c r="E1043" s="56" t="s">
        <v>926</v>
      </c>
      <c r="F1043" s="35" t="s">
        <v>620</v>
      </c>
      <c r="G1043" s="17">
        <v>1327</v>
      </c>
      <c r="H1043" s="17">
        <v>3119</v>
      </c>
      <c r="I1043" s="37" t="s">
        <v>41</v>
      </c>
      <c r="J1043" s="37" t="s">
        <v>50</v>
      </c>
      <c r="K1043" s="8" t="s">
        <v>2198</v>
      </c>
    </row>
    <row r="1044" spans="1:11" s="59" customFormat="1" x14ac:dyDescent="0.2">
      <c r="A1044" s="58">
        <f t="shared" si="19"/>
        <v>1036</v>
      </c>
      <c r="B1044" s="15" t="s">
        <v>927</v>
      </c>
      <c r="C1044" s="15" t="s">
        <v>2088</v>
      </c>
      <c r="D1044" s="34" t="s">
        <v>2094</v>
      </c>
      <c r="E1044" s="56" t="s">
        <v>926</v>
      </c>
      <c r="F1044" s="35" t="s">
        <v>312</v>
      </c>
      <c r="G1044" s="17">
        <v>2027</v>
      </c>
      <c r="H1044" s="17">
        <v>4715</v>
      </c>
      <c r="I1044" s="50" t="s">
        <v>2187</v>
      </c>
      <c r="J1044" s="37" t="s">
        <v>50</v>
      </c>
      <c r="K1044" s="8"/>
    </row>
    <row r="1045" spans="1:11" s="59" customFormat="1" x14ac:dyDescent="0.2">
      <c r="A1045" s="58">
        <f t="shared" si="19"/>
        <v>1037</v>
      </c>
      <c r="B1045" s="15" t="s">
        <v>928</v>
      </c>
      <c r="C1045" s="34" t="s">
        <v>2088</v>
      </c>
      <c r="D1045" s="34" t="s">
        <v>2094</v>
      </c>
      <c r="E1045" s="56">
        <v>2019.11</v>
      </c>
      <c r="F1045" s="35" t="s">
        <v>687</v>
      </c>
      <c r="G1045" s="17">
        <v>2322</v>
      </c>
      <c r="H1045" s="17">
        <v>4801</v>
      </c>
      <c r="I1045" s="37" t="s">
        <v>41</v>
      </c>
      <c r="J1045" s="37" t="s">
        <v>50</v>
      </c>
      <c r="K1045" s="8"/>
    </row>
    <row r="1046" spans="1:11" s="59" customFormat="1" x14ac:dyDescent="0.2">
      <c r="A1046" s="58">
        <f t="shared" si="19"/>
        <v>1038</v>
      </c>
      <c r="B1046" s="15" t="s">
        <v>741</v>
      </c>
      <c r="C1046" s="15" t="s">
        <v>2088</v>
      </c>
      <c r="D1046" s="34" t="s">
        <v>742</v>
      </c>
      <c r="E1046" s="56">
        <v>2020.04</v>
      </c>
      <c r="F1046" s="35" t="s">
        <v>743</v>
      </c>
      <c r="G1046" s="17">
        <v>2622</v>
      </c>
      <c r="H1046" s="17">
        <v>6304</v>
      </c>
      <c r="I1046" s="37" t="s">
        <v>41</v>
      </c>
      <c r="J1046" s="37" t="s">
        <v>50</v>
      </c>
      <c r="K1046" s="8" t="s">
        <v>2464</v>
      </c>
    </row>
    <row r="1047" spans="1:11" s="59" customFormat="1" x14ac:dyDescent="0.2">
      <c r="A1047" s="58">
        <f t="shared" si="19"/>
        <v>1039</v>
      </c>
      <c r="B1047" s="11" t="s">
        <v>929</v>
      </c>
      <c r="C1047" s="11" t="s">
        <v>2088</v>
      </c>
      <c r="D1047" s="11" t="s">
        <v>742</v>
      </c>
      <c r="E1047" s="55">
        <v>2020.07</v>
      </c>
      <c r="F1047" s="12" t="s">
        <v>650</v>
      </c>
      <c r="G1047" s="13">
        <v>1572</v>
      </c>
      <c r="H1047" s="13">
        <v>3332</v>
      </c>
      <c r="I1047" s="14" t="s">
        <v>41</v>
      </c>
      <c r="J1047" s="46" t="s">
        <v>50</v>
      </c>
      <c r="K1047" s="8" t="s">
        <v>2464</v>
      </c>
    </row>
    <row r="1048" spans="1:11" s="59" customFormat="1" x14ac:dyDescent="0.2">
      <c r="A1048" s="58">
        <f t="shared" si="19"/>
        <v>1040</v>
      </c>
      <c r="B1048" s="11" t="s">
        <v>930</v>
      </c>
      <c r="C1048" s="11" t="s">
        <v>2088</v>
      </c>
      <c r="D1048" s="11" t="s">
        <v>742</v>
      </c>
      <c r="E1048" s="55">
        <v>2020.07</v>
      </c>
      <c r="F1048" s="12" t="s">
        <v>772</v>
      </c>
      <c r="G1048" s="13">
        <v>1256</v>
      </c>
      <c r="H1048" s="13">
        <v>2336</v>
      </c>
      <c r="I1048" s="37" t="s">
        <v>2187</v>
      </c>
      <c r="J1048" s="46" t="s">
        <v>50</v>
      </c>
      <c r="K1048" s="8" t="s">
        <v>2464</v>
      </c>
    </row>
    <row r="1049" spans="1:11" s="59" customFormat="1" x14ac:dyDescent="0.2">
      <c r="A1049" s="58">
        <f t="shared" si="19"/>
        <v>1041</v>
      </c>
      <c r="B1049" s="11" t="s">
        <v>931</v>
      </c>
      <c r="C1049" s="11" t="s">
        <v>2088</v>
      </c>
      <c r="D1049" s="11" t="s">
        <v>742</v>
      </c>
      <c r="E1049" s="55">
        <v>2020.07</v>
      </c>
      <c r="F1049" s="12" t="s">
        <v>761</v>
      </c>
      <c r="G1049" s="13">
        <v>481</v>
      </c>
      <c r="H1049" s="13">
        <v>934</v>
      </c>
      <c r="I1049" s="37" t="s">
        <v>2187</v>
      </c>
      <c r="J1049" s="46" t="s">
        <v>50</v>
      </c>
      <c r="K1049" s="8" t="s">
        <v>2616</v>
      </c>
    </row>
    <row r="1050" spans="1:11" s="59" customFormat="1" x14ac:dyDescent="0.2">
      <c r="A1050" s="58">
        <f t="shared" si="19"/>
        <v>1042</v>
      </c>
      <c r="B1050" s="11" t="s">
        <v>932</v>
      </c>
      <c r="C1050" s="11" t="s">
        <v>2088</v>
      </c>
      <c r="D1050" s="11" t="s">
        <v>742</v>
      </c>
      <c r="E1050" s="55">
        <v>2020.07</v>
      </c>
      <c r="F1050" s="12" t="s">
        <v>617</v>
      </c>
      <c r="G1050" s="13">
        <v>1501</v>
      </c>
      <c r="H1050" s="13">
        <v>3561</v>
      </c>
      <c r="I1050" s="37" t="s">
        <v>2187</v>
      </c>
      <c r="J1050" s="46" t="s">
        <v>50</v>
      </c>
      <c r="K1050" s="8" t="s">
        <v>2616</v>
      </c>
    </row>
    <row r="1051" spans="1:11" s="59" customFormat="1" x14ac:dyDescent="0.2">
      <c r="A1051" s="58">
        <f t="shared" si="19"/>
        <v>1043</v>
      </c>
      <c r="B1051" s="11" t="s">
        <v>793</v>
      </c>
      <c r="C1051" s="11" t="s">
        <v>2088</v>
      </c>
      <c r="D1051" s="11" t="s">
        <v>742</v>
      </c>
      <c r="E1051" s="55">
        <v>2020.09</v>
      </c>
      <c r="F1051" s="12" t="s">
        <v>659</v>
      </c>
      <c r="G1051" s="13">
        <v>2313</v>
      </c>
      <c r="H1051" s="13">
        <v>5547</v>
      </c>
      <c r="I1051" s="14" t="s">
        <v>41</v>
      </c>
      <c r="J1051" s="46" t="s">
        <v>50</v>
      </c>
      <c r="K1051" s="8" t="s">
        <v>781</v>
      </c>
    </row>
    <row r="1052" spans="1:11" s="59" customFormat="1" x14ac:dyDescent="0.2">
      <c r="A1052" s="58">
        <f t="shared" si="19"/>
        <v>1044</v>
      </c>
      <c r="B1052" s="11" t="s">
        <v>794</v>
      </c>
      <c r="C1052" s="11" t="s">
        <v>2088</v>
      </c>
      <c r="D1052" s="11" t="s">
        <v>742</v>
      </c>
      <c r="E1052" s="55">
        <v>2020.09</v>
      </c>
      <c r="F1052" s="12" t="s">
        <v>795</v>
      </c>
      <c r="G1052" s="13">
        <v>3648</v>
      </c>
      <c r="H1052" s="13">
        <v>7341</v>
      </c>
      <c r="I1052" s="37" t="s">
        <v>709</v>
      </c>
      <c r="J1052" s="46" t="s">
        <v>50</v>
      </c>
      <c r="K1052" s="8" t="s">
        <v>781</v>
      </c>
    </row>
    <row r="1053" spans="1:11" s="59" customFormat="1" x14ac:dyDescent="0.2">
      <c r="A1053" s="58">
        <f t="shared" ref="A1053:A1135" si="20">ROW()-8</f>
        <v>1045</v>
      </c>
      <c r="B1053" s="11" t="s">
        <v>933</v>
      </c>
      <c r="C1053" s="11" t="s">
        <v>2088</v>
      </c>
      <c r="D1053" s="11" t="s">
        <v>742</v>
      </c>
      <c r="E1053" s="55" t="s">
        <v>799</v>
      </c>
      <c r="F1053" s="12" t="s">
        <v>800</v>
      </c>
      <c r="G1053" s="13">
        <v>3013</v>
      </c>
      <c r="H1053" s="13">
        <v>6477</v>
      </c>
      <c r="I1053" s="37" t="s">
        <v>51</v>
      </c>
      <c r="J1053" s="46" t="s">
        <v>50</v>
      </c>
      <c r="K1053" s="8" t="s">
        <v>781</v>
      </c>
    </row>
    <row r="1054" spans="1:11" s="59" customFormat="1" x14ac:dyDescent="0.2">
      <c r="A1054" s="58">
        <f t="shared" si="20"/>
        <v>1046</v>
      </c>
      <c r="B1054" s="11" t="s">
        <v>934</v>
      </c>
      <c r="C1054" s="11" t="s">
        <v>2088</v>
      </c>
      <c r="D1054" s="11" t="s">
        <v>742</v>
      </c>
      <c r="E1054" s="55">
        <v>2020.11</v>
      </c>
      <c r="F1054" s="12" t="s">
        <v>935</v>
      </c>
      <c r="G1054" s="13">
        <v>1318</v>
      </c>
      <c r="H1054" s="13">
        <v>2534</v>
      </c>
      <c r="I1054" s="14" t="s">
        <v>709</v>
      </c>
      <c r="J1054" s="46" t="s">
        <v>50</v>
      </c>
      <c r="K1054" s="8"/>
    </row>
    <row r="1055" spans="1:11" s="59" customFormat="1" x14ac:dyDescent="0.2">
      <c r="A1055" s="58">
        <f t="shared" si="20"/>
        <v>1047</v>
      </c>
      <c r="B1055" s="11" t="s">
        <v>936</v>
      </c>
      <c r="C1055" s="11" t="s">
        <v>2088</v>
      </c>
      <c r="D1055" s="11" t="s">
        <v>742</v>
      </c>
      <c r="E1055" s="55">
        <v>2020.11</v>
      </c>
      <c r="F1055" s="12" t="s">
        <v>750</v>
      </c>
      <c r="G1055" s="13">
        <v>1776</v>
      </c>
      <c r="H1055" s="13">
        <v>4120</v>
      </c>
      <c r="I1055" s="14" t="s">
        <v>54</v>
      </c>
      <c r="J1055" s="46" t="s">
        <v>50</v>
      </c>
      <c r="K1055" s="8" t="s">
        <v>781</v>
      </c>
    </row>
    <row r="1056" spans="1:11" s="59" customFormat="1" x14ac:dyDescent="0.2">
      <c r="A1056" s="58">
        <f t="shared" si="20"/>
        <v>1048</v>
      </c>
      <c r="B1056" s="11" t="s">
        <v>937</v>
      </c>
      <c r="C1056" s="11" t="s">
        <v>2088</v>
      </c>
      <c r="D1056" s="11" t="s">
        <v>742</v>
      </c>
      <c r="E1056" s="55">
        <v>2020.11</v>
      </c>
      <c r="F1056" s="12" t="s">
        <v>659</v>
      </c>
      <c r="G1056" s="13">
        <v>16</v>
      </c>
      <c r="H1056" s="13">
        <v>27</v>
      </c>
      <c r="I1056" s="14" t="s">
        <v>571</v>
      </c>
      <c r="J1056" s="46" t="s">
        <v>50</v>
      </c>
      <c r="K1056" s="8"/>
    </row>
    <row r="1057" spans="1:11" s="59" customFormat="1" x14ac:dyDescent="0.2">
      <c r="A1057" s="58">
        <f t="shared" si="20"/>
        <v>1049</v>
      </c>
      <c r="B1057" s="11" t="s">
        <v>2044</v>
      </c>
      <c r="C1057" s="11" t="s">
        <v>2088</v>
      </c>
      <c r="D1057" s="11" t="s">
        <v>742</v>
      </c>
      <c r="E1057" s="55">
        <v>2020.12</v>
      </c>
      <c r="F1057" s="12" t="s">
        <v>2045</v>
      </c>
      <c r="G1057" s="13">
        <v>789</v>
      </c>
      <c r="H1057" s="13">
        <v>2015</v>
      </c>
      <c r="I1057" s="14" t="s">
        <v>51</v>
      </c>
      <c r="J1057" s="46" t="s">
        <v>50</v>
      </c>
      <c r="K1057" s="8" t="s">
        <v>781</v>
      </c>
    </row>
    <row r="1058" spans="1:11" s="59" customFormat="1" x14ac:dyDescent="0.2">
      <c r="A1058" s="58">
        <f t="shared" si="20"/>
        <v>1050</v>
      </c>
      <c r="B1058" s="11" t="s">
        <v>2657</v>
      </c>
      <c r="C1058" s="11" t="s">
        <v>2088</v>
      </c>
      <c r="D1058" s="11" t="s">
        <v>742</v>
      </c>
      <c r="E1058" s="11" t="s">
        <v>2057</v>
      </c>
      <c r="F1058" s="12" t="s">
        <v>153</v>
      </c>
      <c r="G1058" s="13">
        <v>2394</v>
      </c>
      <c r="H1058" s="13">
        <v>5255</v>
      </c>
      <c r="I1058" s="14" t="s">
        <v>709</v>
      </c>
      <c r="J1058" s="46" t="s">
        <v>50</v>
      </c>
      <c r="K1058" s="8" t="s">
        <v>781</v>
      </c>
    </row>
    <row r="1059" spans="1:11" s="59" customFormat="1" x14ac:dyDescent="0.2">
      <c r="A1059" s="58">
        <f t="shared" si="20"/>
        <v>1051</v>
      </c>
      <c r="B1059" s="11" t="s">
        <v>2058</v>
      </c>
      <c r="C1059" s="11" t="s">
        <v>2088</v>
      </c>
      <c r="D1059" s="11" t="s">
        <v>742</v>
      </c>
      <c r="E1059" s="11" t="s">
        <v>2057</v>
      </c>
      <c r="F1059" s="12" t="s">
        <v>398</v>
      </c>
      <c r="G1059" s="13">
        <v>1173</v>
      </c>
      <c r="H1059" s="13">
        <v>2543</v>
      </c>
      <c r="I1059" s="14" t="s">
        <v>41</v>
      </c>
      <c r="J1059" s="46" t="s">
        <v>50</v>
      </c>
      <c r="K1059" s="8" t="s">
        <v>781</v>
      </c>
    </row>
    <row r="1060" spans="1:11" s="59" customFormat="1" x14ac:dyDescent="0.2">
      <c r="A1060" s="58">
        <f t="shared" si="20"/>
        <v>1052</v>
      </c>
      <c r="B1060" s="11" t="s">
        <v>2059</v>
      </c>
      <c r="C1060" s="11" t="s">
        <v>2088</v>
      </c>
      <c r="D1060" s="11" t="s">
        <v>742</v>
      </c>
      <c r="E1060" s="11" t="s">
        <v>2057</v>
      </c>
      <c r="F1060" s="12" t="s">
        <v>2060</v>
      </c>
      <c r="G1060" s="13">
        <v>916</v>
      </c>
      <c r="H1060" s="13">
        <v>1796</v>
      </c>
      <c r="I1060" s="14" t="s">
        <v>41</v>
      </c>
      <c r="J1060" s="46" t="s">
        <v>50</v>
      </c>
      <c r="K1060" s="8" t="s">
        <v>781</v>
      </c>
    </row>
    <row r="1061" spans="1:11" s="59" customFormat="1" x14ac:dyDescent="0.2">
      <c r="A1061" s="58">
        <f t="shared" si="20"/>
        <v>1053</v>
      </c>
      <c r="B1061" s="11" t="s">
        <v>2072</v>
      </c>
      <c r="C1061" s="11" t="s">
        <v>2088</v>
      </c>
      <c r="D1061" s="11" t="s">
        <v>742</v>
      </c>
      <c r="E1061" s="11" t="s">
        <v>2068</v>
      </c>
      <c r="F1061" s="12" t="s">
        <v>743</v>
      </c>
      <c r="G1061" s="13">
        <v>2702</v>
      </c>
      <c r="H1061" s="13">
        <v>4995</v>
      </c>
      <c r="I1061" s="14" t="s">
        <v>2</v>
      </c>
      <c r="J1061" s="46" t="s">
        <v>50</v>
      </c>
      <c r="K1061" s="8" t="s">
        <v>781</v>
      </c>
    </row>
    <row r="1062" spans="1:11" s="59" customFormat="1" x14ac:dyDescent="0.2">
      <c r="A1062" s="58">
        <f t="shared" si="20"/>
        <v>1054</v>
      </c>
      <c r="B1062" s="11" t="s">
        <v>2658</v>
      </c>
      <c r="C1062" s="11" t="s">
        <v>2088</v>
      </c>
      <c r="D1062" s="11" t="s">
        <v>742</v>
      </c>
      <c r="E1062" s="11" t="s">
        <v>2068</v>
      </c>
      <c r="F1062" s="12" t="s">
        <v>299</v>
      </c>
      <c r="G1062" s="13">
        <v>940</v>
      </c>
      <c r="H1062" s="13">
        <v>1338</v>
      </c>
      <c r="I1062" s="14" t="s">
        <v>41</v>
      </c>
      <c r="J1062" s="46" t="s">
        <v>50</v>
      </c>
      <c r="K1062" s="8" t="s">
        <v>782</v>
      </c>
    </row>
    <row r="1063" spans="1:11" s="59" customFormat="1" x14ac:dyDescent="0.2">
      <c r="A1063" s="58">
        <f t="shared" si="20"/>
        <v>1055</v>
      </c>
      <c r="B1063" s="11" t="s">
        <v>2659</v>
      </c>
      <c r="C1063" s="11" t="s">
        <v>2088</v>
      </c>
      <c r="D1063" s="11" t="s">
        <v>742</v>
      </c>
      <c r="E1063" s="11" t="s">
        <v>2068</v>
      </c>
      <c r="F1063" s="12" t="s">
        <v>2073</v>
      </c>
      <c r="G1063" s="13">
        <v>483</v>
      </c>
      <c r="H1063" s="13">
        <v>1091</v>
      </c>
      <c r="I1063" s="14" t="s">
        <v>41</v>
      </c>
      <c r="J1063" s="46" t="s">
        <v>50</v>
      </c>
      <c r="K1063" s="8"/>
    </row>
    <row r="1064" spans="1:11" s="59" customFormat="1" x14ac:dyDescent="0.2">
      <c r="A1064" s="58">
        <f t="shared" si="20"/>
        <v>1056</v>
      </c>
      <c r="B1064" s="11" t="s">
        <v>2661</v>
      </c>
      <c r="C1064" s="11" t="s">
        <v>2088</v>
      </c>
      <c r="D1064" s="11" t="s">
        <v>742</v>
      </c>
      <c r="E1064" s="11" t="s">
        <v>2079</v>
      </c>
      <c r="F1064" s="12" t="s">
        <v>708</v>
      </c>
      <c r="G1064" s="13">
        <v>1445</v>
      </c>
      <c r="H1064" s="13">
        <v>4492</v>
      </c>
      <c r="I1064" s="14" t="s">
        <v>51</v>
      </c>
      <c r="J1064" s="46" t="s">
        <v>50</v>
      </c>
      <c r="K1064" s="8" t="s">
        <v>781</v>
      </c>
    </row>
    <row r="1065" spans="1:11" s="59" customFormat="1" x14ac:dyDescent="0.2">
      <c r="A1065" s="58">
        <f t="shared" si="20"/>
        <v>1057</v>
      </c>
      <c r="B1065" s="11" t="s">
        <v>2662</v>
      </c>
      <c r="C1065" s="11" t="s">
        <v>2088</v>
      </c>
      <c r="D1065" s="11" t="s">
        <v>742</v>
      </c>
      <c r="E1065" s="11" t="s">
        <v>2079</v>
      </c>
      <c r="F1065" s="12" t="s">
        <v>90</v>
      </c>
      <c r="G1065" s="13">
        <v>598</v>
      </c>
      <c r="H1065" s="13">
        <v>1494</v>
      </c>
      <c r="I1065" s="14" t="s">
        <v>41</v>
      </c>
      <c r="J1065" s="46" t="s">
        <v>50</v>
      </c>
      <c r="K1065" s="8"/>
    </row>
    <row r="1066" spans="1:11" x14ac:dyDescent="0.2">
      <c r="A1066" s="58">
        <f t="shared" si="20"/>
        <v>1058</v>
      </c>
      <c r="B1066" s="11" t="s">
        <v>2715</v>
      </c>
      <c r="C1066" s="11" t="s">
        <v>2088</v>
      </c>
      <c r="D1066" s="11" t="s">
        <v>742</v>
      </c>
      <c r="E1066" s="11" t="s">
        <v>2703</v>
      </c>
      <c r="F1066" s="12" t="s">
        <v>413</v>
      </c>
      <c r="G1066" s="13">
        <v>449</v>
      </c>
      <c r="H1066" s="13">
        <v>875</v>
      </c>
      <c r="I1066" s="14" t="s">
        <v>41</v>
      </c>
      <c r="J1066" s="46" t="s">
        <v>50</v>
      </c>
    </row>
    <row r="1067" spans="1:11" x14ac:dyDescent="0.2">
      <c r="A1067" s="58">
        <f t="shared" si="20"/>
        <v>1059</v>
      </c>
      <c r="B1067" s="11" t="s">
        <v>2733</v>
      </c>
      <c r="C1067" s="11" t="s">
        <v>2088</v>
      </c>
      <c r="D1067" s="11" t="s">
        <v>742</v>
      </c>
      <c r="E1067" s="11" t="s">
        <v>2717</v>
      </c>
      <c r="F1067" s="12" t="s">
        <v>2734</v>
      </c>
      <c r="G1067" s="13">
        <v>1972</v>
      </c>
      <c r="H1067" s="13">
        <v>3981</v>
      </c>
      <c r="I1067" s="14" t="s">
        <v>709</v>
      </c>
      <c r="J1067" s="46" t="s">
        <v>50</v>
      </c>
      <c r="K1067" s="8" t="s">
        <v>781</v>
      </c>
    </row>
    <row r="1068" spans="1:11" x14ac:dyDescent="0.2">
      <c r="A1068" s="58">
        <f t="shared" si="20"/>
        <v>1060</v>
      </c>
      <c r="B1068" s="11" t="s">
        <v>2735</v>
      </c>
      <c r="C1068" s="11" t="s">
        <v>2088</v>
      </c>
      <c r="D1068" s="11" t="s">
        <v>742</v>
      </c>
      <c r="E1068" s="11" t="s">
        <v>2717</v>
      </c>
      <c r="F1068" s="12" t="s">
        <v>785</v>
      </c>
      <c r="G1068" s="13">
        <v>1310</v>
      </c>
      <c r="H1068" s="13">
        <v>3190</v>
      </c>
      <c r="I1068" s="14" t="s">
        <v>54</v>
      </c>
      <c r="J1068" s="46" t="s">
        <v>50</v>
      </c>
    </row>
    <row r="1069" spans="1:11" x14ac:dyDescent="0.2">
      <c r="A1069" s="58">
        <f t="shared" si="20"/>
        <v>1061</v>
      </c>
      <c r="B1069" s="11" t="s">
        <v>2764</v>
      </c>
      <c r="C1069" s="11" t="s">
        <v>2765</v>
      </c>
      <c r="D1069" s="11" t="s">
        <v>742</v>
      </c>
      <c r="E1069" s="11" t="s">
        <v>2745</v>
      </c>
      <c r="F1069" s="12" t="s">
        <v>2713</v>
      </c>
      <c r="G1069" s="13">
        <v>2253</v>
      </c>
      <c r="H1069" s="13">
        <v>5616</v>
      </c>
      <c r="I1069" s="14" t="s">
        <v>709</v>
      </c>
      <c r="J1069" s="46" t="s">
        <v>50</v>
      </c>
    </row>
    <row r="1070" spans="1:11" x14ac:dyDescent="0.2">
      <c r="A1070" s="58">
        <f t="shared" si="20"/>
        <v>1062</v>
      </c>
      <c r="B1070" s="11" t="s">
        <v>2786</v>
      </c>
      <c r="C1070" s="11" t="s">
        <v>2765</v>
      </c>
      <c r="D1070" s="11" t="s">
        <v>742</v>
      </c>
      <c r="E1070" s="11" t="s">
        <v>2769</v>
      </c>
      <c r="F1070" s="12" t="s">
        <v>2073</v>
      </c>
      <c r="G1070" s="13">
        <v>706</v>
      </c>
      <c r="H1070" s="13">
        <v>1469</v>
      </c>
      <c r="I1070" s="14" t="s">
        <v>41</v>
      </c>
      <c r="J1070" s="46" t="s">
        <v>50</v>
      </c>
    </row>
    <row r="1071" spans="1:11" x14ac:dyDescent="0.2">
      <c r="A1071" s="58">
        <f t="shared" si="20"/>
        <v>1063</v>
      </c>
      <c r="B1071" s="11" t="s">
        <v>2787</v>
      </c>
      <c r="C1071" s="11" t="s">
        <v>2765</v>
      </c>
      <c r="D1071" s="11" t="s">
        <v>742</v>
      </c>
      <c r="E1071" s="11" t="s">
        <v>2769</v>
      </c>
      <c r="F1071" s="12" t="s">
        <v>2788</v>
      </c>
      <c r="G1071" s="13">
        <v>1053</v>
      </c>
      <c r="H1071" s="13">
        <v>2355</v>
      </c>
      <c r="I1071" s="14" t="s">
        <v>709</v>
      </c>
      <c r="J1071" s="46" t="s">
        <v>50</v>
      </c>
    </row>
    <row r="1072" spans="1:11" x14ac:dyDescent="0.2">
      <c r="A1072" s="58">
        <f t="shared" si="20"/>
        <v>1064</v>
      </c>
      <c r="B1072" s="11" t="s">
        <v>2821</v>
      </c>
      <c r="C1072" s="11" t="s">
        <v>2822</v>
      </c>
      <c r="D1072" s="11" t="s">
        <v>2094</v>
      </c>
      <c r="E1072" s="11" t="s">
        <v>2794</v>
      </c>
      <c r="F1072" s="12" t="s">
        <v>417</v>
      </c>
      <c r="G1072" s="13">
        <v>613</v>
      </c>
      <c r="H1072" s="13">
        <v>1342</v>
      </c>
      <c r="I1072" s="14" t="s">
        <v>41</v>
      </c>
      <c r="J1072" s="46" t="s">
        <v>50</v>
      </c>
    </row>
    <row r="1073" spans="1:11" x14ac:dyDescent="0.2">
      <c r="A1073" s="58">
        <f t="shared" si="20"/>
        <v>1065</v>
      </c>
      <c r="B1073" s="11" t="s">
        <v>2804</v>
      </c>
      <c r="C1073" s="11" t="s">
        <v>2765</v>
      </c>
      <c r="D1073" s="11" t="s">
        <v>742</v>
      </c>
      <c r="E1073" s="11" t="s">
        <v>2794</v>
      </c>
      <c r="F1073" s="12" t="s">
        <v>107</v>
      </c>
      <c r="G1073" s="13">
        <v>1779</v>
      </c>
      <c r="H1073" s="13">
        <v>3946</v>
      </c>
      <c r="I1073" s="14" t="s">
        <v>41</v>
      </c>
      <c r="J1073" s="46" t="s">
        <v>50</v>
      </c>
    </row>
    <row r="1074" spans="1:11" x14ac:dyDescent="0.2">
      <c r="A1074" s="58">
        <f t="shared" si="20"/>
        <v>1066</v>
      </c>
      <c r="B1074" s="11" t="s">
        <v>2841</v>
      </c>
      <c r="C1074" s="11" t="s">
        <v>2765</v>
      </c>
      <c r="D1074" s="11" t="s">
        <v>742</v>
      </c>
      <c r="E1074" s="11" t="s">
        <v>2824</v>
      </c>
      <c r="F1074" s="12" t="s">
        <v>440</v>
      </c>
      <c r="G1074" s="13">
        <v>3813</v>
      </c>
      <c r="H1074" s="13">
        <v>9886</v>
      </c>
      <c r="I1074" s="14" t="s">
        <v>709</v>
      </c>
      <c r="J1074" s="46" t="s">
        <v>50</v>
      </c>
    </row>
    <row r="1075" spans="1:11" x14ac:dyDescent="0.2">
      <c r="A1075" s="58">
        <f t="shared" si="20"/>
        <v>1067</v>
      </c>
      <c r="B1075" s="11" t="s">
        <v>2842</v>
      </c>
      <c r="C1075" s="11" t="s">
        <v>2765</v>
      </c>
      <c r="D1075" s="11" t="s">
        <v>742</v>
      </c>
      <c r="E1075" s="11" t="s">
        <v>2824</v>
      </c>
      <c r="F1075" s="12" t="s">
        <v>785</v>
      </c>
      <c r="G1075" s="13">
        <v>1421</v>
      </c>
      <c r="H1075" s="13">
        <v>3165</v>
      </c>
      <c r="I1075" s="14" t="s">
        <v>2812</v>
      </c>
      <c r="J1075" s="46" t="s">
        <v>50</v>
      </c>
    </row>
    <row r="1076" spans="1:11" s="59" customFormat="1" x14ac:dyDescent="0.2">
      <c r="A1076" s="58">
        <f t="shared" si="20"/>
        <v>1068</v>
      </c>
      <c r="B1076" s="11" t="s">
        <v>2853</v>
      </c>
      <c r="C1076" s="11" t="s">
        <v>2854</v>
      </c>
      <c r="D1076" s="11" t="s">
        <v>742</v>
      </c>
      <c r="E1076" s="11" t="s">
        <v>2846</v>
      </c>
      <c r="F1076" s="12" t="s">
        <v>649</v>
      </c>
      <c r="G1076" s="13">
        <v>12</v>
      </c>
      <c r="H1076" s="13">
        <v>17</v>
      </c>
      <c r="I1076" s="14" t="s">
        <v>571</v>
      </c>
      <c r="J1076" s="46" t="s">
        <v>571</v>
      </c>
      <c r="K1076" s="8"/>
    </row>
    <row r="1077" spans="1:11" x14ac:dyDescent="0.2">
      <c r="A1077" s="58">
        <f t="shared" si="20"/>
        <v>1069</v>
      </c>
      <c r="B1077" s="11" t="s">
        <v>2856</v>
      </c>
      <c r="C1077" s="11" t="s">
        <v>2088</v>
      </c>
      <c r="D1077" s="11" t="s">
        <v>742</v>
      </c>
      <c r="E1077" s="11">
        <v>2021.12</v>
      </c>
      <c r="F1077" s="12" t="s">
        <v>339</v>
      </c>
      <c r="G1077" s="13">
        <v>2446</v>
      </c>
      <c r="H1077" s="13">
        <v>5788</v>
      </c>
      <c r="I1077" s="14" t="s">
        <v>709</v>
      </c>
      <c r="J1077" s="46" t="s">
        <v>50</v>
      </c>
      <c r="K1077" s="8" t="s">
        <v>781</v>
      </c>
    </row>
    <row r="1078" spans="1:11" x14ac:dyDescent="0.2">
      <c r="A1078" s="58">
        <f t="shared" si="20"/>
        <v>1070</v>
      </c>
      <c r="B1078" s="11" t="s">
        <v>2857</v>
      </c>
      <c r="C1078" s="11" t="s">
        <v>2088</v>
      </c>
      <c r="D1078" s="11" t="s">
        <v>742</v>
      </c>
      <c r="E1078" s="11" t="s">
        <v>2858</v>
      </c>
      <c r="F1078" s="12" t="s">
        <v>536</v>
      </c>
      <c r="G1078" s="13">
        <v>888</v>
      </c>
      <c r="H1078" s="13">
        <v>1812</v>
      </c>
      <c r="I1078" s="14" t="s">
        <v>709</v>
      </c>
      <c r="J1078" s="46" t="s">
        <v>50</v>
      </c>
      <c r="K1078" s="8" t="s">
        <v>781</v>
      </c>
    </row>
    <row r="1079" spans="1:11" x14ac:dyDescent="0.2">
      <c r="A1079" s="58">
        <f t="shared" si="20"/>
        <v>1071</v>
      </c>
      <c r="B1079" s="40" t="s">
        <v>2857</v>
      </c>
      <c r="C1079" s="40" t="s">
        <v>2088</v>
      </c>
      <c r="D1079" s="40" t="s">
        <v>742</v>
      </c>
      <c r="E1079" s="40" t="s">
        <v>2908</v>
      </c>
      <c r="F1079" s="95" t="s">
        <v>536</v>
      </c>
      <c r="G1079" s="108">
        <v>1476</v>
      </c>
      <c r="H1079" s="108">
        <v>3342</v>
      </c>
      <c r="I1079" s="109" t="s">
        <v>709</v>
      </c>
      <c r="J1079" s="110" t="s">
        <v>50</v>
      </c>
      <c r="K1079" s="54" t="s">
        <v>781</v>
      </c>
    </row>
    <row r="1080" spans="1:11" x14ac:dyDescent="0.2">
      <c r="A1080" s="58">
        <f t="shared" si="20"/>
        <v>1072</v>
      </c>
      <c r="B1080" s="11" t="s">
        <v>2933</v>
      </c>
      <c r="C1080" s="11" t="s">
        <v>2088</v>
      </c>
      <c r="D1080" s="11" t="s">
        <v>742</v>
      </c>
      <c r="E1080" s="11" t="s">
        <v>2923</v>
      </c>
      <c r="F1080" s="12" t="s">
        <v>2934</v>
      </c>
      <c r="G1080" s="13">
        <v>1299</v>
      </c>
      <c r="H1080" s="13">
        <v>3409</v>
      </c>
      <c r="I1080" s="14" t="s">
        <v>54</v>
      </c>
      <c r="J1080" s="46" t="s">
        <v>50</v>
      </c>
      <c r="K1080" s="8" t="s">
        <v>780</v>
      </c>
    </row>
    <row r="1081" spans="1:11" x14ac:dyDescent="0.2">
      <c r="A1081" s="58">
        <f t="shared" si="20"/>
        <v>1073</v>
      </c>
      <c r="B1081" s="11" t="s">
        <v>2935</v>
      </c>
      <c r="C1081" s="11" t="s">
        <v>2088</v>
      </c>
      <c r="D1081" s="11" t="s">
        <v>742</v>
      </c>
      <c r="E1081" s="11" t="s">
        <v>2923</v>
      </c>
      <c r="F1081" s="12" t="s">
        <v>2936</v>
      </c>
      <c r="G1081" s="13">
        <v>1952</v>
      </c>
      <c r="H1081" s="13">
        <v>4727</v>
      </c>
      <c r="I1081" s="14" t="s">
        <v>51</v>
      </c>
      <c r="J1081" s="46" t="s">
        <v>50</v>
      </c>
    </row>
    <row r="1082" spans="1:11" x14ac:dyDescent="0.2">
      <c r="A1082" s="58">
        <f t="shared" si="20"/>
        <v>1074</v>
      </c>
      <c r="B1082" s="11" t="s">
        <v>2946</v>
      </c>
      <c r="C1082" s="11" t="s">
        <v>2765</v>
      </c>
      <c r="D1082" s="11" t="s">
        <v>742</v>
      </c>
      <c r="E1082" s="11" t="s">
        <v>2947</v>
      </c>
      <c r="F1082" s="12" t="s">
        <v>388</v>
      </c>
      <c r="G1082" s="13">
        <v>2154</v>
      </c>
      <c r="H1082" s="13">
        <v>3853</v>
      </c>
      <c r="I1082" s="14" t="s">
        <v>709</v>
      </c>
      <c r="J1082" s="46" t="s">
        <v>50</v>
      </c>
    </row>
    <row r="1083" spans="1:11" s="59" customFormat="1" x14ac:dyDescent="0.2">
      <c r="A1083" s="58">
        <f t="shared" si="20"/>
        <v>1075</v>
      </c>
      <c r="B1083" s="41" t="s">
        <v>1966</v>
      </c>
      <c r="C1083" s="40" t="s">
        <v>2088</v>
      </c>
      <c r="D1083" s="41" t="s">
        <v>2106</v>
      </c>
      <c r="E1083" s="66">
        <v>2007.04</v>
      </c>
      <c r="F1083" s="97" t="s">
        <v>391</v>
      </c>
      <c r="G1083" s="98">
        <v>1062</v>
      </c>
      <c r="H1083" s="98">
        <v>1380</v>
      </c>
      <c r="I1083" s="101" t="s">
        <v>2</v>
      </c>
      <c r="J1083" s="110" t="s">
        <v>50</v>
      </c>
      <c r="K1083" s="102"/>
    </row>
    <row r="1084" spans="1:11" s="59" customFormat="1" x14ac:dyDescent="0.2">
      <c r="A1084" s="58">
        <f t="shared" si="20"/>
        <v>1076</v>
      </c>
      <c r="B1084" s="11" t="s">
        <v>1967</v>
      </c>
      <c r="C1084" s="11" t="s">
        <v>2088</v>
      </c>
      <c r="D1084" s="15" t="s">
        <v>2122</v>
      </c>
      <c r="E1084" s="56">
        <v>2009.04</v>
      </c>
      <c r="F1084" s="12" t="s">
        <v>459</v>
      </c>
      <c r="G1084" s="13">
        <v>1918</v>
      </c>
      <c r="H1084" s="13">
        <v>3655</v>
      </c>
      <c r="I1084" s="46" t="s">
        <v>2</v>
      </c>
      <c r="J1084" s="46" t="s">
        <v>50</v>
      </c>
      <c r="K1084" s="8"/>
    </row>
    <row r="1085" spans="1:11" s="59" customFormat="1" x14ac:dyDescent="0.2">
      <c r="A1085" s="58">
        <f t="shared" si="20"/>
        <v>1077</v>
      </c>
      <c r="B1085" s="11" t="s">
        <v>1968</v>
      </c>
      <c r="C1085" s="11" t="s">
        <v>2088</v>
      </c>
      <c r="D1085" s="15" t="s">
        <v>1969</v>
      </c>
      <c r="E1085" s="56">
        <v>2010.09</v>
      </c>
      <c r="F1085" s="12" t="s">
        <v>333</v>
      </c>
      <c r="G1085" s="13">
        <v>1600</v>
      </c>
      <c r="H1085" s="13">
        <v>2923</v>
      </c>
      <c r="I1085" s="46" t="s">
        <v>4</v>
      </c>
      <c r="J1085" s="46" t="s">
        <v>50</v>
      </c>
      <c r="K1085" s="8"/>
    </row>
    <row r="1086" spans="1:11" s="59" customFormat="1" x14ac:dyDescent="0.2">
      <c r="A1086" s="58">
        <f t="shared" si="20"/>
        <v>1078</v>
      </c>
      <c r="B1086" s="11" t="s">
        <v>65</v>
      </c>
      <c r="C1086" s="11" t="s">
        <v>2088</v>
      </c>
      <c r="D1086" s="15" t="s">
        <v>1969</v>
      </c>
      <c r="E1086" s="56" t="s">
        <v>2134</v>
      </c>
      <c r="F1086" s="12" t="s">
        <v>432</v>
      </c>
      <c r="G1086" s="13">
        <v>192</v>
      </c>
      <c r="H1086" s="13">
        <v>336</v>
      </c>
      <c r="I1086" s="14" t="s">
        <v>2</v>
      </c>
      <c r="J1086" s="46" t="s">
        <v>50</v>
      </c>
      <c r="K1086" s="39"/>
    </row>
    <row r="1087" spans="1:11" s="59" customFormat="1" x14ac:dyDescent="0.2">
      <c r="A1087" s="58">
        <f t="shared" si="20"/>
        <v>1079</v>
      </c>
      <c r="B1087" s="11" t="s">
        <v>1970</v>
      </c>
      <c r="C1087" s="11" t="s">
        <v>2088</v>
      </c>
      <c r="D1087" s="15" t="s">
        <v>1969</v>
      </c>
      <c r="E1087" s="56">
        <v>2010.12</v>
      </c>
      <c r="F1087" s="12" t="s">
        <v>437</v>
      </c>
      <c r="G1087" s="13">
        <v>359</v>
      </c>
      <c r="H1087" s="13">
        <v>432</v>
      </c>
      <c r="I1087" s="57" t="s">
        <v>2117</v>
      </c>
      <c r="J1087" s="57" t="s">
        <v>50</v>
      </c>
      <c r="K1087" s="39"/>
    </row>
    <row r="1088" spans="1:11" s="59" customFormat="1" x14ac:dyDescent="0.2">
      <c r="A1088" s="58">
        <f t="shared" si="20"/>
        <v>1080</v>
      </c>
      <c r="B1088" s="11" t="s">
        <v>1971</v>
      </c>
      <c r="C1088" s="11" t="s">
        <v>2088</v>
      </c>
      <c r="D1088" s="15" t="s">
        <v>1969</v>
      </c>
      <c r="E1088" s="56">
        <v>2011.03</v>
      </c>
      <c r="F1088" s="12" t="s">
        <v>432</v>
      </c>
      <c r="G1088" s="13">
        <v>945</v>
      </c>
      <c r="H1088" s="13">
        <v>1376</v>
      </c>
      <c r="I1088" s="14" t="s">
        <v>2</v>
      </c>
      <c r="J1088" s="46" t="s">
        <v>50</v>
      </c>
      <c r="K1088" s="8"/>
    </row>
    <row r="1089" spans="1:11" s="59" customFormat="1" x14ac:dyDescent="0.2">
      <c r="A1089" s="58">
        <f t="shared" si="20"/>
        <v>1081</v>
      </c>
      <c r="B1089" s="11" t="s">
        <v>1972</v>
      </c>
      <c r="C1089" s="11" t="s">
        <v>2088</v>
      </c>
      <c r="D1089" s="15" t="s">
        <v>1969</v>
      </c>
      <c r="E1089" s="56">
        <v>2011.07</v>
      </c>
      <c r="F1089" s="12" t="s">
        <v>377</v>
      </c>
      <c r="G1089" s="13">
        <v>418</v>
      </c>
      <c r="H1089" s="13">
        <v>649</v>
      </c>
      <c r="I1089" s="14" t="s">
        <v>2117</v>
      </c>
      <c r="J1089" s="46" t="s">
        <v>50</v>
      </c>
      <c r="K1089" s="8"/>
    </row>
    <row r="1090" spans="1:11" s="59" customFormat="1" x14ac:dyDescent="0.2">
      <c r="A1090" s="58">
        <f t="shared" si="20"/>
        <v>1082</v>
      </c>
      <c r="B1090" s="11" t="s">
        <v>2149</v>
      </c>
      <c r="C1090" s="11" t="s">
        <v>2088</v>
      </c>
      <c r="D1090" s="15" t="s">
        <v>1969</v>
      </c>
      <c r="E1090" s="56">
        <v>2011.09</v>
      </c>
      <c r="F1090" s="12" t="s">
        <v>382</v>
      </c>
      <c r="G1090" s="13">
        <v>1194</v>
      </c>
      <c r="H1090" s="13">
        <v>1937</v>
      </c>
      <c r="I1090" s="14" t="s">
        <v>2117</v>
      </c>
      <c r="J1090" s="46" t="s">
        <v>50</v>
      </c>
      <c r="K1090" s="8"/>
    </row>
    <row r="1091" spans="1:11" s="59" customFormat="1" x14ac:dyDescent="0.2">
      <c r="A1091" s="58">
        <f t="shared" si="20"/>
        <v>1083</v>
      </c>
      <c r="B1091" s="11" t="s">
        <v>44</v>
      </c>
      <c r="C1091" s="11" t="s">
        <v>2088</v>
      </c>
      <c r="D1091" s="15" t="s">
        <v>1969</v>
      </c>
      <c r="E1091" s="56">
        <v>2011.12</v>
      </c>
      <c r="F1091" s="12" t="s">
        <v>128</v>
      </c>
      <c r="G1091" s="13">
        <v>384</v>
      </c>
      <c r="H1091" s="13">
        <v>842</v>
      </c>
      <c r="I1091" s="46" t="s">
        <v>4</v>
      </c>
      <c r="J1091" s="46" t="s">
        <v>50</v>
      </c>
      <c r="K1091" s="8"/>
    </row>
    <row r="1092" spans="1:11" s="59" customFormat="1" x14ac:dyDescent="0.2">
      <c r="A1092" s="58">
        <f t="shared" si="20"/>
        <v>1084</v>
      </c>
      <c r="B1092" s="11" t="s">
        <v>1973</v>
      </c>
      <c r="C1092" s="11" t="s">
        <v>2088</v>
      </c>
      <c r="D1092" s="15" t="s">
        <v>1969</v>
      </c>
      <c r="E1092" s="55">
        <v>2012.06</v>
      </c>
      <c r="F1092" s="12" t="s">
        <v>137</v>
      </c>
      <c r="G1092" s="13">
        <v>775</v>
      </c>
      <c r="H1092" s="13">
        <v>1647</v>
      </c>
      <c r="I1092" s="14" t="s">
        <v>853</v>
      </c>
      <c r="J1092" s="46" t="s">
        <v>50</v>
      </c>
      <c r="K1092" s="8"/>
    </row>
    <row r="1093" spans="1:11" s="59" customFormat="1" x14ac:dyDescent="0.2">
      <c r="A1093" s="58">
        <f t="shared" si="20"/>
        <v>1085</v>
      </c>
      <c r="B1093" s="11" t="s">
        <v>1974</v>
      </c>
      <c r="C1093" s="11" t="s">
        <v>2088</v>
      </c>
      <c r="D1093" s="15" t="s">
        <v>1969</v>
      </c>
      <c r="E1093" s="55">
        <v>2012.08</v>
      </c>
      <c r="F1093" s="12" t="s">
        <v>351</v>
      </c>
      <c r="G1093" s="13">
        <v>2828</v>
      </c>
      <c r="H1093" s="13">
        <v>6965</v>
      </c>
      <c r="I1093" s="14" t="s">
        <v>853</v>
      </c>
      <c r="J1093" s="46" t="s">
        <v>50</v>
      </c>
      <c r="K1093" s="8"/>
    </row>
    <row r="1094" spans="1:11" s="59" customFormat="1" x14ac:dyDescent="0.2">
      <c r="A1094" s="58">
        <f t="shared" si="20"/>
        <v>1086</v>
      </c>
      <c r="B1094" s="15" t="s">
        <v>1975</v>
      </c>
      <c r="C1094" s="11" t="s">
        <v>2088</v>
      </c>
      <c r="D1094" s="15" t="s">
        <v>1969</v>
      </c>
      <c r="E1094" s="55">
        <v>2013.02</v>
      </c>
      <c r="F1094" s="12" t="s">
        <v>369</v>
      </c>
      <c r="G1094" s="13">
        <v>1197</v>
      </c>
      <c r="H1094" s="13">
        <v>2423</v>
      </c>
      <c r="I1094" s="14" t="s">
        <v>2119</v>
      </c>
      <c r="J1094" s="46" t="s">
        <v>50</v>
      </c>
      <c r="K1094" s="8"/>
    </row>
    <row r="1095" spans="1:11" s="59" customFormat="1" x14ac:dyDescent="0.2">
      <c r="A1095" s="58">
        <f t="shared" si="20"/>
        <v>1087</v>
      </c>
      <c r="B1095" s="15" t="s">
        <v>1976</v>
      </c>
      <c r="C1095" s="15" t="s">
        <v>2088</v>
      </c>
      <c r="D1095" s="15" t="s">
        <v>1969</v>
      </c>
      <c r="E1095" s="55">
        <v>2013.09</v>
      </c>
      <c r="F1095" s="12" t="s">
        <v>344</v>
      </c>
      <c r="G1095" s="13">
        <v>431</v>
      </c>
      <c r="H1095" s="13">
        <v>978</v>
      </c>
      <c r="I1095" s="14" t="s">
        <v>2194</v>
      </c>
      <c r="J1095" s="46" t="s">
        <v>50</v>
      </c>
      <c r="K1095" s="8"/>
    </row>
    <row r="1096" spans="1:11" s="59" customFormat="1" x14ac:dyDescent="0.2">
      <c r="A1096" s="58">
        <f t="shared" si="20"/>
        <v>1088</v>
      </c>
      <c r="B1096" s="15" t="s">
        <v>1977</v>
      </c>
      <c r="C1096" s="15" t="s">
        <v>2088</v>
      </c>
      <c r="D1096" s="15" t="s">
        <v>1969</v>
      </c>
      <c r="E1096" s="55">
        <v>2013.09</v>
      </c>
      <c r="F1096" s="12" t="s">
        <v>244</v>
      </c>
      <c r="G1096" s="13">
        <v>795</v>
      </c>
      <c r="H1096" s="13">
        <v>1798</v>
      </c>
      <c r="I1096" s="14" t="s">
        <v>2212</v>
      </c>
      <c r="J1096" s="46" t="s">
        <v>50</v>
      </c>
      <c r="K1096" s="8"/>
    </row>
    <row r="1097" spans="1:11" s="59" customFormat="1" x14ac:dyDescent="0.2">
      <c r="A1097" s="58">
        <f t="shared" si="20"/>
        <v>1089</v>
      </c>
      <c r="B1097" s="15" t="s">
        <v>1979</v>
      </c>
      <c r="C1097" s="15" t="s">
        <v>2088</v>
      </c>
      <c r="D1097" s="15" t="s">
        <v>1969</v>
      </c>
      <c r="E1097" s="55">
        <v>2013.09</v>
      </c>
      <c r="F1097" s="12" t="s">
        <v>345</v>
      </c>
      <c r="G1097" s="13">
        <v>3874</v>
      </c>
      <c r="H1097" s="13">
        <v>6835</v>
      </c>
      <c r="I1097" s="14" t="s">
        <v>2187</v>
      </c>
      <c r="J1097" s="46" t="s">
        <v>50</v>
      </c>
      <c r="K1097" s="8"/>
    </row>
    <row r="1098" spans="1:11" s="59" customFormat="1" x14ac:dyDescent="0.2">
      <c r="A1098" s="58">
        <f t="shared" si="20"/>
        <v>1090</v>
      </c>
      <c r="B1098" s="15" t="s">
        <v>1980</v>
      </c>
      <c r="C1098" s="11" t="s">
        <v>2088</v>
      </c>
      <c r="D1098" s="15" t="s">
        <v>1969</v>
      </c>
      <c r="E1098" s="56">
        <v>2014.03</v>
      </c>
      <c r="F1098" s="42" t="s">
        <v>498</v>
      </c>
      <c r="G1098" s="43">
        <v>743</v>
      </c>
      <c r="H1098" s="13">
        <v>1550</v>
      </c>
      <c r="I1098" s="14" t="s">
        <v>2117</v>
      </c>
      <c r="J1098" s="46" t="s">
        <v>50</v>
      </c>
      <c r="K1098" s="9"/>
    </row>
    <row r="1099" spans="1:11" s="59" customFormat="1" x14ac:dyDescent="0.2">
      <c r="A1099" s="58">
        <f t="shared" si="20"/>
        <v>1091</v>
      </c>
      <c r="B1099" s="15" t="s">
        <v>1981</v>
      </c>
      <c r="C1099" s="15" t="s">
        <v>2088</v>
      </c>
      <c r="D1099" s="15" t="s">
        <v>1969</v>
      </c>
      <c r="E1099" s="56">
        <v>2014.04</v>
      </c>
      <c r="F1099" s="42" t="s">
        <v>230</v>
      </c>
      <c r="G1099" s="43">
        <v>2043</v>
      </c>
      <c r="H1099" s="13">
        <v>2043</v>
      </c>
      <c r="I1099" s="14" t="s">
        <v>2</v>
      </c>
      <c r="J1099" s="46" t="s">
        <v>50</v>
      </c>
      <c r="K1099" s="9"/>
    </row>
    <row r="1100" spans="1:11" s="59" customFormat="1" x14ac:dyDescent="0.2">
      <c r="A1100" s="58">
        <f t="shared" si="20"/>
        <v>1092</v>
      </c>
      <c r="B1100" s="11" t="s">
        <v>1983</v>
      </c>
      <c r="C1100" s="11" t="s">
        <v>2088</v>
      </c>
      <c r="D1100" s="15" t="s">
        <v>1969</v>
      </c>
      <c r="E1100" s="56">
        <v>2014.07</v>
      </c>
      <c r="F1100" s="12" t="s">
        <v>329</v>
      </c>
      <c r="G1100" s="13">
        <v>333</v>
      </c>
      <c r="H1100" s="13">
        <v>432</v>
      </c>
      <c r="I1100" s="14" t="s">
        <v>2156</v>
      </c>
      <c r="J1100" s="46" t="s">
        <v>50</v>
      </c>
      <c r="K1100" s="8" t="s">
        <v>2170</v>
      </c>
    </row>
    <row r="1101" spans="1:11" s="59" customFormat="1" x14ac:dyDescent="0.2">
      <c r="A1101" s="58">
        <f t="shared" si="20"/>
        <v>1093</v>
      </c>
      <c r="B1101" s="11" t="s">
        <v>1984</v>
      </c>
      <c r="C1101" s="11" t="s">
        <v>2088</v>
      </c>
      <c r="D1101" s="15" t="s">
        <v>1969</v>
      </c>
      <c r="E1101" s="56">
        <v>2014.07</v>
      </c>
      <c r="F1101" s="12" t="s">
        <v>330</v>
      </c>
      <c r="G1101" s="13">
        <v>516</v>
      </c>
      <c r="H1101" s="13">
        <v>1126</v>
      </c>
      <c r="I1101" s="14" t="s">
        <v>2187</v>
      </c>
      <c r="J1101" s="46" t="s">
        <v>50</v>
      </c>
      <c r="K1101" s="8"/>
    </row>
    <row r="1102" spans="1:11" x14ac:dyDescent="0.2">
      <c r="A1102" s="58">
        <f t="shared" si="20"/>
        <v>1094</v>
      </c>
      <c r="B1102" s="11" t="s">
        <v>1985</v>
      </c>
      <c r="C1102" s="11" t="s">
        <v>2088</v>
      </c>
      <c r="D1102" s="15" t="s">
        <v>1969</v>
      </c>
      <c r="E1102" s="56">
        <v>2014.09</v>
      </c>
      <c r="F1102" s="12" t="s">
        <v>220</v>
      </c>
      <c r="G1102" s="13">
        <v>360</v>
      </c>
      <c r="H1102" s="13">
        <v>774</v>
      </c>
      <c r="I1102" s="14" t="s">
        <v>2117</v>
      </c>
      <c r="J1102" s="46" t="s">
        <v>50</v>
      </c>
    </row>
    <row r="1103" spans="1:11" x14ac:dyDescent="0.2">
      <c r="A1103" s="58">
        <f t="shared" si="20"/>
        <v>1095</v>
      </c>
      <c r="B1103" s="15" t="s">
        <v>1987</v>
      </c>
      <c r="C1103" s="15" t="s">
        <v>2088</v>
      </c>
      <c r="D1103" s="15" t="s">
        <v>1969</v>
      </c>
      <c r="E1103" s="56">
        <v>2015.07</v>
      </c>
      <c r="F1103" s="16" t="s">
        <v>269</v>
      </c>
      <c r="G1103" s="17">
        <v>1168</v>
      </c>
      <c r="H1103" s="17">
        <v>1228</v>
      </c>
      <c r="I1103" s="18" t="s">
        <v>2117</v>
      </c>
      <c r="J1103" s="52" t="s">
        <v>50</v>
      </c>
      <c r="K1103" s="10"/>
    </row>
    <row r="1104" spans="1:11" x14ac:dyDescent="0.2">
      <c r="A1104" s="58">
        <f t="shared" si="20"/>
        <v>1096</v>
      </c>
      <c r="B1104" s="15" t="s">
        <v>2306</v>
      </c>
      <c r="C1104" s="15" t="s">
        <v>2088</v>
      </c>
      <c r="D1104" s="15" t="s">
        <v>1969</v>
      </c>
      <c r="E1104" s="56">
        <v>2015.08</v>
      </c>
      <c r="F1104" s="16" t="s">
        <v>284</v>
      </c>
      <c r="G1104" s="17">
        <v>561</v>
      </c>
      <c r="H1104" s="17">
        <v>841</v>
      </c>
      <c r="I1104" s="18" t="s">
        <v>2167</v>
      </c>
      <c r="J1104" s="52" t="s">
        <v>50</v>
      </c>
      <c r="K1104" s="10"/>
    </row>
    <row r="1105" spans="1:11" x14ac:dyDescent="0.2">
      <c r="A1105" s="58">
        <f t="shared" si="20"/>
        <v>1097</v>
      </c>
      <c r="B1105" s="15" t="s">
        <v>2330</v>
      </c>
      <c r="C1105" s="15" t="s">
        <v>2088</v>
      </c>
      <c r="D1105" s="15" t="s">
        <v>1969</v>
      </c>
      <c r="E1105" s="56">
        <v>2015.11</v>
      </c>
      <c r="F1105" s="16" t="s">
        <v>146</v>
      </c>
      <c r="G1105" s="17">
        <v>669</v>
      </c>
      <c r="H1105" s="17">
        <v>1141</v>
      </c>
      <c r="I1105" s="18" t="s">
        <v>2156</v>
      </c>
      <c r="J1105" s="52" t="s">
        <v>50</v>
      </c>
      <c r="K1105" s="10"/>
    </row>
    <row r="1106" spans="1:11" x14ac:dyDescent="0.2">
      <c r="A1106" s="58">
        <f t="shared" si="20"/>
        <v>1098</v>
      </c>
      <c r="B1106" s="15" t="s">
        <v>1989</v>
      </c>
      <c r="C1106" s="15" t="s">
        <v>2088</v>
      </c>
      <c r="D1106" s="15" t="s">
        <v>2106</v>
      </c>
      <c r="E1106" s="56">
        <v>2016.03</v>
      </c>
      <c r="F1106" s="16" t="s">
        <v>233</v>
      </c>
      <c r="G1106" s="17">
        <v>4183</v>
      </c>
      <c r="H1106" s="17">
        <v>10382</v>
      </c>
      <c r="I1106" s="18" t="s">
        <v>2187</v>
      </c>
      <c r="J1106" s="52" t="s">
        <v>50</v>
      </c>
      <c r="K1106" s="10"/>
    </row>
    <row r="1107" spans="1:11" x14ac:dyDescent="0.2">
      <c r="A1107" s="58">
        <f t="shared" si="20"/>
        <v>1099</v>
      </c>
      <c r="B1107" s="15" t="s">
        <v>1990</v>
      </c>
      <c r="C1107" s="15" t="s">
        <v>2088</v>
      </c>
      <c r="D1107" s="15" t="s">
        <v>1969</v>
      </c>
      <c r="E1107" s="56">
        <v>2016.05</v>
      </c>
      <c r="F1107" s="16" t="s">
        <v>146</v>
      </c>
      <c r="G1107" s="17">
        <v>1496</v>
      </c>
      <c r="H1107" s="17">
        <v>3711</v>
      </c>
      <c r="I1107" s="18" t="s">
        <v>4</v>
      </c>
      <c r="J1107" s="52" t="s">
        <v>50</v>
      </c>
      <c r="K1107" s="10"/>
    </row>
    <row r="1108" spans="1:11" x14ac:dyDescent="0.2">
      <c r="A1108" s="58">
        <f t="shared" si="20"/>
        <v>1100</v>
      </c>
      <c r="B1108" s="15" t="s">
        <v>1992</v>
      </c>
      <c r="C1108" s="15" t="s">
        <v>2088</v>
      </c>
      <c r="D1108" s="15" t="s">
        <v>1969</v>
      </c>
      <c r="E1108" s="56">
        <v>2016.07</v>
      </c>
      <c r="F1108" s="16" t="s">
        <v>212</v>
      </c>
      <c r="G1108" s="17">
        <v>874</v>
      </c>
      <c r="H1108" s="17">
        <v>1681</v>
      </c>
      <c r="I1108" s="18" t="s">
        <v>2195</v>
      </c>
      <c r="J1108" s="52" t="s">
        <v>50</v>
      </c>
      <c r="K1108" s="10"/>
    </row>
    <row r="1109" spans="1:11" x14ac:dyDescent="0.2">
      <c r="A1109" s="58">
        <f t="shared" si="20"/>
        <v>1101</v>
      </c>
      <c r="B1109" s="15" t="s">
        <v>1993</v>
      </c>
      <c r="C1109" s="15" t="s">
        <v>2088</v>
      </c>
      <c r="D1109" s="15" t="s">
        <v>1969</v>
      </c>
      <c r="E1109" s="56">
        <v>2016.08</v>
      </c>
      <c r="F1109" s="16" t="s">
        <v>159</v>
      </c>
      <c r="G1109" s="17">
        <v>1053</v>
      </c>
      <c r="H1109" s="17">
        <v>2091</v>
      </c>
      <c r="I1109" s="18" t="s">
        <v>2119</v>
      </c>
      <c r="J1109" s="52" t="s">
        <v>50</v>
      </c>
      <c r="K1109" s="9"/>
    </row>
    <row r="1110" spans="1:11" x14ac:dyDescent="0.2">
      <c r="A1110" s="58">
        <f t="shared" si="20"/>
        <v>1102</v>
      </c>
      <c r="B1110" s="15" t="s">
        <v>1994</v>
      </c>
      <c r="C1110" s="15" t="s">
        <v>2088</v>
      </c>
      <c r="D1110" s="15" t="s">
        <v>1969</v>
      </c>
      <c r="E1110" s="56" t="s">
        <v>890</v>
      </c>
      <c r="F1110" s="16" t="s">
        <v>186</v>
      </c>
      <c r="G1110" s="17">
        <v>899</v>
      </c>
      <c r="H1110" s="17">
        <v>1724</v>
      </c>
      <c r="I1110" s="18" t="s">
        <v>40</v>
      </c>
      <c r="J1110" s="52" t="s">
        <v>50</v>
      </c>
      <c r="K1110" s="10"/>
    </row>
    <row r="1111" spans="1:11" x14ac:dyDescent="0.2">
      <c r="A1111" s="58">
        <f t="shared" si="20"/>
        <v>1103</v>
      </c>
      <c r="B1111" s="15" t="s">
        <v>1995</v>
      </c>
      <c r="C1111" s="15" t="s">
        <v>2088</v>
      </c>
      <c r="D1111" s="15" t="s">
        <v>1969</v>
      </c>
      <c r="E1111" s="56">
        <v>2016.12</v>
      </c>
      <c r="F1111" s="16" t="s">
        <v>131</v>
      </c>
      <c r="G1111" s="17">
        <v>2105</v>
      </c>
      <c r="H1111" s="17">
        <v>5035</v>
      </c>
      <c r="I1111" s="18" t="s">
        <v>40</v>
      </c>
      <c r="J1111" s="22" t="s">
        <v>50</v>
      </c>
      <c r="K1111" s="10"/>
    </row>
    <row r="1112" spans="1:11" x14ac:dyDescent="0.2">
      <c r="A1112" s="58">
        <f t="shared" si="20"/>
        <v>1104</v>
      </c>
      <c r="B1112" s="15" t="s">
        <v>1357</v>
      </c>
      <c r="C1112" s="15" t="s">
        <v>2088</v>
      </c>
      <c r="D1112" s="15" t="s">
        <v>2106</v>
      </c>
      <c r="E1112" s="56">
        <v>2017.02</v>
      </c>
      <c r="F1112" s="16" t="s">
        <v>139</v>
      </c>
      <c r="G1112" s="23">
        <v>2067</v>
      </c>
      <c r="H1112" s="17">
        <v>3497</v>
      </c>
      <c r="I1112" s="18" t="s">
        <v>4</v>
      </c>
      <c r="J1112" s="22" t="s">
        <v>2177</v>
      </c>
      <c r="K1112" s="10"/>
    </row>
    <row r="1113" spans="1:11" x14ac:dyDescent="0.2">
      <c r="A1113" s="58">
        <f t="shared" si="20"/>
        <v>1105</v>
      </c>
      <c r="B1113" s="15" t="s">
        <v>1996</v>
      </c>
      <c r="C1113" s="15" t="s">
        <v>2088</v>
      </c>
      <c r="D1113" s="15" t="s">
        <v>1969</v>
      </c>
      <c r="E1113" s="56">
        <v>2017.02</v>
      </c>
      <c r="F1113" s="16" t="s">
        <v>126</v>
      </c>
      <c r="G1113" s="20">
        <v>1208</v>
      </c>
      <c r="H1113" s="17">
        <v>2910</v>
      </c>
      <c r="I1113" s="18" t="s">
        <v>40</v>
      </c>
      <c r="J1113" s="22" t="s">
        <v>50</v>
      </c>
      <c r="K1113" s="10"/>
    </row>
    <row r="1114" spans="1:11" x14ac:dyDescent="0.2">
      <c r="A1114" s="58">
        <f t="shared" si="20"/>
        <v>1106</v>
      </c>
      <c r="B1114" s="25" t="s">
        <v>2418</v>
      </c>
      <c r="C1114" s="25" t="s">
        <v>2088</v>
      </c>
      <c r="D1114" s="15" t="s">
        <v>1969</v>
      </c>
      <c r="E1114" s="56">
        <v>2017.04</v>
      </c>
      <c r="F1114" s="16" t="s">
        <v>146</v>
      </c>
      <c r="G1114" s="17">
        <v>2307</v>
      </c>
      <c r="H1114" s="17">
        <v>4485</v>
      </c>
      <c r="I1114" s="18" t="s">
        <v>2176</v>
      </c>
      <c r="J1114" s="22" t="s">
        <v>50</v>
      </c>
      <c r="K1114" s="10"/>
    </row>
    <row r="1115" spans="1:11" x14ac:dyDescent="0.2">
      <c r="A1115" s="58">
        <f t="shared" si="20"/>
        <v>1107</v>
      </c>
      <c r="B1115" s="15" t="s">
        <v>1997</v>
      </c>
      <c r="C1115" s="25" t="s">
        <v>2088</v>
      </c>
      <c r="D1115" s="15" t="s">
        <v>1969</v>
      </c>
      <c r="E1115" s="56">
        <v>2017.05</v>
      </c>
      <c r="F1115" s="16" t="s">
        <v>105</v>
      </c>
      <c r="G1115" s="17">
        <v>2191</v>
      </c>
      <c r="H1115" s="17">
        <v>4156</v>
      </c>
      <c r="I1115" s="18" t="s">
        <v>2117</v>
      </c>
      <c r="J1115" s="22" t="s">
        <v>50</v>
      </c>
      <c r="K1115" s="10"/>
    </row>
    <row r="1116" spans="1:11" x14ac:dyDescent="0.2">
      <c r="A1116" s="58">
        <f t="shared" si="20"/>
        <v>1108</v>
      </c>
      <c r="B1116" s="25" t="s">
        <v>1998</v>
      </c>
      <c r="C1116" s="25" t="s">
        <v>2088</v>
      </c>
      <c r="D1116" s="15" t="s">
        <v>1969</v>
      </c>
      <c r="E1116" s="56">
        <v>2017.06</v>
      </c>
      <c r="F1116" s="16" t="s">
        <v>87</v>
      </c>
      <c r="G1116" s="17">
        <v>2680</v>
      </c>
      <c r="H1116" s="17">
        <v>5541</v>
      </c>
      <c r="I1116" s="18" t="s">
        <v>40</v>
      </c>
      <c r="J1116" s="52" t="s">
        <v>50</v>
      </c>
      <c r="K1116" s="10"/>
    </row>
    <row r="1117" spans="1:11" x14ac:dyDescent="0.2">
      <c r="A1117" s="58">
        <f t="shared" si="20"/>
        <v>1109</v>
      </c>
      <c r="B1117" s="25" t="s">
        <v>1359</v>
      </c>
      <c r="C1117" s="15" t="s">
        <v>2088</v>
      </c>
      <c r="D1117" s="15" t="s">
        <v>2078</v>
      </c>
      <c r="E1117" s="56">
        <v>2017.11</v>
      </c>
      <c r="F1117" s="16" t="s">
        <v>295</v>
      </c>
      <c r="G1117" s="17">
        <v>363</v>
      </c>
      <c r="H1117" s="17">
        <v>835</v>
      </c>
      <c r="I1117" s="18" t="s">
        <v>4</v>
      </c>
      <c r="J1117" s="52" t="s">
        <v>50</v>
      </c>
      <c r="K1117" s="10"/>
    </row>
    <row r="1118" spans="1:11" x14ac:dyDescent="0.2">
      <c r="A1118" s="58">
        <f t="shared" si="20"/>
        <v>1110</v>
      </c>
      <c r="B1118" s="25" t="s">
        <v>2001</v>
      </c>
      <c r="C1118" s="25" t="s">
        <v>2088</v>
      </c>
      <c r="D1118" s="15" t="s">
        <v>1969</v>
      </c>
      <c r="E1118" s="56">
        <v>2017.11</v>
      </c>
      <c r="F1118" s="16" t="s">
        <v>378</v>
      </c>
      <c r="G1118" s="17">
        <v>1953</v>
      </c>
      <c r="H1118" s="17">
        <v>2007</v>
      </c>
      <c r="I1118" s="18" t="s">
        <v>4</v>
      </c>
      <c r="J1118" s="52" t="s">
        <v>50</v>
      </c>
      <c r="K1118" s="10" t="s">
        <v>2170</v>
      </c>
    </row>
    <row r="1119" spans="1:11" x14ac:dyDescent="0.2">
      <c r="A1119" s="58">
        <f t="shared" si="20"/>
        <v>1111</v>
      </c>
      <c r="B1119" s="15" t="s">
        <v>2502</v>
      </c>
      <c r="C1119" s="15" t="s">
        <v>2088</v>
      </c>
      <c r="D1119" s="15" t="s">
        <v>2078</v>
      </c>
      <c r="E1119" s="56">
        <v>2018.05</v>
      </c>
      <c r="F1119" s="16" t="s">
        <v>2503</v>
      </c>
      <c r="G1119" s="17">
        <v>1356</v>
      </c>
      <c r="H1119" s="17">
        <v>2755</v>
      </c>
      <c r="I1119" s="18" t="s">
        <v>2</v>
      </c>
      <c r="J1119" s="52" t="s">
        <v>2090</v>
      </c>
      <c r="K1119" s="10"/>
    </row>
    <row r="1120" spans="1:11" x14ac:dyDescent="0.2">
      <c r="A1120" s="58">
        <f t="shared" si="20"/>
        <v>1112</v>
      </c>
      <c r="B1120" s="25" t="s">
        <v>2002</v>
      </c>
      <c r="C1120" s="15" t="s">
        <v>2088</v>
      </c>
      <c r="D1120" s="15" t="s">
        <v>1969</v>
      </c>
      <c r="E1120" s="56">
        <v>2018.05</v>
      </c>
      <c r="F1120" s="16" t="s">
        <v>78</v>
      </c>
      <c r="G1120" s="17">
        <v>1006</v>
      </c>
      <c r="H1120" s="17">
        <v>2349</v>
      </c>
      <c r="I1120" s="18" t="s">
        <v>4</v>
      </c>
      <c r="J1120" s="52" t="s">
        <v>2476</v>
      </c>
      <c r="K1120" s="10"/>
    </row>
    <row r="1121" spans="1:11" x14ac:dyDescent="0.2">
      <c r="A1121" s="58">
        <f t="shared" si="20"/>
        <v>1113</v>
      </c>
      <c r="B1121" s="15" t="s">
        <v>2004</v>
      </c>
      <c r="C1121" s="15" t="s">
        <v>2088</v>
      </c>
      <c r="D1121" s="15" t="s">
        <v>1969</v>
      </c>
      <c r="E1121" s="56">
        <v>2019.03</v>
      </c>
      <c r="F1121" s="35" t="s">
        <v>603</v>
      </c>
      <c r="G1121" s="17">
        <v>625</v>
      </c>
      <c r="H1121" s="17">
        <v>1269</v>
      </c>
      <c r="I1121" s="50" t="s">
        <v>2187</v>
      </c>
      <c r="J1121" s="37" t="s">
        <v>33</v>
      </c>
    </row>
    <row r="1122" spans="1:11" s="59" customFormat="1" x14ac:dyDescent="0.2">
      <c r="A1122" s="58">
        <f t="shared" si="20"/>
        <v>1114</v>
      </c>
      <c r="B1122" s="15" t="s">
        <v>2005</v>
      </c>
      <c r="C1122" s="15" t="s">
        <v>2088</v>
      </c>
      <c r="D1122" s="15" t="s">
        <v>1969</v>
      </c>
      <c r="E1122" s="56">
        <v>2019.04</v>
      </c>
      <c r="F1122" s="35" t="s">
        <v>619</v>
      </c>
      <c r="G1122" s="17">
        <v>865</v>
      </c>
      <c r="H1122" s="17">
        <v>1787</v>
      </c>
      <c r="I1122" s="37" t="s">
        <v>41</v>
      </c>
      <c r="J1122" s="37" t="s">
        <v>50</v>
      </c>
      <c r="K1122" s="8" t="s">
        <v>2615</v>
      </c>
    </row>
    <row r="1123" spans="1:11" s="59" customFormat="1" x14ac:dyDescent="0.2">
      <c r="A1123" s="58">
        <f t="shared" si="20"/>
        <v>1115</v>
      </c>
      <c r="B1123" s="15" t="s">
        <v>2006</v>
      </c>
      <c r="C1123" s="15" t="s">
        <v>2088</v>
      </c>
      <c r="D1123" s="15" t="s">
        <v>1969</v>
      </c>
      <c r="E1123" s="56">
        <v>2019.04</v>
      </c>
      <c r="F1123" s="35" t="s">
        <v>619</v>
      </c>
      <c r="G1123" s="17">
        <v>2116</v>
      </c>
      <c r="H1123" s="17">
        <v>4120</v>
      </c>
      <c r="I1123" s="37" t="s">
        <v>41</v>
      </c>
      <c r="J1123" s="37" t="s">
        <v>50</v>
      </c>
      <c r="K1123" s="8" t="s">
        <v>2198</v>
      </c>
    </row>
    <row r="1124" spans="1:11" x14ac:dyDescent="0.2">
      <c r="A1124" s="58">
        <f t="shared" si="20"/>
        <v>1116</v>
      </c>
      <c r="B1124" s="15" t="s">
        <v>642</v>
      </c>
      <c r="C1124" s="15" t="s">
        <v>2088</v>
      </c>
      <c r="D1124" s="15" t="s">
        <v>1969</v>
      </c>
      <c r="E1124" s="56">
        <v>2019.06</v>
      </c>
      <c r="F1124" s="35" t="s">
        <v>636</v>
      </c>
      <c r="G1124" s="17">
        <v>1763</v>
      </c>
      <c r="H1124" s="17">
        <v>2797</v>
      </c>
      <c r="I1124" s="50" t="s">
        <v>2187</v>
      </c>
      <c r="J1124" s="37" t="s">
        <v>33</v>
      </c>
    </row>
    <row r="1125" spans="1:11" x14ac:dyDescent="0.2">
      <c r="A1125" s="58">
        <f t="shared" si="20"/>
        <v>1117</v>
      </c>
      <c r="B1125" s="15" t="s">
        <v>2007</v>
      </c>
      <c r="C1125" s="15" t="s">
        <v>2088</v>
      </c>
      <c r="D1125" s="15" t="s">
        <v>1969</v>
      </c>
      <c r="E1125" s="56">
        <v>2019.11</v>
      </c>
      <c r="F1125" s="35" t="s">
        <v>626</v>
      </c>
      <c r="G1125" s="17">
        <v>1682</v>
      </c>
      <c r="H1125" s="17">
        <v>3579</v>
      </c>
      <c r="I1125" s="37" t="s">
        <v>41</v>
      </c>
      <c r="J1125" s="37" t="s">
        <v>50</v>
      </c>
    </row>
    <row r="1126" spans="1:11" x14ac:dyDescent="0.2">
      <c r="A1126" s="58">
        <f t="shared" si="20"/>
        <v>1118</v>
      </c>
      <c r="B1126" s="11" t="s">
        <v>757</v>
      </c>
      <c r="C1126" s="11" t="s">
        <v>2088</v>
      </c>
      <c r="D1126" s="11" t="s">
        <v>1969</v>
      </c>
      <c r="E1126" s="55">
        <v>2020.06</v>
      </c>
      <c r="F1126" s="12" t="s">
        <v>758</v>
      </c>
      <c r="G1126" s="13">
        <v>1696</v>
      </c>
      <c r="H1126" s="13">
        <v>3150</v>
      </c>
      <c r="I1126" s="14" t="s">
        <v>41</v>
      </c>
      <c r="J1126" s="46" t="s">
        <v>50</v>
      </c>
      <c r="K1126" s="8" t="s">
        <v>2464</v>
      </c>
    </row>
    <row r="1127" spans="1:11" s="59" customFormat="1" x14ac:dyDescent="0.2">
      <c r="A1127" s="58">
        <f t="shared" si="20"/>
        <v>1119</v>
      </c>
      <c r="B1127" s="11" t="s">
        <v>2008</v>
      </c>
      <c r="C1127" s="11" t="s">
        <v>2088</v>
      </c>
      <c r="D1127" s="11" t="s">
        <v>1969</v>
      </c>
      <c r="E1127" s="55">
        <v>2020.07</v>
      </c>
      <c r="F1127" s="12" t="s">
        <v>767</v>
      </c>
      <c r="G1127" s="13">
        <v>1364</v>
      </c>
      <c r="H1127" s="13">
        <v>1968</v>
      </c>
      <c r="I1127" s="14" t="s">
        <v>41</v>
      </c>
      <c r="J1127" s="46" t="s">
        <v>50</v>
      </c>
      <c r="K1127" s="8"/>
    </row>
    <row r="1128" spans="1:11" s="59" customFormat="1" x14ac:dyDescent="0.2">
      <c r="A1128" s="58">
        <f t="shared" si="20"/>
        <v>1120</v>
      </c>
      <c r="B1128" s="11" t="s">
        <v>2009</v>
      </c>
      <c r="C1128" s="11" t="s">
        <v>2088</v>
      </c>
      <c r="D1128" s="11" t="s">
        <v>1969</v>
      </c>
      <c r="E1128" s="55">
        <v>2020.07</v>
      </c>
      <c r="F1128" s="12" t="s">
        <v>609</v>
      </c>
      <c r="G1128" s="13">
        <v>1249</v>
      </c>
      <c r="H1128" s="13">
        <v>2313</v>
      </c>
      <c r="I1128" s="14" t="s">
        <v>41</v>
      </c>
      <c r="J1128" s="46" t="s">
        <v>50</v>
      </c>
      <c r="K1128" s="8"/>
    </row>
    <row r="1129" spans="1:11" s="59" customFormat="1" x14ac:dyDescent="0.2">
      <c r="A1129" s="58">
        <f t="shared" si="20"/>
        <v>1121</v>
      </c>
      <c r="B1129" s="11" t="s">
        <v>2655</v>
      </c>
      <c r="C1129" s="11" t="s">
        <v>2088</v>
      </c>
      <c r="D1129" s="11" t="s">
        <v>1969</v>
      </c>
      <c r="E1129" s="55">
        <v>2020.11</v>
      </c>
      <c r="F1129" s="12" t="s">
        <v>736</v>
      </c>
      <c r="G1129" s="13">
        <v>1062</v>
      </c>
      <c r="H1129" s="13">
        <v>2057</v>
      </c>
      <c r="I1129" s="14" t="s">
        <v>41</v>
      </c>
      <c r="J1129" s="46" t="s">
        <v>50</v>
      </c>
      <c r="K1129" s="8" t="s">
        <v>781</v>
      </c>
    </row>
    <row r="1130" spans="1:11" x14ac:dyDescent="0.2">
      <c r="A1130" s="58">
        <f t="shared" si="20"/>
        <v>1122</v>
      </c>
      <c r="B1130" s="11" t="s">
        <v>2077</v>
      </c>
      <c r="C1130" s="11" t="s">
        <v>2088</v>
      </c>
      <c r="D1130" s="11" t="s">
        <v>2078</v>
      </c>
      <c r="E1130" s="11" t="s">
        <v>2068</v>
      </c>
      <c r="F1130" s="12" t="s">
        <v>103</v>
      </c>
      <c r="G1130" s="13">
        <v>1769</v>
      </c>
      <c r="H1130" s="13">
        <v>3574</v>
      </c>
      <c r="I1130" s="14" t="s">
        <v>41</v>
      </c>
      <c r="J1130" s="46" t="s">
        <v>50</v>
      </c>
      <c r="K1130" s="8" t="s">
        <v>780</v>
      </c>
    </row>
    <row r="1131" spans="1:11" x14ac:dyDescent="0.2">
      <c r="A1131" s="58">
        <f t="shared" si="20"/>
        <v>1123</v>
      </c>
      <c r="B1131" s="11" t="s">
        <v>2736</v>
      </c>
      <c r="C1131" s="11" t="s">
        <v>2088</v>
      </c>
      <c r="D1131" s="11" t="s">
        <v>1969</v>
      </c>
      <c r="E1131" s="11" t="s">
        <v>2717</v>
      </c>
      <c r="F1131" s="12" t="s">
        <v>467</v>
      </c>
      <c r="G1131" s="13">
        <v>163</v>
      </c>
      <c r="H1131" s="13">
        <v>367</v>
      </c>
      <c r="I1131" s="14" t="s">
        <v>54</v>
      </c>
      <c r="J1131" s="46" t="s">
        <v>610</v>
      </c>
      <c r="K1131" s="8" t="s">
        <v>780</v>
      </c>
    </row>
    <row r="1132" spans="1:11" s="59" customFormat="1" x14ac:dyDescent="0.2">
      <c r="A1132" s="58">
        <f t="shared" si="20"/>
        <v>1124</v>
      </c>
      <c r="B1132" s="11" t="s">
        <v>2789</v>
      </c>
      <c r="C1132" s="11" t="s">
        <v>2765</v>
      </c>
      <c r="D1132" s="11" t="s">
        <v>1969</v>
      </c>
      <c r="E1132" s="11" t="s">
        <v>2769</v>
      </c>
      <c r="F1132" s="12" t="s">
        <v>2790</v>
      </c>
      <c r="G1132" s="13">
        <v>2352</v>
      </c>
      <c r="H1132" s="13">
        <v>4592</v>
      </c>
      <c r="I1132" s="14" t="s">
        <v>41</v>
      </c>
      <c r="J1132" s="46" t="s">
        <v>50</v>
      </c>
      <c r="K1132" s="8"/>
    </row>
    <row r="1133" spans="1:11" s="59" customFormat="1" x14ac:dyDescent="0.2">
      <c r="A1133" s="58">
        <f t="shared" si="20"/>
        <v>1125</v>
      </c>
      <c r="B1133" s="11" t="s">
        <v>1881</v>
      </c>
      <c r="C1133" s="11" t="s">
        <v>2088</v>
      </c>
      <c r="D1133" s="11" t="s">
        <v>21</v>
      </c>
      <c r="E1133" s="55">
        <v>2002.12</v>
      </c>
      <c r="F1133" s="12" t="s">
        <v>113</v>
      </c>
      <c r="G1133" s="13">
        <v>2997</v>
      </c>
      <c r="H1133" s="13">
        <v>4105</v>
      </c>
      <c r="I1133" s="46" t="s">
        <v>2</v>
      </c>
      <c r="J1133" s="46" t="s">
        <v>50</v>
      </c>
      <c r="K1133" s="8"/>
    </row>
    <row r="1134" spans="1:11" s="59" customFormat="1" x14ac:dyDescent="0.2">
      <c r="A1134" s="58">
        <f t="shared" si="20"/>
        <v>1126</v>
      </c>
      <c r="B1134" s="11" t="s">
        <v>1882</v>
      </c>
      <c r="C1134" s="11" t="s">
        <v>2088</v>
      </c>
      <c r="D1134" s="11" t="s">
        <v>21</v>
      </c>
      <c r="E1134" s="55">
        <v>2003.04</v>
      </c>
      <c r="F1134" s="12" t="s">
        <v>79</v>
      </c>
      <c r="G1134" s="13">
        <v>3375</v>
      </c>
      <c r="H1134" s="13">
        <v>3526</v>
      </c>
      <c r="I1134" s="46" t="s">
        <v>2</v>
      </c>
      <c r="J1134" s="46" t="s">
        <v>50</v>
      </c>
      <c r="K1134" s="8"/>
    </row>
    <row r="1135" spans="1:11" s="59" customFormat="1" x14ac:dyDescent="0.2">
      <c r="A1135" s="58">
        <f t="shared" si="20"/>
        <v>1127</v>
      </c>
      <c r="B1135" s="11" t="s">
        <v>1883</v>
      </c>
      <c r="C1135" s="11" t="s">
        <v>2088</v>
      </c>
      <c r="D1135" s="11" t="s">
        <v>21</v>
      </c>
      <c r="E1135" s="55">
        <v>2004.04</v>
      </c>
      <c r="F1135" s="12" t="s">
        <v>79</v>
      </c>
      <c r="G1135" s="13">
        <v>1219</v>
      </c>
      <c r="H1135" s="13">
        <v>447</v>
      </c>
      <c r="I1135" s="14" t="s">
        <v>2</v>
      </c>
      <c r="J1135" s="46" t="s">
        <v>50</v>
      </c>
      <c r="K1135" s="8"/>
    </row>
    <row r="1136" spans="1:11" s="59" customFormat="1" x14ac:dyDescent="0.2">
      <c r="A1136" s="58">
        <f t="shared" ref="A1136:A1199" si="21">ROW()-8</f>
        <v>1128</v>
      </c>
      <c r="B1136" s="11" t="s">
        <v>1884</v>
      </c>
      <c r="C1136" s="11" t="s">
        <v>2088</v>
      </c>
      <c r="D1136" s="11" t="s">
        <v>21</v>
      </c>
      <c r="E1136" s="55">
        <v>2005.03</v>
      </c>
      <c r="F1136" s="12" t="s">
        <v>480</v>
      </c>
      <c r="G1136" s="13">
        <v>2954</v>
      </c>
      <c r="H1136" s="13">
        <v>4100</v>
      </c>
      <c r="I1136" s="46" t="s">
        <v>2</v>
      </c>
      <c r="J1136" s="46" t="s">
        <v>50</v>
      </c>
      <c r="K1136" s="8"/>
    </row>
    <row r="1137" spans="1:11" s="59" customFormat="1" x14ac:dyDescent="0.2">
      <c r="A1137" s="58">
        <f t="shared" si="21"/>
        <v>1129</v>
      </c>
      <c r="B1137" s="11" t="s">
        <v>1885</v>
      </c>
      <c r="C1137" s="11" t="s">
        <v>2088</v>
      </c>
      <c r="D1137" s="11" t="s">
        <v>21</v>
      </c>
      <c r="E1137" s="55">
        <v>2005.09</v>
      </c>
      <c r="F1137" s="12" t="s">
        <v>79</v>
      </c>
      <c r="G1137" s="13">
        <v>6941</v>
      </c>
      <c r="H1137" s="13">
        <v>10070</v>
      </c>
      <c r="I1137" s="14" t="s">
        <v>2</v>
      </c>
      <c r="J1137" s="46" t="s">
        <v>50</v>
      </c>
      <c r="K1137" s="8"/>
    </row>
    <row r="1138" spans="1:11" s="59" customFormat="1" x14ac:dyDescent="0.2">
      <c r="A1138" s="58">
        <f t="shared" si="21"/>
        <v>1130</v>
      </c>
      <c r="B1138" s="11" t="s">
        <v>6</v>
      </c>
      <c r="C1138" s="11" t="s">
        <v>2088</v>
      </c>
      <c r="D1138" s="11" t="s">
        <v>21</v>
      </c>
      <c r="E1138" s="55">
        <v>2006.04</v>
      </c>
      <c r="F1138" s="12" t="s">
        <v>482</v>
      </c>
      <c r="G1138" s="13">
        <v>396</v>
      </c>
      <c r="H1138" s="13">
        <v>434</v>
      </c>
      <c r="I1138" s="14" t="s">
        <v>2</v>
      </c>
      <c r="J1138" s="46" t="s">
        <v>50</v>
      </c>
      <c r="K1138" s="8"/>
    </row>
    <row r="1139" spans="1:11" s="59" customFormat="1" x14ac:dyDescent="0.2">
      <c r="A1139" s="58">
        <f t="shared" si="21"/>
        <v>1131</v>
      </c>
      <c r="B1139" s="11" t="s">
        <v>8</v>
      </c>
      <c r="C1139" s="11" t="s">
        <v>2088</v>
      </c>
      <c r="D1139" s="11" t="s">
        <v>21</v>
      </c>
      <c r="E1139" s="55">
        <v>2006.04</v>
      </c>
      <c r="F1139" s="12" t="s">
        <v>128</v>
      </c>
      <c r="G1139" s="13">
        <v>1360</v>
      </c>
      <c r="H1139" s="13">
        <v>2601</v>
      </c>
      <c r="I1139" s="14" t="s">
        <v>2</v>
      </c>
      <c r="J1139" s="46" t="s">
        <v>50</v>
      </c>
      <c r="K1139" s="8"/>
    </row>
    <row r="1140" spans="1:11" s="59" customFormat="1" x14ac:dyDescent="0.2">
      <c r="A1140" s="58">
        <f t="shared" si="21"/>
        <v>1132</v>
      </c>
      <c r="B1140" s="11" t="s">
        <v>7</v>
      </c>
      <c r="C1140" s="11" t="s">
        <v>2088</v>
      </c>
      <c r="D1140" s="11" t="s">
        <v>21</v>
      </c>
      <c r="E1140" s="55">
        <v>2006.07</v>
      </c>
      <c r="F1140" s="12" t="s">
        <v>484</v>
      </c>
      <c r="G1140" s="13">
        <v>2660</v>
      </c>
      <c r="H1140" s="13">
        <v>3164</v>
      </c>
      <c r="I1140" s="14" t="s">
        <v>2</v>
      </c>
      <c r="J1140" s="46" t="s">
        <v>50</v>
      </c>
      <c r="K1140" s="8"/>
    </row>
    <row r="1141" spans="1:11" s="59" customFormat="1" x14ac:dyDescent="0.2">
      <c r="A1141" s="58">
        <f t="shared" si="21"/>
        <v>1133</v>
      </c>
      <c r="B1141" s="11" t="s">
        <v>1886</v>
      </c>
      <c r="C1141" s="11" t="s">
        <v>2088</v>
      </c>
      <c r="D1141" s="11" t="s">
        <v>21</v>
      </c>
      <c r="E1141" s="55">
        <v>2006.09</v>
      </c>
      <c r="F1141" s="12" t="s">
        <v>79</v>
      </c>
      <c r="G1141" s="13">
        <v>5766</v>
      </c>
      <c r="H1141" s="13">
        <v>12129</v>
      </c>
      <c r="I1141" s="14" t="s">
        <v>2</v>
      </c>
      <c r="J1141" s="46" t="s">
        <v>50</v>
      </c>
      <c r="K1141" s="8"/>
    </row>
    <row r="1142" spans="1:11" x14ac:dyDescent="0.2">
      <c r="A1142" s="58">
        <f t="shared" si="21"/>
        <v>1134</v>
      </c>
      <c r="B1142" s="11" t="s">
        <v>1887</v>
      </c>
      <c r="C1142" s="11" t="s">
        <v>2088</v>
      </c>
      <c r="D1142" s="11" t="s">
        <v>21</v>
      </c>
      <c r="E1142" s="55">
        <v>2006.09</v>
      </c>
      <c r="F1142" s="12" t="s">
        <v>79</v>
      </c>
      <c r="G1142" s="13">
        <v>971</v>
      </c>
      <c r="H1142" s="13">
        <v>889</v>
      </c>
      <c r="I1142" s="14" t="s">
        <v>2</v>
      </c>
      <c r="J1142" s="46" t="s">
        <v>50</v>
      </c>
    </row>
    <row r="1143" spans="1:11" x14ac:dyDescent="0.2">
      <c r="A1143" s="58">
        <f t="shared" si="21"/>
        <v>1135</v>
      </c>
      <c r="B1143" s="15" t="s">
        <v>1888</v>
      </c>
      <c r="C1143" s="11" t="s">
        <v>2088</v>
      </c>
      <c r="D1143" s="15" t="s">
        <v>21</v>
      </c>
      <c r="E1143" s="56">
        <v>2007.06</v>
      </c>
      <c r="F1143" s="16" t="s">
        <v>482</v>
      </c>
      <c r="G1143" s="17">
        <v>3275</v>
      </c>
      <c r="H1143" s="17">
        <v>3872</v>
      </c>
      <c r="I1143" s="52" t="s">
        <v>2</v>
      </c>
      <c r="J1143" s="46" t="s">
        <v>50</v>
      </c>
      <c r="K1143" s="10"/>
    </row>
    <row r="1144" spans="1:11" x14ac:dyDescent="0.2">
      <c r="A1144" s="58">
        <f t="shared" si="21"/>
        <v>1136</v>
      </c>
      <c r="B1144" s="15" t="s">
        <v>9</v>
      </c>
      <c r="C1144" s="11" t="s">
        <v>2088</v>
      </c>
      <c r="D1144" s="15" t="s">
        <v>21</v>
      </c>
      <c r="E1144" s="56">
        <v>2007.07</v>
      </c>
      <c r="F1144" s="16" t="s">
        <v>341</v>
      </c>
      <c r="G1144" s="17">
        <v>3753</v>
      </c>
      <c r="H1144" s="17">
        <v>4225</v>
      </c>
      <c r="I1144" s="52" t="s">
        <v>2</v>
      </c>
      <c r="J1144" s="52" t="s">
        <v>50</v>
      </c>
      <c r="K1144" s="10"/>
    </row>
    <row r="1145" spans="1:11" x14ac:dyDescent="0.2">
      <c r="A1145" s="58">
        <f t="shared" si="21"/>
        <v>1137</v>
      </c>
      <c r="B1145" s="11" t="s">
        <v>1889</v>
      </c>
      <c r="C1145" s="11" t="s">
        <v>2088</v>
      </c>
      <c r="D1145" s="15" t="s">
        <v>21</v>
      </c>
      <c r="E1145" s="56">
        <v>2008.05</v>
      </c>
      <c r="F1145" s="16" t="s">
        <v>453</v>
      </c>
      <c r="G1145" s="17">
        <v>1626</v>
      </c>
      <c r="H1145" s="17">
        <v>2925</v>
      </c>
      <c r="I1145" s="52" t="s">
        <v>2</v>
      </c>
      <c r="J1145" s="52" t="s">
        <v>50</v>
      </c>
    </row>
    <row r="1146" spans="1:11" x14ac:dyDescent="0.2">
      <c r="A1146" s="58">
        <f t="shared" si="21"/>
        <v>1138</v>
      </c>
      <c r="B1146" s="11" t="s">
        <v>1890</v>
      </c>
      <c r="C1146" s="11" t="s">
        <v>2088</v>
      </c>
      <c r="D1146" s="15" t="s">
        <v>21</v>
      </c>
      <c r="E1146" s="56">
        <v>2008.07</v>
      </c>
      <c r="F1146" s="12" t="s">
        <v>454</v>
      </c>
      <c r="G1146" s="13">
        <v>1257</v>
      </c>
      <c r="H1146" s="13">
        <v>2339</v>
      </c>
      <c r="I1146" s="14" t="s">
        <v>41</v>
      </c>
      <c r="J1146" s="46" t="s">
        <v>50</v>
      </c>
    </row>
    <row r="1147" spans="1:11" x14ac:dyDescent="0.2">
      <c r="A1147" s="58">
        <f t="shared" si="21"/>
        <v>1139</v>
      </c>
      <c r="B1147" s="11" t="s">
        <v>1891</v>
      </c>
      <c r="C1147" s="11" t="s">
        <v>2088</v>
      </c>
      <c r="D1147" s="15" t="s">
        <v>2116</v>
      </c>
      <c r="E1147" s="56">
        <v>2008.07</v>
      </c>
      <c r="F1147" s="16" t="s">
        <v>455</v>
      </c>
      <c r="G1147" s="17">
        <v>1342</v>
      </c>
      <c r="H1147" s="17">
        <v>2356</v>
      </c>
      <c r="I1147" s="18" t="s">
        <v>2117</v>
      </c>
      <c r="J1147" s="52" t="s">
        <v>50</v>
      </c>
    </row>
    <row r="1148" spans="1:11" x14ac:dyDescent="0.2">
      <c r="A1148" s="58">
        <f t="shared" si="21"/>
        <v>1140</v>
      </c>
      <c r="B1148" s="11" t="s">
        <v>1892</v>
      </c>
      <c r="C1148" s="11" t="s">
        <v>2088</v>
      </c>
      <c r="D1148" s="15" t="s">
        <v>21</v>
      </c>
      <c r="E1148" s="56">
        <v>2008.08</v>
      </c>
      <c r="F1148" s="16" t="s">
        <v>100</v>
      </c>
      <c r="G1148" s="17">
        <v>3721</v>
      </c>
      <c r="H1148" s="17">
        <v>5865</v>
      </c>
      <c r="I1148" s="52" t="s">
        <v>2117</v>
      </c>
      <c r="J1148" s="52" t="s">
        <v>50</v>
      </c>
    </row>
    <row r="1149" spans="1:11" x14ac:dyDescent="0.2">
      <c r="A1149" s="58">
        <f t="shared" si="21"/>
        <v>1141</v>
      </c>
      <c r="B1149" s="11" t="s">
        <v>1893</v>
      </c>
      <c r="C1149" s="11" t="s">
        <v>2088</v>
      </c>
      <c r="D1149" s="15" t="s">
        <v>21</v>
      </c>
      <c r="E1149" s="55">
        <v>2009.03</v>
      </c>
      <c r="F1149" s="12" t="s">
        <v>458</v>
      </c>
      <c r="G1149" s="13">
        <v>2488</v>
      </c>
      <c r="H1149" s="13">
        <v>5193</v>
      </c>
      <c r="I1149" s="46" t="s">
        <v>2</v>
      </c>
      <c r="J1149" s="46" t="s">
        <v>50</v>
      </c>
    </row>
    <row r="1150" spans="1:11" x14ac:dyDescent="0.2">
      <c r="A1150" s="58">
        <f t="shared" si="21"/>
        <v>1142</v>
      </c>
      <c r="B1150" s="11" t="s">
        <v>1329</v>
      </c>
      <c r="C1150" s="11" t="s">
        <v>2088</v>
      </c>
      <c r="D1150" s="15" t="s">
        <v>2120</v>
      </c>
      <c r="E1150" s="55">
        <v>2009.04</v>
      </c>
      <c r="F1150" s="12" t="s">
        <v>459</v>
      </c>
      <c r="G1150" s="13">
        <v>5459</v>
      </c>
      <c r="H1150" s="13">
        <v>9511</v>
      </c>
      <c r="I1150" s="46" t="s">
        <v>2</v>
      </c>
      <c r="J1150" s="46" t="s">
        <v>50</v>
      </c>
    </row>
    <row r="1151" spans="1:11" x14ac:dyDescent="0.2">
      <c r="A1151" s="58">
        <f t="shared" si="21"/>
        <v>1143</v>
      </c>
      <c r="B1151" s="11" t="s">
        <v>1330</v>
      </c>
      <c r="C1151" s="11" t="s">
        <v>2088</v>
      </c>
      <c r="D1151" s="15" t="s">
        <v>2096</v>
      </c>
      <c r="E1151" s="56">
        <v>2009.04</v>
      </c>
      <c r="F1151" s="12" t="s">
        <v>460</v>
      </c>
      <c r="G1151" s="13">
        <v>2630</v>
      </c>
      <c r="H1151" s="13">
        <v>6602</v>
      </c>
      <c r="I1151" s="46" t="s">
        <v>2</v>
      </c>
      <c r="J1151" s="46" t="s">
        <v>50</v>
      </c>
    </row>
    <row r="1152" spans="1:11" x14ac:dyDescent="0.2">
      <c r="A1152" s="58">
        <f t="shared" si="21"/>
        <v>1144</v>
      </c>
      <c r="B1152" s="11" t="s">
        <v>1894</v>
      </c>
      <c r="C1152" s="11" t="s">
        <v>2088</v>
      </c>
      <c r="D1152" s="15" t="s">
        <v>2121</v>
      </c>
      <c r="E1152" s="55">
        <v>2009.04</v>
      </c>
      <c r="F1152" s="12" t="s">
        <v>459</v>
      </c>
      <c r="G1152" s="13">
        <v>16260</v>
      </c>
      <c r="H1152" s="13">
        <v>31067</v>
      </c>
      <c r="I1152" s="46" t="s">
        <v>2</v>
      </c>
      <c r="J1152" s="46" t="s">
        <v>50</v>
      </c>
    </row>
    <row r="1153" spans="1:11" s="59" customFormat="1" x14ac:dyDescent="0.2">
      <c r="A1153" s="58">
        <f t="shared" si="21"/>
        <v>1145</v>
      </c>
      <c r="B1153" s="11" t="s">
        <v>1895</v>
      </c>
      <c r="C1153" s="11" t="s">
        <v>2088</v>
      </c>
      <c r="D1153" s="15" t="s">
        <v>2121</v>
      </c>
      <c r="E1153" s="56">
        <v>2009.04</v>
      </c>
      <c r="F1153" s="12" t="s">
        <v>460</v>
      </c>
      <c r="G1153" s="13">
        <v>8989</v>
      </c>
      <c r="H1153" s="13">
        <v>17618</v>
      </c>
      <c r="I1153" s="46" t="s">
        <v>2</v>
      </c>
      <c r="J1153" s="46" t="s">
        <v>50</v>
      </c>
      <c r="K1153" s="8"/>
    </row>
    <row r="1154" spans="1:11" s="59" customFormat="1" x14ac:dyDescent="0.2">
      <c r="A1154" s="58">
        <f t="shared" si="21"/>
        <v>1146</v>
      </c>
      <c r="B1154" s="11" t="s">
        <v>1896</v>
      </c>
      <c r="C1154" s="11" t="s">
        <v>2088</v>
      </c>
      <c r="D1154" s="15" t="s">
        <v>2121</v>
      </c>
      <c r="E1154" s="56">
        <v>2009.07</v>
      </c>
      <c r="F1154" s="12" t="s">
        <v>360</v>
      </c>
      <c r="G1154" s="13">
        <v>2698</v>
      </c>
      <c r="H1154" s="13">
        <v>6252</v>
      </c>
      <c r="I1154" s="46" t="s">
        <v>4</v>
      </c>
      <c r="J1154" s="46" t="s">
        <v>50</v>
      </c>
      <c r="K1154" s="8"/>
    </row>
    <row r="1155" spans="1:11" s="59" customFormat="1" x14ac:dyDescent="0.2">
      <c r="A1155" s="58">
        <f t="shared" si="21"/>
        <v>1147</v>
      </c>
      <c r="B1155" s="11" t="s">
        <v>1897</v>
      </c>
      <c r="C1155" s="11" t="s">
        <v>2088</v>
      </c>
      <c r="D1155" s="15" t="s">
        <v>21</v>
      </c>
      <c r="E1155" s="56">
        <v>2009.08</v>
      </c>
      <c r="F1155" s="12" t="s">
        <v>464</v>
      </c>
      <c r="G1155" s="13">
        <v>4718</v>
      </c>
      <c r="H1155" s="13">
        <v>10496</v>
      </c>
      <c r="I1155" s="18" t="s">
        <v>2</v>
      </c>
      <c r="J1155" s="46" t="s">
        <v>50</v>
      </c>
      <c r="K1155" s="8"/>
    </row>
    <row r="1156" spans="1:11" s="59" customFormat="1" x14ac:dyDescent="0.2">
      <c r="A1156" s="58">
        <f t="shared" si="21"/>
        <v>1148</v>
      </c>
      <c r="B1156" s="11" t="s">
        <v>1898</v>
      </c>
      <c r="C1156" s="11" t="s">
        <v>2088</v>
      </c>
      <c r="D1156" s="15" t="s">
        <v>21</v>
      </c>
      <c r="E1156" s="56">
        <v>2009.08</v>
      </c>
      <c r="F1156" s="12" t="s">
        <v>96</v>
      </c>
      <c r="G1156" s="13">
        <v>3761</v>
      </c>
      <c r="H1156" s="13">
        <v>10248</v>
      </c>
      <c r="I1156" s="46" t="s">
        <v>4</v>
      </c>
      <c r="J1156" s="46" t="s">
        <v>50</v>
      </c>
      <c r="K1156" s="8"/>
    </row>
    <row r="1157" spans="1:11" s="59" customFormat="1" x14ac:dyDescent="0.2">
      <c r="A1157" s="58">
        <f t="shared" si="21"/>
        <v>1149</v>
      </c>
      <c r="B1157" s="11" t="s">
        <v>1899</v>
      </c>
      <c r="C1157" s="11" t="s">
        <v>2088</v>
      </c>
      <c r="D1157" s="11" t="s">
        <v>2096</v>
      </c>
      <c r="E1157" s="55" t="s">
        <v>2124</v>
      </c>
      <c r="F1157" s="12" t="s">
        <v>466</v>
      </c>
      <c r="G1157" s="13">
        <v>21734</v>
      </c>
      <c r="H1157" s="13">
        <v>60066</v>
      </c>
      <c r="I1157" s="46" t="s">
        <v>4</v>
      </c>
      <c r="J1157" s="46" t="s">
        <v>50</v>
      </c>
      <c r="K1157" s="8" t="s">
        <v>2125</v>
      </c>
    </row>
    <row r="1158" spans="1:11" s="59" customFormat="1" x14ac:dyDescent="0.2">
      <c r="A1158" s="58">
        <f t="shared" si="21"/>
        <v>1150</v>
      </c>
      <c r="B1158" s="11" t="s">
        <v>1900</v>
      </c>
      <c r="C1158" s="11" t="s">
        <v>2088</v>
      </c>
      <c r="D1158" s="11" t="s">
        <v>21</v>
      </c>
      <c r="E1158" s="55">
        <v>2009.12</v>
      </c>
      <c r="F1158" s="12" t="s">
        <v>469</v>
      </c>
      <c r="G1158" s="13">
        <v>3625</v>
      </c>
      <c r="H1158" s="13">
        <v>10412</v>
      </c>
      <c r="I1158" s="18" t="s">
        <v>985</v>
      </c>
      <c r="J1158" s="46" t="s">
        <v>50</v>
      </c>
      <c r="K1158" s="8"/>
    </row>
    <row r="1159" spans="1:11" s="59" customFormat="1" x14ac:dyDescent="0.2">
      <c r="A1159" s="58">
        <f t="shared" si="21"/>
        <v>1151</v>
      </c>
      <c r="B1159" s="11" t="s">
        <v>1901</v>
      </c>
      <c r="C1159" s="11" t="s">
        <v>2088</v>
      </c>
      <c r="D1159" s="15" t="s">
        <v>2096</v>
      </c>
      <c r="E1159" s="56">
        <v>2010.04</v>
      </c>
      <c r="F1159" s="12" t="s">
        <v>340</v>
      </c>
      <c r="G1159" s="13">
        <v>6761</v>
      </c>
      <c r="H1159" s="13">
        <v>6743</v>
      </c>
      <c r="I1159" s="14" t="s">
        <v>2</v>
      </c>
      <c r="J1159" s="46" t="s">
        <v>50</v>
      </c>
      <c r="K1159" s="8"/>
    </row>
    <row r="1160" spans="1:11" s="59" customFormat="1" x14ac:dyDescent="0.2">
      <c r="A1160" s="58">
        <f t="shared" si="21"/>
        <v>1152</v>
      </c>
      <c r="B1160" s="11" t="s">
        <v>1902</v>
      </c>
      <c r="C1160" s="11" t="s">
        <v>2088</v>
      </c>
      <c r="D1160" s="11" t="s">
        <v>2096</v>
      </c>
      <c r="E1160" s="55">
        <v>2010.04</v>
      </c>
      <c r="F1160" s="12" t="s">
        <v>107</v>
      </c>
      <c r="G1160" s="13">
        <v>4490</v>
      </c>
      <c r="H1160" s="13">
        <v>3871</v>
      </c>
      <c r="I1160" s="18" t="s">
        <v>985</v>
      </c>
      <c r="J1160" s="46" t="s">
        <v>50</v>
      </c>
      <c r="K1160" s="8" t="s">
        <v>2125</v>
      </c>
    </row>
    <row r="1161" spans="1:11" s="59" customFormat="1" x14ac:dyDescent="0.2">
      <c r="A1161" s="58">
        <f t="shared" si="21"/>
        <v>1153</v>
      </c>
      <c r="B1161" s="11" t="s">
        <v>1903</v>
      </c>
      <c r="C1161" s="11" t="s">
        <v>2088</v>
      </c>
      <c r="D1161" s="11" t="s">
        <v>2096</v>
      </c>
      <c r="E1161" s="55">
        <v>2010.06</v>
      </c>
      <c r="F1161" s="12" t="s">
        <v>416</v>
      </c>
      <c r="G1161" s="13">
        <v>9931</v>
      </c>
      <c r="H1161" s="13">
        <v>15318</v>
      </c>
      <c r="I1161" s="14" t="s">
        <v>2</v>
      </c>
      <c r="J1161" s="46" t="s">
        <v>50</v>
      </c>
      <c r="K1161" s="8"/>
    </row>
    <row r="1162" spans="1:11" s="59" customFormat="1" x14ac:dyDescent="0.2">
      <c r="A1162" s="58">
        <f t="shared" si="21"/>
        <v>1154</v>
      </c>
      <c r="B1162" s="11" t="s">
        <v>1334</v>
      </c>
      <c r="C1162" s="11" t="s">
        <v>2088</v>
      </c>
      <c r="D1162" s="15" t="s">
        <v>2129</v>
      </c>
      <c r="E1162" s="56">
        <v>2010.09</v>
      </c>
      <c r="F1162" s="12" t="s">
        <v>427</v>
      </c>
      <c r="G1162" s="13">
        <v>26460</v>
      </c>
      <c r="H1162" s="13">
        <v>56412</v>
      </c>
      <c r="I1162" s="46" t="s">
        <v>4</v>
      </c>
      <c r="J1162" s="46" t="s">
        <v>50</v>
      </c>
      <c r="K1162" s="39"/>
    </row>
    <row r="1163" spans="1:11" s="59" customFormat="1" x14ac:dyDescent="0.2">
      <c r="A1163" s="58">
        <f t="shared" si="21"/>
        <v>1155</v>
      </c>
      <c r="B1163" s="11" t="s">
        <v>1904</v>
      </c>
      <c r="C1163" s="11" t="s">
        <v>2088</v>
      </c>
      <c r="D1163" s="15" t="s">
        <v>2096</v>
      </c>
      <c r="E1163" s="56">
        <v>2010.09</v>
      </c>
      <c r="F1163" s="12" t="s">
        <v>429</v>
      </c>
      <c r="G1163" s="13">
        <v>597</v>
      </c>
      <c r="H1163" s="13">
        <v>658</v>
      </c>
      <c r="I1163" s="57" t="s">
        <v>2</v>
      </c>
      <c r="J1163" s="57" t="s">
        <v>50</v>
      </c>
      <c r="K1163" s="39"/>
    </row>
    <row r="1164" spans="1:11" s="59" customFormat="1" x14ac:dyDescent="0.2">
      <c r="A1164" s="58">
        <f t="shared" si="21"/>
        <v>1156</v>
      </c>
      <c r="B1164" s="11" t="s">
        <v>2142</v>
      </c>
      <c r="C1164" s="11" t="s">
        <v>2088</v>
      </c>
      <c r="D1164" s="15" t="s">
        <v>2096</v>
      </c>
      <c r="E1164" s="56">
        <v>2011.08</v>
      </c>
      <c r="F1164" s="12" t="s">
        <v>380</v>
      </c>
      <c r="G1164" s="13">
        <v>14130</v>
      </c>
      <c r="H1164" s="13">
        <v>29563</v>
      </c>
      <c r="I1164" s="46" t="s">
        <v>4</v>
      </c>
      <c r="J1164" s="46" t="s">
        <v>50</v>
      </c>
      <c r="K1164" s="8"/>
    </row>
    <row r="1165" spans="1:11" s="59" customFormat="1" x14ac:dyDescent="0.2">
      <c r="A1165" s="58">
        <f t="shared" si="21"/>
        <v>1157</v>
      </c>
      <c r="B1165" s="11" t="s">
        <v>2160</v>
      </c>
      <c r="C1165" s="11" t="s">
        <v>2088</v>
      </c>
      <c r="D1165" s="15" t="s">
        <v>2161</v>
      </c>
      <c r="E1165" s="56">
        <v>2011.12</v>
      </c>
      <c r="F1165" s="12" t="s">
        <v>396</v>
      </c>
      <c r="G1165" s="13">
        <v>2695</v>
      </c>
      <c r="H1165" s="13">
        <v>2981</v>
      </c>
      <c r="I1165" s="46" t="s">
        <v>4</v>
      </c>
      <c r="J1165" s="46" t="s">
        <v>50</v>
      </c>
      <c r="K1165" s="8"/>
    </row>
    <row r="1166" spans="1:11" s="59" customFormat="1" x14ac:dyDescent="0.2">
      <c r="A1166" s="58">
        <f t="shared" si="21"/>
        <v>1158</v>
      </c>
      <c r="B1166" s="11" t="s">
        <v>1905</v>
      </c>
      <c r="C1166" s="11" t="s">
        <v>2088</v>
      </c>
      <c r="D1166" s="15" t="s">
        <v>2096</v>
      </c>
      <c r="E1166" s="56">
        <v>2012.01</v>
      </c>
      <c r="F1166" s="12" t="s">
        <v>397</v>
      </c>
      <c r="G1166" s="13">
        <v>18116</v>
      </c>
      <c r="H1166" s="13">
        <v>30477</v>
      </c>
      <c r="I1166" s="46" t="s">
        <v>4</v>
      </c>
      <c r="J1166" s="46" t="s">
        <v>50</v>
      </c>
      <c r="K1166" s="8"/>
    </row>
    <row r="1167" spans="1:11" s="59" customFormat="1" x14ac:dyDescent="0.2">
      <c r="A1167" s="58">
        <f t="shared" si="21"/>
        <v>1159</v>
      </c>
      <c r="B1167" s="11" t="s">
        <v>1906</v>
      </c>
      <c r="C1167" s="11" t="s">
        <v>2088</v>
      </c>
      <c r="D1167" s="15" t="s">
        <v>2096</v>
      </c>
      <c r="E1167" s="56">
        <v>2012.02</v>
      </c>
      <c r="F1167" s="12" t="s">
        <v>495</v>
      </c>
      <c r="G1167" s="13">
        <v>13055</v>
      </c>
      <c r="H1167" s="13">
        <v>19716</v>
      </c>
      <c r="I1167" s="14" t="s">
        <v>2165</v>
      </c>
      <c r="J1167" s="46" t="s">
        <v>50</v>
      </c>
      <c r="K1167" s="8"/>
    </row>
    <row r="1168" spans="1:11" s="59" customFormat="1" x14ac:dyDescent="0.2">
      <c r="A1168" s="58">
        <f t="shared" si="21"/>
        <v>1160</v>
      </c>
      <c r="B1168" s="11" t="s">
        <v>1907</v>
      </c>
      <c r="C1168" s="11" t="s">
        <v>2088</v>
      </c>
      <c r="D1168" s="15" t="s">
        <v>2096</v>
      </c>
      <c r="E1168" s="56">
        <v>2012.02</v>
      </c>
      <c r="F1168" s="12" t="s">
        <v>400</v>
      </c>
      <c r="G1168" s="13">
        <v>12475</v>
      </c>
      <c r="H1168" s="13">
        <v>20037</v>
      </c>
      <c r="I1168" s="14" t="s">
        <v>2117</v>
      </c>
      <c r="J1168" s="46" t="s">
        <v>50</v>
      </c>
      <c r="K1168" s="8"/>
    </row>
    <row r="1169" spans="1:11" s="59" customFormat="1" x14ac:dyDescent="0.2">
      <c r="A1169" s="58">
        <f t="shared" si="21"/>
        <v>1161</v>
      </c>
      <c r="B1169" s="11" t="s">
        <v>1908</v>
      </c>
      <c r="C1169" s="11" t="s">
        <v>2088</v>
      </c>
      <c r="D1169" s="15" t="s">
        <v>2096</v>
      </c>
      <c r="E1169" s="55">
        <v>2012.05</v>
      </c>
      <c r="F1169" s="12" t="s">
        <v>409</v>
      </c>
      <c r="G1169" s="13">
        <v>7627</v>
      </c>
      <c r="H1169" s="13">
        <v>15293</v>
      </c>
      <c r="I1169" s="14" t="s">
        <v>853</v>
      </c>
      <c r="J1169" s="46" t="s">
        <v>50</v>
      </c>
      <c r="K1169" s="8"/>
    </row>
    <row r="1170" spans="1:11" s="59" customFormat="1" x14ac:dyDescent="0.2">
      <c r="A1170" s="58">
        <f t="shared" si="21"/>
        <v>1162</v>
      </c>
      <c r="B1170" s="11" t="s">
        <v>2172</v>
      </c>
      <c r="C1170" s="11" t="s">
        <v>2088</v>
      </c>
      <c r="D1170" s="15" t="s">
        <v>2096</v>
      </c>
      <c r="E1170" s="55">
        <v>2012.06</v>
      </c>
      <c r="F1170" s="12" t="s">
        <v>295</v>
      </c>
      <c r="G1170" s="13">
        <v>22931</v>
      </c>
      <c r="H1170" s="13">
        <v>33394</v>
      </c>
      <c r="I1170" s="14" t="s">
        <v>2</v>
      </c>
      <c r="J1170" s="46" t="s">
        <v>50</v>
      </c>
      <c r="K1170" s="8"/>
    </row>
    <row r="1171" spans="1:11" s="59" customFormat="1" x14ac:dyDescent="0.2">
      <c r="A1171" s="58">
        <f t="shared" si="21"/>
        <v>1163</v>
      </c>
      <c r="B1171" s="11" t="s">
        <v>1909</v>
      </c>
      <c r="C1171" s="11" t="s">
        <v>2088</v>
      </c>
      <c r="D1171" s="15" t="s">
        <v>2120</v>
      </c>
      <c r="E1171" s="55">
        <v>2012.06</v>
      </c>
      <c r="F1171" s="12" t="s">
        <v>295</v>
      </c>
      <c r="G1171" s="13">
        <v>760</v>
      </c>
      <c r="H1171" s="13">
        <v>1084</v>
      </c>
      <c r="I1171" s="14" t="s">
        <v>2</v>
      </c>
      <c r="J1171" s="46" t="s">
        <v>50</v>
      </c>
      <c r="K1171" s="8"/>
    </row>
    <row r="1172" spans="1:11" s="59" customFormat="1" x14ac:dyDescent="0.2">
      <c r="A1172" s="58">
        <f t="shared" si="21"/>
        <v>1164</v>
      </c>
      <c r="B1172" s="15" t="s">
        <v>1910</v>
      </c>
      <c r="C1172" s="11" t="s">
        <v>2088</v>
      </c>
      <c r="D1172" s="15" t="s">
        <v>2096</v>
      </c>
      <c r="E1172" s="55">
        <v>2013.01</v>
      </c>
      <c r="F1172" s="12" t="s">
        <v>366</v>
      </c>
      <c r="G1172" s="13">
        <v>1328</v>
      </c>
      <c r="H1172" s="13">
        <v>2180</v>
      </c>
      <c r="I1172" s="14" t="s">
        <v>2117</v>
      </c>
      <c r="J1172" s="46" t="s">
        <v>50</v>
      </c>
      <c r="K1172" s="8"/>
    </row>
    <row r="1173" spans="1:11" x14ac:dyDescent="0.2">
      <c r="A1173" s="58">
        <f t="shared" si="21"/>
        <v>1165</v>
      </c>
      <c r="B1173" s="15" t="s">
        <v>1911</v>
      </c>
      <c r="C1173" s="15" t="s">
        <v>2088</v>
      </c>
      <c r="D1173" s="15" t="s">
        <v>2096</v>
      </c>
      <c r="E1173" s="55">
        <v>2013.07</v>
      </c>
      <c r="F1173" s="12" t="s">
        <v>295</v>
      </c>
      <c r="G1173" s="13">
        <v>26526</v>
      </c>
      <c r="H1173" s="13">
        <v>56146</v>
      </c>
      <c r="I1173" s="14" t="s">
        <v>2187</v>
      </c>
      <c r="J1173" s="46" t="s">
        <v>50</v>
      </c>
    </row>
    <row r="1174" spans="1:11" x14ac:dyDescent="0.2">
      <c r="A1174" s="58">
        <f t="shared" si="21"/>
        <v>1166</v>
      </c>
      <c r="B1174" s="15" t="s">
        <v>1912</v>
      </c>
      <c r="C1174" s="15" t="s">
        <v>2088</v>
      </c>
      <c r="D1174" s="15" t="s">
        <v>2096</v>
      </c>
      <c r="E1174" s="55">
        <v>2013.08</v>
      </c>
      <c r="F1174" s="12" t="s">
        <v>497</v>
      </c>
      <c r="G1174" s="13">
        <v>8850</v>
      </c>
      <c r="H1174" s="13">
        <v>13468</v>
      </c>
      <c r="I1174" s="14" t="s">
        <v>2117</v>
      </c>
      <c r="J1174" s="46" t="s">
        <v>50</v>
      </c>
    </row>
    <row r="1175" spans="1:11" x14ac:dyDescent="0.2">
      <c r="A1175" s="58">
        <f t="shared" si="21"/>
        <v>1167</v>
      </c>
      <c r="B1175" s="15" t="s">
        <v>1913</v>
      </c>
      <c r="C1175" s="15" t="s">
        <v>2088</v>
      </c>
      <c r="D1175" s="15" t="s">
        <v>2096</v>
      </c>
      <c r="E1175" s="55">
        <v>2013.09</v>
      </c>
      <c r="F1175" s="12" t="s">
        <v>260</v>
      </c>
      <c r="G1175" s="13">
        <v>21848</v>
      </c>
      <c r="H1175" s="13">
        <v>52791</v>
      </c>
      <c r="I1175" s="14" t="s">
        <v>2209</v>
      </c>
      <c r="J1175" s="46" t="s">
        <v>50</v>
      </c>
    </row>
    <row r="1176" spans="1:11" x14ac:dyDescent="0.2">
      <c r="A1176" s="58">
        <f t="shared" si="21"/>
        <v>1168</v>
      </c>
      <c r="B1176" s="15" t="s">
        <v>1914</v>
      </c>
      <c r="C1176" s="11" t="s">
        <v>2088</v>
      </c>
      <c r="D1176" s="15" t="s">
        <v>2096</v>
      </c>
      <c r="E1176" s="56">
        <v>2014.01</v>
      </c>
      <c r="F1176" s="42" t="s">
        <v>308</v>
      </c>
      <c r="G1176" s="43">
        <v>8728</v>
      </c>
      <c r="H1176" s="13">
        <v>14712</v>
      </c>
      <c r="I1176" s="14" t="s">
        <v>2187</v>
      </c>
      <c r="J1176" s="46" t="s">
        <v>50</v>
      </c>
      <c r="K1176" s="9"/>
    </row>
    <row r="1177" spans="1:11" x14ac:dyDescent="0.2">
      <c r="A1177" s="58">
        <f t="shared" si="21"/>
        <v>1169</v>
      </c>
      <c r="B1177" s="15" t="s">
        <v>1915</v>
      </c>
      <c r="C1177" s="11" t="s">
        <v>2088</v>
      </c>
      <c r="D1177" s="15" t="s">
        <v>2096</v>
      </c>
      <c r="E1177" s="56">
        <v>2014.03</v>
      </c>
      <c r="F1177" s="42" t="s">
        <v>317</v>
      </c>
      <c r="G1177" s="43">
        <v>6305</v>
      </c>
      <c r="H1177" s="13">
        <v>12550</v>
      </c>
      <c r="I1177" s="14" t="s">
        <v>2187</v>
      </c>
      <c r="J1177" s="46" t="s">
        <v>50</v>
      </c>
      <c r="K1177" s="9"/>
    </row>
    <row r="1178" spans="1:11" x14ac:dyDescent="0.2">
      <c r="A1178" s="58">
        <f t="shared" si="21"/>
        <v>1170</v>
      </c>
      <c r="B1178" s="15" t="s">
        <v>1916</v>
      </c>
      <c r="C1178" s="15" t="s">
        <v>2088</v>
      </c>
      <c r="D1178" s="15" t="s">
        <v>2096</v>
      </c>
      <c r="E1178" s="56">
        <v>2014.05</v>
      </c>
      <c r="F1178" s="42" t="s">
        <v>323</v>
      </c>
      <c r="G1178" s="43">
        <v>14721</v>
      </c>
      <c r="H1178" s="13">
        <v>46379</v>
      </c>
      <c r="I1178" s="14" t="s">
        <v>2</v>
      </c>
      <c r="J1178" s="46" t="s">
        <v>50</v>
      </c>
      <c r="K1178" s="8" t="s">
        <v>2247</v>
      </c>
    </row>
    <row r="1179" spans="1:11" s="59" customFormat="1" x14ac:dyDescent="0.2">
      <c r="A1179" s="58">
        <f t="shared" si="21"/>
        <v>1171</v>
      </c>
      <c r="B1179" s="11" t="s">
        <v>1917</v>
      </c>
      <c r="C1179" s="11" t="s">
        <v>2088</v>
      </c>
      <c r="D1179" s="11" t="s">
        <v>2096</v>
      </c>
      <c r="E1179" s="56">
        <v>2014.07</v>
      </c>
      <c r="F1179" s="12" t="s">
        <v>332</v>
      </c>
      <c r="G1179" s="13">
        <v>10514</v>
      </c>
      <c r="H1179" s="13">
        <v>20350</v>
      </c>
      <c r="I1179" s="14" t="s">
        <v>2119</v>
      </c>
      <c r="J1179" s="46" t="s">
        <v>50</v>
      </c>
      <c r="K1179" s="8"/>
    </row>
    <row r="1180" spans="1:11" s="59" customFormat="1" x14ac:dyDescent="0.2">
      <c r="A1180" s="58">
        <f t="shared" si="21"/>
        <v>1172</v>
      </c>
      <c r="B1180" s="11" t="s">
        <v>1918</v>
      </c>
      <c r="C1180" s="11" t="s">
        <v>2088</v>
      </c>
      <c r="D1180" s="11" t="s">
        <v>2255</v>
      </c>
      <c r="E1180" s="56">
        <v>2014.07</v>
      </c>
      <c r="F1180" s="12" t="s">
        <v>332</v>
      </c>
      <c r="G1180" s="13">
        <v>6262</v>
      </c>
      <c r="H1180" s="13">
        <v>11582</v>
      </c>
      <c r="I1180" s="14" t="s">
        <v>2117</v>
      </c>
      <c r="J1180" s="46" t="s">
        <v>50</v>
      </c>
      <c r="K1180" s="8"/>
    </row>
    <row r="1181" spans="1:11" s="59" customFormat="1" x14ac:dyDescent="0.2">
      <c r="A1181" s="58">
        <f t="shared" si="21"/>
        <v>1173</v>
      </c>
      <c r="B1181" s="11" t="s">
        <v>1919</v>
      </c>
      <c r="C1181" s="11" t="s">
        <v>2088</v>
      </c>
      <c r="D1181" s="11" t="s">
        <v>2096</v>
      </c>
      <c r="E1181" s="56">
        <v>2014.08</v>
      </c>
      <c r="F1181" s="12" t="s">
        <v>99</v>
      </c>
      <c r="G1181" s="13">
        <v>11586</v>
      </c>
      <c r="H1181" s="13">
        <v>18451</v>
      </c>
      <c r="I1181" s="14" t="s">
        <v>2257</v>
      </c>
      <c r="J1181" s="46" t="s">
        <v>50</v>
      </c>
      <c r="K1181" s="8"/>
    </row>
    <row r="1182" spans="1:11" s="59" customFormat="1" x14ac:dyDescent="0.2">
      <c r="A1182" s="58">
        <f t="shared" si="21"/>
        <v>1174</v>
      </c>
      <c r="B1182" s="11" t="s">
        <v>1920</v>
      </c>
      <c r="C1182" s="11" t="s">
        <v>2088</v>
      </c>
      <c r="D1182" s="11" t="s">
        <v>2116</v>
      </c>
      <c r="E1182" s="56">
        <v>2014.12</v>
      </c>
      <c r="F1182" s="12" t="s">
        <v>233</v>
      </c>
      <c r="G1182" s="13">
        <v>7034</v>
      </c>
      <c r="H1182" s="13">
        <v>12221</v>
      </c>
      <c r="I1182" s="14" t="s">
        <v>2272</v>
      </c>
      <c r="J1182" s="46" t="s">
        <v>50</v>
      </c>
      <c r="K1182" s="8"/>
    </row>
    <row r="1183" spans="1:11" s="59" customFormat="1" x14ac:dyDescent="0.2">
      <c r="A1183" s="58">
        <f t="shared" si="21"/>
        <v>1175</v>
      </c>
      <c r="B1183" s="11" t="s">
        <v>2273</v>
      </c>
      <c r="C1183" s="11" t="s">
        <v>2088</v>
      </c>
      <c r="D1183" s="11" t="s">
        <v>2096</v>
      </c>
      <c r="E1183" s="56">
        <v>2015.01</v>
      </c>
      <c r="F1183" s="12" t="s">
        <v>233</v>
      </c>
      <c r="G1183" s="13">
        <v>137</v>
      </c>
      <c r="H1183" s="13">
        <v>280</v>
      </c>
      <c r="I1183" s="14" t="s">
        <v>2274</v>
      </c>
      <c r="J1183" s="46" t="s">
        <v>50</v>
      </c>
      <c r="K1183" s="8"/>
    </row>
    <row r="1184" spans="1:11" s="59" customFormat="1" x14ac:dyDescent="0.2">
      <c r="A1184" s="58">
        <f t="shared" si="21"/>
        <v>1176</v>
      </c>
      <c r="B1184" s="15" t="s">
        <v>1921</v>
      </c>
      <c r="C1184" s="11" t="s">
        <v>2088</v>
      </c>
      <c r="D1184" s="15" t="s">
        <v>2096</v>
      </c>
      <c r="E1184" s="56">
        <v>2015.04</v>
      </c>
      <c r="F1184" s="16" t="s">
        <v>258</v>
      </c>
      <c r="G1184" s="17">
        <v>4127</v>
      </c>
      <c r="H1184" s="17">
        <v>8816</v>
      </c>
      <c r="I1184" s="18" t="s">
        <v>2117</v>
      </c>
      <c r="J1184" s="52" t="s">
        <v>50</v>
      </c>
      <c r="K1184" s="10"/>
    </row>
    <row r="1185" spans="1:11" s="59" customFormat="1" x14ac:dyDescent="0.2">
      <c r="A1185" s="58">
        <f t="shared" si="21"/>
        <v>1177</v>
      </c>
      <c r="B1185" s="15" t="s">
        <v>1922</v>
      </c>
      <c r="C1185" s="15" t="s">
        <v>2088</v>
      </c>
      <c r="D1185" s="15" t="s">
        <v>2096</v>
      </c>
      <c r="E1185" s="56">
        <v>2015.05</v>
      </c>
      <c r="F1185" s="16" t="s">
        <v>261</v>
      </c>
      <c r="G1185" s="17">
        <v>9713</v>
      </c>
      <c r="H1185" s="17">
        <v>16251</v>
      </c>
      <c r="I1185" s="18" t="s">
        <v>2286</v>
      </c>
      <c r="J1185" s="52" t="s">
        <v>50</v>
      </c>
      <c r="K1185" s="9"/>
    </row>
    <row r="1186" spans="1:11" s="59" customFormat="1" x14ac:dyDescent="0.2">
      <c r="A1186" s="58">
        <f t="shared" si="21"/>
        <v>1178</v>
      </c>
      <c r="B1186" s="15" t="s">
        <v>1923</v>
      </c>
      <c r="C1186" s="15" t="s">
        <v>2088</v>
      </c>
      <c r="D1186" s="15" t="s">
        <v>2116</v>
      </c>
      <c r="E1186" s="56">
        <v>2015.06</v>
      </c>
      <c r="F1186" s="16" t="s">
        <v>265</v>
      </c>
      <c r="G1186" s="17">
        <v>18028</v>
      </c>
      <c r="H1186" s="17">
        <v>25331</v>
      </c>
      <c r="I1186" s="18" t="s">
        <v>2117</v>
      </c>
      <c r="J1186" s="52" t="s">
        <v>50</v>
      </c>
      <c r="K1186" s="10"/>
    </row>
    <row r="1187" spans="1:11" x14ac:dyDescent="0.2">
      <c r="A1187" s="58">
        <f t="shared" si="21"/>
        <v>1179</v>
      </c>
      <c r="B1187" s="15" t="s">
        <v>1924</v>
      </c>
      <c r="C1187" s="15" t="s">
        <v>2088</v>
      </c>
      <c r="D1187" s="15" t="s">
        <v>2299</v>
      </c>
      <c r="E1187" s="56">
        <v>2015.07</v>
      </c>
      <c r="F1187" s="16" t="s">
        <v>84</v>
      </c>
      <c r="G1187" s="17">
        <v>9452</v>
      </c>
      <c r="H1187" s="17">
        <v>15471</v>
      </c>
      <c r="I1187" s="18" t="s">
        <v>2187</v>
      </c>
      <c r="J1187" s="52" t="s">
        <v>50</v>
      </c>
      <c r="K1187" s="10"/>
    </row>
    <row r="1188" spans="1:11" x14ac:dyDescent="0.2">
      <c r="A1188" s="58">
        <f t="shared" si="21"/>
        <v>1180</v>
      </c>
      <c r="B1188" s="15" t="s">
        <v>1925</v>
      </c>
      <c r="C1188" s="15" t="s">
        <v>2088</v>
      </c>
      <c r="D1188" s="15" t="s">
        <v>2161</v>
      </c>
      <c r="E1188" s="56">
        <v>2016.03</v>
      </c>
      <c r="F1188" s="16" t="s">
        <v>243</v>
      </c>
      <c r="G1188" s="17">
        <v>7040</v>
      </c>
      <c r="H1188" s="17">
        <v>13569</v>
      </c>
      <c r="I1188" s="18" t="s">
        <v>2187</v>
      </c>
      <c r="J1188" s="52" t="s">
        <v>50</v>
      </c>
      <c r="K1188" s="10"/>
    </row>
    <row r="1189" spans="1:11" x14ac:dyDescent="0.2">
      <c r="A1189" s="58">
        <f t="shared" si="21"/>
        <v>1181</v>
      </c>
      <c r="B1189" s="15" t="s">
        <v>1926</v>
      </c>
      <c r="C1189" s="15" t="s">
        <v>2088</v>
      </c>
      <c r="D1189" s="15" t="s">
        <v>2096</v>
      </c>
      <c r="E1189" s="56">
        <v>2016.04</v>
      </c>
      <c r="F1189" s="16" t="s">
        <v>196</v>
      </c>
      <c r="G1189" s="17">
        <v>6287</v>
      </c>
      <c r="H1189" s="17">
        <v>12929</v>
      </c>
      <c r="I1189" s="18" t="s">
        <v>2169</v>
      </c>
      <c r="J1189" s="52" t="s">
        <v>50</v>
      </c>
      <c r="K1189" s="9" t="s">
        <v>2334</v>
      </c>
    </row>
    <row r="1190" spans="1:11" x14ac:dyDescent="0.2">
      <c r="A1190" s="58">
        <f t="shared" si="21"/>
        <v>1182</v>
      </c>
      <c r="B1190" s="15" t="s">
        <v>1927</v>
      </c>
      <c r="C1190" s="15" t="s">
        <v>2088</v>
      </c>
      <c r="D1190" s="15" t="s">
        <v>2096</v>
      </c>
      <c r="E1190" s="56">
        <v>2016.08</v>
      </c>
      <c r="F1190" s="16" t="s">
        <v>216</v>
      </c>
      <c r="G1190" s="17">
        <v>11351</v>
      </c>
      <c r="H1190" s="17">
        <v>22775</v>
      </c>
      <c r="I1190" s="18" t="s">
        <v>2223</v>
      </c>
      <c r="J1190" s="52" t="s">
        <v>50</v>
      </c>
      <c r="K1190" s="9"/>
    </row>
    <row r="1191" spans="1:11" x14ac:dyDescent="0.2">
      <c r="A1191" s="58">
        <f t="shared" si="21"/>
        <v>1183</v>
      </c>
      <c r="B1191" s="15" t="s">
        <v>1928</v>
      </c>
      <c r="C1191" s="15" t="s">
        <v>2088</v>
      </c>
      <c r="D1191" s="15" t="s">
        <v>2096</v>
      </c>
      <c r="E1191" s="56">
        <v>2016.08</v>
      </c>
      <c r="F1191" s="16" t="s">
        <v>220</v>
      </c>
      <c r="G1191" s="17">
        <v>1674</v>
      </c>
      <c r="H1191" s="17">
        <v>3001</v>
      </c>
      <c r="I1191" s="18" t="s">
        <v>2117</v>
      </c>
      <c r="J1191" s="52" t="s">
        <v>50</v>
      </c>
      <c r="K1191" s="9"/>
    </row>
    <row r="1192" spans="1:11" x14ac:dyDescent="0.2">
      <c r="A1192" s="58">
        <f t="shared" si="21"/>
        <v>1184</v>
      </c>
      <c r="B1192" s="15" t="s">
        <v>1929</v>
      </c>
      <c r="C1192" s="15" t="s">
        <v>2088</v>
      </c>
      <c r="D1192" s="15" t="s">
        <v>2361</v>
      </c>
      <c r="E1192" s="56" t="s">
        <v>890</v>
      </c>
      <c r="F1192" s="16" t="s">
        <v>87</v>
      </c>
      <c r="G1192" s="17">
        <v>5579</v>
      </c>
      <c r="H1192" s="17">
        <v>15775</v>
      </c>
      <c r="I1192" s="18" t="s">
        <v>4</v>
      </c>
      <c r="J1192" s="52" t="s">
        <v>50</v>
      </c>
      <c r="K1192" s="9" t="s">
        <v>2244</v>
      </c>
    </row>
    <row r="1193" spans="1:11" x14ac:dyDescent="0.2">
      <c r="A1193" s="58">
        <f t="shared" si="21"/>
        <v>1185</v>
      </c>
      <c r="B1193" s="15" t="s">
        <v>1927</v>
      </c>
      <c r="C1193" s="15" t="s">
        <v>2088</v>
      </c>
      <c r="D1193" s="19" t="s">
        <v>2096</v>
      </c>
      <c r="E1193" s="56">
        <v>2016.11</v>
      </c>
      <c r="F1193" s="16" t="s">
        <v>172</v>
      </c>
      <c r="G1193" s="20">
        <v>147</v>
      </c>
      <c r="H1193" s="21">
        <v>367</v>
      </c>
      <c r="I1193" s="22" t="s">
        <v>2111</v>
      </c>
      <c r="J1193" s="22" t="s">
        <v>2111</v>
      </c>
      <c r="K1193" s="10"/>
    </row>
    <row r="1194" spans="1:11" x14ac:dyDescent="0.2">
      <c r="A1194" s="58">
        <f t="shared" si="21"/>
        <v>1186</v>
      </c>
      <c r="B1194" s="15" t="s">
        <v>1930</v>
      </c>
      <c r="C1194" s="15" t="s">
        <v>2088</v>
      </c>
      <c r="D1194" s="15" t="s">
        <v>2096</v>
      </c>
      <c r="E1194" s="56">
        <v>2017.02</v>
      </c>
      <c r="F1194" s="16" t="s">
        <v>148</v>
      </c>
      <c r="G1194" s="20">
        <v>10149</v>
      </c>
      <c r="H1194" s="17">
        <v>21584</v>
      </c>
      <c r="I1194" s="18" t="s">
        <v>4</v>
      </c>
      <c r="J1194" s="22" t="s">
        <v>50</v>
      </c>
      <c r="K1194" s="10"/>
    </row>
    <row r="1195" spans="1:11" x14ac:dyDescent="0.2">
      <c r="A1195" s="58">
        <f t="shared" si="21"/>
        <v>1187</v>
      </c>
      <c r="B1195" s="15" t="s">
        <v>2399</v>
      </c>
      <c r="C1195" s="15" t="s">
        <v>2088</v>
      </c>
      <c r="D1195" s="15" t="s">
        <v>2096</v>
      </c>
      <c r="E1195" s="56">
        <v>2017.03</v>
      </c>
      <c r="F1195" s="16" t="s">
        <v>146</v>
      </c>
      <c r="G1195" s="17">
        <v>8466</v>
      </c>
      <c r="H1195" s="17">
        <v>16020</v>
      </c>
      <c r="I1195" s="22" t="s">
        <v>2176</v>
      </c>
      <c r="J1195" s="22" t="s">
        <v>50</v>
      </c>
      <c r="K1195" s="10"/>
    </row>
    <row r="1196" spans="1:11" x14ac:dyDescent="0.2">
      <c r="A1196" s="58">
        <f t="shared" si="21"/>
        <v>1188</v>
      </c>
      <c r="B1196" s="15" t="s">
        <v>1931</v>
      </c>
      <c r="C1196" s="25" t="s">
        <v>2088</v>
      </c>
      <c r="D1196" s="15" t="s">
        <v>2096</v>
      </c>
      <c r="E1196" s="56">
        <v>2017.05</v>
      </c>
      <c r="F1196" s="16" t="s">
        <v>117</v>
      </c>
      <c r="G1196" s="17">
        <v>1622</v>
      </c>
      <c r="H1196" s="17">
        <v>3502</v>
      </c>
      <c r="I1196" s="18" t="s">
        <v>2117</v>
      </c>
      <c r="J1196" s="22" t="s">
        <v>50</v>
      </c>
      <c r="K1196" s="10"/>
    </row>
    <row r="1197" spans="1:11" x14ac:dyDescent="0.2">
      <c r="A1197" s="58">
        <f t="shared" si="21"/>
        <v>1189</v>
      </c>
      <c r="B1197" s="25" t="s">
        <v>1932</v>
      </c>
      <c r="C1197" s="25" t="s">
        <v>2088</v>
      </c>
      <c r="D1197" s="15" t="s">
        <v>2430</v>
      </c>
      <c r="E1197" s="56">
        <v>2017.07</v>
      </c>
      <c r="F1197" s="16" t="s">
        <v>102</v>
      </c>
      <c r="G1197" s="17">
        <v>14104</v>
      </c>
      <c r="H1197" s="17">
        <v>29392</v>
      </c>
      <c r="I1197" s="18" t="s">
        <v>70</v>
      </c>
      <c r="J1197" s="52" t="s">
        <v>50</v>
      </c>
      <c r="K1197" s="10"/>
    </row>
    <row r="1198" spans="1:11" x14ac:dyDescent="0.2">
      <c r="A1198" s="58">
        <f t="shared" si="21"/>
        <v>1190</v>
      </c>
      <c r="B1198" s="25" t="s">
        <v>72</v>
      </c>
      <c r="C1198" s="25" t="s">
        <v>2088</v>
      </c>
      <c r="D1198" s="15" t="s">
        <v>2096</v>
      </c>
      <c r="E1198" s="56">
        <v>2017.07</v>
      </c>
      <c r="F1198" s="16" t="s">
        <v>86</v>
      </c>
      <c r="G1198" s="17">
        <v>13097</v>
      </c>
      <c r="H1198" s="17">
        <v>15986</v>
      </c>
      <c r="I1198" s="18" t="s">
        <v>2117</v>
      </c>
      <c r="J1198" s="52" t="s">
        <v>50</v>
      </c>
      <c r="K1198" s="10"/>
    </row>
    <row r="1199" spans="1:11" x14ac:dyDescent="0.2">
      <c r="A1199" s="58">
        <f t="shared" si="21"/>
        <v>1191</v>
      </c>
      <c r="B1199" s="25" t="s">
        <v>1933</v>
      </c>
      <c r="C1199" s="25" t="s">
        <v>2088</v>
      </c>
      <c r="D1199" s="15" t="s">
        <v>2096</v>
      </c>
      <c r="E1199" s="56">
        <v>2017.07</v>
      </c>
      <c r="F1199" s="16" t="s">
        <v>83</v>
      </c>
      <c r="G1199" s="17">
        <v>10251</v>
      </c>
      <c r="H1199" s="17">
        <v>9014</v>
      </c>
      <c r="I1199" s="18" t="s">
        <v>2117</v>
      </c>
      <c r="J1199" s="52" t="s">
        <v>50</v>
      </c>
      <c r="K1199" s="10"/>
    </row>
    <row r="1200" spans="1:11" x14ac:dyDescent="0.2">
      <c r="A1200" s="58">
        <f t="shared" ref="A1200:A1270" si="22">ROW()-8</f>
        <v>1192</v>
      </c>
      <c r="B1200" s="25" t="s">
        <v>1934</v>
      </c>
      <c r="C1200" s="25" t="s">
        <v>2088</v>
      </c>
      <c r="D1200" s="15" t="s">
        <v>2096</v>
      </c>
      <c r="E1200" s="56">
        <v>2017.08</v>
      </c>
      <c r="F1200" s="16" t="s">
        <v>81</v>
      </c>
      <c r="G1200" s="17">
        <v>3499</v>
      </c>
      <c r="H1200" s="17">
        <v>6999</v>
      </c>
      <c r="I1200" s="18" t="s">
        <v>2</v>
      </c>
      <c r="J1200" s="52" t="s">
        <v>50</v>
      </c>
      <c r="K1200" s="10"/>
    </row>
    <row r="1201" spans="1:11" x14ac:dyDescent="0.2">
      <c r="A1201" s="58">
        <f t="shared" si="22"/>
        <v>1193</v>
      </c>
      <c r="B1201" s="25" t="s">
        <v>1935</v>
      </c>
      <c r="C1201" s="25" t="s">
        <v>2088</v>
      </c>
      <c r="D1201" s="15" t="s">
        <v>2096</v>
      </c>
      <c r="E1201" s="56">
        <v>2017.12</v>
      </c>
      <c r="F1201" s="26" t="s">
        <v>2465</v>
      </c>
      <c r="G1201" s="17">
        <v>1576</v>
      </c>
      <c r="H1201" s="17">
        <v>2796</v>
      </c>
      <c r="I1201" s="18" t="s">
        <v>2156</v>
      </c>
      <c r="J1201" s="52" t="s">
        <v>50</v>
      </c>
      <c r="K1201" s="10" t="s">
        <v>2198</v>
      </c>
    </row>
    <row r="1202" spans="1:11" x14ac:dyDescent="0.2">
      <c r="A1202" s="58">
        <f t="shared" si="22"/>
        <v>1194</v>
      </c>
      <c r="B1202" s="15" t="s">
        <v>1936</v>
      </c>
      <c r="C1202" s="15" t="s">
        <v>2088</v>
      </c>
      <c r="D1202" s="15" t="s">
        <v>2096</v>
      </c>
      <c r="E1202" s="56">
        <v>2018.06</v>
      </c>
      <c r="F1202" s="16" t="s">
        <v>2510</v>
      </c>
      <c r="G1202" s="17">
        <v>10227</v>
      </c>
      <c r="H1202" s="17">
        <v>19414</v>
      </c>
      <c r="I1202" s="18" t="s">
        <v>40</v>
      </c>
      <c r="J1202" s="52" t="s">
        <v>2090</v>
      </c>
      <c r="K1202" s="10"/>
    </row>
    <row r="1203" spans="1:11" x14ac:dyDescent="0.2">
      <c r="A1203" s="58">
        <f t="shared" si="22"/>
        <v>1195</v>
      </c>
      <c r="B1203" s="27" t="s">
        <v>1937</v>
      </c>
      <c r="C1203" s="28" t="s">
        <v>2088</v>
      </c>
      <c r="D1203" s="28" t="s">
        <v>2096</v>
      </c>
      <c r="E1203" s="68">
        <v>2018.07</v>
      </c>
      <c r="F1203" s="29" t="s">
        <v>2526</v>
      </c>
      <c r="G1203" s="30">
        <v>20176</v>
      </c>
      <c r="H1203" s="30">
        <v>40027</v>
      </c>
      <c r="I1203" s="31" t="s">
        <v>2117</v>
      </c>
      <c r="J1203" s="82" t="s">
        <v>2090</v>
      </c>
      <c r="K1203" s="10" t="s">
        <v>2464</v>
      </c>
    </row>
    <row r="1204" spans="1:11" x14ac:dyDescent="0.2">
      <c r="A1204" s="58">
        <f t="shared" si="22"/>
        <v>1196</v>
      </c>
      <c r="B1204" s="25" t="s">
        <v>555</v>
      </c>
      <c r="C1204" s="15" t="s">
        <v>2088</v>
      </c>
      <c r="D1204" s="34" t="s">
        <v>2096</v>
      </c>
      <c r="E1204" s="56">
        <v>2018.11</v>
      </c>
      <c r="F1204" s="35" t="s">
        <v>2578</v>
      </c>
      <c r="G1204" s="36">
        <v>20154</v>
      </c>
      <c r="H1204" s="33">
        <v>44811</v>
      </c>
      <c r="I1204" s="37" t="s">
        <v>2579</v>
      </c>
      <c r="J1204" s="37" t="s">
        <v>2090</v>
      </c>
      <c r="K1204" s="10"/>
    </row>
    <row r="1205" spans="1:11" x14ac:dyDescent="0.2">
      <c r="A1205" s="58">
        <f t="shared" si="22"/>
        <v>1197</v>
      </c>
      <c r="B1205" s="25" t="s">
        <v>1938</v>
      </c>
      <c r="C1205" s="15" t="s">
        <v>2088</v>
      </c>
      <c r="D1205" s="34" t="s">
        <v>2096</v>
      </c>
      <c r="E1205" s="56">
        <v>2018.11</v>
      </c>
      <c r="F1205" s="16" t="s">
        <v>2580</v>
      </c>
      <c r="G1205" s="33">
        <v>3389</v>
      </c>
      <c r="H1205" s="33">
        <v>5732</v>
      </c>
      <c r="I1205" s="37" t="s">
        <v>2117</v>
      </c>
      <c r="J1205" s="37" t="s">
        <v>2090</v>
      </c>
      <c r="K1205" s="10" t="s">
        <v>2464</v>
      </c>
    </row>
    <row r="1206" spans="1:11" x14ac:dyDescent="0.2">
      <c r="A1206" s="58">
        <f t="shared" si="22"/>
        <v>1198</v>
      </c>
      <c r="B1206" s="25" t="s">
        <v>1939</v>
      </c>
      <c r="C1206" s="15" t="s">
        <v>2088</v>
      </c>
      <c r="D1206" s="34" t="s">
        <v>2096</v>
      </c>
      <c r="E1206" s="56">
        <v>2018.11</v>
      </c>
      <c r="F1206" s="35" t="s">
        <v>2581</v>
      </c>
      <c r="G1206" s="36">
        <v>355</v>
      </c>
      <c r="H1206" s="33">
        <v>1060</v>
      </c>
      <c r="I1206" s="37" t="s">
        <v>2117</v>
      </c>
      <c r="J1206" s="37" t="s">
        <v>2582</v>
      </c>
      <c r="K1206" s="10"/>
    </row>
    <row r="1207" spans="1:11" x14ac:dyDescent="0.2">
      <c r="A1207" s="58">
        <f t="shared" si="22"/>
        <v>1199</v>
      </c>
      <c r="B1207" s="11" t="s">
        <v>587</v>
      </c>
      <c r="C1207" s="15" t="s">
        <v>2088</v>
      </c>
      <c r="D1207" s="12" t="s">
        <v>2096</v>
      </c>
      <c r="E1207" s="69" t="s">
        <v>2596</v>
      </c>
      <c r="F1207" s="11" t="s">
        <v>333</v>
      </c>
      <c r="G1207" s="49">
        <v>785</v>
      </c>
      <c r="H1207" s="49">
        <v>1350</v>
      </c>
      <c r="I1207" s="48" t="s">
        <v>41</v>
      </c>
      <c r="J1207" s="50" t="s">
        <v>33</v>
      </c>
    </row>
    <row r="1208" spans="1:11" x14ac:dyDescent="0.2">
      <c r="A1208" s="58">
        <f t="shared" si="22"/>
        <v>1200</v>
      </c>
      <c r="B1208" s="15" t="s">
        <v>1519</v>
      </c>
      <c r="C1208" s="34" t="s">
        <v>2088</v>
      </c>
      <c r="D1208" s="34" t="s">
        <v>2096</v>
      </c>
      <c r="E1208" s="56">
        <v>2019.11</v>
      </c>
      <c r="F1208" s="35" t="s">
        <v>696</v>
      </c>
      <c r="G1208" s="17">
        <v>1502</v>
      </c>
      <c r="H1208" s="17">
        <v>2247</v>
      </c>
      <c r="I1208" s="37" t="s">
        <v>41</v>
      </c>
      <c r="J1208" s="37" t="s">
        <v>50</v>
      </c>
      <c r="K1208" s="8" t="s">
        <v>2464</v>
      </c>
    </row>
    <row r="1209" spans="1:11" x14ac:dyDescent="0.2">
      <c r="A1209" s="58">
        <f t="shared" si="22"/>
        <v>1201</v>
      </c>
      <c r="B1209" s="15" t="s">
        <v>740</v>
      </c>
      <c r="C1209" s="15" t="s">
        <v>2088</v>
      </c>
      <c r="D1209" s="34" t="s">
        <v>21</v>
      </c>
      <c r="E1209" s="56">
        <v>2020.04</v>
      </c>
      <c r="F1209" s="35" t="s">
        <v>736</v>
      </c>
      <c r="G1209" s="17">
        <v>10434</v>
      </c>
      <c r="H1209" s="17">
        <v>22243</v>
      </c>
      <c r="I1209" s="37" t="s">
        <v>41</v>
      </c>
      <c r="J1209" s="37" t="s">
        <v>50</v>
      </c>
      <c r="K1209" s="8" t="s">
        <v>2464</v>
      </c>
    </row>
    <row r="1210" spans="1:11" x14ac:dyDescent="0.2">
      <c r="A1210" s="58">
        <f t="shared" si="22"/>
        <v>1202</v>
      </c>
      <c r="B1210" s="11" t="s">
        <v>1940</v>
      </c>
      <c r="C1210" s="11" t="s">
        <v>2088</v>
      </c>
      <c r="D1210" s="11" t="s">
        <v>21</v>
      </c>
      <c r="E1210" s="55">
        <v>2020.07</v>
      </c>
      <c r="F1210" s="12" t="s">
        <v>771</v>
      </c>
      <c r="G1210" s="13">
        <v>996</v>
      </c>
      <c r="H1210" s="13">
        <v>1829</v>
      </c>
      <c r="I1210" s="14" t="s">
        <v>41</v>
      </c>
      <c r="J1210" s="46" t="s">
        <v>50</v>
      </c>
      <c r="K1210" s="8" t="s">
        <v>2464</v>
      </c>
    </row>
    <row r="1211" spans="1:11" x14ac:dyDescent="0.2">
      <c r="A1211" s="58">
        <f t="shared" si="22"/>
        <v>1203</v>
      </c>
      <c r="B1211" s="11" t="s">
        <v>2055</v>
      </c>
      <c r="C1211" s="11" t="s">
        <v>2088</v>
      </c>
      <c r="D1211" s="11" t="s">
        <v>21</v>
      </c>
      <c r="E1211" s="11">
        <v>2021.01</v>
      </c>
      <c r="F1211" s="12" t="s">
        <v>2056</v>
      </c>
      <c r="G1211" s="13">
        <v>24565</v>
      </c>
      <c r="H1211" s="13">
        <v>46675</v>
      </c>
      <c r="I1211" s="14" t="s">
        <v>803</v>
      </c>
      <c r="J1211" s="46" t="s">
        <v>50</v>
      </c>
      <c r="K1211" s="8" t="s">
        <v>781</v>
      </c>
    </row>
    <row r="1212" spans="1:11" x14ac:dyDescent="0.2">
      <c r="A1212" s="58">
        <f t="shared" si="22"/>
        <v>1204</v>
      </c>
      <c r="B1212" s="11" t="s">
        <v>2737</v>
      </c>
      <c r="C1212" s="11" t="s">
        <v>2088</v>
      </c>
      <c r="D1212" s="11" t="s">
        <v>21</v>
      </c>
      <c r="E1212" s="11" t="s">
        <v>2717</v>
      </c>
      <c r="F1212" s="12" t="s">
        <v>569</v>
      </c>
      <c r="G1212" s="13">
        <v>14780</v>
      </c>
      <c r="H1212" s="13">
        <v>29700</v>
      </c>
      <c r="I1212" s="14" t="s">
        <v>41</v>
      </c>
      <c r="J1212" s="46" t="s">
        <v>50</v>
      </c>
      <c r="K1212" s="8" t="s">
        <v>781</v>
      </c>
    </row>
    <row r="1213" spans="1:11" x14ac:dyDescent="0.2">
      <c r="A1213" s="58">
        <f t="shared" si="22"/>
        <v>1205</v>
      </c>
      <c r="B1213" s="11" t="s">
        <v>2741</v>
      </c>
      <c r="C1213" s="11" t="s">
        <v>2088</v>
      </c>
      <c r="D1213" s="11" t="s">
        <v>21</v>
      </c>
      <c r="E1213" s="11" t="s">
        <v>2717</v>
      </c>
      <c r="F1213" s="12" t="s">
        <v>2742</v>
      </c>
      <c r="G1213" s="13">
        <v>26390</v>
      </c>
      <c r="H1213" s="13">
        <v>52099</v>
      </c>
      <c r="I1213" s="14" t="s">
        <v>2743</v>
      </c>
      <c r="J1213" s="46" t="s">
        <v>50</v>
      </c>
      <c r="K1213" s="8" t="s">
        <v>781</v>
      </c>
    </row>
    <row r="1214" spans="1:11" x14ac:dyDescent="0.2">
      <c r="A1214" s="58">
        <f t="shared" si="22"/>
        <v>1206</v>
      </c>
      <c r="B1214" s="11" t="s">
        <v>2791</v>
      </c>
      <c r="C1214" s="11" t="s">
        <v>2765</v>
      </c>
      <c r="D1214" s="11" t="s">
        <v>21</v>
      </c>
      <c r="E1214" s="11" t="s">
        <v>2769</v>
      </c>
      <c r="F1214" s="12" t="s">
        <v>388</v>
      </c>
      <c r="G1214" s="13">
        <v>806</v>
      </c>
      <c r="H1214" s="13">
        <v>1445</v>
      </c>
      <c r="I1214" s="14" t="s">
        <v>41</v>
      </c>
      <c r="J1214" s="46" t="s">
        <v>50</v>
      </c>
    </row>
    <row r="1215" spans="1:11" x14ac:dyDescent="0.2">
      <c r="A1215" s="58">
        <f t="shared" si="22"/>
        <v>1207</v>
      </c>
      <c r="B1215" s="11" t="s">
        <v>2805</v>
      </c>
      <c r="C1215" s="11" t="s">
        <v>2765</v>
      </c>
      <c r="D1215" s="11" t="s">
        <v>21</v>
      </c>
      <c r="E1215" s="11" t="s">
        <v>2794</v>
      </c>
      <c r="F1215" s="12" t="s">
        <v>773</v>
      </c>
      <c r="G1215" s="13">
        <v>11181</v>
      </c>
      <c r="H1215" s="13">
        <v>23362</v>
      </c>
      <c r="I1215" s="14" t="s">
        <v>41</v>
      </c>
      <c r="J1215" s="46" t="s">
        <v>50</v>
      </c>
      <c r="K1215" s="8" t="s">
        <v>781</v>
      </c>
    </row>
    <row r="1216" spans="1:11" x14ac:dyDescent="0.2">
      <c r="A1216" s="58">
        <f t="shared" si="22"/>
        <v>1208</v>
      </c>
      <c r="B1216" s="11" t="s">
        <v>2806</v>
      </c>
      <c r="C1216" s="11" t="s">
        <v>2765</v>
      </c>
      <c r="D1216" s="11" t="s">
        <v>21</v>
      </c>
      <c r="E1216" s="11" t="s">
        <v>2794</v>
      </c>
      <c r="F1216" s="12" t="s">
        <v>2807</v>
      </c>
      <c r="G1216" s="13">
        <v>2057</v>
      </c>
      <c r="H1216" s="13">
        <v>5279</v>
      </c>
      <c r="I1216" s="14" t="s">
        <v>41</v>
      </c>
      <c r="J1216" s="46" t="s">
        <v>50</v>
      </c>
    </row>
    <row r="1217" spans="1:11" x14ac:dyDescent="0.2">
      <c r="A1217" s="58">
        <f t="shared" si="22"/>
        <v>1209</v>
      </c>
      <c r="B1217" s="11" t="s">
        <v>2859</v>
      </c>
      <c r="C1217" s="11" t="s">
        <v>2088</v>
      </c>
      <c r="D1217" s="11" t="s">
        <v>21</v>
      </c>
      <c r="E1217" s="11" t="s">
        <v>2858</v>
      </c>
      <c r="F1217" s="12" t="s">
        <v>2860</v>
      </c>
      <c r="G1217" s="13">
        <v>1006</v>
      </c>
      <c r="H1217" s="13">
        <v>2082</v>
      </c>
      <c r="I1217" s="14" t="s">
        <v>2</v>
      </c>
      <c r="J1217" s="46" t="s">
        <v>50</v>
      </c>
    </row>
    <row r="1218" spans="1:11" x14ac:dyDescent="0.2">
      <c r="A1218" s="58">
        <f t="shared" si="22"/>
        <v>1210</v>
      </c>
      <c r="B1218" s="11" t="s">
        <v>2940</v>
      </c>
      <c r="C1218" s="11" t="s">
        <v>2088</v>
      </c>
      <c r="D1218" s="11" t="s">
        <v>21</v>
      </c>
      <c r="E1218" s="11" t="s">
        <v>2923</v>
      </c>
      <c r="F1218" s="12" t="s">
        <v>2941</v>
      </c>
      <c r="G1218" s="13">
        <v>16178</v>
      </c>
      <c r="H1218" s="13">
        <v>31961</v>
      </c>
      <c r="I1218" s="14" t="s">
        <v>41</v>
      </c>
      <c r="J1218" s="46" t="s">
        <v>50</v>
      </c>
      <c r="K1218" s="8" t="s">
        <v>781</v>
      </c>
    </row>
    <row r="1219" spans="1:11" x14ac:dyDescent="0.2">
      <c r="A1219" s="58">
        <f t="shared" si="22"/>
        <v>1211</v>
      </c>
      <c r="B1219" s="11" t="s">
        <v>952</v>
      </c>
      <c r="C1219" s="11" t="s">
        <v>2088</v>
      </c>
      <c r="D1219" s="15" t="s">
        <v>32</v>
      </c>
      <c r="E1219" s="56">
        <v>2009.04</v>
      </c>
      <c r="F1219" s="12" t="s">
        <v>459</v>
      </c>
      <c r="G1219" s="13">
        <v>3211</v>
      </c>
      <c r="H1219" s="13">
        <v>5966</v>
      </c>
      <c r="I1219" s="46" t="s">
        <v>2</v>
      </c>
      <c r="J1219" s="46" t="s">
        <v>50</v>
      </c>
    </row>
    <row r="1220" spans="1:11" x14ac:dyDescent="0.2">
      <c r="A1220" s="58">
        <f t="shared" si="22"/>
        <v>1212</v>
      </c>
      <c r="B1220" s="11" t="s">
        <v>953</v>
      </c>
      <c r="C1220" s="11" t="s">
        <v>2088</v>
      </c>
      <c r="D1220" s="15" t="s">
        <v>31</v>
      </c>
      <c r="E1220" s="56">
        <v>2009.04</v>
      </c>
      <c r="F1220" s="12" t="s">
        <v>460</v>
      </c>
      <c r="G1220" s="13">
        <v>2485</v>
      </c>
      <c r="H1220" s="13">
        <v>5322</v>
      </c>
      <c r="I1220" s="46" t="s">
        <v>2</v>
      </c>
      <c r="J1220" s="46" t="s">
        <v>50</v>
      </c>
    </row>
    <row r="1221" spans="1:11" x14ac:dyDescent="0.2">
      <c r="A1221" s="58">
        <f t="shared" si="22"/>
        <v>1213</v>
      </c>
      <c r="B1221" s="11" t="s">
        <v>954</v>
      </c>
      <c r="C1221" s="11" t="s">
        <v>2088</v>
      </c>
      <c r="D1221" s="15" t="s">
        <v>32</v>
      </c>
      <c r="E1221" s="56">
        <v>2009.08</v>
      </c>
      <c r="F1221" s="12" t="s">
        <v>107</v>
      </c>
      <c r="G1221" s="13">
        <v>10008</v>
      </c>
      <c r="H1221" s="13">
        <v>17868</v>
      </c>
      <c r="I1221" s="18" t="s">
        <v>2117</v>
      </c>
      <c r="J1221" s="46" t="s">
        <v>50</v>
      </c>
    </row>
    <row r="1222" spans="1:11" x14ac:dyDescent="0.2">
      <c r="A1222" s="58">
        <f t="shared" si="22"/>
        <v>1214</v>
      </c>
      <c r="B1222" s="11" t="s">
        <v>955</v>
      </c>
      <c r="C1222" s="11" t="s">
        <v>2088</v>
      </c>
      <c r="D1222" s="11" t="s">
        <v>32</v>
      </c>
      <c r="E1222" s="55">
        <v>2010.02</v>
      </c>
      <c r="F1222" s="12" t="s">
        <v>470</v>
      </c>
      <c r="G1222" s="13">
        <v>6090</v>
      </c>
      <c r="H1222" s="13">
        <v>7812</v>
      </c>
      <c r="I1222" s="14" t="s">
        <v>2</v>
      </c>
      <c r="J1222" s="46" t="s">
        <v>50</v>
      </c>
    </row>
    <row r="1223" spans="1:11" x14ac:dyDescent="0.2">
      <c r="A1223" s="58">
        <f t="shared" si="22"/>
        <v>1215</v>
      </c>
      <c r="B1223" s="11" t="s">
        <v>956</v>
      </c>
      <c r="C1223" s="11" t="s">
        <v>2088</v>
      </c>
      <c r="D1223" s="15" t="s">
        <v>37</v>
      </c>
      <c r="E1223" s="56">
        <v>2011.04</v>
      </c>
      <c r="F1223" s="12" t="s">
        <v>444</v>
      </c>
      <c r="G1223" s="13">
        <v>4540</v>
      </c>
      <c r="H1223" s="13">
        <v>8611</v>
      </c>
      <c r="I1223" s="14" t="s">
        <v>2</v>
      </c>
      <c r="J1223" s="46" t="s">
        <v>50</v>
      </c>
    </row>
    <row r="1224" spans="1:11" x14ac:dyDescent="0.2">
      <c r="A1224" s="58">
        <f t="shared" si="22"/>
        <v>1216</v>
      </c>
      <c r="B1224" s="11" t="s">
        <v>957</v>
      </c>
      <c r="C1224" s="11" t="s">
        <v>2088</v>
      </c>
      <c r="D1224" s="15" t="s">
        <v>32</v>
      </c>
      <c r="E1224" s="56">
        <v>2011.05</v>
      </c>
      <c r="F1224" s="12" t="s">
        <v>446</v>
      </c>
      <c r="G1224" s="13">
        <v>6342</v>
      </c>
      <c r="H1224" s="13">
        <v>12163</v>
      </c>
      <c r="I1224" s="14" t="s">
        <v>2</v>
      </c>
      <c r="J1224" s="46" t="s">
        <v>50</v>
      </c>
    </row>
    <row r="1225" spans="1:11" x14ac:dyDescent="0.2">
      <c r="A1225" s="58">
        <f t="shared" si="22"/>
        <v>1217</v>
      </c>
      <c r="B1225" s="11" t="s">
        <v>2143</v>
      </c>
      <c r="C1225" s="11" t="s">
        <v>2088</v>
      </c>
      <c r="D1225" s="15" t="s">
        <v>2144</v>
      </c>
      <c r="E1225" s="56">
        <v>2011.08</v>
      </c>
      <c r="F1225" s="12" t="s">
        <v>379</v>
      </c>
      <c r="G1225" s="13">
        <v>3304</v>
      </c>
      <c r="H1225" s="13">
        <v>4768</v>
      </c>
      <c r="I1225" s="14" t="s">
        <v>2117</v>
      </c>
      <c r="J1225" s="46" t="s">
        <v>50</v>
      </c>
    </row>
    <row r="1226" spans="1:11" x14ac:dyDescent="0.2">
      <c r="A1226" s="58">
        <f t="shared" si="22"/>
        <v>1218</v>
      </c>
      <c r="B1226" s="11" t="s">
        <v>958</v>
      </c>
      <c r="C1226" s="11" t="s">
        <v>2088</v>
      </c>
      <c r="D1226" s="15" t="s">
        <v>32</v>
      </c>
      <c r="E1226" s="56">
        <v>2014.08</v>
      </c>
      <c r="F1226" s="12" t="s">
        <v>288</v>
      </c>
      <c r="G1226" s="13">
        <v>3419</v>
      </c>
      <c r="H1226" s="13">
        <v>6626</v>
      </c>
      <c r="I1226" s="14" t="s">
        <v>2119</v>
      </c>
      <c r="J1226" s="46" t="s">
        <v>50</v>
      </c>
    </row>
    <row r="1227" spans="1:11" x14ac:dyDescent="0.2">
      <c r="A1227" s="58">
        <f t="shared" si="22"/>
        <v>1219</v>
      </c>
      <c r="B1227" s="15" t="s">
        <v>959</v>
      </c>
      <c r="C1227" s="15" t="s">
        <v>2088</v>
      </c>
      <c r="D1227" s="15" t="s">
        <v>32</v>
      </c>
      <c r="E1227" s="56">
        <v>2015.08</v>
      </c>
      <c r="F1227" s="16" t="s">
        <v>279</v>
      </c>
      <c r="G1227" s="17">
        <v>4082</v>
      </c>
      <c r="H1227" s="17">
        <v>10857</v>
      </c>
      <c r="I1227" s="18" t="s">
        <v>2117</v>
      </c>
      <c r="J1227" s="52" t="s">
        <v>50</v>
      </c>
      <c r="K1227" s="10"/>
    </row>
    <row r="1228" spans="1:11" x14ac:dyDescent="0.2">
      <c r="A1228" s="58">
        <f t="shared" si="22"/>
        <v>1220</v>
      </c>
      <c r="B1228" s="15" t="s">
        <v>960</v>
      </c>
      <c r="C1228" s="15" t="s">
        <v>2088</v>
      </c>
      <c r="D1228" s="15" t="s">
        <v>32</v>
      </c>
      <c r="E1228" s="56">
        <v>2016.02</v>
      </c>
      <c r="F1228" s="16" t="s">
        <v>241</v>
      </c>
      <c r="G1228" s="17">
        <v>4854</v>
      </c>
      <c r="H1228" s="17">
        <v>10459</v>
      </c>
      <c r="I1228" s="18" t="s">
        <v>2187</v>
      </c>
      <c r="J1228" s="52" t="s">
        <v>50</v>
      </c>
      <c r="K1228" s="10"/>
    </row>
    <row r="1229" spans="1:11" x14ac:dyDescent="0.2">
      <c r="A1229" s="58">
        <f t="shared" si="22"/>
        <v>1221</v>
      </c>
      <c r="B1229" s="15" t="s">
        <v>961</v>
      </c>
      <c r="C1229" s="15" t="s">
        <v>2088</v>
      </c>
      <c r="D1229" s="15" t="s">
        <v>32</v>
      </c>
      <c r="E1229" s="56">
        <v>2016.09</v>
      </c>
      <c r="F1229" s="16" t="s">
        <v>172</v>
      </c>
      <c r="G1229" s="17">
        <v>4234</v>
      </c>
      <c r="H1229" s="17">
        <v>12036</v>
      </c>
      <c r="I1229" s="18" t="s">
        <v>40</v>
      </c>
      <c r="J1229" s="52" t="s">
        <v>50</v>
      </c>
      <c r="K1229" s="10"/>
    </row>
    <row r="1230" spans="1:11" x14ac:dyDescent="0.2">
      <c r="A1230" s="58">
        <f t="shared" si="22"/>
        <v>1222</v>
      </c>
      <c r="B1230" s="15" t="s">
        <v>962</v>
      </c>
      <c r="C1230" s="15" t="s">
        <v>2088</v>
      </c>
      <c r="D1230" s="19" t="s">
        <v>32</v>
      </c>
      <c r="E1230" s="56">
        <v>2016.11</v>
      </c>
      <c r="F1230" s="16" t="s">
        <v>87</v>
      </c>
      <c r="G1230" s="20">
        <v>5961</v>
      </c>
      <c r="H1230" s="21">
        <v>14412</v>
      </c>
      <c r="I1230" s="18" t="s">
        <v>4</v>
      </c>
      <c r="J1230" s="22" t="s">
        <v>50</v>
      </c>
      <c r="K1230" s="9" t="s">
        <v>2341</v>
      </c>
    </row>
    <row r="1231" spans="1:11" x14ac:dyDescent="0.2">
      <c r="A1231" s="58">
        <f t="shared" si="22"/>
        <v>1223</v>
      </c>
      <c r="B1231" s="25" t="s">
        <v>963</v>
      </c>
      <c r="C1231" s="15" t="s">
        <v>2088</v>
      </c>
      <c r="D1231" s="34" t="s">
        <v>32</v>
      </c>
      <c r="E1231" s="56" t="s">
        <v>554</v>
      </c>
      <c r="F1231" s="35" t="s">
        <v>2550</v>
      </c>
      <c r="G1231" s="36">
        <v>3437</v>
      </c>
      <c r="H1231" s="33">
        <v>7973</v>
      </c>
      <c r="I1231" s="37" t="s">
        <v>2398</v>
      </c>
      <c r="J1231" s="37" t="s">
        <v>50</v>
      </c>
      <c r="K1231" s="10"/>
    </row>
    <row r="1232" spans="1:11" x14ac:dyDescent="0.2">
      <c r="A1232" s="58">
        <f t="shared" si="22"/>
        <v>1224</v>
      </c>
      <c r="B1232" s="11" t="s">
        <v>796</v>
      </c>
      <c r="C1232" s="11" t="s">
        <v>2088</v>
      </c>
      <c r="D1232" s="11" t="s">
        <v>797</v>
      </c>
      <c r="E1232" s="55">
        <v>2020.09</v>
      </c>
      <c r="F1232" s="12" t="s">
        <v>123</v>
      </c>
      <c r="G1232" s="13">
        <v>5160</v>
      </c>
      <c r="H1232" s="13">
        <v>9484</v>
      </c>
      <c r="I1232" s="37" t="s">
        <v>709</v>
      </c>
      <c r="J1232" s="46" t="s">
        <v>50</v>
      </c>
    </row>
    <row r="1233" spans="1:11" x14ac:dyDescent="0.2">
      <c r="A1233" s="58">
        <f t="shared" si="22"/>
        <v>1225</v>
      </c>
      <c r="B1233" s="11" t="s">
        <v>964</v>
      </c>
      <c r="C1233" s="11" t="s">
        <v>2088</v>
      </c>
      <c r="D1233" s="11" t="s">
        <v>797</v>
      </c>
      <c r="E1233" s="55">
        <v>2020.09</v>
      </c>
      <c r="F1233" s="12" t="s">
        <v>758</v>
      </c>
      <c r="G1233" s="13">
        <v>3812</v>
      </c>
      <c r="H1233" s="13">
        <v>6967</v>
      </c>
      <c r="I1233" s="14" t="s">
        <v>41</v>
      </c>
      <c r="J1233" s="46" t="s">
        <v>50</v>
      </c>
      <c r="K1233" s="8" t="s">
        <v>781</v>
      </c>
    </row>
    <row r="1234" spans="1:11" x14ac:dyDescent="0.2">
      <c r="A1234" s="58">
        <f t="shared" si="22"/>
        <v>1226</v>
      </c>
      <c r="B1234" s="11" t="s">
        <v>2010</v>
      </c>
      <c r="C1234" s="11" t="s">
        <v>2088</v>
      </c>
      <c r="D1234" s="11" t="s">
        <v>32</v>
      </c>
      <c r="E1234" s="55">
        <v>2020.09</v>
      </c>
      <c r="F1234" s="12" t="s">
        <v>791</v>
      </c>
      <c r="G1234" s="13">
        <v>4673</v>
      </c>
      <c r="H1234" s="13">
        <v>7096</v>
      </c>
      <c r="I1234" s="14" t="s">
        <v>41</v>
      </c>
      <c r="J1234" s="46" t="s">
        <v>50</v>
      </c>
    </row>
    <row r="1235" spans="1:11" x14ac:dyDescent="0.2">
      <c r="A1235" s="58">
        <f t="shared" si="22"/>
        <v>1227</v>
      </c>
      <c r="B1235" s="11" t="s">
        <v>1700</v>
      </c>
      <c r="C1235" s="11" t="s">
        <v>2088</v>
      </c>
      <c r="D1235" s="11" t="s">
        <v>2098</v>
      </c>
      <c r="E1235" s="55">
        <v>2005.09</v>
      </c>
      <c r="F1235" s="12" t="s">
        <v>101</v>
      </c>
      <c r="G1235" s="13">
        <v>1079</v>
      </c>
      <c r="H1235" s="13">
        <v>1515</v>
      </c>
      <c r="I1235" s="14" t="s">
        <v>2</v>
      </c>
      <c r="J1235" s="46" t="s">
        <v>50</v>
      </c>
    </row>
    <row r="1236" spans="1:11" x14ac:dyDescent="0.2">
      <c r="A1236" s="58">
        <f t="shared" si="22"/>
        <v>1228</v>
      </c>
      <c r="B1236" s="11" t="s">
        <v>1701</v>
      </c>
      <c r="C1236" s="11" t="s">
        <v>2088</v>
      </c>
      <c r="D1236" s="11" t="s">
        <v>2098</v>
      </c>
      <c r="E1236" s="56">
        <v>2012.03</v>
      </c>
      <c r="F1236" s="12" t="s">
        <v>402</v>
      </c>
      <c r="G1236" s="13">
        <v>7874</v>
      </c>
      <c r="H1236" s="13">
        <v>14934</v>
      </c>
      <c r="I1236" s="14" t="s">
        <v>2117</v>
      </c>
      <c r="J1236" s="46" t="s">
        <v>50</v>
      </c>
    </row>
    <row r="1237" spans="1:11" x14ac:dyDescent="0.2">
      <c r="A1237" s="58">
        <f t="shared" si="22"/>
        <v>1229</v>
      </c>
      <c r="B1237" s="11" t="s">
        <v>1702</v>
      </c>
      <c r="C1237" s="11" t="s">
        <v>2088</v>
      </c>
      <c r="D1237" s="11" t="s">
        <v>2098</v>
      </c>
      <c r="E1237" s="55">
        <v>2012.05</v>
      </c>
      <c r="F1237" s="12" t="s">
        <v>408</v>
      </c>
      <c r="G1237" s="13">
        <v>7761</v>
      </c>
      <c r="H1237" s="13">
        <v>19288</v>
      </c>
      <c r="I1237" s="14" t="s">
        <v>985</v>
      </c>
      <c r="J1237" s="46" t="s">
        <v>50</v>
      </c>
    </row>
    <row r="1238" spans="1:11" x14ac:dyDescent="0.2">
      <c r="A1238" s="58">
        <f t="shared" si="22"/>
        <v>1230</v>
      </c>
      <c r="B1238" s="15" t="s">
        <v>53</v>
      </c>
      <c r="C1238" s="11" t="s">
        <v>2088</v>
      </c>
      <c r="D1238" s="11" t="s">
        <v>2098</v>
      </c>
      <c r="E1238" s="55">
        <v>2013.01</v>
      </c>
      <c r="F1238" s="12" t="s">
        <v>360</v>
      </c>
      <c r="G1238" s="13">
        <v>842</v>
      </c>
      <c r="H1238" s="13">
        <v>1465</v>
      </c>
      <c r="I1238" s="14" t="s">
        <v>2117</v>
      </c>
      <c r="J1238" s="46" t="s">
        <v>50</v>
      </c>
    </row>
    <row r="1239" spans="1:11" x14ac:dyDescent="0.2">
      <c r="A1239" s="58">
        <f t="shared" si="22"/>
        <v>1231</v>
      </c>
      <c r="B1239" s="15" t="s">
        <v>1703</v>
      </c>
      <c r="C1239" s="15" t="s">
        <v>2088</v>
      </c>
      <c r="D1239" s="11" t="s">
        <v>2098</v>
      </c>
      <c r="E1239" s="55">
        <v>2013.05</v>
      </c>
      <c r="F1239" s="12" t="s">
        <v>92</v>
      </c>
      <c r="G1239" s="13">
        <v>3723</v>
      </c>
      <c r="H1239" s="13">
        <v>7399</v>
      </c>
      <c r="I1239" s="14" t="s">
        <v>2187</v>
      </c>
      <c r="J1239" s="46" t="s">
        <v>50</v>
      </c>
    </row>
    <row r="1240" spans="1:11" x14ac:dyDescent="0.2">
      <c r="A1240" s="58">
        <f t="shared" si="22"/>
        <v>1232</v>
      </c>
      <c r="B1240" s="15" t="s">
        <v>1704</v>
      </c>
      <c r="C1240" s="15" t="s">
        <v>2088</v>
      </c>
      <c r="D1240" s="11" t="s">
        <v>2202</v>
      </c>
      <c r="E1240" s="55">
        <v>2013.06</v>
      </c>
      <c r="F1240" s="12" t="s">
        <v>335</v>
      </c>
      <c r="G1240" s="13">
        <v>7787</v>
      </c>
      <c r="H1240" s="13">
        <v>15449</v>
      </c>
      <c r="I1240" s="14" t="s">
        <v>2117</v>
      </c>
      <c r="J1240" s="46" t="s">
        <v>50</v>
      </c>
    </row>
    <row r="1241" spans="1:11" x14ac:dyDescent="0.2">
      <c r="A1241" s="58">
        <f t="shared" si="22"/>
        <v>1233</v>
      </c>
      <c r="B1241" s="15" t="s">
        <v>1705</v>
      </c>
      <c r="C1241" s="15" t="s">
        <v>2088</v>
      </c>
      <c r="D1241" s="11" t="s">
        <v>2098</v>
      </c>
      <c r="E1241" s="55">
        <v>2013.07</v>
      </c>
      <c r="F1241" s="12" t="s">
        <v>337</v>
      </c>
      <c r="G1241" s="13">
        <v>4628</v>
      </c>
      <c r="H1241" s="13">
        <v>7069</v>
      </c>
      <c r="I1241" s="14" t="s">
        <v>2187</v>
      </c>
      <c r="J1241" s="46" t="s">
        <v>50</v>
      </c>
    </row>
    <row r="1242" spans="1:11" x14ac:dyDescent="0.2">
      <c r="A1242" s="58">
        <f t="shared" si="22"/>
        <v>1234</v>
      </c>
      <c r="B1242" s="15" t="s">
        <v>1706</v>
      </c>
      <c r="C1242" s="15" t="s">
        <v>2088</v>
      </c>
      <c r="D1242" s="11" t="s">
        <v>2098</v>
      </c>
      <c r="E1242" s="55">
        <v>2013.08</v>
      </c>
      <c r="F1242" s="12" t="s">
        <v>138</v>
      </c>
      <c r="G1242" s="13">
        <v>807</v>
      </c>
      <c r="H1242" s="13">
        <v>1546</v>
      </c>
      <c r="I1242" s="14" t="s">
        <v>2207</v>
      </c>
      <c r="J1242" s="46" t="s">
        <v>50</v>
      </c>
    </row>
    <row r="1243" spans="1:11" x14ac:dyDescent="0.2">
      <c r="A1243" s="58">
        <f t="shared" si="22"/>
        <v>1235</v>
      </c>
      <c r="B1243" s="15" t="s">
        <v>1352</v>
      </c>
      <c r="C1243" s="11" t="s">
        <v>2088</v>
      </c>
      <c r="D1243" s="15" t="s">
        <v>2241</v>
      </c>
      <c r="E1243" s="56">
        <v>2014.03</v>
      </c>
      <c r="F1243" s="42" t="s">
        <v>138</v>
      </c>
      <c r="G1243" s="43">
        <v>6354</v>
      </c>
      <c r="H1243" s="13">
        <v>14958</v>
      </c>
      <c r="I1243" s="14" t="s">
        <v>2242</v>
      </c>
      <c r="J1243" s="46" t="s">
        <v>50</v>
      </c>
      <c r="K1243" s="9"/>
    </row>
    <row r="1244" spans="1:11" x14ac:dyDescent="0.2">
      <c r="A1244" s="58">
        <f t="shared" si="22"/>
        <v>1236</v>
      </c>
      <c r="B1244" s="11" t="s">
        <v>1707</v>
      </c>
      <c r="C1244" s="11" t="s">
        <v>2088</v>
      </c>
      <c r="D1244" s="11" t="s">
        <v>2098</v>
      </c>
      <c r="E1244" s="56" t="s">
        <v>2263</v>
      </c>
      <c r="F1244" s="12" t="s">
        <v>294</v>
      </c>
      <c r="G1244" s="13">
        <v>4126</v>
      </c>
      <c r="H1244" s="13">
        <v>9381</v>
      </c>
      <c r="I1244" s="14" t="s">
        <v>2187</v>
      </c>
      <c r="J1244" s="46" t="s">
        <v>50</v>
      </c>
    </row>
    <row r="1245" spans="1:11" x14ac:dyDescent="0.2">
      <c r="A1245" s="58">
        <f t="shared" si="22"/>
        <v>1237</v>
      </c>
      <c r="B1245" s="11" t="s">
        <v>1708</v>
      </c>
      <c r="C1245" s="11" t="s">
        <v>2088</v>
      </c>
      <c r="D1245" s="11" t="s">
        <v>2098</v>
      </c>
      <c r="E1245" s="56">
        <v>2015.01</v>
      </c>
      <c r="F1245" s="12" t="s">
        <v>111</v>
      </c>
      <c r="G1245" s="13">
        <v>3049</v>
      </c>
      <c r="H1245" s="13">
        <v>5308</v>
      </c>
      <c r="I1245" s="14" t="s">
        <v>2156</v>
      </c>
      <c r="J1245" s="46" t="s">
        <v>50</v>
      </c>
    </row>
    <row r="1246" spans="1:11" x14ac:dyDescent="0.2">
      <c r="A1246" s="58">
        <f t="shared" si="22"/>
        <v>1238</v>
      </c>
      <c r="B1246" s="15" t="s">
        <v>1709</v>
      </c>
      <c r="C1246" s="15" t="s">
        <v>2088</v>
      </c>
      <c r="D1246" s="11" t="s">
        <v>2329</v>
      </c>
      <c r="E1246" s="56">
        <v>2015.11</v>
      </c>
      <c r="F1246" s="16" t="s">
        <v>99</v>
      </c>
      <c r="G1246" s="17">
        <v>2767</v>
      </c>
      <c r="H1246" s="17">
        <v>7550</v>
      </c>
      <c r="I1246" s="18" t="s">
        <v>2190</v>
      </c>
      <c r="J1246" s="52" t="s">
        <v>50</v>
      </c>
      <c r="K1246" s="10"/>
    </row>
    <row r="1247" spans="1:11" x14ac:dyDescent="0.2">
      <c r="A1247" s="58">
        <f t="shared" si="22"/>
        <v>1239</v>
      </c>
      <c r="B1247" s="25" t="s">
        <v>2413</v>
      </c>
      <c r="C1247" s="25" t="s">
        <v>2088</v>
      </c>
      <c r="D1247" s="11" t="s">
        <v>2414</v>
      </c>
      <c r="E1247" s="56">
        <v>2017.04</v>
      </c>
      <c r="F1247" s="16" t="s">
        <v>132</v>
      </c>
      <c r="G1247" s="17">
        <v>1020</v>
      </c>
      <c r="H1247" s="17">
        <v>1995</v>
      </c>
      <c r="I1247" s="18" t="s">
        <v>2275</v>
      </c>
      <c r="J1247" s="22" t="s">
        <v>50</v>
      </c>
      <c r="K1247" s="10"/>
    </row>
    <row r="1248" spans="1:11" x14ac:dyDescent="0.2">
      <c r="A1248" s="58">
        <f t="shared" si="22"/>
        <v>1240</v>
      </c>
      <c r="B1248" s="25" t="s">
        <v>1710</v>
      </c>
      <c r="C1248" s="25" t="s">
        <v>2088</v>
      </c>
      <c r="D1248" s="11" t="s">
        <v>2463</v>
      </c>
      <c r="E1248" s="56">
        <v>2017.12</v>
      </c>
      <c r="F1248" s="26" t="s">
        <v>479</v>
      </c>
      <c r="G1248" s="17">
        <v>1550</v>
      </c>
      <c r="H1248" s="17">
        <v>3157</v>
      </c>
      <c r="I1248" s="18" t="s">
        <v>2117</v>
      </c>
      <c r="J1248" s="52" t="s">
        <v>50</v>
      </c>
      <c r="K1248" s="10" t="s">
        <v>2464</v>
      </c>
    </row>
    <row r="1249" spans="1:11" x14ac:dyDescent="0.2">
      <c r="A1249" s="58">
        <f t="shared" si="22"/>
        <v>1241</v>
      </c>
      <c r="B1249" s="15" t="s">
        <v>1711</v>
      </c>
      <c r="C1249" s="15" t="s">
        <v>2088</v>
      </c>
      <c r="D1249" s="11" t="s">
        <v>2098</v>
      </c>
      <c r="E1249" s="56">
        <v>2018.05</v>
      </c>
      <c r="F1249" s="16" t="s">
        <v>545</v>
      </c>
      <c r="G1249" s="17">
        <v>3038</v>
      </c>
      <c r="H1249" s="17">
        <v>3830</v>
      </c>
      <c r="I1249" s="18" t="s">
        <v>2117</v>
      </c>
      <c r="J1249" s="52" t="s">
        <v>2476</v>
      </c>
      <c r="K1249" s="10"/>
    </row>
    <row r="1250" spans="1:11" x14ac:dyDescent="0.2">
      <c r="A1250" s="58">
        <f t="shared" si="22"/>
        <v>1242</v>
      </c>
      <c r="B1250" s="28" t="s">
        <v>1712</v>
      </c>
      <c r="C1250" s="28" t="s">
        <v>2088</v>
      </c>
      <c r="D1250" s="11" t="s">
        <v>2524</v>
      </c>
      <c r="E1250" s="68">
        <v>2018.07</v>
      </c>
      <c r="F1250" s="29" t="s">
        <v>2525</v>
      </c>
      <c r="G1250" s="30">
        <v>4609</v>
      </c>
      <c r="H1250" s="30">
        <v>8856</v>
      </c>
      <c r="I1250" s="31" t="s">
        <v>2223</v>
      </c>
      <c r="J1250" s="82" t="s">
        <v>2477</v>
      </c>
      <c r="K1250" s="24"/>
    </row>
    <row r="1251" spans="1:11" x14ac:dyDescent="0.2">
      <c r="A1251" s="58">
        <f t="shared" si="22"/>
        <v>1243</v>
      </c>
      <c r="B1251" s="15" t="s">
        <v>1713</v>
      </c>
      <c r="C1251" s="15" t="s">
        <v>2088</v>
      </c>
      <c r="D1251" s="11" t="s">
        <v>2098</v>
      </c>
      <c r="E1251" s="56">
        <v>2018.08</v>
      </c>
      <c r="F1251" s="32" t="s">
        <v>547</v>
      </c>
      <c r="G1251" s="17">
        <v>1048</v>
      </c>
      <c r="H1251" s="17">
        <v>2066</v>
      </c>
      <c r="I1251" s="18" t="s">
        <v>2117</v>
      </c>
      <c r="J1251" s="52" t="s">
        <v>2090</v>
      </c>
      <c r="K1251" s="10"/>
    </row>
    <row r="1252" spans="1:11" x14ac:dyDescent="0.2">
      <c r="A1252" s="58">
        <f t="shared" si="22"/>
        <v>1244</v>
      </c>
      <c r="B1252" s="11" t="s">
        <v>1941</v>
      </c>
      <c r="C1252" s="11" t="s">
        <v>2088</v>
      </c>
      <c r="D1252" s="15" t="s">
        <v>2173</v>
      </c>
      <c r="E1252" s="55">
        <v>2012.06</v>
      </c>
      <c r="F1252" s="12" t="s">
        <v>411</v>
      </c>
      <c r="G1252" s="13">
        <v>2417</v>
      </c>
      <c r="H1252" s="13">
        <v>3954</v>
      </c>
      <c r="I1252" s="14" t="s">
        <v>853</v>
      </c>
      <c r="J1252" s="46" t="s">
        <v>50</v>
      </c>
    </row>
    <row r="1253" spans="1:11" x14ac:dyDescent="0.2">
      <c r="A1253" s="58">
        <f t="shared" si="22"/>
        <v>1245</v>
      </c>
      <c r="B1253" s="11" t="s">
        <v>1942</v>
      </c>
      <c r="C1253" s="11" t="s">
        <v>2088</v>
      </c>
      <c r="D1253" s="15" t="s">
        <v>517</v>
      </c>
      <c r="E1253" s="55">
        <v>2012.09</v>
      </c>
      <c r="F1253" s="12" t="s">
        <v>77</v>
      </c>
      <c r="G1253" s="13">
        <v>3901</v>
      </c>
      <c r="H1253" s="13">
        <v>6823</v>
      </c>
      <c r="I1253" s="14" t="s">
        <v>2179</v>
      </c>
      <c r="J1253" s="46" t="s">
        <v>50</v>
      </c>
    </row>
    <row r="1254" spans="1:11" x14ac:dyDescent="0.2">
      <c r="A1254" s="58">
        <f t="shared" si="22"/>
        <v>1246</v>
      </c>
      <c r="B1254" s="11" t="s">
        <v>1943</v>
      </c>
      <c r="C1254" s="11" t="s">
        <v>2088</v>
      </c>
      <c r="D1254" s="15" t="s">
        <v>517</v>
      </c>
      <c r="E1254" s="55">
        <v>2012.09</v>
      </c>
      <c r="F1254" s="12" t="s">
        <v>358</v>
      </c>
      <c r="G1254" s="13">
        <v>3299</v>
      </c>
      <c r="H1254" s="13">
        <v>4169</v>
      </c>
      <c r="I1254" s="14" t="s">
        <v>2179</v>
      </c>
      <c r="J1254" s="46" t="s">
        <v>50</v>
      </c>
    </row>
    <row r="1255" spans="1:11" x14ac:dyDescent="0.2">
      <c r="A1255" s="58">
        <f t="shared" si="22"/>
        <v>1247</v>
      </c>
      <c r="B1255" s="15" t="s">
        <v>1944</v>
      </c>
      <c r="C1255" s="15" t="s">
        <v>2088</v>
      </c>
      <c r="D1255" s="15" t="s">
        <v>517</v>
      </c>
      <c r="E1255" s="55">
        <v>2013.06</v>
      </c>
      <c r="F1255" s="12" t="s">
        <v>333</v>
      </c>
      <c r="G1255" s="13">
        <v>6274</v>
      </c>
      <c r="H1255" s="13">
        <v>14181</v>
      </c>
      <c r="I1255" s="14" t="s">
        <v>2187</v>
      </c>
      <c r="J1255" s="46" t="s">
        <v>50</v>
      </c>
    </row>
    <row r="1256" spans="1:11" x14ac:dyDescent="0.2">
      <c r="A1256" s="58">
        <f t="shared" si="22"/>
        <v>1248</v>
      </c>
      <c r="B1256" s="15" t="s">
        <v>1945</v>
      </c>
      <c r="C1256" s="15" t="s">
        <v>2088</v>
      </c>
      <c r="D1256" s="15" t="s">
        <v>517</v>
      </c>
      <c r="E1256" s="55">
        <v>2013.07</v>
      </c>
      <c r="F1256" s="12" t="s">
        <v>138</v>
      </c>
      <c r="G1256" s="13">
        <v>1167</v>
      </c>
      <c r="H1256" s="13">
        <v>3070</v>
      </c>
      <c r="I1256" s="14" t="s">
        <v>2203</v>
      </c>
      <c r="J1256" s="46" t="s">
        <v>50</v>
      </c>
    </row>
    <row r="1257" spans="1:11" x14ac:dyDescent="0.2">
      <c r="A1257" s="58">
        <f t="shared" si="22"/>
        <v>1249</v>
      </c>
      <c r="B1257" s="15" t="s">
        <v>1946</v>
      </c>
      <c r="C1257" s="11" t="s">
        <v>2088</v>
      </c>
      <c r="D1257" s="11" t="s">
        <v>517</v>
      </c>
      <c r="E1257" s="56">
        <v>2014.09</v>
      </c>
      <c r="F1257" s="12" t="s">
        <v>143</v>
      </c>
      <c r="G1257" s="13">
        <v>7658</v>
      </c>
      <c r="H1257" s="13">
        <v>17615</v>
      </c>
      <c r="I1257" s="14" t="s">
        <v>2261</v>
      </c>
      <c r="J1257" s="46" t="s">
        <v>50</v>
      </c>
    </row>
    <row r="1258" spans="1:11" x14ac:dyDescent="0.2">
      <c r="A1258" s="58">
        <f t="shared" si="22"/>
        <v>1250</v>
      </c>
      <c r="B1258" s="11" t="s">
        <v>1947</v>
      </c>
      <c r="C1258" s="11" t="s">
        <v>2088</v>
      </c>
      <c r="D1258" s="11" t="s">
        <v>517</v>
      </c>
      <c r="E1258" s="56" t="s">
        <v>2262</v>
      </c>
      <c r="F1258" s="12" t="s">
        <v>293</v>
      </c>
      <c r="G1258" s="13">
        <v>2354</v>
      </c>
      <c r="H1258" s="13">
        <v>2770</v>
      </c>
      <c r="I1258" s="14" t="s">
        <v>2117</v>
      </c>
      <c r="J1258" s="46" t="s">
        <v>50</v>
      </c>
    </row>
    <row r="1259" spans="1:11" x14ac:dyDescent="0.2">
      <c r="A1259" s="58">
        <f t="shared" si="22"/>
        <v>1251</v>
      </c>
      <c r="B1259" s="15" t="s">
        <v>1948</v>
      </c>
      <c r="C1259" s="15" t="s">
        <v>2088</v>
      </c>
      <c r="D1259" s="15" t="s">
        <v>2300</v>
      </c>
      <c r="E1259" s="56">
        <v>2015.07</v>
      </c>
      <c r="F1259" s="16" t="s">
        <v>274</v>
      </c>
      <c r="G1259" s="17">
        <v>312</v>
      </c>
      <c r="H1259" s="17">
        <v>728</v>
      </c>
      <c r="I1259" s="18" t="s">
        <v>2253</v>
      </c>
      <c r="J1259" s="52" t="s">
        <v>50</v>
      </c>
      <c r="K1259" s="10"/>
    </row>
    <row r="1260" spans="1:11" x14ac:dyDescent="0.2">
      <c r="A1260" s="58">
        <f t="shared" si="22"/>
        <v>1252</v>
      </c>
      <c r="B1260" s="15" t="s">
        <v>1949</v>
      </c>
      <c r="C1260" s="15" t="s">
        <v>2088</v>
      </c>
      <c r="D1260" s="15" t="s">
        <v>517</v>
      </c>
      <c r="E1260" s="56">
        <v>2015.08</v>
      </c>
      <c r="F1260" s="16" t="s">
        <v>280</v>
      </c>
      <c r="G1260" s="17">
        <v>2643</v>
      </c>
      <c r="H1260" s="17">
        <v>5478</v>
      </c>
      <c r="I1260" s="18" t="s">
        <v>2117</v>
      </c>
      <c r="J1260" s="52" t="s">
        <v>50</v>
      </c>
      <c r="K1260" s="10"/>
    </row>
    <row r="1261" spans="1:11" x14ac:dyDescent="0.2">
      <c r="A1261" s="58">
        <f t="shared" si="22"/>
        <v>1253</v>
      </c>
      <c r="B1261" s="15" t="s">
        <v>1950</v>
      </c>
      <c r="C1261" s="15" t="s">
        <v>2088</v>
      </c>
      <c r="D1261" s="15" t="s">
        <v>2325</v>
      </c>
      <c r="E1261" s="56" t="s">
        <v>990</v>
      </c>
      <c r="F1261" s="16" t="s">
        <v>231</v>
      </c>
      <c r="G1261" s="17">
        <v>2161</v>
      </c>
      <c r="H1261" s="17">
        <v>3665</v>
      </c>
      <c r="I1261" s="18" t="s">
        <v>2117</v>
      </c>
      <c r="J1261" s="52" t="s">
        <v>50</v>
      </c>
      <c r="K1261" s="9"/>
    </row>
    <row r="1262" spans="1:11" x14ac:dyDescent="0.2">
      <c r="A1262" s="58">
        <f t="shared" si="22"/>
        <v>1254</v>
      </c>
      <c r="B1262" s="15" t="s">
        <v>1951</v>
      </c>
      <c r="C1262" s="15" t="s">
        <v>2088</v>
      </c>
      <c r="D1262" s="15" t="s">
        <v>2325</v>
      </c>
      <c r="E1262" s="56" t="s">
        <v>990</v>
      </c>
      <c r="F1262" s="16" t="s">
        <v>152</v>
      </c>
      <c r="G1262" s="17">
        <v>1617</v>
      </c>
      <c r="H1262" s="17">
        <v>2153</v>
      </c>
      <c r="I1262" s="18" t="s">
        <v>2176</v>
      </c>
      <c r="J1262" s="52" t="s">
        <v>2177</v>
      </c>
      <c r="K1262" s="10"/>
    </row>
    <row r="1263" spans="1:11" x14ac:dyDescent="0.2">
      <c r="A1263" s="58">
        <f t="shared" si="22"/>
        <v>1255</v>
      </c>
      <c r="B1263" s="15" t="s">
        <v>1952</v>
      </c>
      <c r="C1263" s="15" t="s">
        <v>2088</v>
      </c>
      <c r="D1263" s="15" t="s">
        <v>517</v>
      </c>
      <c r="E1263" s="56">
        <v>2015.12</v>
      </c>
      <c r="F1263" s="16" t="s">
        <v>239</v>
      </c>
      <c r="G1263" s="17">
        <v>1601</v>
      </c>
      <c r="H1263" s="17">
        <v>3186</v>
      </c>
      <c r="I1263" s="18" t="s">
        <v>2117</v>
      </c>
      <c r="J1263" s="52" t="s">
        <v>50</v>
      </c>
      <c r="K1263" s="10"/>
    </row>
    <row r="1264" spans="1:11" x14ac:dyDescent="0.2">
      <c r="A1264" s="58">
        <f t="shared" si="22"/>
        <v>1256</v>
      </c>
      <c r="B1264" s="15" t="s">
        <v>1953</v>
      </c>
      <c r="C1264" s="15" t="s">
        <v>2088</v>
      </c>
      <c r="D1264" s="15" t="s">
        <v>517</v>
      </c>
      <c r="E1264" s="56">
        <v>2016.07</v>
      </c>
      <c r="F1264" s="16" t="s">
        <v>209</v>
      </c>
      <c r="G1264" s="17">
        <v>2613</v>
      </c>
      <c r="H1264" s="17">
        <v>6699</v>
      </c>
      <c r="I1264" s="18" t="s">
        <v>2343</v>
      </c>
      <c r="J1264" s="52" t="s">
        <v>50</v>
      </c>
      <c r="K1264" s="10"/>
    </row>
    <row r="1265" spans="1:11" x14ac:dyDescent="0.2">
      <c r="A1265" s="58">
        <f t="shared" si="22"/>
        <v>1257</v>
      </c>
      <c r="B1265" s="15" t="s">
        <v>1954</v>
      </c>
      <c r="C1265" s="15" t="s">
        <v>2088</v>
      </c>
      <c r="D1265" s="15" t="s">
        <v>517</v>
      </c>
      <c r="E1265" s="56">
        <v>2016.07</v>
      </c>
      <c r="F1265" s="16" t="s">
        <v>210</v>
      </c>
      <c r="G1265" s="17">
        <v>4723</v>
      </c>
      <c r="H1265" s="17">
        <v>10008</v>
      </c>
      <c r="I1265" s="18" t="s">
        <v>2117</v>
      </c>
      <c r="J1265" s="52" t="s">
        <v>50</v>
      </c>
      <c r="K1265" s="10"/>
    </row>
    <row r="1266" spans="1:11" x14ac:dyDescent="0.2">
      <c r="A1266" s="58">
        <f t="shared" si="22"/>
        <v>1258</v>
      </c>
      <c r="B1266" s="15" t="s">
        <v>1955</v>
      </c>
      <c r="C1266" s="15" t="s">
        <v>2088</v>
      </c>
      <c r="D1266" s="19" t="s">
        <v>2376</v>
      </c>
      <c r="E1266" s="56">
        <v>2016.11</v>
      </c>
      <c r="F1266" s="16" t="s">
        <v>161</v>
      </c>
      <c r="G1266" s="20">
        <v>2066</v>
      </c>
      <c r="H1266" s="21">
        <v>3471</v>
      </c>
      <c r="I1266" s="18" t="s">
        <v>40</v>
      </c>
      <c r="J1266" s="22" t="s">
        <v>50</v>
      </c>
      <c r="K1266" s="10"/>
    </row>
    <row r="1267" spans="1:11" x14ac:dyDescent="0.2">
      <c r="A1267" s="58">
        <f t="shared" si="22"/>
        <v>1259</v>
      </c>
      <c r="B1267" s="25" t="s">
        <v>1956</v>
      </c>
      <c r="C1267" s="25" t="s">
        <v>2088</v>
      </c>
      <c r="D1267" s="15" t="s">
        <v>517</v>
      </c>
      <c r="E1267" s="56">
        <v>2018.01</v>
      </c>
      <c r="F1267" s="16" t="s">
        <v>2472</v>
      </c>
      <c r="G1267" s="17">
        <v>5495</v>
      </c>
      <c r="H1267" s="17">
        <v>11529</v>
      </c>
      <c r="I1267" s="18" t="s">
        <v>40</v>
      </c>
      <c r="J1267" s="52" t="s">
        <v>50</v>
      </c>
      <c r="K1267" s="10" t="s">
        <v>2464</v>
      </c>
    </row>
    <row r="1268" spans="1:11" x14ac:dyDescent="0.2">
      <c r="A1268" s="58">
        <f t="shared" si="22"/>
        <v>1260</v>
      </c>
      <c r="B1268" s="15" t="s">
        <v>1957</v>
      </c>
      <c r="C1268" s="25" t="s">
        <v>2088</v>
      </c>
      <c r="D1268" s="15" t="s">
        <v>517</v>
      </c>
      <c r="E1268" s="56">
        <v>2018.03</v>
      </c>
      <c r="F1268" s="16" t="s">
        <v>526</v>
      </c>
      <c r="G1268" s="17">
        <v>1961</v>
      </c>
      <c r="H1268" s="17">
        <v>3596</v>
      </c>
      <c r="I1268" s="18" t="s">
        <v>2</v>
      </c>
      <c r="J1268" s="52" t="s">
        <v>2485</v>
      </c>
      <c r="K1268" s="10"/>
    </row>
    <row r="1269" spans="1:11" x14ac:dyDescent="0.2">
      <c r="A1269" s="58">
        <f t="shared" si="22"/>
        <v>1261</v>
      </c>
      <c r="B1269" s="15" t="s">
        <v>1958</v>
      </c>
      <c r="C1269" s="15" t="s">
        <v>2088</v>
      </c>
      <c r="D1269" s="15" t="s">
        <v>517</v>
      </c>
      <c r="E1269" s="56">
        <v>2019.05</v>
      </c>
      <c r="F1269" s="35" t="s">
        <v>588</v>
      </c>
      <c r="G1269" s="17">
        <v>1596</v>
      </c>
      <c r="H1269" s="17">
        <v>3799</v>
      </c>
      <c r="I1269" s="37" t="s">
        <v>41</v>
      </c>
      <c r="J1269" s="37" t="s">
        <v>50</v>
      </c>
    </row>
    <row r="1270" spans="1:11" x14ac:dyDescent="0.2">
      <c r="A1270" s="58">
        <f t="shared" si="22"/>
        <v>1262</v>
      </c>
      <c r="B1270" s="15" t="s">
        <v>1959</v>
      </c>
      <c r="C1270" s="15" t="s">
        <v>2088</v>
      </c>
      <c r="D1270" s="34" t="s">
        <v>517</v>
      </c>
      <c r="E1270" s="56">
        <v>2019.07</v>
      </c>
      <c r="F1270" s="35" t="s">
        <v>651</v>
      </c>
      <c r="G1270" s="17">
        <v>4634</v>
      </c>
      <c r="H1270" s="17">
        <v>11003</v>
      </c>
      <c r="I1270" s="50" t="s">
        <v>2187</v>
      </c>
      <c r="J1270" s="37" t="s">
        <v>33</v>
      </c>
    </row>
    <row r="1271" spans="1:11" x14ac:dyDescent="0.2">
      <c r="A1271" s="58">
        <f t="shared" ref="A1271:A1341" si="23">ROW()-8</f>
        <v>1263</v>
      </c>
      <c r="B1271" s="15" t="s">
        <v>1960</v>
      </c>
      <c r="C1271" s="15" t="s">
        <v>2088</v>
      </c>
      <c r="D1271" s="34" t="s">
        <v>517</v>
      </c>
      <c r="E1271" s="56">
        <v>2019.09</v>
      </c>
      <c r="F1271" s="35" t="s">
        <v>674</v>
      </c>
      <c r="G1271" s="17">
        <v>4103</v>
      </c>
      <c r="H1271" s="17">
        <v>8987</v>
      </c>
      <c r="I1271" s="37" t="s">
        <v>41</v>
      </c>
      <c r="J1271" s="37" t="s">
        <v>50</v>
      </c>
      <c r="K1271" s="8" t="s">
        <v>2464</v>
      </c>
    </row>
    <row r="1272" spans="1:11" x14ac:dyDescent="0.2">
      <c r="A1272" s="58">
        <f t="shared" si="23"/>
        <v>1264</v>
      </c>
      <c r="B1272" s="15" t="s">
        <v>1961</v>
      </c>
      <c r="C1272" s="34" t="s">
        <v>2088</v>
      </c>
      <c r="D1272" s="34" t="s">
        <v>517</v>
      </c>
      <c r="E1272" s="56" t="s">
        <v>926</v>
      </c>
      <c r="F1272" s="35" t="s">
        <v>685</v>
      </c>
      <c r="G1272" s="17">
        <v>3904</v>
      </c>
      <c r="H1272" s="17">
        <v>11885</v>
      </c>
      <c r="I1272" s="50" t="s">
        <v>2187</v>
      </c>
      <c r="J1272" s="37" t="s">
        <v>50</v>
      </c>
      <c r="K1272" s="8" t="s">
        <v>2125</v>
      </c>
    </row>
    <row r="1273" spans="1:11" x14ac:dyDescent="0.2">
      <c r="A1273" s="58">
        <f t="shared" si="23"/>
        <v>1265</v>
      </c>
      <c r="B1273" s="11" t="s">
        <v>2677</v>
      </c>
      <c r="C1273" s="11" t="s">
        <v>2088</v>
      </c>
      <c r="D1273" s="11" t="s">
        <v>517</v>
      </c>
      <c r="E1273" s="11" t="s">
        <v>2671</v>
      </c>
      <c r="F1273" s="12" t="s">
        <v>373</v>
      </c>
      <c r="G1273" s="13">
        <v>4951</v>
      </c>
      <c r="H1273" s="13">
        <v>11094</v>
      </c>
      <c r="I1273" s="14" t="s">
        <v>709</v>
      </c>
      <c r="J1273" s="46" t="s">
        <v>50</v>
      </c>
      <c r="K1273" s="8" t="s">
        <v>781</v>
      </c>
    </row>
    <row r="1274" spans="1:11" x14ac:dyDescent="0.2">
      <c r="A1274" s="58">
        <f t="shared" si="23"/>
        <v>1266</v>
      </c>
      <c r="B1274" s="11" t="s">
        <v>2761</v>
      </c>
      <c r="C1274" s="11" t="s">
        <v>2088</v>
      </c>
      <c r="D1274" s="11" t="s">
        <v>2762</v>
      </c>
      <c r="E1274" s="11" t="s">
        <v>2745</v>
      </c>
      <c r="F1274" s="12" t="s">
        <v>2763</v>
      </c>
      <c r="G1274" s="13">
        <v>555</v>
      </c>
      <c r="H1274" s="13">
        <v>963</v>
      </c>
      <c r="I1274" s="14" t="s">
        <v>41</v>
      </c>
      <c r="J1274" s="46" t="s">
        <v>50</v>
      </c>
    </row>
    <row r="1275" spans="1:11" x14ac:dyDescent="0.2">
      <c r="A1275" s="58">
        <f t="shared" si="23"/>
        <v>1267</v>
      </c>
      <c r="B1275" s="11" t="s">
        <v>2843</v>
      </c>
      <c r="C1275" s="11" t="s">
        <v>2765</v>
      </c>
      <c r="D1275" s="11" t="s">
        <v>2762</v>
      </c>
      <c r="E1275" s="11" t="s">
        <v>2824</v>
      </c>
      <c r="F1275" s="12" t="s">
        <v>2844</v>
      </c>
      <c r="G1275" s="13">
        <v>2280</v>
      </c>
      <c r="H1275" s="13">
        <v>4823</v>
      </c>
      <c r="I1275" s="14" t="s">
        <v>41</v>
      </c>
      <c r="J1275" s="46" t="s">
        <v>50</v>
      </c>
      <c r="K1275" s="8" t="s">
        <v>781</v>
      </c>
    </row>
    <row r="1276" spans="1:11" x14ac:dyDescent="0.2">
      <c r="A1276" s="58">
        <f t="shared" si="23"/>
        <v>1268</v>
      </c>
      <c r="B1276" s="11" t="s">
        <v>832</v>
      </c>
      <c r="C1276" s="11" t="s">
        <v>2088</v>
      </c>
      <c r="D1276" s="11" t="s">
        <v>16</v>
      </c>
      <c r="E1276" s="55">
        <v>2005.09</v>
      </c>
      <c r="F1276" s="12" t="s">
        <v>101</v>
      </c>
      <c r="G1276" s="13">
        <v>199</v>
      </c>
      <c r="H1276" s="13">
        <v>332</v>
      </c>
      <c r="I1276" s="14" t="s">
        <v>2</v>
      </c>
      <c r="J1276" s="46" t="s">
        <v>50</v>
      </c>
    </row>
    <row r="1277" spans="1:11" x14ac:dyDescent="0.2">
      <c r="A1277" s="58">
        <f t="shared" si="23"/>
        <v>1269</v>
      </c>
      <c r="B1277" s="11" t="s">
        <v>833</v>
      </c>
      <c r="C1277" s="11" t="s">
        <v>2088</v>
      </c>
      <c r="D1277" s="11" t="s">
        <v>16</v>
      </c>
      <c r="E1277" s="55">
        <v>2005.09</v>
      </c>
      <c r="F1277" s="12" t="s">
        <v>101</v>
      </c>
      <c r="G1277" s="13">
        <v>338</v>
      </c>
      <c r="H1277" s="13">
        <v>396</v>
      </c>
      <c r="I1277" s="14" t="s">
        <v>2</v>
      </c>
      <c r="J1277" s="46" t="s">
        <v>50</v>
      </c>
    </row>
    <row r="1278" spans="1:11" x14ac:dyDescent="0.2">
      <c r="A1278" s="58">
        <f t="shared" si="23"/>
        <v>1270</v>
      </c>
      <c r="B1278" s="11" t="s">
        <v>834</v>
      </c>
      <c r="C1278" s="11" t="s">
        <v>2088</v>
      </c>
      <c r="D1278" s="15" t="s">
        <v>2228</v>
      </c>
      <c r="E1278" s="55">
        <v>2013.12</v>
      </c>
      <c r="F1278" s="12" t="s">
        <v>143</v>
      </c>
      <c r="G1278" s="13">
        <v>570</v>
      </c>
      <c r="H1278" s="13">
        <v>1021</v>
      </c>
      <c r="I1278" s="14" t="s">
        <v>2229</v>
      </c>
      <c r="J1278" s="46" t="s">
        <v>2090</v>
      </c>
    </row>
    <row r="1279" spans="1:11" x14ac:dyDescent="0.2">
      <c r="A1279" s="58">
        <f t="shared" si="23"/>
        <v>1271</v>
      </c>
      <c r="B1279" s="15" t="s">
        <v>1563</v>
      </c>
      <c r="C1279" s="11" t="s">
        <v>2088</v>
      </c>
      <c r="D1279" s="11" t="s">
        <v>16</v>
      </c>
      <c r="E1279" s="56">
        <v>2015.04</v>
      </c>
      <c r="F1279" s="16" t="s">
        <v>259</v>
      </c>
      <c r="G1279" s="17">
        <v>1991</v>
      </c>
      <c r="H1279" s="17">
        <v>4614</v>
      </c>
      <c r="I1279" s="18" t="s">
        <v>2187</v>
      </c>
      <c r="J1279" s="52" t="s">
        <v>50</v>
      </c>
      <c r="K1279" s="10"/>
    </row>
    <row r="1280" spans="1:11" x14ac:dyDescent="0.2">
      <c r="A1280" s="58">
        <f t="shared" si="23"/>
        <v>1272</v>
      </c>
      <c r="B1280" s="15" t="s">
        <v>835</v>
      </c>
      <c r="C1280" s="15" t="s">
        <v>2088</v>
      </c>
      <c r="D1280" s="15" t="s">
        <v>16</v>
      </c>
      <c r="E1280" s="56">
        <v>2015.08</v>
      </c>
      <c r="F1280" s="16" t="s">
        <v>278</v>
      </c>
      <c r="G1280" s="17">
        <v>341</v>
      </c>
      <c r="H1280" s="17">
        <v>719</v>
      </c>
      <c r="I1280" s="18" t="s">
        <v>2199</v>
      </c>
      <c r="J1280" s="52" t="s">
        <v>50</v>
      </c>
      <c r="K1280" s="10"/>
    </row>
    <row r="1281" spans="1:11" x14ac:dyDescent="0.2">
      <c r="A1281" s="58">
        <f t="shared" si="23"/>
        <v>1273</v>
      </c>
      <c r="B1281" s="15" t="s">
        <v>836</v>
      </c>
      <c r="C1281" s="15" t="s">
        <v>2088</v>
      </c>
      <c r="D1281" s="15" t="s">
        <v>16</v>
      </c>
      <c r="E1281" s="56">
        <v>2016.07</v>
      </c>
      <c r="F1281" s="16" t="s">
        <v>138</v>
      </c>
      <c r="G1281" s="17">
        <v>437</v>
      </c>
      <c r="H1281" s="17">
        <v>1007</v>
      </c>
      <c r="I1281" s="18" t="s">
        <v>4</v>
      </c>
      <c r="J1281" s="52" t="s">
        <v>50</v>
      </c>
      <c r="K1281" s="10"/>
    </row>
    <row r="1282" spans="1:11" x14ac:dyDescent="0.2">
      <c r="A1282" s="58">
        <f t="shared" si="23"/>
        <v>1274</v>
      </c>
      <c r="B1282" s="15" t="s">
        <v>2349</v>
      </c>
      <c r="C1282" s="15" t="s">
        <v>2088</v>
      </c>
      <c r="D1282" s="15" t="s">
        <v>16</v>
      </c>
      <c r="E1282" s="56">
        <v>2016.09</v>
      </c>
      <c r="F1282" s="16" t="s">
        <v>173</v>
      </c>
      <c r="G1282" s="17">
        <v>584</v>
      </c>
      <c r="H1282" s="17">
        <v>1034</v>
      </c>
      <c r="I1282" s="18" t="s">
        <v>40</v>
      </c>
      <c r="J1282" s="52" t="s">
        <v>50</v>
      </c>
      <c r="K1282" s="10"/>
    </row>
    <row r="1283" spans="1:11" x14ac:dyDescent="0.2">
      <c r="A1283" s="58">
        <f t="shared" si="23"/>
        <v>1275</v>
      </c>
      <c r="B1283" s="15" t="s">
        <v>838</v>
      </c>
      <c r="C1283" s="15" t="s">
        <v>2088</v>
      </c>
      <c r="D1283" s="15" t="s">
        <v>2380</v>
      </c>
      <c r="E1283" s="56">
        <v>2016.12</v>
      </c>
      <c r="F1283" s="16" t="s">
        <v>126</v>
      </c>
      <c r="G1283" s="17">
        <v>399</v>
      </c>
      <c r="H1283" s="17">
        <v>806</v>
      </c>
      <c r="I1283" s="18" t="s">
        <v>4</v>
      </c>
      <c r="J1283" s="22" t="s">
        <v>50</v>
      </c>
      <c r="K1283" s="10"/>
    </row>
    <row r="1284" spans="1:11" x14ac:dyDescent="0.2">
      <c r="A1284" s="58">
        <f t="shared" si="23"/>
        <v>1276</v>
      </c>
      <c r="B1284" s="25" t="s">
        <v>2401</v>
      </c>
      <c r="C1284" s="15" t="s">
        <v>2088</v>
      </c>
      <c r="D1284" s="15" t="s">
        <v>16</v>
      </c>
      <c r="E1284" s="56">
        <v>2017.04</v>
      </c>
      <c r="F1284" s="16" t="s">
        <v>143</v>
      </c>
      <c r="G1284" s="17">
        <v>588</v>
      </c>
      <c r="H1284" s="17">
        <v>1378</v>
      </c>
      <c r="I1284" s="18" t="s">
        <v>40</v>
      </c>
      <c r="J1284" s="22" t="s">
        <v>50</v>
      </c>
      <c r="K1284" s="10"/>
    </row>
    <row r="1285" spans="1:11" x14ac:dyDescent="0.2">
      <c r="A1285" s="58">
        <f t="shared" si="23"/>
        <v>1277</v>
      </c>
      <c r="B1285" s="25" t="s">
        <v>839</v>
      </c>
      <c r="C1285" s="25" t="s">
        <v>2088</v>
      </c>
      <c r="D1285" s="15" t="s">
        <v>16</v>
      </c>
      <c r="E1285" s="56">
        <v>2017.06</v>
      </c>
      <c r="F1285" s="16" t="s">
        <v>116</v>
      </c>
      <c r="G1285" s="17">
        <v>595</v>
      </c>
      <c r="H1285" s="17">
        <v>833</v>
      </c>
      <c r="I1285" s="18" t="s">
        <v>70</v>
      </c>
      <c r="J1285" s="52" t="s">
        <v>50</v>
      </c>
      <c r="K1285" s="10"/>
    </row>
    <row r="1286" spans="1:11" x14ac:dyDescent="0.2">
      <c r="A1286" s="58">
        <f t="shared" si="23"/>
        <v>1278</v>
      </c>
      <c r="B1286" s="25" t="s">
        <v>840</v>
      </c>
      <c r="C1286" s="25" t="s">
        <v>2088</v>
      </c>
      <c r="D1286" s="15" t="s">
        <v>16</v>
      </c>
      <c r="E1286" s="56">
        <v>2017.07</v>
      </c>
      <c r="F1286" s="16" t="s">
        <v>93</v>
      </c>
      <c r="G1286" s="17">
        <v>823</v>
      </c>
      <c r="H1286" s="17">
        <v>1503</v>
      </c>
      <c r="I1286" s="18" t="s">
        <v>4</v>
      </c>
      <c r="J1286" s="52" t="s">
        <v>50</v>
      </c>
      <c r="K1286" s="10"/>
    </row>
    <row r="1287" spans="1:11" x14ac:dyDescent="0.2">
      <c r="A1287" s="58">
        <f t="shared" si="23"/>
        <v>1279</v>
      </c>
      <c r="B1287" s="25" t="s">
        <v>841</v>
      </c>
      <c r="C1287" s="34" t="s">
        <v>2088</v>
      </c>
      <c r="D1287" s="34" t="s">
        <v>16</v>
      </c>
      <c r="E1287" s="56">
        <v>2018.11</v>
      </c>
      <c r="F1287" s="16" t="s">
        <v>2434</v>
      </c>
      <c r="G1287" s="33">
        <v>2265</v>
      </c>
      <c r="H1287" s="33">
        <v>4114</v>
      </c>
      <c r="I1287" s="31" t="s">
        <v>4</v>
      </c>
      <c r="J1287" s="37" t="s">
        <v>2570</v>
      </c>
      <c r="K1287" s="10"/>
    </row>
    <row r="1288" spans="1:11" x14ac:dyDescent="0.2">
      <c r="A1288" s="58">
        <f t="shared" si="23"/>
        <v>1280</v>
      </c>
      <c r="B1288" s="15" t="s">
        <v>842</v>
      </c>
      <c r="C1288" s="15" t="s">
        <v>2088</v>
      </c>
      <c r="D1288" s="34" t="s">
        <v>16</v>
      </c>
      <c r="E1288" s="56">
        <v>2018.12</v>
      </c>
      <c r="F1288" s="35" t="s">
        <v>118</v>
      </c>
      <c r="G1288" s="17">
        <v>687</v>
      </c>
      <c r="H1288" s="17">
        <v>1508</v>
      </c>
      <c r="I1288" s="37" t="s">
        <v>2117</v>
      </c>
      <c r="J1288" s="37" t="s">
        <v>33</v>
      </c>
    </row>
    <row r="1289" spans="1:11" x14ac:dyDescent="0.2">
      <c r="A1289" s="58">
        <f t="shared" si="23"/>
        <v>1281</v>
      </c>
      <c r="B1289" s="15" t="s">
        <v>843</v>
      </c>
      <c r="C1289" s="34" t="s">
        <v>2088</v>
      </c>
      <c r="D1289" s="34" t="s">
        <v>16</v>
      </c>
      <c r="E1289" s="56">
        <v>2019.03</v>
      </c>
      <c r="F1289" s="35" t="s">
        <v>582</v>
      </c>
      <c r="G1289" s="17">
        <v>632</v>
      </c>
      <c r="H1289" s="17">
        <v>1247</v>
      </c>
      <c r="I1289" s="37" t="s">
        <v>41</v>
      </c>
      <c r="J1289" s="37" t="s">
        <v>610</v>
      </c>
    </row>
    <row r="1290" spans="1:11" x14ac:dyDescent="0.2">
      <c r="A1290" s="58">
        <f t="shared" si="23"/>
        <v>1282</v>
      </c>
      <c r="B1290" s="15" t="s">
        <v>2622</v>
      </c>
      <c r="C1290" s="11" t="s">
        <v>2088</v>
      </c>
      <c r="D1290" s="34" t="s">
        <v>16</v>
      </c>
      <c r="E1290" s="56">
        <v>2019.08</v>
      </c>
      <c r="F1290" s="35" t="s">
        <v>661</v>
      </c>
      <c r="G1290" s="17">
        <v>886</v>
      </c>
      <c r="H1290" s="17">
        <v>1900</v>
      </c>
      <c r="I1290" s="50" t="s">
        <v>2187</v>
      </c>
      <c r="J1290" s="37" t="s">
        <v>33</v>
      </c>
      <c r="K1290" s="45"/>
    </row>
    <row r="1291" spans="1:11" x14ac:dyDescent="0.2">
      <c r="A1291" s="58">
        <f t="shared" si="23"/>
        <v>1283</v>
      </c>
      <c r="B1291" s="15" t="s">
        <v>844</v>
      </c>
      <c r="C1291" s="11" t="s">
        <v>2088</v>
      </c>
      <c r="D1291" s="34" t="s">
        <v>16</v>
      </c>
      <c r="E1291" s="56">
        <v>2019.09</v>
      </c>
      <c r="F1291" s="35" t="s">
        <v>676</v>
      </c>
      <c r="G1291" s="17">
        <v>888</v>
      </c>
      <c r="H1291" s="17">
        <v>1670</v>
      </c>
      <c r="I1291" s="50" t="s">
        <v>2187</v>
      </c>
      <c r="J1291" s="37" t="s">
        <v>50</v>
      </c>
    </row>
    <row r="1292" spans="1:11" x14ac:dyDescent="0.2">
      <c r="A1292" s="58">
        <f t="shared" si="23"/>
        <v>1284</v>
      </c>
      <c r="B1292" s="11" t="s">
        <v>845</v>
      </c>
      <c r="C1292" s="11" t="s">
        <v>2088</v>
      </c>
      <c r="D1292" s="11" t="s">
        <v>16</v>
      </c>
      <c r="E1292" s="55" t="s">
        <v>799</v>
      </c>
      <c r="F1292" s="12" t="s">
        <v>806</v>
      </c>
      <c r="G1292" s="13">
        <v>308</v>
      </c>
      <c r="H1292" s="13">
        <v>553</v>
      </c>
      <c r="I1292" s="14" t="s">
        <v>41</v>
      </c>
      <c r="J1292" s="46" t="s">
        <v>50</v>
      </c>
      <c r="K1292" s="8" t="s">
        <v>781</v>
      </c>
    </row>
    <row r="1293" spans="1:11" x14ac:dyDescent="0.2">
      <c r="A1293" s="58">
        <f t="shared" si="23"/>
        <v>1285</v>
      </c>
      <c r="B1293" s="11" t="s">
        <v>807</v>
      </c>
      <c r="C1293" s="11" t="s">
        <v>2088</v>
      </c>
      <c r="D1293" s="11" t="s">
        <v>16</v>
      </c>
      <c r="E1293" s="55" t="s">
        <v>799</v>
      </c>
      <c r="F1293" s="12" t="s">
        <v>808</v>
      </c>
      <c r="G1293" s="13">
        <v>486</v>
      </c>
      <c r="H1293" s="13">
        <v>1161</v>
      </c>
      <c r="I1293" s="37" t="s">
        <v>51</v>
      </c>
      <c r="J1293" s="46" t="s">
        <v>50</v>
      </c>
      <c r="K1293" s="8" t="s">
        <v>781</v>
      </c>
    </row>
    <row r="1294" spans="1:11" x14ac:dyDescent="0.2">
      <c r="A1294" s="58">
        <f t="shared" si="23"/>
        <v>1286</v>
      </c>
      <c r="B1294" s="11" t="s">
        <v>2808</v>
      </c>
      <c r="C1294" s="11" t="s">
        <v>2765</v>
      </c>
      <c r="D1294" s="11" t="s">
        <v>2809</v>
      </c>
      <c r="E1294" s="11" t="s">
        <v>2794</v>
      </c>
      <c r="F1294" s="12" t="s">
        <v>579</v>
      </c>
      <c r="G1294" s="13">
        <v>626</v>
      </c>
      <c r="H1294" s="13">
        <v>1443</v>
      </c>
      <c r="I1294" s="14" t="s">
        <v>51</v>
      </c>
      <c r="J1294" s="46" t="s">
        <v>50</v>
      </c>
    </row>
    <row r="1295" spans="1:11" x14ac:dyDescent="0.2">
      <c r="A1295" s="58">
        <f t="shared" si="23"/>
        <v>1287</v>
      </c>
      <c r="B1295" s="11" t="s">
        <v>2810</v>
      </c>
      <c r="C1295" s="11" t="s">
        <v>2765</v>
      </c>
      <c r="D1295" s="11" t="s">
        <v>2811</v>
      </c>
      <c r="E1295" s="11" t="s">
        <v>2794</v>
      </c>
      <c r="F1295" s="12" t="s">
        <v>395</v>
      </c>
      <c r="G1295" s="13">
        <v>571</v>
      </c>
      <c r="H1295" s="13">
        <v>1359</v>
      </c>
      <c r="I1295" s="14" t="s">
        <v>2812</v>
      </c>
      <c r="J1295" s="46" t="s">
        <v>50</v>
      </c>
    </row>
    <row r="1296" spans="1:11" x14ac:dyDescent="0.2">
      <c r="A1296" s="58">
        <f t="shared" si="23"/>
        <v>1288</v>
      </c>
      <c r="B1296" s="11" t="s">
        <v>2813</v>
      </c>
      <c r="C1296" s="11" t="s">
        <v>2765</v>
      </c>
      <c r="D1296" s="11" t="s">
        <v>2811</v>
      </c>
      <c r="E1296" s="11" t="s">
        <v>2794</v>
      </c>
      <c r="F1296" s="12" t="s">
        <v>2814</v>
      </c>
      <c r="G1296" s="13">
        <v>499</v>
      </c>
      <c r="H1296" s="13">
        <v>1061</v>
      </c>
      <c r="I1296" s="14" t="s">
        <v>2812</v>
      </c>
      <c r="J1296" s="46" t="s">
        <v>50</v>
      </c>
    </row>
    <row r="1297" spans="1:11" x14ac:dyDescent="0.2">
      <c r="A1297" s="58">
        <f t="shared" si="23"/>
        <v>1289</v>
      </c>
      <c r="B1297" s="40" t="s">
        <v>2921</v>
      </c>
      <c r="C1297" s="40" t="s">
        <v>2088</v>
      </c>
      <c r="D1297" s="40" t="s">
        <v>2811</v>
      </c>
      <c r="E1297" s="40" t="s">
        <v>2908</v>
      </c>
      <c r="F1297" s="95" t="s">
        <v>681</v>
      </c>
      <c r="G1297" s="108">
        <v>598</v>
      </c>
      <c r="H1297" s="108">
        <v>1446</v>
      </c>
      <c r="I1297" s="109" t="s">
        <v>2812</v>
      </c>
      <c r="J1297" s="110" t="s">
        <v>50</v>
      </c>
      <c r="K1297" s="54"/>
    </row>
    <row r="1298" spans="1:11" x14ac:dyDescent="0.2">
      <c r="A1298" s="112">
        <f t="shared" si="23"/>
        <v>1290</v>
      </c>
      <c r="B1298" s="40" t="s">
        <v>1186</v>
      </c>
      <c r="C1298" s="40" t="s">
        <v>2088</v>
      </c>
      <c r="D1298" s="40" t="s">
        <v>27</v>
      </c>
      <c r="E1298" s="66">
        <v>2006.07</v>
      </c>
      <c r="F1298" s="95" t="s">
        <v>341</v>
      </c>
      <c r="G1298" s="98">
        <v>261</v>
      </c>
      <c r="H1298" s="108">
        <v>1628</v>
      </c>
      <c r="I1298" s="109" t="s">
        <v>2</v>
      </c>
      <c r="J1298" s="110" t="s">
        <v>50</v>
      </c>
      <c r="K1298" s="54"/>
    </row>
    <row r="1299" spans="1:11" x14ac:dyDescent="0.2">
      <c r="A1299" s="58">
        <f t="shared" si="23"/>
        <v>1291</v>
      </c>
      <c r="B1299" s="11" t="s">
        <v>1187</v>
      </c>
      <c r="C1299" s="11" t="s">
        <v>2088</v>
      </c>
      <c r="D1299" s="11" t="s">
        <v>27</v>
      </c>
      <c r="E1299" s="55">
        <v>2006.08</v>
      </c>
      <c r="F1299" s="12" t="s">
        <v>477</v>
      </c>
      <c r="G1299" s="13">
        <v>279</v>
      </c>
      <c r="H1299" s="13">
        <v>1744</v>
      </c>
      <c r="I1299" s="14" t="s">
        <v>2</v>
      </c>
      <c r="J1299" s="46" t="s">
        <v>50</v>
      </c>
    </row>
    <row r="1300" spans="1:11" x14ac:dyDescent="0.2">
      <c r="A1300" s="58">
        <f t="shared" si="23"/>
        <v>1292</v>
      </c>
      <c r="B1300" s="11" t="s">
        <v>1188</v>
      </c>
      <c r="C1300" s="11" t="s">
        <v>2088</v>
      </c>
      <c r="D1300" s="15" t="s">
        <v>27</v>
      </c>
      <c r="E1300" s="56">
        <v>2008.02</v>
      </c>
      <c r="F1300" s="16" t="s">
        <v>488</v>
      </c>
      <c r="G1300" s="17">
        <v>463</v>
      </c>
      <c r="H1300" s="17">
        <v>1336</v>
      </c>
      <c r="I1300" s="18" t="s">
        <v>2</v>
      </c>
      <c r="J1300" s="52" t="s">
        <v>50</v>
      </c>
      <c r="K1300" s="10"/>
    </row>
    <row r="1301" spans="1:11" x14ac:dyDescent="0.2">
      <c r="A1301" s="58">
        <f t="shared" si="23"/>
        <v>1293</v>
      </c>
      <c r="B1301" s="11" t="s">
        <v>1189</v>
      </c>
      <c r="C1301" s="11" t="s">
        <v>2088</v>
      </c>
      <c r="D1301" s="15" t="s">
        <v>27</v>
      </c>
      <c r="E1301" s="56">
        <v>2008.05</v>
      </c>
      <c r="F1301" s="16" t="s">
        <v>452</v>
      </c>
      <c r="G1301" s="17">
        <v>318</v>
      </c>
      <c r="H1301" s="17">
        <v>265</v>
      </c>
      <c r="I1301" s="52" t="s">
        <v>2</v>
      </c>
      <c r="J1301" s="52" t="s">
        <v>50</v>
      </c>
      <c r="K1301" s="10"/>
    </row>
    <row r="1302" spans="1:11" x14ac:dyDescent="0.2">
      <c r="A1302" s="58">
        <f t="shared" si="23"/>
        <v>1294</v>
      </c>
      <c r="B1302" s="11" t="s">
        <v>1190</v>
      </c>
      <c r="C1302" s="11" t="s">
        <v>2088</v>
      </c>
      <c r="D1302" s="15" t="s">
        <v>2118</v>
      </c>
      <c r="E1302" s="56">
        <v>2008.12</v>
      </c>
      <c r="F1302" s="12" t="s">
        <v>456</v>
      </c>
      <c r="G1302" s="13">
        <v>464</v>
      </c>
      <c r="H1302" s="13">
        <v>503</v>
      </c>
      <c r="I1302" s="18" t="s">
        <v>2117</v>
      </c>
      <c r="J1302" s="46" t="s">
        <v>50</v>
      </c>
    </row>
    <row r="1303" spans="1:11" x14ac:dyDescent="0.2">
      <c r="A1303" s="58">
        <f t="shared" si="23"/>
        <v>1295</v>
      </c>
      <c r="B1303" s="11" t="s">
        <v>1191</v>
      </c>
      <c r="C1303" s="11" t="s">
        <v>2088</v>
      </c>
      <c r="D1303" s="15" t="s">
        <v>27</v>
      </c>
      <c r="E1303" s="56">
        <v>2009.09</v>
      </c>
      <c r="F1303" s="12" t="s">
        <v>126</v>
      </c>
      <c r="G1303" s="13">
        <v>206</v>
      </c>
      <c r="H1303" s="13">
        <v>214</v>
      </c>
      <c r="I1303" s="18" t="s">
        <v>2123</v>
      </c>
      <c r="J1303" s="46" t="s">
        <v>50</v>
      </c>
    </row>
    <row r="1304" spans="1:11" x14ac:dyDescent="0.2">
      <c r="A1304" s="58">
        <f t="shared" si="23"/>
        <v>1296</v>
      </c>
      <c r="B1304" s="11" t="s">
        <v>1192</v>
      </c>
      <c r="C1304" s="11" t="s">
        <v>2088</v>
      </c>
      <c r="D1304" s="11" t="s">
        <v>2099</v>
      </c>
      <c r="E1304" s="56">
        <v>2014.12</v>
      </c>
      <c r="F1304" s="12" t="s">
        <v>303</v>
      </c>
      <c r="G1304" s="13">
        <v>440</v>
      </c>
      <c r="H1304" s="13">
        <v>545</v>
      </c>
      <c r="I1304" s="14" t="s">
        <v>2117</v>
      </c>
      <c r="J1304" s="46" t="s">
        <v>50</v>
      </c>
    </row>
    <row r="1305" spans="1:11" x14ac:dyDescent="0.2">
      <c r="A1305" s="58">
        <f t="shared" si="23"/>
        <v>1297</v>
      </c>
      <c r="B1305" s="15" t="s">
        <v>1193</v>
      </c>
      <c r="C1305" s="15" t="s">
        <v>2088</v>
      </c>
      <c r="D1305" s="15" t="s">
        <v>2099</v>
      </c>
      <c r="E1305" s="56">
        <v>2016.01</v>
      </c>
      <c r="F1305" s="16" t="s">
        <v>240</v>
      </c>
      <c r="G1305" s="17">
        <v>290</v>
      </c>
      <c r="H1305" s="17">
        <v>473</v>
      </c>
      <c r="I1305" s="18" t="s">
        <v>2187</v>
      </c>
      <c r="J1305" s="52" t="s">
        <v>50</v>
      </c>
      <c r="K1305" s="10"/>
    </row>
    <row r="1306" spans="1:11" x14ac:dyDescent="0.2">
      <c r="A1306" s="58">
        <f t="shared" si="23"/>
        <v>1298</v>
      </c>
      <c r="B1306" s="15" t="s">
        <v>1991</v>
      </c>
      <c r="C1306" s="15" t="s">
        <v>2088</v>
      </c>
      <c r="D1306" s="15" t="s">
        <v>2099</v>
      </c>
      <c r="E1306" s="56">
        <v>2016.06</v>
      </c>
      <c r="F1306" s="16" t="s">
        <v>205</v>
      </c>
      <c r="G1306" s="17">
        <v>430</v>
      </c>
      <c r="H1306" s="17">
        <v>424</v>
      </c>
      <c r="I1306" s="18" t="s">
        <v>2176</v>
      </c>
      <c r="J1306" s="52" t="s">
        <v>50</v>
      </c>
      <c r="K1306" s="10"/>
    </row>
    <row r="1307" spans="1:11" x14ac:dyDescent="0.2">
      <c r="A1307" s="58">
        <f t="shared" si="23"/>
        <v>1299</v>
      </c>
      <c r="B1307" s="15" t="s">
        <v>1194</v>
      </c>
      <c r="C1307" s="15" t="s">
        <v>2088</v>
      </c>
      <c r="D1307" s="15" t="s">
        <v>2099</v>
      </c>
      <c r="E1307" s="56">
        <v>2017.01</v>
      </c>
      <c r="F1307" s="16" t="s">
        <v>116</v>
      </c>
      <c r="G1307" s="20">
        <v>329</v>
      </c>
      <c r="H1307" s="17">
        <v>458</v>
      </c>
      <c r="I1307" s="18" t="s">
        <v>40</v>
      </c>
      <c r="J1307" s="22" t="s">
        <v>50</v>
      </c>
      <c r="K1307" s="10"/>
    </row>
    <row r="1308" spans="1:11" x14ac:dyDescent="0.2">
      <c r="A1308" s="58">
        <f t="shared" si="23"/>
        <v>1300</v>
      </c>
      <c r="B1308" s="11" t="s">
        <v>814</v>
      </c>
      <c r="C1308" s="11" t="s">
        <v>2088</v>
      </c>
      <c r="D1308" s="11" t="s">
        <v>714</v>
      </c>
      <c r="E1308" s="55">
        <v>2005.04</v>
      </c>
      <c r="F1308" s="12" t="s">
        <v>79</v>
      </c>
      <c r="G1308" s="13">
        <v>674</v>
      </c>
      <c r="H1308" s="13">
        <v>2162</v>
      </c>
      <c r="I1308" s="14" t="s">
        <v>2</v>
      </c>
      <c r="J1308" s="46" t="s">
        <v>50</v>
      </c>
    </row>
    <row r="1309" spans="1:11" x14ac:dyDescent="0.2">
      <c r="A1309" s="58">
        <f t="shared" si="23"/>
        <v>1301</v>
      </c>
      <c r="B1309" s="11" t="s">
        <v>815</v>
      </c>
      <c r="C1309" s="11" t="s">
        <v>2088</v>
      </c>
      <c r="D1309" s="11" t="s">
        <v>714</v>
      </c>
      <c r="E1309" s="55">
        <v>2005.09</v>
      </c>
      <c r="F1309" s="12" t="s">
        <v>101</v>
      </c>
      <c r="G1309" s="13">
        <v>948</v>
      </c>
      <c r="H1309" s="13">
        <v>1395</v>
      </c>
      <c r="I1309" s="14" t="s">
        <v>2</v>
      </c>
      <c r="J1309" s="46" t="s">
        <v>50</v>
      </c>
    </row>
    <row r="1310" spans="1:11" x14ac:dyDescent="0.2">
      <c r="A1310" s="58">
        <f t="shared" si="23"/>
        <v>1302</v>
      </c>
      <c r="B1310" s="11" t="s">
        <v>816</v>
      </c>
      <c r="C1310" s="11" t="s">
        <v>2088</v>
      </c>
      <c r="D1310" s="15" t="s">
        <v>714</v>
      </c>
      <c r="E1310" s="56">
        <v>2009.06</v>
      </c>
      <c r="F1310" s="12" t="s">
        <v>462</v>
      </c>
      <c r="G1310" s="13">
        <v>1574</v>
      </c>
      <c r="H1310" s="13">
        <v>2677</v>
      </c>
      <c r="I1310" s="46" t="s">
        <v>2</v>
      </c>
      <c r="J1310" s="46" t="s">
        <v>50</v>
      </c>
    </row>
    <row r="1311" spans="1:11" x14ac:dyDescent="0.2">
      <c r="A1311" s="58">
        <f t="shared" si="23"/>
        <v>1303</v>
      </c>
      <c r="B1311" s="11" t="s">
        <v>817</v>
      </c>
      <c r="C1311" s="11" t="s">
        <v>2088</v>
      </c>
      <c r="D1311" s="11" t="s">
        <v>714</v>
      </c>
      <c r="E1311" s="55">
        <v>2009.12</v>
      </c>
      <c r="F1311" s="12" t="s">
        <v>401</v>
      </c>
      <c r="G1311" s="13">
        <v>1586</v>
      </c>
      <c r="H1311" s="13">
        <v>1989</v>
      </c>
      <c r="I1311" s="14" t="s">
        <v>2</v>
      </c>
      <c r="J1311" s="46" t="s">
        <v>50</v>
      </c>
    </row>
    <row r="1312" spans="1:11" x14ac:dyDescent="0.2">
      <c r="A1312" s="58">
        <f t="shared" si="23"/>
        <v>1304</v>
      </c>
      <c r="B1312" s="11" t="s">
        <v>818</v>
      </c>
      <c r="C1312" s="11" t="s">
        <v>2088</v>
      </c>
      <c r="D1312" s="15" t="s">
        <v>714</v>
      </c>
      <c r="E1312" s="56">
        <v>2010.08</v>
      </c>
      <c r="F1312" s="12" t="s">
        <v>423</v>
      </c>
      <c r="G1312" s="13">
        <v>1001</v>
      </c>
      <c r="H1312" s="13">
        <v>1385</v>
      </c>
      <c r="I1312" s="46" t="s">
        <v>4</v>
      </c>
      <c r="J1312" s="46" t="s">
        <v>50</v>
      </c>
    </row>
    <row r="1313" spans="1:11" x14ac:dyDescent="0.2">
      <c r="A1313" s="58">
        <f t="shared" si="23"/>
        <v>1305</v>
      </c>
      <c r="B1313" s="11" t="s">
        <v>819</v>
      </c>
      <c r="C1313" s="11" t="s">
        <v>2088</v>
      </c>
      <c r="D1313" s="15" t="s">
        <v>714</v>
      </c>
      <c r="E1313" s="56">
        <v>2010.12</v>
      </c>
      <c r="F1313" s="12" t="s">
        <v>437</v>
      </c>
      <c r="G1313" s="13">
        <v>1260</v>
      </c>
      <c r="H1313" s="13">
        <v>1600</v>
      </c>
      <c r="I1313" s="57" t="s">
        <v>2119</v>
      </c>
      <c r="J1313" s="57" t="s">
        <v>50</v>
      </c>
      <c r="K1313" s="39"/>
    </row>
    <row r="1314" spans="1:11" x14ac:dyDescent="0.2">
      <c r="A1314" s="58">
        <f t="shared" si="23"/>
        <v>1306</v>
      </c>
      <c r="B1314" s="11" t="s">
        <v>820</v>
      </c>
      <c r="C1314" s="11" t="s">
        <v>2088</v>
      </c>
      <c r="D1314" s="15" t="s">
        <v>714</v>
      </c>
      <c r="E1314" s="56">
        <v>2011.08</v>
      </c>
      <c r="F1314" s="12" t="s">
        <v>378</v>
      </c>
      <c r="G1314" s="13">
        <v>998</v>
      </c>
      <c r="H1314" s="13">
        <v>1185</v>
      </c>
      <c r="I1314" s="46" t="s">
        <v>4</v>
      </c>
      <c r="J1314" s="46" t="s">
        <v>50</v>
      </c>
    </row>
    <row r="1315" spans="1:11" x14ac:dyDescent="0.2">
      <c r="A1315" s="58">
        <f t="shared" si="23"/>
        <v>1307</v>
      </c>
      <c r="B1315" s="11" t="s">
        <v>821</v>
      </c>
      <c r="C1315" s="11" t="s">
        <v>2088</v>
      </c>
      <c r="D1315" s="15" t="s">
        <v>714</v>
      </c>
      <c r="E1315" s="56">
        <v>2012.02</v>
      </c>
      <c r="F1315" s="12" t="s">
        <v>496</v>
      </c>
      <c r="G1315" s="13">
        <v>165</v>
      </c>
      <c r="H1315" s="13">
        <v>331</v>
      </c>
      <c r="I1315" s="14" t="s">
        <v>2117</v>
      </c>
      <c r="J1315" s="46" t="s">
        <v>50</v>
      </c>
    </row>
    <row r="1316" spans="1:11" x14ac:dyDescent="0.2">
      <c r="A1316" s="58">
        <f t="shared" si="23"/>
        <v>1308</v>
      </c>
      <c r="B1316" s="11" t="s">
        <v>822</v>
      </c>
      <c r="C1316" s="11" t="s">
        <v>2088</v>
      </c>
      <c r="D1316" s="15" t="s">
        <v>714</v>
      </c>
      <c r="E1316" s="55">
        <v>2012.09</v>
      </c>
      <c r="F1316" s="12" t="s">
        <v>254</v>
      </c>
      <c r="G1316" s="13">
        <v>1854</v>
      </c>
      <c r="H1316" s="13">
        <v>4078</v>
      </c>
      <c r="I1316" s="14" t="s">
        <v>2175</v>
      </c>
      <c r="J1316" s="46" t="s">
        <v>50</v>
      </c>
    </row>
    <row r="1317" spans="1:11" x14ac:dyDescent="0.2">
      <c r="A1317" s="58">
        <f t="shared" si="23"/>
        <v>1309</v>
      </c>
      <c r="B1317" s="15" t="s">
        <v>823</v>
      </c>
      <c r="C1317" s="15" t="s">
        <v>2088</v>
      </c>
      <c r="D1317" s="15" t="s">
        <v>714</v>
      </c>
      <c r="E1317" s="55">
        <v>2013.08</v>
      </c>
      <c r="F1317" s="12" t="s">
        <v>138</v>
      </c>
      <c r="G1317" s="13">
        <v>1248</v>
      </c>
      <c r="H1317" s="13">
        <v>2604</v>
      </c>
      <c r="I1317" s="14" t="s">
        <v>2204</v>
      </c>
      <c r="J1317" s="46" t="s">
        <v>50</v>
      </c>
    </row>
    <row r="1318" spans="1:11" x14ac:dyDescent="0.2">
      <c r="A1318" s="58">
        <f t="shared" si="23"/>
        <v>1310</v>
      </c>
      <c r="B1318" s="15" t="s">
        <v>824</v>
      </c>
      <c r="C1318" s="15" t="s">
        <v>2088</v>
      </c>
      <c r="D1318" s="15" t="s">
        <v>714</v>
      </c>
      <c r="E1318" s="55">
        <v>2013.09</v>
      </c>
      <c r="F1318" s="12" t="s">
        <v>343</v>
      </c>
      <c r="G1318" s="13">
        <v>1143</v>
      </c>
      <c r="H1318" s="13">
        <v>1879</v>
      </c>
      <c r="I1318" s="14" t="s">
        <v>2207</v>
      </c>
      <c r="J1318" s="46" t="s">
        <v>50</v>
      </c>
    </row>
    <row r="1319" spans="1:11" x14ac:dyDescent="0.2">
      <c r="A1319" s="58">
        <f t="shared" si="23"/>
        <v>1311</v>
      </c>
      <c r="B1319" s="15" t="s">
        <v>825</v>
      </c>
      <c r="C1319" s="15" t="s">
        <v>2088</v>
      </c>
      <c r="D1319" s="15" t="s">
        <v>714</v>
      </c>
      <c r="E1319" s="56">
        <v>2016.09</v>
      </c>
      <c r="F1319" s="16" t="s">
        <v>164</v>
      </c>
      <c r="G1319" s="17">
        <v>2311</v>
      </c>
      <c r="H1319" s="17">
        <v>4829</v>
      </c>
      <c r="I1319" s="18" t="s">
        <v>40</v>
      </c>
      <c r="J1319" s="52" t="s">
        <v>50</v>
      </c>
      <c r="K1319" s="10"/>
    </row>
    <row r="1320" spans="1:11" x14ac:dyDescent="0.2">
      <c r="A1320" s="58">
        <f t="shared" si="23"/>
        <v>1312</v>
      </c>
      <c r="B1320" s="15" t="s">
        <v>827</v>
      </c>
      <c r="C1320" s="15" t="s">
        <v>2088</v>
      </c>
      <c r="D1320" s="15" t="s">
        <v>714</v>
      </c>
      <c r="E1320" s="56">
        <v>2017.02</v>
      </c>
      <c r="F1320" s="16" t="s">
        <v>143</v>
      </c>
      <c r="G1320" s="20">
        <v>1501</v>
      </c>
      <c r="H1320" s="17">
        <v>3623</v>
      </c>
      <c r="I1320" s="18" t="s">
        <v>4</v>
      </c>
      <c r="J1320" s="22" t="s">
        <v>50</v>
      </c>
      <c r="K1320" s="10"/>
    </row>
    <row r="1321" spans="1:11" x14ac:dyDescent="0.2">
      <c r="A1321" s="58">
        <f t="shared" si="23"/>
        <v>1313</v>
      </c>
      <c r="B1321" s="15" t="s">
        <v>828</v>
      </c>
      <c r="C1321" s="28" t="s">
        <v>2088</v>
      </c>
      <c r="D1321" s="15" t="s">
        <v>714</v>
      </c>
      <c r="E1321" s="56">
        <v>2018.08</v>
      </c>
      <c r="F1321" s="32" t="s">
        <v>547</v>
      </c>
      <c r="G1321" s="17">
        <v>1554</v>
      </c>
      <c r="H1321" s="17">
        <v>3051</v>
      </c>
      <c r="I1321" s="18" t="s">
        <v>2117</v>
      </c>
      <c r="J1321" s="52" t="s">
        <v>2495</v>
      </c>
      <c r="K1321" s="10"/>
    </row>
    <row r="1322" spans="1:11" x14ac:dyDescent="0.2">
      <c r="A1322" s="58">
        <f t="shared" si="23"/>
        <v>1314</v>
      </c>
      <c r="B1322" s="15" t="s">
        <v>829</v>
      </c>
      <c r="C1322" s="28" t="s">
        <v>2088</v>
      </c>
      <c r="D1322" s="15" t="s">
        <v>714</v>
      </c>
      <c r="E1322" s="56">
        <v>2018.08</v>
      </c>
      <c r="F1322" s="32" t="s">
        <v>547</v>
      </c>
      <c r="G1322" s="17">
        <v>1255</v>
      </c>
      <c r="H1322" s="17">
        <v>2442</v>
      </c>
      <c r="I1322" s="18" t="s">
        <v>2117</v>
      </c>
      <c r="J1322" s="52" t="s">
        <v>2090</v>
      </c>
      <c r="K1322" s="10"/>
    </row>
    <row r="1323" spans="1:11" x14ac:dyDescent="0.2">
      <c r="A1323" s="58">
        <f t="shared" si="23"/>
        <v>1315</v>
      </c>
      <c r="B1323" s="25" t="s">
        <v>830</v>
      </c>
      <c r="C1323" s="28" t="s">
        <v>2088</v>
      </c>
      <c r="D1323" s="15" t="s">
        <v>714</v>
      </c>
      <c r="E1323" s="56">
        <v>2018.08</v>
      </c>
      <c r="F1323" s="26" t="s">
        <v>2532</v>
      </c>
      <c r="G1323" s="17">
        <v>1662</v>
      </c>
      <c r="H1323" s="17">
        <v>3118</v>
      </c>
      <c r="I1323" s="18" t="s">
        <v>2117</v>
      </c>
      <c r="J1323" s="52" t="s">
        <v>2090</v>
      </c>
      <c r="K1323" s="10"/>
    </row>
    <row r="1324" spans="1:11" x14ac:dyDescent="0.2">
      <c r="A1324" s="58">
        <f t="shared" si="23"/>
        <v>1316</v>
      </c>
      <c r="B1324" s="15" t="s">
        <v>831</v>
      </c>
      <c r="C1324" s="15" t="s">
        <v>2088</v>
      </c>
      <c r="D1324" s="19" t="s">
        <v>714</v>
      </c>
      <c r="E1324" s="56">
        <v>2018.09</v>
      </c>
      <c r="F1324" s="16" t="s">
        <v>2543</v>
      </c>
      <c r="G1324" s="33">
        <v>2551</v>
      </c>
      <c r="H1324" s="33">
        <v>5421</v>
      </c>
      <c r="I1324" s="37" t="s">
        <v>41</v>
      </c>
      <c r="J1324" s="37" t="s">
        <v>50</v>
      </c>
      <c r="K1324" s="10"/>
    </row>
    <row r="1325" spans="1:11" x14ac:dyDescent="0.2">
      <c r="A1325" s="58">
        <f t="shared" si="23"/>
        <v>1317</v>
      </c>
      <c r="B1325" s="15" t="s">
        <v>734</v>
      </c>
      <c r="C1325" s="15" t="s">
        <v>2088</v>
      </c>
      <c r="D1325" s="34" t="s">
        <v>735</v>
      </c>
      <c r="E1325" s="56">
        <v>2020.04</v>
      </c>
      <c r="F1325" s="35" t="s">
        <v>736</v>
      </c>
      <c r="G1325" s="17">
        <v>2578</v>
      </c>
      <c r="H1325" s="17">
        <v>5093</v>
      </c>
      <c r="I1325" s="37" t="s">
        <v>41</v>
      </c>
      <c r="J1325" s="37" t="s">
        <v>50</v>
      </c>
      <c r="K1325" s="8" t="s">
        <v>2464</v>
      </c>
    </row>
    <row r="1326" spans="1:11" x14ac:dyDescent="0.2">
      <c r="A1326" s="58">
        <f t="shared" si="23"/>
        <v>1318</v>
      </c>
      <c r="B1326" s="11" t="s">
        <v>2650</v>
      </c>
      <c r="C1326" s="11" t="s">
        <v>2088</v>
      </c>
      <c r="D1326" s="11" t="s">
        <v>2651</v>
      </c>
      <c r="E1326" s="55">
        <v>2020.07</v>
      </c>
      <c r="F1326" s="12" t="s">
        <v>768</v>
      </c>
      <c r="G1326" s="13">
        <v>1357</v>
      </c>
      <c r="H1326" s="13">
        <v>2323</v>
      </c>
      <c r="I1326" s="14" t="s">
        <v>41</v>
      </c>
      <c r="J1326" s="46" t="s">
        <v>50</v>
      </c>
    </row>
    <row r="1327" spans="1:11" x14ac:dyDescent="0.2">
      <c r="A1327" s="58">
        <f t="shared" si="23"/>
        <v>1319</v>
      </c>
      <c r="B1327" s="11" t="s">
        <v>938</v>
      </c>
      <c r="C1327" s="11" t="s">
        <v>2088</v>
      </c>
      <c r="D1327" s="15" t="s">
        <v>2178</v>
      </c>
      <c r="E1327" s="55">
        <v>2012.09</v>
      </c>
      <c r="F1327" s="12" t="s">
        <v>119</v>
      </c>
      <c r="G1327" s="13">
        <v>6733</v>
      </c>
      <c r="H1327" s="13">
        <v>10466</v>
      </c>
      <c r="I1327" s="14" t="s">
        <v>2117</v>
      </c>
      <c r="J1327" s="46" t="s">
        <v>50</v>
      </c>
    </row>
    <row r="1328" spans="1:11" x14ac:dyDescent="0.2">
      <c r="A1328" s="58">
        <f t="shared" si="23"/>
        <v>1320</v>
      </c>
      <c r="B1328" s="15" t="s">
        <v>939</v>
      </c>
      <c r="C1328" s="15" t="s">
        <v>2088</v>
      </c>
      <c r="D1328" s="15" t="s">
        <v>2292</v>
      </c>
      <c r="E1328" s="56">
        <v>2015.06</v>
      </c>
      <c r="F1328" s="16" t="s">
        <v>266</v>
      </c>
      <c r="G1328" s="17">
        <v>1004</v>
      </c>
      <c r="H1328" s="17">
        <v>1896</v>
      </c>
      <c r="I1328" s="18" t="s">
        <v>2187</v>
      </c>
      <c r="J1328" s="52" t="s">
        <v>50</v>
      </c>
      <c r="K1328" s="10" t="s">
        <v>2293</v>
      </c>
    </row>
    <row r="1329" spans="1:11" x14ac:dyDescent="0.2">
      <c r="A1329" s="58">
        <f t="shared" si="23"/>
        <v>1321</v>
      </c>
      <c r="B1329" s="15" t="s">
        <v>2350</v>
      </c>
      <c r="C1329" s="15" t="s">
        <v>2088</v>
      </c>
      <c r="D1329" s="15" t="s">
        <v>2178</v>
      </c>
      <c r="E1329" s="56">
        <v>2016.09</v>
      </c>
      <c r="F1329" s="16" t="s">
        <v>167</v>
      </c>
      <c r="G1329" s="17">
        <v>664</v>
      </c>
      <c r="H1329" s="17">
        <v>1328</v>
      </c>
      <c r="I1329" s="18" t="s">
        <v>40</v>
      </c>
      <c r="J1329" s="52" t="s">
        <v>50</v>
      </c>
      <c r="K1329" s="10"/>
    </row>
    <row r="1330" spans="1:11" x14ac:dyDescent="0.2">
      <c r="A1330" s="58">
        <f t="shared" si="23"/>
        <v>1322</v>
      </c>
      <c r="B1330" s="15" t="s">
        <v>940</v>
      </c>
      <c r="C1330" s="15" t="s">
        <v>2088</v>
      </c>
      <c r="D1330" s="19" t="s">
        <v>2363</v>
      </c>
      <c r="E1330" s="56">
        <v>2016.11</v>
      </c>
      <c r="F1330" s="16" t="s">
        <v>150</v>
      </c>
      <c r="G1330" s="20">
        <v>212</v>
      </c>
      <c r="H1330" s="21">
        <v>127</v>
      </c>
      <c r="I1330" s="22" t="s">
        <v>2364</v>
      </c>
      <c r="J1330" s="22" t="s">
        <v>2365</v>
      </c>
      <c r="K1330" s="10" t="s">
        <v>2366</v>
      </c>
    </row>
    <row r="1331" spans="1:11" x14ac:dyDescent="0.2">
      <c r="A1331" s="58">
        <f t="shared" si="23"/>
        <v>1323</v>
      </c>
      <c r="B1331" s="15" t="s">
        <v>941</v>
      </c>
      <c r="C1331" s="15" t="s">
        <v>2088</v>
      </c>
      <c r="D1331" s="15" t="s">
        <v>2178</v>
      </c>
      <c r="E1331" s="56">
        <v>2017.02</v>
      </c>
      <c r="F1331" s="16" t="s">
        <v>150</v>
      </c>
      <c r="G1331" s="20">
        <v>827</v>
      </c>
      <c r="H1331" s="17">
        <v>857</v>
      </c>
      <c r="I1331" s="18" t="s">
        <v>2365</v>
      </c>
      <c r="J1331" s="52" t="s">
        <v>2365</v>
      </c>
      <c r="K1331" s="10"/>
    </row>
    <row r="1332" spans="1:11" x14ac:dyDescent="0.2">
      <c r="A1332" s="58">
        <f t="shared" si="23"/>
        <v>1324</v>
      </c>
      <c r="B1332" s="25" t="s">
        <v>943</v>
      </c>
      <c r="C1332" s="25" t="s">
        <v>2088</v>
      </c>
      <c r="D1332" s="15" t="s">
        <v>2178</v>
      </c>
      <c r="E1332" s="56">
        <v>2017.09</v>
      </c>
      <c r="F1332" s="16" t="s">
        <v>2433</v>
      </c>
      <c r="G1332" s="17">
        <v>1296</v>
      </c>
      <c r="H1332" s="17">
        <v>3023</v>
      </c>
      <c r="I1332" s="18" t="s">
        <v>41</v>
      </c>
      <c r="J1332" s="52" t="s">
        <v>50</v>
      </c>
      <c r="K1332" s="10"/>
    </row>
    <row r="1333" spans="1:11" x14ac:dyDescent="0.2">
      <c r="A1333" s="58">
        <f t="shared" si="23"/>
        <v>1325</v>
      </c>
      <c r="B1333" s="25" t="s">
        <v>944</v>
      </c>
      <c r="C1333" s="15" t="s">
        <v>2088</v>
      </c>
      <c r="D1333" s="15" t="s">
        <v>2487</v>
      </c>
      <c r="E1333" s="56">
        <v>2018.04</v>
      </c>
      <c r="F1333" s="26" t="s">
        <v>532</v>
      </c>
      <c r="G1333" s="17">
        <v>1953</v>
      </c>
      <c r="H1333" s="17">
        <v>4262</v>
      </c>
      <c r="I1333" s="18" t="s">
        <v>2286</v>
      </c>
      <c r="J1333" s="52" t="s">
        <v>2486</v>
      </c>
      <c r="K1333" s="10" t="s">
        <v>2488</v>
      </c>
    </row>
    <row r="1334" spans="1:11" x14ac:dyDescent="0.2">
      <c r="A1334" s="58">
        <f t="shared" si="23"/>
        <v>1326</v>
      </c>
      <c r="B1334" s="15" t="s">
        <v>945</v>
      </c>
      <c r="C1334" s="28" t="s">
        <v>2088</v>
      </c>
      <c r="D1334" s="15" t="s">
        <v>2178</v>
      </c>
      <c r="E1334" s="56">
        <v>2018.08</v>
      </c>
      <c r="F1334" s="32" t="s">
        <v>549</v>
      </c>
      <c r="G1334" s="17">
        <v>6033</v>
      </c>
      <c r="H1334" s="17">
        <v>9483</v>
      </c>
      <c r="I1334" s="18" t="s">
        <v>2117</v>
      </c>
      <c r="J1334" s="52" t="s">
        <v>2090</v>
      </c>
      <c r="K1334" s="10" t="s">
        <v>2293</v>
      </c>
    </row>
    <row r="1335" spans="1:11" x14ac:dyDescent="0.2">
      <c r="A1335" s="58">
        <f t="shared" si="23"/>
        <v>1327</v>
      </c>
      <c r="B1335" s="11" t="s">
        <v>2070</v>
      </c>
      <c r="C1335" s="11" t="s">
        <v>2088</v>
      </c>
      <c r="D1335" s="11" t="s">
        <v>947</v>
      </c>
      <c r="E1335" s="11" t="s">
        <v>2068</v>
      </c>
      <c r="F1335" s="12" t="s">
        <v>315</v>
      </c>
      <c r="G1335" s="13">
        <v>5307</v>
      </c>
      <c r="H1335" s="13">
        <v>7661</v>
      </c>
      <c r="I1335" s="14" t="s">
        <v>41</v>
      </c>
      <c r="J1335" s="46" t="s">
        <v>50</v>
      </c>
      <c r="K1335" s="8" t="s">
        <v>2071</v>
      </c>
    </row>
    <row r="1336" spans="1:11" x14ac:dyDescent="0.2">
      <c r="A1336" s="58">
        <f t="shared" si="23"/>
        <v>1328</v>
      </c>
      <c r="B1336" s="11" t="s">
        <v>1527</v>
      </c>
      <c r="C1336" s="11" t="s">
        <v>2088</v>
      </c>
      <c r="D1336" s="11" t="s">
        <v>2162</v>
      </c>
      <c r="E1336" s="56">
        <v>2012.01</v>
      </c>
      <c r="F1336" s="12" t="s">
        <v>356</v>
      </c>
      <c r="G1336" s="13">
        <v>1709</v>
      </c>
      <c r="H1336" s="13">
        <v>4529</v>
      </c>
      <c r="I1336" s="14" t="s">
        <v>2163</v>
      </c>
      <c r="J1336" s="46" t="s">
        <v>50</v>
      </c>
    </row>
    <row r="1337" spans="1:11" x14ac:dyDescent="0.2">
      <c r="A1337" s="58">
        <f t="shared" si="23"/>
        <v>1329</v>
      </c>
      <c r="B1337" s="15" t="s">
        <v>1529</v>
      </c>
      <c r="C1337" s="15" t="s">
        <v>2088</v>
      </c>
      <c r="D1337" s="15" t="s">
        <v>2308</v>
      </c>
      <c r="E1337" s="56">
        <v>2015.09</v>
      </c>
      <c r="F1337" s="16" t="s">
        <v>226</v>
      </c>
      <c r="G1337" s="17">
        <v>957</v>
      </c>
      <c r="H1337" s="17">
        <v>1528</v>
      </c>
      <c r="I1337" s="18" t="s">
        <v>2276</v>
      </c>
      <c r="J1337" s="52" t="s">
        <v>50</v>
      </c>
      <c r="K1337" s="10"/>
    </row>
    <row r="1338" spans="1:11" x14ac:dyDescent="0.2">
      <c r="A1338" s="58">
        <f t="shared" si="23"/>
        <v>1330</v>
      </c>
      <c r="B1338" s="15" t="s">
        <v>1845</v>
      </c>
      <c r="C1338" s="25" t="s">
        <v>2088</v>
      </c>
      <c r="D1338" s="15" t="s">
        <v>2483</v>
      </c>
      <c r="E1338" s="56">
        <v>2018.03</v>
      </c>
      <c r="F1338" s="16" t="s">
        <v>2484</v>
      </c>
      <c r="G1338" s="17">
        <v>1971</v>
      </c>
      <c r="H1338" s="17">
        <v>4621</v>
      </c>
      <c r="I1338" s="18" t="s">
        <v>2</v>
      </c>
      <c r="J1338" s="52" t="s">
        <v>2090</v>
      </c>
      <c r="K1338" s="10"/>
    </row>
    <row r="1339" spans="1:11" x14ac:dyDescent="0.2">
      <c r="A1339" s="58">
        <f t="shared" si="23"/>
        <v>1331</v>
      </c>
      <c r="B1339" s="15" t="s">
        <v>1846</v>
      </c>
      <c r="C1339" s="15" t="s">
        <v>2088</v>
      </c>
      <c r="D1339" s="15" t="s">
        <v>2308</v>
      </c>
      <c r="E1339" s="56">
        <v>2018.11</v>
      </c>
      <c r="F1339" s="16" t="s">
        <v>2577</v>
      </c>
      <c r="G1339" s="33">
        <v>2138</v>
      </c>
      <c r="H1339" s="33">
        <v>4596</v>
      </c>
      <c r="I1339" s="37" t="s">
        <v>2117</v>
      </c>
      <c r="J1339" s="37" t="s">
        <v>2090</v>
      </c>
      <c r="K1339" s="10"/>
    </row>
    <row r="1340" spans="1:11" x14ac:dyDescent="0.2">
      <c r="A1340" s="58">
        <f t="shared" si="23"/>
        <v>1332</v>
      </c>
      <c r="B1340" s="15" t="s">
        <v>684</v>
      </c>
      <c r="C1340" s="15" t="s">
        <v>2088</v>
      </c>
      <c r="D1340" s="15" t="s">
        <v>2308</v>
      </c>
      <c r="E1340" s="56" t="s">
        <v>926</v>
      </c>
      <c r="F1340" s="35" t="s">
        <v>590</v>
      </c>
      <c r="G1340" s="17">
        <v>1660</v>
      </c>
      <c r="H1340" s="17">
        <v>3186</v>
      </c>
      <c r="I1340" s="37" t="s">
        <v>41</v>
      </c>
      <c r="J1340" s="37" t="s">
        <v>50</v>
      </c>
    </row>
    <row r="1341" spans="1:11" x14ac:dyDescent="0.2">
      <c r="A1341" s="58">
        <f t="shared" si="23"/>
        <v>1333</v>
      </c>
      <c r="B1341" s="11" t="s">
        <v>2815</v>
      </c>
      <c r="C1341" s="11" t="s">
        <v>2765</v>
      </c>
      <c r="D1341" s="11" t="s">
        <v>2816</v>
      </c>
      <c r="E1341" s="11" t="s">
        <v>2794</v>
      </c>
      <c r="F1341" s="12" t="s">
        <v>97</v>
      </c>
      <c r="G1341" s="13">
        <v>509</v>
      </c>
      <c r="H1341" s="13">
        <v>1105</v>
      </c>
      <c r="I1341" s="14" t="s">
        <v>41</v>
      </c>
      <c r="J1341" s="46" t="s">
        <v>50</v>
      </c>
      <c r="K1341" s="8" t="s">
        <v>780</v>
      </c>
    </row>
    <row r="1342" spans="1:11" x14ac:dyDescent="0.2">
      <c r="A1342" s="58">
        <f t="shared" ref="A1342:A1382" si="24">ROW()-8</f>
        <v>1334</v>
      </c>
      <c r="B1342" s="11" t="s">
        <v>1002</v>
      </c>
      <c r="C1342" s="11" t="s">
        <v>2088</v>
      </c>
      <c r="D1342" s="15" t="s">
        <v>718</v>
      </c>
      <c r="E1342" s="55">
        <v>2012.09</v>
      </c>
      <c r="F1342" s="12" t="s">
        <v>166</v>
      </c>
      <c r="G1342" s="13">
        <v>619</v>
      </c>
      <c r="H1342" s="13">
        <v>1276</v>
      </c>
      <c r="I1342" s="14" t="s">
        <v>853</v>
      </c>
      <c r="J1342" s="46" t="s">
        <v>50</v>
      </c>
    </row>
    <row r="1343" spans="1:11" x14ac:dyDescent="0.2">
      <c r="A1343" s="58">
        <f t="shared" si="24"/>
        <v>1335</v>
      </c>
      <c r="B1343" s="15" t="s">
        <v>1003</v>
      </c>
      <c r="C1343" s="11" t="s">
        <v>2088</v>
      </c>
      <c r="D1343" s="15" t="s">
        <v>718</v>
      </c>
      <c r="E1343" s="56">
        <v>2014.04</v>
      </c>
      <c r="F1343" s="42" t="s">
        <v>233</v>
      </c>
      <c r="G1343" s="43">
        <v>1161</v>
      </c>
      <c r="H1343" s="13">
        <v>1425</v>
      </c>
      <c r="I1343" s="14" t="s">
        <v>2</v>
      </c>
      <c r="J1343" s="46" t="s">
        <v>50</v>
      </c>
      <c r="K1343" s="9"/>
    </row>
    <row r="1344" spans="1:11" x14ac:dyDescent="0.2">
      <c r="A1344" s="58">
        <f t="shared" si="24"/>
        <v>1336</v>
      </c>
      <c r="B1344" s="11" t="s">
        <v>1004</v>
      </c>
      <c r="C1344" s="11" t="s">
        <v>2088</v>
      </c>
      <c r="D1344" s="11" t="s">
        <v>718</v>
      </c>
      <c r="E1344" s="56">
        <v>2015.01</v>
      </c>
      <c r="F1344" s="12" t="s">
        <v>184</v>
      </c>
      <c r="G1344" s="13">
        <v>231</v>
      </c>
      <c r="H1344" s="13">
        <v>360</v>
      </c>
      <c r="I1344" s="14" t="s">
        <v>2117</v>
      </c>
      <c r="J1344" s="46" t="s">
        <v>50</v>
      </c>
    </row>
    <row r="1345" spans="1:11" x14ac:dyDescent="0.2">
      <c r="A1345" s="58">
        <f t="shared" si="24"/>
        <v>1337</v>
      </c>
      <c r="B1345" s="15" t="s">
        <v>1005</v>
      </c>
      <c r="C1345" s="15" t="s">
        <v>2088</v>
      </c>
      <c r="D1345" s="15" t="s">
        <v>718</v>
      </c>
      <c r="E1345" s="56">
        <v>2015.11</v>
      </c>
      <c r="F1345" s="16" t="s">
        <v>139</v>
      </c>
      <c r="G1345" s="17">
        <v>517</v>
      </c>
      <c r="H1345" s="17">
        <v>1101</v>
      </c>
      <c r="I1345" s="18" t="s">
        <v>2326</v>
      </c>
      <c r="J1345" s="52" t="s">
        <v>50</v>
      </c>
      <c r="K1345" s="10"/>
    </row>
    <row r="1346" spans="1:11" x14ac:dyDescent="0.2">
      <c r="A1346" s="58">
        <f t="shared" si="24"/>
        <v>1338</v>
      </c>
      <c r="B1346" s="15" t="s">
        <v>1006</v>
      </c>
      <c r="C1346" s="25" t="s">
        <v>2088</v>
      </c>
      <c r="D1346" s="15" t="s">
        <v>718</v>
      </c>
      <c r="E1346" s="56">
        <v>2017.05</v>
      </c>
      <c r="F1346" s="16" t="s">
        <v>120</v>
      </c>
      <c r="G1346" s="17">
        <v>384</v>
      </c>
      <c r="H1346" s="17">
        <v>888</v>
      </c>
      <c r="I1346" s="18" t="s">
        <v>4</v>
      </c>
      <c r="J1346" s="22" t="s">
        <v>50</v>
      </c>
      <c r="K1346" s="10"/>
    </row>
    <row r="1347" spans="1:11" x14ac:dyDescent="0.2">
      <c r="A1347" s="58">
        <f t="shared" si="24"/>
        <v>1339</v>
      </c>
      <c r="B1347" s="25" t="s">
        <v>1007</v>
      </c>
      <c r="C1347" s="15" t="s">
        <v>2088</v>
      </c>
      <c r="D1347" s="15" t="s">
        <v>718</v>
      </c>
      <c r="E1347" s="56">
        <v>2017.11</v>
      </c>
      <c r="F1347" s="16" t="s">
        <v>505</v>
      </c>
      <c r="G1347" s="17">
        <v>500</v>
      </c>
      <c r="H1347" s="17">
        <v>1162</v>
      </c>
      <c r="I1347" s="18" t="s">
        <v>40</v>
      </c>
      <c r="J1347" s="52" t="s">
        <v>50</v>
      </c>
      <c r="K1347" s="10"/>
    </row>
    <row r="1348" spans="1:11" x14ac:dyDescent="0.2">
      <c r="A1348" s="58">
        <f t="shared" si="24"/>
        <v>1340</v>
      </c>
      <c r="B1348" s="25" t="s">
        <v>2899</v>
      </c>
      <c r="C1348" s="15" t="s">
        <v>2088</v>
      </c>
      <c r="D1348" s="15" t="s">
        <v>2900</v>
      </c>
      <c r="E1348" s="56" t="s">
        <v>2896</v>
      </c>
      <c r="F1348" s="16" t="s">
        <v>387</v>
      </c>
      <c r="G1348" s="17">
        <v>870</v>
      </c>
      <c r="H1348" s="17">
        <v>1830</v>
      </c>
      <c r="I1348" s="18" t="s">
        <v>41</v>
      </c>
      <c r="J1348" s="52" t="s">
        <v>50</v>
      </c>
      <c r="K1348" s="10" t="s">
        <v>781</v>
      </c>
    </row>
    <row r="1349" spans="1:11" x14ac:dyDescent="0.2">
      <c r="A1349" s="58">
        <f t="shared" si="24"/>
        <v>1341</v>
      </c>
      <c r="B1349" s="15" t="s">
        <v>846</v>
      </c>
      <c r="C1349" s="11" t="s">
        <v>2088</v>
      </c>
      <c r="D1349" s="15" t="s">
        <v>56</v>
      </c>
      <c r="E1349" s="55">
        <v>2013.04</v>
      </c>
      <c r="F1349" s="12" t="s">
        <v>373</v>
      </c>
      <c r="G1349" s="13">
        <v>2022</v>
      </c>
      <c r="H1349" s="13">
        <v>6006</v>
      </c>
      <c r="I1349" s="14" t="s">
        <v>2117</v>
      </c>
      <c r="J1349" s="46" t="s">
        <v>50</v>
      </c>
      <c r="K1349" s="8" t="s">
        <v>2170</v>
      </c>
    </row>
    <row r="1350" spans="1:11" x14ac:dyDescent="0.2">
      <c r="A1350" s="58">
        <f t="shared" si="24"/>
        <v>1342</v>
      </c>
      <c r="B1350" s="15" t="s">
        <v>847</v>
      </c>
      <c r="C1350" s="34" t="s">
        <v>2088</v>
      </c>
      <c r="D1350" s="34" t="s">
        <v>56</v>
      </c>
      <c r="E1350" s="56">
        <v>2019.03</v>
      </c>
      <c r="F1350" s="35" t="s">
        <v>609</v>
      </c>
      <c r="G1350" s="17">
        <v>747</v>
      </c>
      <c r="H1350" s="17">
        <v>2015</v>
      </c>
      <c r="I1350" s="37" t="s">
        <v>40</v>
      </c>
      <c r="J1350" s="37" t="s">
        <v>33</v>
      </c>
      <c r="K1350" s="8" t="s">
        <v>2608</v>
      </c>
    </row>
    <row r="1351" spans="1:11" x14ac:dyDescent="0.2">
      <c r="A1351" s="58">
        <f t="shared" si="24"/>
        <v>1343</v>
      </c>
      <c r="B1351" s="11" t="s">
        <v>1325</v>
      </c>
      <c r="C1351" s="11" t="s">
        <v>2088</v>
      </c>
      <c r="D1351" s="15" t="s">
        <v>2105</v>
      </c>
      <c r="E1351" s="55">
        <v>2006.04</v>
      </c>
      <c r="F1351" s="12" t="s">
        <v>144</v>
      </c>
      <c r="G1351" s="13">
        <v>5450</v>
      </c>
      <c r="H1351" s="13">
        <v>2840</v>
      </c>
      <c r="I1351" s="14" t="s">
        <v>2</v>
      </c>
      <c r="J1351" s="46" t="s">
        <v>50</v>
      </c>
    </row>
    <row r="1352" spans="1:11" x14ac:dyDescent="0.2">
      <c r="A1352" s="58">
        <f t="shared" si="24"/>
        <v>1344</v>
      </c>
      <c r="B1352" s="15" t="s">
        <v>1327</v>
      </c>
      <c r="C1352" s="11" t="s">
        <v>2088</v>
      </c>
      <c r="D1352" s="15" t="s">
        <v>2109</v>
      </c>
      <c r="E1352" s="56" t="s">
        <v>2108</v>
      </c>
      <c r="F1352" s="16" t="s">
        <v>244</v>
      </c>
      <c r="G1352" s="17">
        <v>22452</v>
      </c>
      <c r="H1352" s="17">
        <v>41751</v>
      </c>
      <c r="I1352" s="18" t="s">
        <v>2</v>
      </c>
      <c r="J1352" s="52" t="s">
        <v>50</v>
      </c>
      <c r="K1352" s="10"/>
    </row>
    <row r="1353" spans="1:11" x14ac:dyDescent="0.2">
      <c r="A1353" s="58">
        <f t="shared" si="24"/>
        <v>1345</v>
      </c>
      <c r="B1353" s="11" t="s">
        <v>1332</v>
      </c>
      <c r="C1353" s="11" t="s">
        <v>2088</v>
      </c>
      <c r="D1353" s="15" t="s">
        <v>2109</v>
      </c>
      <c r="E1353" s="55">
        <v>2009.12</v>
      </c>
      <c r="F1353" s="12" t="s">
        <v>468</v>
      </c>
      <c r="G1353" s="13">
        <v>19644</v>
      </c>
      <c r="H1353" s="13">
        <v>39848</v>
      </c>
      <c r="I1353" s="14" t="s">
        <v>2</v>
      </c>
      <c r="J1353" s="46" t="s">
        <v>50</v>
      </c>
    </row>
    <row r="1354" spans="1:11" x14ac:dyDescent="0.2">
      <c r="A1354" s="58">
        <f t="shared" si="24"/>
        <v>1346</v>
      </c>
      <c r="B1354" s="11" t="s">
        <v>58</v>
      </c>
      <c r="C1354" s="11" t="s">
        <v>2088</v>
      </c>
      <c r="D1354" s="15" t="s">
        <v>2109</v>
      </c>
      <c r="E1354" s="56">
        <v>2010.08</v>
      </c>
      <c r="F1354" s="12" t="s">
        <v>425</v>
      </c>
      <c r="G1354" s="13">
        <v>3209</v>
      </c>
      <c r="H1354" s="13">
        <v>4052</v>
      </c>
      <c r="I1354" s="14" t="s">
        <v>2</v>
      </c>
      <c r="J1354" s="46" t="s">
        <v>50</v>
      </c>
    </row>
    <row r="1355" spans="1:11" x14ac:dyDescent="0.2">
      <c r="A1355" s="58">
        <f t="shared" si="24"/>
        <v>1347</v>
      </c>
      <c r="B1355" s="11" t="s">
        <v>59</v>
      </c>
      <c r="C1355" s="11" t="s">
        <v>2088</v>
      </c>
      <c r="D1355" s="15" t="s">
        <v>2109</v>
      </c>
      <c r="E1355" s="56">
        <v>2010.08</v>
      </c>
      <c r="F1355" s="12" t="s">
        <v>425</v>
      </c>
      <c r="G1355" s="13">
        <v>2549</v>
      </c>
      <c r="H1355" s="13">
        <v>3169</v>
      </c>
      <c r="I1355" s="14" t="s">
        <v>2</v>
      </c>
      <c r="J1355" s="46" t="s">
        <v>50</v>
      </c>
    </row>
    <row r="1356" spans="1:11" x14ac:dyDescent="0.2">
      <c r="A1356" s="58">
        <f t="shared" si="24"/>
        <v>1348</v>
      </c>
      <c r="B1356" s="11" t="s">
        <v>60</v>
      </c>
      <c r="C1356" s="11" t="s">
        <v>2088</v>
      </c>
      <c r="D1356" s="15" t="s">
        <v>2109</v>
      </c>
      <c r="E1356" s="56">
        <v>2010.08</v>
      </c>
      <c r="F1356" s="12" t="s">
        <v>425</v>
      </c>
      <c r="G1356" s="13">
        <v>1180</v>
      </c>
      <c r="H1356" s="13">
        <v>1483</v>
      </c>
      <c r="I1356" s="14" t="s">
        <v>2</v>
      </c>
      <c r="J1356" s="46" t="s">
        <v>50</v>
      </c>
    </row>
    <row r="1357" spans="1:11" x14ac:dyDescent="0.2">
      <c r="A1357" s="58">
        <f t="shared" si="24"/>
        <v>1349</v>
      </c>
      <c r="B1357" s="11" t="s">
        <v>61</v>
      </c>
      <c r="C1357" s="11" t="s">
        <v>2088</v>
      </c>
      <c r="D1357" s="15" t="s">
        <v>2109</v>
      </c>
      <c r="E1357" s="56">
        <v>2010.08</v>
      </c>
      <c r="F1357" s="12" t="s">
        <v>425</v>
      </c>
      <c r="G1357" s="13">
        <v>2551</v>
      </c>
      <c r="H1357" s="13">
        <v>1789</v>
      </c>
      <c r="I1357" s="14" t="s">
        <v>2</v>
      </c>
      <c r="J1357" s="46" t="s">
        <v>50</v>
      </c>
    </row>
    <row r="1358" spans="1:11" x14ac:dyDescent="0.2">
      <c r="A1358" s="58">
        <f t="shared" si="24"/>
        <v>1350</v>
      </c>
      <c r="B1358" s="15" t="s">
        <v>1338</v>
      </c>
      <c r="C1358" s="11" t="s">
        <v>2088</v>
      </c>
      <c r="D1358" s="15" t="s">
        <v>2109</v>
      </c>
      <c r="E1358" s="55">
        <v>2013.03</v>
      </c>
      <c r="F1358" s="12" t="s">
        <v>371</v>
      </c>
      <c r="G1358" s="13">
        <v>8195</v>
      </c>
      <c r="H1358" s="13">
        <v>19782</v>
      </c>
      <c r="I1358" s="14" t="s">
        <v>2191</v>
      </c>
      <c r="J1358" s="46" t="s">
        <v>50</v>
      </c>
    </row>
    <row r="1359" spans="1:11" x14ac:dyDescent="0.2">
      <c r="A1359" s="58">
        <f t="shared" si="24"/>
        <v>1351</v>
      </c>
      <c r="B1359" s="15" t="s">
        <v>1339</v>
      </c>
      <c r="C1359" s="11" t="s">
        <v>2088</v>
      </c>
      <c r="D1359" s="15" t="s">
        <v>2192</v>
      </c>
      <c r="E1359" s="55">
        <v>2013.03</v>
      </c>
      <c r="F1359" s="12" t="s">
        <v>371</v>
      </c>
      <c r="G1359" s="13">
        <v>4316</v>
      </c>
      <c r="H1359" s="13">
        <v>8892</v>
      </c>
      <c r="I1359" s="14" t="s">
        <v>2193</v>
      </c>
      <c r="J1359" s="46" t="s">
        <v>50</v>
      </c>
    </row>
    <row r="1360" spans="1:11" x14ac:dyDescent="0.2">
      <c r="A1360" s="58">
        <f t="shared" si="24"/>
        <v>1352</v>
      </c>
      <c r="B1360" s="15" t="s">
        <v>1340</v>
      </c>
      <c r="C1360" s="11" t="s">
        <v>2088</v>
      </c>
      <c r="D1360" s="15" t="s">
        <v>2109</v>
      </c>
      <c r="E1360" s="55">
        <v>2013.03</v>
      </c>
      <c r="F1360" s="12" t="s">
        <v>371</v>
      </c>
      <c r="G1360" s="13">
        <v>1335</v>
      </c>
      <c r="H1360" s="13">
        <v>2893</v>
      </c>
      <c r="I1360" s="14" t="s">
        <v>2188</v>
      </c>
      <c r="J1360" s="46" t="s">
        <v>50</v>
      </c>
    </row>
    <row r="1361" spans="1:11" x14ac:dyDescent="0.2">
      <c r="A1361" s="58">
        <f t="shared" si="24"/>
        <v>1353</v>
      </c>
      <c r="B1361" s="15" t="s">
        <v>1341</v>
      </c>
      <c r="C1361" s="11" t="s">
        <v>2088</v>
      </c>
      <c r="D1361" s="15" t="s">
        <v>2109</v>
      </c>
      <c r="E1361" s="55">
        <v>2013.12</v>
      </c>
      <c r="F1361" s="12" t="s">
        <v>309</v>
      </c>
      <c r="G1361" s="13">
        <v>1762</v>
      </c>
      <c r="H1361" s="13">
        <v>2432</v>
      </c>
      <c r="I1361" s="14" t="s">
        <v>2117</v>
      </c>
      <c r="J1361" s="46" t="s">
        <v>50</v>
      </c>
    </row>
    <row r="1362" spans="1:11" x14ac:dyDescent="0.2">
      <c r="A1362" s="58">
        <f t="shared" si="24"/>
        <v>1354</v>
      </c>
      <c r="B1362" s="15" t="s">
        <v>1342</v>
      </c>
      <c r="C1362" s="11" t="s">
        <v>2088</v>
      </c>
      <c r="D1362" s="15" t="s">
        <v>2109</v>
      </c>
      <c r="E1362" s="55">
        <v>2013.12</v>
      </c>
      <c r="F1362" s="12" t="s">
        <v>309</v>
      </c>
      <c r="G1362" s="13">
        <v>1648</v>
      </c>
      <c r="H1362" s="13">
        <v>2736</v>
      </c>
      <c r="I1362" s="14" t="s">
        <v>2117</v>
      </c>
      <c r="J1362" s="46" t="s">
        <v>50</v>
      </c>
    </row>
    <row r="1363" spans="1:11" x14ac:dyDescent="0.2">
      <c r="A1363" s="58">
        <f t="shared" si="24"/>
        <v>1355</v>
      </c>
      <c r="B1363" s="15" t="s">
        <v>1343</v>
      </c>
      <c r="C1363" s="11" t="s">
        <v>2088</v>
      </c>
      <c r="D1363" s="15" t="s">
        <v>2109</v>
      </c>
      <c r="E1363" s="55">
        <v>2013.12</v>
      </c>
      <c r="F1363" s="12" t="s">
        <v>309</v>
      </c>
      <c r="G1363" s="13">
        <v>2337</v>
      </c>
      <c r="H1363" s="13">
        <v>4203</v>
      </c>
      <c r="I1363" s="14" t="s">
        <v>2117</v>
      </c>
      <c r="J1363" s="46" t="s">
        <v>50</v>
      </c>
    </row>
    <row r="1364" spans="1:11" x14ac:dyDescent="0.2">
      <c r="A1364" s="58">
        <f t="shared" si="24"/>
        <v>1356</v>
      </c>
      <c r="B1364" s="15" t="s">
        <v>1344</v>
      </c>
      <c r="C1364" s="11" t="s">
        <v>2088</v>
      </c>
      <c r="D1364" s="15" t="s">
        <v>2222</v>
      </c>
      <c r="E1364" s="55">
        <v>2013.12</v>
      </c>
      <c r="F1364" s="12" t="s">
        <v>309</v>
      </c>
      <c r="G1364" s="13">
        <v>1900</v>
      </c>
      <c r="H1364" s="13">
        <v>2721</v>
      </c>
      <c r="I1364" s="14" t="s">
        <v>2117</v>
      </c>
      <c r="J1364" s="46" t="s">
        <v>50</v>
      </c>
    </row>
    <row r="1365" spans="1:11" x14ac:dyDescent="0.2">
      <c r="A1365" s="58">
        <f t="shared" si="24"/>
        <v>1357</v>
      </c>
      <c r="B1365" s="15" t="s">
        <v>1345</v>
      </c>
      <c r="C1365" s="11" t="s">
        <v>2088</v>
      </c>
      <c r="D1365" s="15" t="s">
        <v>2109</v>
      </c>
      <c r="E1365" s="55">
        <v>2013.12</v>
      </c>
      <c r="F1365" s="12" t="s">
        <v>309</v>
      </c>
      <c r="G1365" s="13">
        <v>1949</v>
      </c>
      <c r="H1365" s="13">
        <v>2761</v>
      </c>
      <c r="I1365" s="14" t="s">
        <v>2223</v>
      </c>
      <c r="J1365" s="46" t="s">
        <v>50</v>
      </c>
    </row>
    <row r="1366" spans="1:11" x14ac:dyDescent="0.2">
      <c r="A1366" s="58">
        <f t="shared" si="24"/>
        <v>1358</v>
      </c>
      <c r="B1366" s="15" t="s">
        <v>1346</v>
      </c>
      <c r="C1366" s="11" t="s">
        <v>2088</v>
      </c>
      <c r="D1366" s="15" t="s">
        <v>2109</v>
      </c>
      <c r="E1366" s="55">
        <v>2013.12</v>
      </c>
      <c r="F1366" s="12" t="s">
        <v>309</v>
      </c>
      <c r="G1366" s="13">
        <v>1949</v>
      </c>
      <c r="H1366" s="13">
        <v>2761</v>
      </c>
      <c r="I1366" s="14" t="s">
        <v>2117</v>
      </c>
      <c r="J1366" s="46" t="s">
        <v>50</v>
      </c>
    </row>
    <row r="1367" spans="1:11" x14ac:dyDescent="0.2">
      <c r="A1367" s="58">
        <f t="shared" si="24"/>
        <v>1359</v>
      </c>
      <c r="B1367" s="15" t="s">
        <v>1347</v>
      </c>
      <c r="C1367" s="11" t="s">
        <v>2088</v>
      </c>
      <c r="D1367" s="15" t="s">
        <v>2222</v>
      </c>
      <c r="E1367" s="55">
        <v>2013.12</v>
      </c>
      <c r="F1367" s="12" t="s">
        <v>309</v>
      </c>
      <c r="G1367" s="13">
        <v>2388</v>
      </c>
      <c r="H1367" s="13">
        <v>3995</v>
      </c>
      <c r="I1367" s="14" t="s">
        <v>2223</v>
      </c>
      <c r="J1367" s="46" t="s">
        <v>50</v>
      </c>
    </row>
    <row r="1368" spans="1:11" x14ac:dyDescent="0.2">
      <c r="A1368" s="58">
        <f t="shared" si="24"/>
        <v>1360</v>
      </c>
      <c r="B1368" s="15" t="s">
        <v>1348</v>
      </c>
      <c r="C1368" s="11" t="s">
        <v>2088</v>
      </c>
      <c r="D1368" s="15" t="s">
        <v>2109</v>
      </c>
      <c r="E1368" s="55">
        <v>2013.12</v>
      </c>
      <c r="F1368" s="12" t="s">
        <v>309</v>
      </c>
      <c r="G1368" s="13">
        <v>1077</v>
      </c>
      <c r="H1368" s="13">
        <v>1655</v>
      </c>
      <c r="I1368" s="14" t="s">
        <v>2223</v>
      </c>
      <c r="J1368" s="46" t="s">
        <v>50</v>
      </c>
    </row>
    <row r="1369" spans="1:11" x14ac:dyDescent="0.2">
      <c r="A1369" s="58">
        <f t="shared" si="24"/>
        <v>1361</v>
      </c>
      <c r="B1369" s="15" t="s">
        <v>1349</v>
      </c>
      <c r="C1369" s="11" t="s">
        <v>2088</v>
      </c>
      <c r="D1369" s="15" t="s">
        <v>2109</v>
      </c>
      <c r="E1369" s="55">
        <v>2013.12</v>
      </c>
      <c r="F1369" s="12" t="s">
        <v>309</v>
      </c>
      <c r="G1369" s="13">
        <v>885</v>
      </c>
      <c r="H1369" s="13">
        <v>1309</v>
      </c>
      <c r="I1369" s="14" t="s">
        <v>2224</v>
      </c>
      <c r="J1369" s="46" t="s">
        <v>50</v>
      </c>
    </row>
    <row r="1370" spans="1:11" x14ac:dyDescent="0.2">
      <c r="A1370" s="58">
        <f t="shared" si="24"/>
        <v>1362</v>
      </c>
      <c r="B1370" s="15" t="s">
        <v>1350</v>
      </c>
      <c r="C1370" s="11" t="s">
        <v>2088</v>
      </c>
      <c r="D1370" s="15" t="s">
        <v>2109</v>
      </c>
      <c r="E1370" s="55">
        <v>2013.12</v>
      </c>
      <c r="F1370" s="12" t="s">
        <v>309</v>
      </c>
      <c r="G1370" s="13">
        <v>1149</v>
      </c>
      <c r="H1370" s="13">
        <v>1852</v>
      </c>
      <c r="I1370" s="14" t="s">
        <v>2117</v>
      </c>
      <c r="J1370" s="46" t="s">
        <v>50</v>
      </c>
    </row>
    <row r="1371" spans="1:11" x14ac:dyDescent="0.2">
      <c r="A1371" s="58">
        <f t="shared" si="24"/>
        <v>1363</v>
      </c>
      <c r="B1371" s="11" t="s">
        <v>1217</v>
      </c>
      <c r="C1371" s="11" t="s">
        <v>2088</v>
      </c>
      <c r="D1371" s="11" t="s">
        <v>2109</v>
      </c>
      <c r="E1371" s="56">
        <v>2014.09</v>
      </c>
      <c r="F1371" s="12" t="s">
        <v>144</v>
      </c>
      <c r="G1371" s="13">
        <v>389</v>
      </c>
      <c r="H1371" s="13">
        <v>655</v>
      </c>
      <c r="I1371" s="14" t="s">
        <v>2117</v>
      </c>
      <c r="J1371" s="46" t="s">
        <v>50</v>
      </c>
    </row>
    <row r="1372" spans="1:11" x14ac:dyDescent="0.2">
      <c r="A1372" s="58">
        <f t="shared" si="24"/>
        <v>1364</v>
      </c>
      <c r="B1372" s="11" t="s">
        <v>1528</v>
      </c>
      <c r="C1372" s="11" t="s">
        <v>2088</v>
      </c>
      <c r="D1372" s="15" t="s">
        <v>528</v>
      </c>
      <c r="E1372" s="55">
        <v>2012.08</v>
      </c>
      <c r="F1372" s="12" t="s">
        <v>354</v>
      </c>
      <c r="G1372" s="13">
        <v>1622</v>
      </c>
      <c r="H1372" s="13">
        <v>2596</v>
      </c>
      <c r="I1372" s="14" t="s">
        <v>2176</v>
      </c>
      <c r="J1372" s="46" t="s">
        <v>50</v>
      </c>
    </row>
    <row r="1373" spans="1:11" x14ac:dyDescent="0.2">
      <c r="A1373" s="58">
        <f>ROW()-8</f>
        <v>1365</v>
      </c>
      <c r="B1373" s="11" t="s">
        <v>1009</v>
      </c>
      <c r="C1373" s="11" t="s">
        <v>2088</v>
      </c>
      <c r="D1373" s="11" t="s">
        <v>2100</v>
      </c>
      <c r="E1373" s="55">
        <v>2005.09</v>
      </c>
      <c r="F1373" s="12" t="s">
        <v>483</v>
      </c>
      <c r="G1373" s="13">
        <v>83</v>
      </c>
      <c r="H1373" s="13">
        <v>126</v>
      </c>
      <c r="I1373" s="14" t="s">
        <v>2</v>
      </c>
      <c r="J1373" s="46" t="s">
        <v>50</v>
      </c>
    </row>
    <row r="1374" spans="1:11" x14ac:dyDescent="0.2">
      <c r="A1374" s="58">
        <f>ROW()-8</f>
        <v>1366</v>
      </c>
      <c r="B1374" s="11" t="s">
        <v>1378</v>
      </c>
      <c r="C1374" s="25" t="s">
        <v>2088</v>
      </c>
      <c r="D1374" s="15" t="s">
        <v>2100</v>
      </c>
      <c r="E1374" s="56">
        <v>2014.07</v>
      </c>
      <c r="F1374" s="12" t="s">
        <v>188</v>
      </c>
      <c r="G1374" s="13">
        <v>1055</v>
      </c>
      <c r="H1374" s="13">
        <v>2331</v>
      </c>
      <c r="I1374" s="14" t="s">
        <v>2253</v>
      </c>
      <c r="J1374" s="46" t="s">
        <v>50</v>
      </c>
    </row>
    <row r="1375" spans="1:11" x14ac:dyDescent="0.2">
      <c r="A1375" s="58">
        <f>ROW()-8</f>
        <v>1367</v>
      </c>
      <c r="B1375" s="15" t="s">
        <v>2338</v>
      </c>
      <c r="C1375" s="25" t="s">
        <v>2088</v>
      </c>
      <c r="D1375" s="15" t="s">
        <v>2100</v>
      </c>
      <c r="E1375" s="56">
        <v>2016.06</v>
      </c>
      <c r="F1375" s="16" t="s">
        <v>204</v>
      </c>
      <c r="G1375" s="17">
        <v>1177</v>
      </c>
      <c r="H1375" s="17">
        <v>2834</v>
      </c>
      <c r="I1375" s="18" t="s">
        <v>2169</v>
      </c>
      <c r="J1375" s="52" t="s">
        <v>50</v>
      </c>
      <c r="K1375" s="10"/>
    </row>
    <row r="1376" spans="1:11" x14ac:dyDescent="0.2">
      <c r="A1376" s="58">
        <f>ROW()-8</f>
        <v>1368</v>
      </c>
      <c r="B1376" s="25" t="s">
        <v>1844</v>
      </c>
      <c r="C1376" s="25" t="s">
        <v>2088</v>
      </c>
      <c r="D1376" s="15" t="s">
        <v>2100</v>
      </c>
      <c r="E1376" s="56">
        <v>2017.08</v>
      </c>
      <c r="F1376" s="16" t="s">
        <v>75</v>
      </c>
      <c r="G1376" s="17">
        <v>155.68</v>
      </c>
      <c r="H1376" s="17">
        <v>307</v>
      </c>
      <c r="I1376" s="18" t="s">
        <v>2</v>
      </c>
      <c r="J1376" s="52" t="s">
        <v>50</v>
      </c>
      <c r="K1376" s="10"/>
    </row>
    <row r="1377" spans="1:11" x14ac:dyDescent="0.2">
      <c r="A1377" s="58">
        <f>ROW()-8</f>
        <v>1369</v>
      </c>
      <c r="B1377" s="25" t="s">
        <v>2000</v>
      </c>
      <c r="C1377" s="25" t="s">
        <v>2088</v>
      </c>
      <c r="D1377" s="15" t="s">
        <v>2100</v>
      </c>
      <c r="E1377" s="56">
        <v>2017.11</v>
      </c>
      <c r="F1377" s="16" t="s">
        <v>138</v>
      </c>
      <c r="G1377" s="17">
        <v>483</v>
      </c>
      <c r="H1377" s="17">
        <v>1019</v>
      </c>
      <c r="I1377" s="18" t="s">
        <v>40</v>
      </c>
      <c r="J1377" s="52" t="s">
        <v>50</v>
      </c>
      <c r="K1377" s="10"/>
    </row>
    <row r="1378" spans="1:11" x14ac:dyDescent="0.2">
      <c r="A1378" s="58">
        <f t="shared" si="24"/>
        <v>1370</v>
      </c>
      <c r="B1378" s="40" t="s">
        <v>1375</v>
      </c>
      <c r="C1378" s="41" t="s">
        <v>2088</v>
      </c>
      <c r="D1378" s="95" t="s">
        <v>596</v>
      </c>
      <c r="E1378" s="103" t="s">
        <v>2604</v>
      </c>
      <c r="F1378" s="40" t="s">
        <v>597</v>
      </c>
      <c r="G1378" s="104">
        <v>681</v>
      </c>
      <c r="H1378" s="104">
        <v>1548</v>
      </c>
      <c r="I1378" s="105" t="s">
        <v>2317</v>
      </c>
      <c r="J1378" s="106" t="s">
        <v>33</v>
      </c>
      <c r="K1378" s="107" t="s">
        <v>2595</v>
      </c>
    </row>
    <row r="1379" spans="1:11" x14ac:dyDescent="0.2">
      <c r="A1379" s="58">
        <f t="shared" si="24"/>
        <v>1371</v>
      </c>
      <c r="B1379" s="15" t="s">
        <v>1376</v>
      </c>
      <c r="C1379" s="15" t="s">
        <v>2088</v>
      </c>
      <c r="D1379" s="34" t="s">
        <v>596</v>
      </c>
      <c r="E1379" s="56">
        <v>2019.12</v>
      </c>
      <c r="F1379" s="35" t="s">
        <v>708</v>
      </c>
      <c r="G1379" s="17">
        <v>700</v>
      </c>
      <c r="H1379" s="17">
        <v>1524</v>
      </c>
      <c r="I1379" s="37" t="s">
        <v>41</v>
      </c>
      <c r="J1379" s="37" t="s">
        <v>50</v>
      </c>
      <c r="K1379" s="8" t="s">
        <v>2245</v>
      </c>
    </row>
    <row r="1380" spans="1:11" x14ac:dyDescent="0.2">
      <c r="A1380" s="58">
        <f t="shared" si="24"/>
        <v>1372</v>
      </c>
      <c r="B1380" s="15" t="s">
        <v>1377</v>
      </c>
      <c r="C1380" s="15" t="s">
        <v>2088</v>
      </c>
      <c r="D1380" s="34" t="s">
        <v>596</v>
      </c>
      <c r="E1380" s="56">
        <v>2020.02</v>
      </c>
      <c r="F1380" s="35" t="s">
        <v>713</v>
      </c>
      <c r="G1380" s="17">
        <v>848</v>
      </c>
      <c r="H1380" s="17">
        <v>2159</v>
      </c>
      <c r="I1380" s="37" t="s">
        <v>41</v>
      </c>
      <c r="J1380" s="37" t="s">
        <v>50</v>
      </c>
      <c r="K1380" s="8" t="s">
        <v>2245</v>
      </c>
    </row>
    <row r="1381" spans="1:11" s="59" customFormat="1" x14ac:dyDescent="0.2">
      <c r="A1381" s="58">
        <f t="shared" si="24"/>
        <v>1373</v>
      </c>
      <c r="B1381" s="11" t="s">
        <v>946</v>
      </c>
      <c r="C1381" s="11" t="s">
        <v>2088</v>
      </c>
      <c r="D1381" s="12" t="s">
        <v>596</v>
      </c>
      <c r="E1381" s="55">
        <v>2020.11</v>
      </c>
      <c r="F1381" s="12" t="s">
        <v>948</v>
      </c>
      <c r="G1381" s="13">
        <v>726</v>
      </c>
      <c r="H1381" s="13">
        <v>1544</v>
      </c>
      <c r="I1381" s="14" t="s">
        <v>41</v>
      </c>
      <c r="J1381" s="46" t="s">
        <v>50</v>
      </c>
      <c r="K1381" s="8"/>
    </row>
    <row r="1382" spans="1:11" s="59" customFormat="1" x14ac:dyDescent="0.2">
      <c r="A1382" s="58">
        <f t="shared" si="24"/>
        <v>1374</v>
      </c>
      <c r="B1382" s="113" t="s">
        <v>2906</v>
      </c>
      <c r="C1382" s="113" t="s">
        <v>2907</v>
      </c>
      <c r="D1382" s="12" t="s">
        <v>596</v>
      </c>
      <c r="E1382" s="118" t="s">
        <v>2896</v>
      </c>
      <c r="F1382" s="111" t="s">
        <v>414</v>
      </c>
      <c r="G1382" s="114">
        <v>1209</v>
      </c>
      <c r="H1382" s="114">
        <v>3022</v>
      </c>
      <c r="I1382" s="115" t="s">
        <v>41</v>
      </c>
      <c r="J1382" s="116" t="s">
        <v>50</v>
      </c>
      <c r="K1382" s="117"/>
    </row>
    <row r="1383" spans="1:11" x14ac:dyDescent="0.2">
      <c r="A1383" s="133" t="s">
        <v>2686</v>
      </c>
      <c r="B1383" s="134"/>
      <c r="C1383" s="134"/>
      <c r="D1383" s="134"/>
      <c r="E1383" s="134"/>
      <c r="F1383" s="134"/>
      <c r="G1383" s="134"/>
      <c r="H1383" s="134"/>
      <c r="I1383" s="134"/>
      <c r="J1383" s="134"/>
      <c r="K1383" s="135"/>
    </row>
    <row r="1384" spans="1:11" x14ac:dyDescent="0.2">
      <c r="A1384" s="44">
        <f t="shared" ref="A1384:A1465" si="25">ROW()-9</f>
        <v>1375</v>
      </c>
      <c r="B1384" s="11" t="s">
        <v>35</v>
      </c>
      <c r="C1384" s="11" t="s">
        <v>2127</v>
      </c>
      <c r="D1384" s="15" t="s">
        <v>837</v>
      </c>
      <c r="E1384" s="56">
        <v>2010.08</v>
      </c>
      <c r="F1384" s="12" t="s">
        <v>424</v>
      </c>
      <c r="G1384" s="13">
        <v>1506</v>
      </c>
      <c r="H1384" s="13">
        <v>2156</v>
      </c>
      <c r="I1384" s="14" t="s">
        <v>2</v>
      </c>
      <c r="J1384" s="46" t="s">
        <v>50</v>
      </c>
    </row>
    <row r="1385" spans="1:11" x14ac:dyDescent="0.2">
      <c r="A1385" s="44">
        <f t="shared" si="25"/>
        <v>1376</v>
      </c>
      <c r="B1385" s="11" t="s">
        <v>1849</v>
      </c>
      <c r="C1385" s="11" t="s">
        <v>2127</v>
      </c>
      <c r="D1385" s="15" t="s">
        <v>837</v>
      </c>
      <c r="E1385" s="55">
        <v>2012.09</v>
      </c>
      <c r="F1385" s="12" t="s">
        <v>128</v>
      </c>
      <c r="G1385" s="13">
        <v>1243</v>
      </c>
      <c r="H1385" s="13">
        <v>2321</v>
      </c>
      <c r="I1385" s="14" t="s">
        <v>2117</v>
      </c>
      <c r="J1385" s="46" t="s">
        <v>49</v>
      </c>
    </row>
    <row r="1386" spans="1:11" x14ac:dyDescent="0.2">
      <c r="A1386" s="44">
        <f t="shared" si="25"/>
        <v>1377</v>
      </c>
      <c r="B1386" s="15" t="s">
        <v>1852</v>
      </c>
      <c r="C1386" s="11" t="s">
        <v>2127</v>
      </c>
      <c r="D1386" s="15" t="s">
        <v>837</v>
      </c>
      <c r="E1386" s="55">
        <v>2013.02</v>
      </c>
      <c r="F1386" s="12" t="s">
        <v>370</v>
      </c>
      <c r="G1386" s="13">
        <v>714</v>
      </c>
      <c r="H1386" s="13">
        <v>1172</v>
      </c>
      <c r="I1386" s="14" t="s">
        <v>2167</v>
      </c>
      <c r="J1386" s="46" t="s">
        <v>50</v>
      </c>
    </row>
    <row r="1387" spans="1:11" x14ac:dyDescent="0.2">
      <c r="A1387" s="44">
        <f t="shared" si="25"/>
        <v>1378</v>
      </c>
      <c r="B1387" s="15" t="s">
        <v>1853</v>
      </c>
      <c r="C1387" s="15" t="s">
        <v>2127</v>
      </c>
      <c r="D1387" s="15" t="s">
        <v>837</v>
      </c>
      <c r="E1387" s="55" t="s">
        <v>2217</v>
      </c>
      <c r="F1387" s="12" t="s">
        <v>272</v>
      </c>
      <c r="G1387" s="13">
        <v>927</v>
      </c>
      <c r="H1387" s="13">
        <v>2164</v>
      </c>
      <c r="I1387" s="14" t="s">
        <v>2218</v>
      </c>
      <c r="J1387" s="46" t="s">
        <v>50</v>
      </c>
    </row>
    <row r="1388" spans="1:11" x14ac:dyDescent="0.2">
      <c r="A1388" s="44">
        <f t="shared" si="25"/>
        <v>1379</v>
      </c>
      <c r="B1388" s="74" t="s">
        <v>1854</v>
      </c>
      <c r="C1388" s="74" t="s">
        <v>2127</v>
      </c>
      <c r="D1388" s="15" t="s">
        <v>837</v>
      </c>
      <c r="E1388" s="55">
        <v>2013.11</v>
      </c>
      <c r="F1388" s="12" t="s">
        <v>347</v>
      </c>
      <c r="G1388" s="13">
        <v>884</v>
      </c>
      <c r="H1388" s="13">
        <v>2055</v>
      </c>
      <c r="I1388" s="14" t="s">
        <v>2187</v>
      </c>
      <c r="J1388" s="46" t="s">
        <v>50</v>
      </c>
    </row>
    <row r="1389" spans="1:11" x14ac:dyDescent="0.2">
      <c r="A1389" s="44">
        <f t="shared" si="25"/>
        <v>1380</v>
      </c>
      <c r="B1389" s="11" t="s">
        <v>1855</v>
      </c>
      <c r="C1389" s="11" t="s">
        <v>2127</v>
      </c>
      <c r="D1389" s="15" t="s">
        <v>837</v>
      </c>
      <c r="E1389" s="55">
        <v>2013.12</v>
      </c>
      <c r="F1389" s="12" t="s">
        <v>271</v>
      </c>
      <c r="G1389" s="13">
        <v>856</v>
      </c>
      <c r="H1389" s="13">
        <v>3080</v>
      </c>
      <c r="I1389" s="14" t="s">
        <v>2187</v>
      </c>
      <c r="J1389" s="46" t="s">
        <v>50</v>
      </c>
      <c r="K1389" s="8" t="s">
        <v>2227</v>
      </c>
    </row>
    <row r="1390" spans="1:11" x14ac:dyDescent="0.2">
      <c r="A1390" s="44">
        <f t="shared" si="25"/>
        <v>1381</v>
      </c>
      <c r="B1390" s="11" t="s">
        <v>1856</v>
      </c>
      <c r="C1390" s="11" t="s">
        <v>2127</v>
      </c>
      <c r="D1390" s="15" t="s">
        <v>837</v>
      </c>
      <c r="E1390" s="56">
        <v>2014.09</v>
      </c>
      <c r="F1390" s="12" t="s">
        <v>289</v>
      </c>
      <c r="G1390" s="13">
        <v>620</v>
      </c>
      <c r="H1390" s="13">
        <v>1407</v>
      </c>
      <c r="I1390" s="14" t="s">
        <v>2260</v>
      </c>
      <c r="J1390" s="46" t="s">
        <v>50</v>
      </c>
    </row>
    <row r="1391" spans="1:11" x14ac:dyDescent="0.2">
      <c r="A1391" s="44">
        <f t="shared" si="25"/>
        <v>1382</v>
      </c>
      <c r="B1391" s="11" t="s">
        <v>1858</v>
      </c>
      <c r="C1391" s="11" t="s">
        <v>2127</v>
      </c>
      <c r="D1391" s="15" t="s">
        <v>837</v>
      </c>
      <c r="E1391" s="56">
        <v>2014.11</v>
      </c>
      <c r="F1391" s="12" t="s">
        <v>129</v>
      </c>
      <c r="G1391" s="13">
        <v>935</v>
      </c>
      <c r="H1391" s="13">
        <v>2131</v>
      </c>
      <c r="I1391" s="14" t="s">
        <v>2117</v>
      </c>
      <c r="J1391" s="46" t="s">
        <v>50</v>
      </c>
    </row>
    <row r="1392" spans="1:11" x14ac:dyDescent="0.2">
      <c r="A1392" s="44">
        <f t="shared" si="25"/>
        <v>1383</v>
      </c>
      <c r="B1392" s="15" t="s">
        <v>1859</v>
      </c>
      <c r="C1392" s="11" t="s">
        <v>2127</v>
      </c>
      <c r="D1392" s="15" t="s">
        <v>837</v>
      </c>
      <c r="E1392" s="56">
        <v>2015.04</v>
      </c>
      <c r="F1392" s="16" t="s">
        <v>256</v>
      </c>
      <c r="G1392" s="17">
        <v>805</v>
      </c>
      <c r="H1392" s="17">
        <v>1697</v>
      </c>
      <c r="I1392" s="18" t="s">
        <v>2220</v>
      </c>
      <c r="J1392" s="52" t="s">
        <v>50</v>
      </c>
      <c r="K1392" s="10"/>
    </row>
    <row r="1393" spans="1:11" x14ac:dyDescent="0.2">
      <c r="A1393" s="44">
        <f t="shared" si="25"/>
        <v>1384</v>
      </c>
      <c r="B1393" s="15" t="s">
        <v>1860</v>
      </c>
      <c r="C1393" s="15" t="s">
        <v>2127</v>
      </c>
      <c r="D1393" s="15" t="s">
        <v>837</v>
      </c>
      <c r="E1393" s="56">
        <v>2015.06</v>
      </c>
      <c r="F1393" s="16" t="s">
        <v>128</v>
      </c>
      <c r="G1393" s="17">
        <v>1749</v>
      </c>
      <c r="H1393" s="17">
        <v>3615</v>
      </c>
      <c r="I1393" s="18" t="s">
        <v>2294</v>
      </c>
      <c r="J1393" s="52" t="s">
        <v>50</v>
      </c>
      <c r="K1393" s="10"/>
    </row>
    <row r="1394" spans="1:11" x14ac:dyDescent="0.2">
      <c r="A1394" s="44">
        <f t="shared" si="25"/>
        <v>1385</v>
      </c>
      <c r="B1394" s="15" t="s">
        <v>1861</v>
      </c>
      <c r="C1394" s="15" t="s">
        <v>2127</v>
      </c>
      <c r="D1394" s="15" t="s">
        <v>837</v>
      </c>
      <c r="E1394" s="56">
        <v>2015.08</v>
      </c>
      <c r="F1394" s="16" t="s">
        <v>282</v>
      </c>
      <c r="G1394" s="17">
        <v>1013</v>
      </c>
      <c r="H1394" s="17">
        <v>2042</v>
      </c>
      <c r="I1394" s="18" t="s">
        <v>2220</v>
      </c>
      <c r="J1394" s="52" t="s">
        <v>2303</v>
      </c>
      <c r="K1394" s="10"/>
    </row>
    <row r="1395" spans="1:11" x14ac:dyDescent="0.2">
      <c r="A1395" s="44">
        <f t="shared" si="25"/>
        <v>1386</v>
      </c>
      <c r="B1395" s="15" t="s">
        <v>1862</v>
      </c>
      <c r="C1395" s="15" t="s">
        <v>2127</v>
      </c>
      <c r="D1395" s="15" t="s">
        <v>837</v>
      </c>
      <c r="E1395" s="56">
        <v>2015.09</v>
      </c>
      <c r="F1395" s="16" t="s">
        <v>76</v>
      </c>
      <c r="G1395" s="17">
        <v>778</v>
      </c>
      <c r="H1395" s="17">
        <v>1522</v>
      </c>
      <c r="I1395" s="18" t="s">
        <v>2209</v>
      </c>
      <c r="J1395" s="52" t="s">
        <v>50</v>
      </c>
      <c r="K1395" s="10"/>
    </row>
    <row r="1396" spans="1:11" x14ac:dyDescent="0.2">
      <c r="A1396" s="44">
        <f t="shared" si="25"/>
        <v>1387</v>
      </c>
      <c r="B1396" s="15" t="s">
        <v>1863</v>
      </c>
      <c r="C1396" s="15" t="s">
        <v>2127</v>
      </c>
      <c r="D1396" s="15" t="s">
        <v>837</v>
      </c>
      <c r="E1396" s="56" t="s">
        <v>2324</v>
      </c>
      <c r="F1396" s="16" t="s">
        <v>138</v>
      </c>
      <c r="G1396" s="17">
        <v>350</v>
      </c>
      <c r="H1396" s="17">
        <v>634</v>
      </c>
      <c r="I1396" s="18" t="s">
        <v>2321</v>
      </c>
      <c r="J1396" s="52" t="s">
        <v>50</v>
      </c>
      <c r="K1396" s="9"/>
    </row>
    <row r="1397" spans="1:11" x14ac:dyDescent="0.2">
      <c r="A1397" s="44">
        <f t="shared" si="25"/>
        <v>1388</v>
      </c>
      <c r="B1397" s="15" t="s">
        <v>1864</v>
      </c>
      <c r="C1397" s="15" t="s">
        <v>2127</v>
      </c>
      <c r="D1397" s="15" t="s">
        <v>837</v>
      </c>
      <c r="E1397" s="56">
        <v>2015.11</v>
      </c>
      <c r="F1397" s="16" t="s">
        <v>235</v>
      </c>
      <c r="G1397" s="17">
        <v>880</v>
      </c>
      <c r="H1397" s="17">
        <v>1933</v>
      </c>
      <c r="I1397" s="18" t="s">
        <v>2117</v>
      </c>
      <c r="J1397" s="52" t="s">
        <v>50</v>
      </c>
      <c r="K1397" s="10"/>
    </row>
    <row r="1398" spans="1:11" x14ac:dyDescent="0.2">
      <c r="A1398" s="44">
        <f t="shared" si="25"/>
        <v>1389</v>
      </c>
      <c r="B1398" s="15" t="s">
        <v>1865</v>
      </c>
      <c r="C1398" s="15" t="s">
        <v>2127</v>
      </c>
      <c r="D1398" s="15" t="s">
        <v>837</v>
      </c>
      <c r="E1398" s="56">
        <v>2016.04</v>
      </c>
      <c r="F1398" s="16" t="s">
        <v>174</v>
      </c>
      <c r="G1398" s="17">
        <v>1098</v>
      </c>
      <c r="H1398" s="17">
        <v>2218</v>
      </c>
      <c r="I1398" s="18" t="s">
        <v>2187</v>
      </c>
      <c r="J1398" s="52" t="s">
        <v>50</v>
      </c>
      <c r="K1398" s="10"/>
    </row>
    <row r="1399" spans="1:11" x14ac:dyDescent="0.2">
      <c r="A1399" s="44">
        <f t="shared" si="25"/>
        <v>1390</v>
      </c>
      <c r="B1399" s="15" t="s">
        <v>1866</v>
      </c>
      <c r="C1399" s="15" t="s">
        <v>2127</v>
      </c>
      <c r="D1399" s="15" t="s">
        <v>837</v>
      </c>
      <c r="E1399" s="56">
        <v>2016.07</v>
      </c>
      <c r="F1399" s="16" t="s">
        <v>184</v>
      </c>
      <c r="G1399" s="17">
        <v>750</v>
      </c>
      <c r="H1399" s="17">
        <v>1819</v>
      </c>
      <c r="I1399" s="18" t="s">
        <v>4</v>
      </c>
      <c r="J1399" s="52" t="s">
        <v>50</v>
      </c>
      <c r="K1399" s="10"/>
    </row>
    <row r="1400" spans="1:11" x14ac:dyDescent="0.2">
      <c r="A1400" s="44">
        <f t="shared" si="25"/>
        <v>1391</v>
      </c>
      <c r="B1400" s="15" t="s">
        <v>2354</v>
      </c>
      <c r="C1400" s="15" t="s">
        <v>2127</v>
      </c>
      <c r="D1400" s="15" t="s">
        <v>837</v>
      </c>
      <c r="E1400" s="56">
        <v>2016.09</v>
      </c>
      <c r="F1400" s="16" t="s">
        <v>159</v>
      </c>
      <c r="G1400" s="17">
        <v>211</v>
      </c>
      <c r="H1400" s="17">
        <v>502</v>
      </c>
      <c r="I1400" s="18" t="s">
        <v>4</v>
      </c>
      <c r="J1400" s="52" t="s">
        <v>50</v>
      </c>
      <c r="K1400" s="10"/>
    </row>
    <row r="1401" spans="1:11" x14ac:dyDescent="0.2">
      <c r="A1401" s="44">
        <f t="shared" si="25"/>
        <v>1392</v>
      </c>
      <c r="B1401" s="15" t="s">
        <v>1867</v>
      </c>
      <c r="C1401" s="15" t="s">
        <v>2127</v>
      </c>
      <c r="D1401" s="15" t="s">
        <v>837</v>
      </c>
      <c r="E1401" s="56" t="s">
        <v>890</v>
      </c>
      <c r="F1401" s="16" t="s">
        <v>188</v>
      </c>
      <c r="G1401" s="17">
        <v>675</v>
      </c>
      <c r="H1401" s="17">
        <v>1654</v>
      </c>
      <c r="I1401" s="18" t="s">
        <v>4</v>
      </c>
      <c r="J1401" s="52" t="s">
        <v>50</v>
      </c>
      <c r="K1401" s="10"/>
    </row>
    <row r="1402" spans="1:11" x14ac:dyDescent="0.2">
      <c r="A1402" s="44">
        <f t="shared" si="25"/>
        <v>1393</v>
      </c>
      <c r="B1402" s="15" t="s">
        <v>1868</v>
      </c>
      <c r="C1402" s="15" t="s">
        <v>2127</v>
      </c>
      <c r="D1402" s="15" t="s">
        <v>837</v>
      </c>
      <c r="E1402" s="56">
        <v>2016.11</v>
      </c>
      <c r="F1402" s="16" t="s">
        <v>194</v>
      </c>
      <c r="G1402" s="20">
        <v>395</v>
      </c>
      <c r="H1402" s="21">
        <v>901</v>
      </c>
      <c r="I1402" s="22" t="s">
        <v>2188</v>
      </c>
      <c r="J1402" s="22" t="s">
        <v>50</v>
      </c>
      <c r="K1402" s="10"/>
    </row>
    <row r="1403" spans="1:11" x14ac:dyDescent="0.2">
      <c r="A1403" s="44">
        <f t="shared" si="25"/>
        <v>1394</v>
      </c>
      <c r="B1403" s="25" t="s">
        <v>1869</v>
      </c>
      <c r="C1403" s="25" t="s">
        <v>2127</v>
      </c>
      <c r="D1403" s="15" t="s">
        <v>837</v>
      </c>
      <c r="E1403" s="56">
        <v>2017.06</v>
      </c>
      <c r="F1403" s="16" t="s">
        <v>115</v>
      </c>
      <c r="G1403" s="17">
        <v>186</v>
      </c>
      <c r="H1403" s="17">
        <v>377</v>
      </c>
      <c r="I1403" s="18" t="s">
        <v>4</v>
      </c>
      <c r="J1403" s="52" t="s">
        <v>50</v>
      </c>
      <c r="K1403" s="10"/>
    </row>
    <row r="1404" spans="1:11" x14ac:dyDescent="0.2">
      <c r="A1404" s="44">
        <f t="shared" si="25"/>
        <v>1395</v>
      </c>
      <c r="B1404" s="25" t="s">
        <v>1870</v>
      </c>
      <c r="C1404" s="25" t="s">
        <v>2127</v>
      </c>
      <c r="D1404" s="15" t="s">
        <v>837</v>
      </c>
      <c r="E1404" s="56">
        <v>2017.08</v>
      </c>
      <c r="F1404" s="16" t="s">
        <v>76</v>
      </c>
      <c r="G1404" s="17">
        <v>954</v>
      </c>
      <c r="H1404" s="17">
        <v>2177</v>
      </c>
      <c r="I1404" s="18" t="s">
        <v>4</v>
      </c>
      <c r="J1404" s="52" t="s">
        <v>50</v>
      </c>
      <c r="K1404" s="10"/>
    </row>
    <row r="1405" spans="1:11" x14ac:dyDescent="0.2">
      <c r="A1405" s="44">
        <f t="shared" si="25"/>
        <v>1396</v>
      </c>
      <c r="B1405" s="25" t="s">
        <v>1871</v>
      </c>
      <c r="C1405" s="25" t="s">
        <v>2127</v>
      </c>
      <c r="D1405" s="15" t="s">
        <v>837</v>
      </c>
      <c r="E1405" s="56">
        <v>2018.03</v>
      </c>
      <c r="F1405" s="16" t="s">
        <v>527</v>
      </c>
      <c r="G1405" s="17">
        <v>2613</v>
      </c>
      <c r="H1405" s="17">
        <v>6144</v>
      </c>
      <c r="I1405" s="18" t="s">
        <v>2</v>
      </c>
      <c r="J1405" s="52" t="s">
        <v>2090</v>
      </c>
      <c r="K1405" s="10"/>
    </row>
    <row r="1406" spans="1:11" x14ac:dyDescent="0.2">
      <c r="A1406" s="44">
        <f t="shared" si="25"/>
        <v>1397</v>
      </c>
      <c r="B1406" s="15" t="s">
        <v>1873</v>
      </c>
      <c r="C1406" s="15" t="s">
        <v>2127</v>
      </c>
      <c r="D1406" s="15" t="s">
        <v>837</v>
      </c>
      <c r="E1406" s="56">
        <v>2018.04</v>
      </c>
      <c r="F1406" s="32" t="s">
        <v>537</v>
      </c>
      <c r="G1406" s="17">
        <v>618</v>
      </c>
      <c r="H1406" s="17">
        <v>1396</v>
      </c>
      <c r="I1406" s="18" t="s">
        <v>4</v>
      </c>
      <c r="J1406" s="52" t="s">
        <v>2495</v>
      </c>
      <c r="K1406" s="10"/>
    </row>
    <row r="1407" spans="1:11" x14ac:dyDescent="0.2">
      <c r="A1407" s="44">
        <f t="shared" si="25"/>
        <v>1398</v>
      </c>
      <c r="B1407" s="25" t="s">
        <v>1874</v>
      </c>
      <c r="C1407" s="15" t="s">
        <v>2127</v>
      </c>
      <c r="D1407" s="15" t="s">
        <v>837</v>
      </c>
      <c r="E1407" s="56">
        <v>2018.06</v>
      </c>
      <c r="F1407" s="16" t="s">
        <v>174</v>
      </c>
      <c r="G1407" s="17">
        <v>796</v>
      </c>
      <c r="H1407" s="17">
        <v>1605</v>
      </c>
      <c r="I1407" s="18" t="s">
        <v>2</v>
      </c>
      <c r="J1407" s="52" t="s">
        <v>33</v>
      </c>
      <c r="K1407" s="10"/>
    </row>
    <row r="1408" spans="1:11" x14ac:dyDescent="0.2">
      <c r="A1408" s="44">
        <f t="shared" si="25"/>
        <v>1399</v>
      </c>
      <c r="B1408" s="15" t="s">
        <v>1875</v>
      </c>
      <c r="C1408" s="15" t="s">
        <v>2127</v>
      </c>
      <c r="D1408" s="15" t="s">
        <v>837</v>
      </c>
      <c r="E1408" s="56" t="s">
        <v>554</v>
      </c>
      <c r="F1408" s="32" t="s">
        <v>2565</v>
      </c>
      <c r="G1408" s="17">
        <v>1454</v>
      </c>
      <c r="H1408" s="17">
        <v>3175</v>
      </c>
      <c r="I1408" s="18" t="s">
        <v>2152</v>
      </c>
      <c r="J1408" s="52" t="s">
        <v>2495</v>
      </c>
      <c r="K1408" s="10"/>
    </row>
    <row r="1409" spans="1:11" x14ac:dyDescent="0.2">
      <c r="A1409" s="44">
        <f t="shared" si="25"/>
        <v>1400</v>
      </c>
      <c r="B1409" s="15" t="s">
        <v>1876</v>
      </c>
      <c r="C1409" s="15" t="s">
        <v>2127</v>
      </c>
      <c r="D1409" s="15" t="s">
        <v>837</v>
      </c>
      <c r="E1409" s="56" t="s">
        <v>554</v>
      </c>
      <c r="F1409" s="26" t="s">
        <v>2497</v>
      </c>
      <c r="G1409" s="17">
        <v>279</v>
      </c>
      <c r="H1409" s="17">
        <v>810</v>
      </c>
      <c r="I1409" s="18" t="s">
        <v>2232</v>
      </c>
      <c r="J1409" s="52" t="s">
        <v>2474</v>
      </c>
      <c r="K1409" s="10"/>
    </row>
    <row r="1410" spans="1:11" x14ac:dyDescent="0.2">
      <c r="A1410" s="44">
        <f t="shared" si="25"/>
        <v>1401</v>
      </c>
      <c r="B1410" s="15" t="s">
        <v>628</v>
      </c>
      <c r="C1410" s="15" t="s">
        <v>2127</v>
      </c>
      <c r="D1410" s="15" t="s">
        <v>837</v>
      </c>
      <c r="E1410" s="56">
        <v>2019.05</v>
      </c>
      <c r="F1410" s="35" t="s">
        <v>622</v>
      </c>
      <c r="G1410" s="17">
        <v>1413</v>
      </c>
      <c r="H1410" s="17">
        <v>3040</v>
      </c>
      <c r="I1410" s="50" t="s">
        <v>2220</v>
      </c>
      <c r="J1410" s="37" t="s">
        <v>610</v>
      </c>
    </row>
    <row r="1411" spans="1:11" x14ac:dyDescent="0.2">
      <c r="A1411" s="44">
        <f t="shared" si="25"/>
        <v>1402</v>
      </c>
      <c r="B1411" s="15" t="s">
        <v>1878</v>
      </c>
      <c r="C1411" s="15" t="s">
        <v>2127</v>
      </c>
      <c r="D1411" s="15" t="s">
        <v>837</v>
      </c>
      <c r="E1411" s="56">
        <v>2020.01</v>
      </c>
      <c r="F1411" s="35" t="s">
        <v>695</v>
      </c>
      <c r="G1411" s="17">
        <v>1810</v>
      </c>
      <c r="H1411" s="17">
        <v>3726</v>
      </c>
      <c r="I1411" s="37" t="s">
        <v>41</v>
      </c>
      <c r="J1411" s="37" t="s">
        <v>50</v>
      </c>
    </row>
    <row r="1412" spans="1:11" x14ac:dyDescent="0.2">
      <c r="A1412" s="44">
        <f t="shared" si="25"/>
        <v>1403</v>
      </c>
      <c r="B1412" s="11" t="s">
        <v>1879</v>
      </c>
      <c r="C1412" s="11" t="s">
        <v>2127</v>
      </c>
      <c r="D1412" s="11" t="s">
        <v>2652</v>
      </c>
      <c r="E1412" s="55">
        <v>2020.07</v>
      </c>
      <c r="F1412" s="12" t="s">
        <v>613</v>
      </c>
      <c r="G1412" s="13">
        <v>698</v>
      </c>
      <c r="H1412" s="13">
        <v>1538</v>
      </c>
      <c r="I1412" s="37" t="s">
        <v>2187</v>
      </c>
      <c r="J1412" s="46" t="s">
        <v>50</v>
      </c>
    </row>
    <row r="1413" spans="1:11" x14ac:dyDescent="0.2">
      <c r="A1413" s="44">
        <f t="shared" si="25"/>
        <v>1404</v>
      </c>
      <c r="B1413" s="15" t="s">
        <v>1880</v>
      </c>
      <c r="C1413" s="15" t="s">
        <v>2127</v>
      </c>
      <c r="D1413" s="15" t="s">
        <v>2652</v>
      </c>
      <c r="E1413" s="56">
        <v>2020.08</v>
      </c>
      <c r="F1413" s="16" t="s">
        <v>636</v>
      </c>
      <c r="G1413" s="17">
        <v>673</v>
      </c>
      <c r="H1413" s="17">
        <v>1502</v>
      </c>
      <c r="I1413" s="18" t="s">
        <v>41</v>
      </c>
      <c r="J1413" s="52" t="s">
        <v>50</v>
      </c>
      <c r="K1413" s="10"/>
    </row>
    <row r="1414" spans="1:11" x14ac:dyDescent="0.2">
      <c r="A1414" s="44">
        <f t="shared" si="25"/>
        <v>1405</v>
      </c>
      <c r="B1414" s="11" t="s">
        <v>788</v>
      </c>
      <c r="C1414" s="11" t="s">
        <v>2127</v>
      </c>
      <c r="D1414" s="11" t="s">
        <v>789</v>
      </c>
      <c r="E1414" s="55">
        <v>2020.09</v>
      </c>
      <c r="F1414" s="12" t="s">
        <v>790</v>
      </c>
      <c r="G1414" s="13">
        <v>1296</v>
      </c>
      <c r="H1414" s="13">
        <v>3338</v>
      </c>
      <c r="I1414" s="37" t="s">
        <v>51</v>
      </c>
      <c r="J1414" s="46" t="s">
        <v>666</v>
      </c>
    </row>
    <row r="1415" spans="1:11" x14ac:dyDescent="0.2">
      <c r="A1415" s="44">
        <f t="shared" si="25"/>
        <v>1406</v>
      </c>
      <c r="B1415" s="11" t="s">
        <v>2675</v>
      </c>
      <c r="C1415" s="11" t="s">
        <v>2676</v>
      </c>
      <c r="D1415" s="11" t="s">
        <v>837</v>
      </c>
      <c r="E1415" s="11" t="s">
        <v>2671</v>
      </c>
      <c r="F1415" s="12" t="s">
        <v>2073</v>
      </c>
      <c r="G1415" s="13">
        <v>4492</v>
      </c>
      <c r="H1415" s="13">
        <v>10012</v>
      </c>
      <c r="I1415" s="14" t="s">
        <v>41</v>
      </c>
      <c r="J1415" s="46" t="s">
        <v>610</v>
      </c>
    </row>
    <row r="1416" spans="1:11" x14ac:dyDescent="0.2">
      <c r="A1416" s="44">
        <f t="shared" si="25"/>
        <v>1407</v>
      </c>
      <c r="B1416" s="11" t="s">
        <v>1850</v>
      </c>
      <c r="C1416" s="11" t="s">
        <v>2127</v>
      </c>
      <c r="D1416" s="15" t="s">
        <v>1851</v>
      </c>
      <c r="E1416" s="55">
        <v>2012.09</v>
      </c>
      <c r="F1416" s="12" t="s">
        <v>295</v>
      </c>
      <c r="G1416" s="13">
        <v>348</v>
      </c>
      <c r="H1416" s="13">
        <v>1005</v>
      </c>
      <c r="I1416" s="14" t="s">
        <v>985</v>
      </c>
      <c r="J1416" s="46" t="s">
        <v>50</v>
      </c>
      <c r="K1416" s="8" t="s">
        <v>2180</v>
      </c>
    </row>
    <row r="1417" spans="1:11" x14ac:dyDescent="0.2">
      <c r="A1417" s="44">
        <f t="shared" si="25"/>
        <v>1408</v>
      </c>
      <c r="B1417" s="11" t="s">
        <v>1857</v>
      </c>
      <c r="C1417" s="11" t="s">
        <v>2127</v>
      </c>
      <c r="D1417" s="15" t="s">
        <v>1851</v>
      </c>
      <c r="E1417" s="56" t="s">
        <v>2263</v>
      </c>
      <c r="F1417" s="12" t="s">
        <v>76</v>
      </c>
      <c r="G1417" s="13">
        <v>406</v>
      </c>
      <c r="H1417" s="13">
        <v>2469</v>
      </c>
      <c r="I1417" s="14" t="s">
        <v>2218</v>
      </c>
      <c r="J1417" s="46" t="s">
        <v>50</v>
      </c>
    </row>
    <row r="1418" spans="1:11" x14ac:dyDescent="0.2">
      <c r="A1418" s="44">
        <f t="shared" si="25"/>
        <v>1409</v>
      </c>
      <c r="B1418" s="25" t="s">
        <v>1872</v>
      </c>
      <c r="C1418" s="25" t="s">
        <v>2127</v>
      </c>
      <c r="D1418" s="15" t="s">
        <v>1851</v>
      </c>
      <c r="E1418" s="56">
        <v>2018.03</v>
      </c>
      <c r="F1418" s="16" t="s">
        <v>243</v>
      </c>
      <c r="G1418" s="17">
        <v>382</v>
      </c>
      <c r="H1418" s="17">
        <v>993</v>
      </c>
      <c r="I1418" s="18" t="s">
        <v>4</v>
      </c>
      <c r="J1418" s="52" t="s">
        <v>2486</v>
      </c>
      <c r="K1418" s="10"/>
    </row>
    <row r="1419" spans="1:11" x14ac:dyDescent="0.2">
      <c r="A1419" s="44">
        <f t="shared" si="25"/>
        <v>1410</v>
      </c>
      <c r="B1419" s="83" t="s">
        <v>1877</v>
      </c>
      <c r="C1419" s="15" t="s">
        <v>2127</v>
      </c>
      <c r="D1419" s="15" t="s">
        <v>1851</v>
      </c>
      <c r="E1419" s="56" t="s">
        <v>554</v>
      </c>
      <c r="F1419" s="16" t="s">
        <v>634</v>
      </c>
      <c r="G1419" s="33">
        <v>319</v>
      </c>
      <c r="H1419" s="33">
        <v>709</v>
      </c>
      <c r="I1419" s="18" t="s">
        <v>2566</v>
      </c>
      <c r="J1419" s="37" t="s">
        <v>2567</v>
      </c>
      <c r="K1419" s="10"/>
    </row>
    <row r="1420" spans="1:11" x14ac:dyDescent="0.2">
      <c r="A1420" s="44">
        <f t="shared" si="25"/>
        <v>1411</v>
      </c>
      <c r="B1420" s="11" t="s">
        <v>52</v>
      </c>
      <c r="C1420" s="11" t="s">
        <v>2127</v>
      </c>
      <c r="D1420" s="15" t="s">
        <v>2128</v>
      </c>
      <c r="E1420" s="56">
        <v>2010.08</v>
      </c>
      <c r="F1420" s="12" t="s">
        <v>128</v>
      </c>
      <c r="G1420" s="13">
        <v>1602</v>
      </c>
      <c r="H1420" s="13">
        <v>2755</v>
      </c>
      <c r="I1420" s="46" t="s">
        <v>4</v>
      </c>
      <c r="J1420" s="46" t="s">
        <v>50</v>
      </c>
    </row>
    <row r="1421" spans="1:11" x14ac:dyDescent="0.2">
      <c r="A1421" s="44">
        <f t="shared" si="25"/>
        <v>1412</v>
      </c>
      <c r="B1421" s="11" t="s">
        <v>2011</v>
      </c>
      <c r="C1421" s="11" t="s">
        <v>2127</v>
      </c>
      <c r="D1421" s="15" t="s">
        <v>2136</v>
      </c>
      <c r="E1421" s="56">
        <v>2011.03</v>
      </c>
      <c r="F1421" s="12" t="s">
        <v>181</v>
      </c>
      <c r="G1421" s="13">
        <v>1386</v>
      </c>
      <c r="H1421" s="13">
        <v>2733</v>
      </c>
      <c r="I1421" s="14" t="s">
        <v>985</v>
      </c>
      <c r="J1421" s="46" t="s">
        <v>50</v>
      </c>
    </row>
    <row r="1422" spans="1:11" x14ac:dyDescent="0.2">
      <c r="A1422" s="44">
        <f t="shared" si="25"/>
        <v>1413</v>
      </c>
      <c r="B1422" s="11" t="s">
        <v>2014</v>
      </c>
      <c r="C1422" s="11" t="s">
        <v>2127</v>
      </c>
      <c r="D1422" s="15" t="s">
        <v>2181</v>
      </c>
      <c r="E1422" s="55">
        <v>2012.09</v>
      </c>
      <c r="F1422" s="12" t="s">
        <v>312</v>
      </c>
      <c r="G1422" s="13">
        <v>989</v>
      </c>
      <c r="H1422" s="13">
        <v>2034</v>
      </c>
      <c r="I1422" s="14" t="s">
        <v>2169</v>
      </c>
      <c r="J1422" s="46" t="s">
        <v>50</v>
      </c>
    </row>
    <row r="1423" spans="1:11" x14ac:dyDescent="0.2">
      <c r="A1423" s="44">
        <f t="shared" si="25"/>
        <v>1414</v>
      </c>
      <c r="B1423" s="53" t="s">
        <v>2015</v>
      </c>
      <c r="C1423" s="11" t="s">
        <v>2127</v>
      </c>
      <c r="D1423" s="15" t="s">
        <v>2185</v>
      </c>
      <c r="E1423" s="56">
        <v>2012.11</v>
      </c>
      <c r="F1423" s="12" t="s">
        <v>361</v>
      </c>
      <c r="G1423" s="13">
        <v>967</v>
      </c>
      <c r="H1423" s="13">
        <v>3047</v>
      </c>
      <c r="I1423" s="14" t="s">
        <v>853</v>
      </c>
      <c r="J1423" s="46" t="s">
        <v>50</v>
      </c>
    </row>
    <row r="1424" spans="1:11" x14ac:dyDescent="0.2">
      <c r="A1424" s="44">
        <f t="shared" si="25"/>
        <v>1415</v>
      </c>
      <c r="B1424" s="15" t="s">
        <v>1309</v>
      </c>
      <c r="C1424" s="15" t="s">
        <v>2127</v>
      </c>
      <c r="D1424" s="15" t="s">
        <v>2208</v>
      </c>
      <c r="E1424" s="55">
        <v>2013.09</v>
      </c>
      <c r="F1424" s="12" t="s">
        <v>221</v>
      </c>
      <c r="G1424" s="13">
        <v>655</v>
      </c>
      <c r="H1424" s="13">
        <v>1526</v>
      </c>
      <c r="I1424" s="14" t="s">
        <v>2209</v>
      </c>
      <c r="J1424" s="46" t="s">
        <v>50</v>
      </c>
    </row>
    <row r="1425" spans="1:11" x14ac:dyDescent="0.2">
      <c r="A1425" s="44">
        <f t="shared" si="25"/>
        <v>1416</v>
      </c>
      <c r="B1425" s="15" t="s">
        <v>2016</v>
      </c>
      <c r="C1425" s="15" t="s">
        <v>2127</v>
      </c>
      <c r="D1425" s="15" t="s">
        <v>2214</v>
      </c>
      <c r="E1425" s="55">
        <v>2013.09</v>
      </c>
      <c r="F1425" s="12" t="s">
        <v>346</v>
      </c>
      <c r="G1425" s="13">
        <v>1706</v>
      </c>
      <c r="H1425" s="13">
        <v>4233</v>
      </c>
      <c r="I1425" s="14" t="s">
        <v>2215</v>
      </c>
      <c r="J1425" s="46" t="s">
        <v>50</v>
      </c>
    </row>
    <row r="1426" spans="1:11" x14ac:dyDescent="0.2">
      <c r="A1426" s="44">
        <f t="shared" si="25"/>
        <v>1417</v>
      </c>
      <c r="B1426" s="15" t="s">
        <v>1301</v>
      </c>
      <c r="C1426" s="11" t="s">
        <v>2127</v>
      </c>
      <c r="D1426" s="15" t="s">
        <v>2238</v>
      </c>
      <c r="E1426" s="56">
        <v>2014.01</v>
      </c>
      <c r="F1426" s="42" t="s">
        <v>312</v>
      </c>
      <c r="G1426" s="43">
        <v>653</v>
      </c>
      <c r="H1426" s="13">
        <v>875</v>
      </c>
      <c r="I1426" s="14" t="s">
        <v>2156</v>
      </c>
      <c r="J1426" s="46" t="s">
        <v>50</v>
      </c>
      <c r="K1426" s="9"/>
    </row>
    <row r="1427" spans="1:11" x14ac:dyDescent="0.2">
      <c r="A1427" s="44">
        <f t="shared" si="25"/>
        <v>1418</v>
      </c>
      <c r="B1427" s="15" t="s">
        <v>2017</v>
      </c>
      <c r="C1427" s="15" t="s">
        <v>2127</v>
      </c>
      <c r="D1427" s="15" t="s">
        <v>2208</v>
      </c>
      <c r="E1427" s="56">
        <v>2014.04</v>
      </c>
      <c r="F1427" s="42" t="s">
        <v>118</v>
      </c>
      <c r="G1427" s="43">
        <v>3664</v>
      </c>
      <c r="H1427" s="13">
        <v>3995</v>
      </c>
      <c r="I1427" s="14" t="s">
        <v>2</v>
      </c>
      <c r="J1427" s="46" t="s">
        <v>50</v>
      </c>
      <c r="K1427" s="9"/>
    </row>
    <row r="1428" spans="1:11" x14ac:dyDescent="0.2">
      <c r="A1428" s="44">
        <f t="shared" si="25"/>
        <v>1419</v>
      </c>
      <c r="B1428" s="11" t="s">
        <v>1366</v>
      </c>
      <c r="C1428" s="11" t="s">
        <v>2127</v>
      </c>
      <c r="D1428" s="15" t="s">
        <v>2252</v>
      </c>
      <c r="E1428" s="56">
        <v>2014.07</v>
      </c>
      <c r="F1428" s="12" t="s">
        <v>140</v>
      </c>
      <c r="G1428" s="13">
        <v>477</v>
      </c>
      <c r="H1428" s="13">
        <v>858</v>
      </c>
      <c r="I1428" s="14" t="s">
        <v>2187</v>
      </c>
      <c r="J1428" s="46" t="s">
        <v>50</v>
      </c>
    </row>
    <row r="1429" spans="1:11" x14ac:dyDescent="0.2">
      <c r="A1429" s="44">
        <f t="shared" si="25"/>
        <v>1420</v>
      </c>
      <c r="B1429" s="11" t="s">
        <v>2018</v>
      </c>
      <c r="C1429" s="11" t="s">
        <v>2127</v>
      </c>
      <c r="D1429" s="15" t="s">
        <v>2258</v>
      </c>
      <c r="E1429" s="56">
        <v>2014.08</v>
      </c>
      <c r="F1429" s="12" t="s">
        <v>285</v>
      </c>
      <c r="G1429" s="13">
        <v>1053</v>
      </c>
      <c r="H1429" s="13">
        <v>2208</v>
      </c>
      <c r="I1429" s="14" t="s">
        <v>2188</v>
      </c>
      <c r="J1429" s="46" t="s">
        <v>50</v>
      </c>
    </row>
    <row r="1430" spans="1:11" x14ac:dyDescent="0.2">
      <c r="A1430" s="44">
        <f t="shared" si="25"/>
        <v>1421</v>
      </c>
      <c r="B1430" s="11" t="s">
        <v>2019</v>
      </c>
      <c r="C1430" s="11" t="s">
        <v>2127</v>
      </c>
      <c r="D1430" s="15" t="s">
        <v>2208</v>
      </c>
      <c r="E1430" s="56">
        <v>2014.08</v>
      </c>
      <c r="F1430" s="12" t="s">
        <v>128</v>
      </c>
      <c r="G1430" s="13">
        <v>3090</v>
      </c>
      <c r="H1430" s="13">
        <v>6098</v>
      </c>
      <c r="I1430" s="14" t="s">
        <v>2187</v>
      </c>
      <c r="J1430" s="46" t="s">
        <v>50</v>
      </c>
    </row>
    <row r="1431" spans="1:11" x14ac:dyDescent="0.2">
      <c r="A1431" s="44">
        <f t="shared" si="25"/>
        <v>1422</v>
      </c>
      <c r="B1431" s="11" t="s">
        <v>2020</v>
      </c>
      <c r="C1431" s="11" t="s">
        <v>2127</v>
      </c>
      <c r="D1431" s="15" t="s">
        <v>2208</v>
      </c>
      <c r="E1431" s="56">
        <v>2014.09</v>
      </c>
      <c r="F1431" s="12" t="s">
        <v>292</v>
      </c>
      <c r="G1431" s="13">
        <v>2718</v>
      </c>
      <c r="H1431" s="13">
        <v>7025</v>
      </c>
      <c r="I1431" s="14" t="s">
        <v>2232</v>
      </c>
      <c r="J1431" s="46" t="s">
        <v>50</v>
      </c>
    </row>
    <row r="1432" spans="1:11" x14ac:dyDescent="0.2">
      <c r="A1432" s="44">
        <f t="shared" si="25"/>
        <v>1423</v>
      </c>
      <c r="B1432" s="11" t="s">
        <v>2022</v>
      </c>
      <c r="C1432" s="11" t="s">
        <v>2127</v>
      </c>
      <c r="D1432" s="15" t="s">
        <v>2208</v>
      </c>
      <c r="E1432" s="56">
        <v>2014.11</v>
      </c>
      <c r="F1432" s="12" t="s">
        <v>289</v>
      </c>
      <c r="G1432" s="13">
        <v>1061</v>
      </c>
      <c r="H1432" s="13">
        <v>1459</v>
      </c>
      <c r="I1432" s="14" t="s">
        <v>2267</v>
      </c>
      <c r="J1432" s="46" t="s">
        <v>50</v>
      </c>
    </row>
    <row r="1433" spans="1:11" x14ac:dyDescent="0.2">
      <c r="A1433" s="44">
        <f t="shared" si="25"/>
        <v>1424</v>
      </c>
      <c r="B1433" s="11" t="s">
        <v>2023</v>
      </c>
      <c r="C1433" s="11" t="s">
        <v>2127</v>
      </c>
      <c r="D1433" s="15" t="s">
        <v>2136</v>
      </c>
      <c r="E1433" s="56">
        <v>2014.12</v>
      </c>
      <c r="F1433" s="12" t="s">
        <v>285</v>
      </c>
      <c r="G1433" s="13">
        <v>447</v>
      </c>
      <c r="H1433" s="13">
        <v>905</v>
      </c>
      <c r="I1433" s="14" t="s">
        <v>2187</v>
      </c>
      <c r="J1433" s="46" t="s">
        <v>50</v>
      </c>
    </row>
    <row r="1434" spans="1:11" x14ac:dyDescent="0.2">
      <c r="A1434" s="44">
        <f t="shared" si="25"/>
        <v>1425</v>
      </c>
      <c r="B1434" s="15" t="s">
        <v>2024</v>
      </c>
      <c r="C1434" s="11" t="s">
        <v>2127</v>
      </c>
      <c r="D1434" s="15" t="s">
        <v>2252</v>
      </c>
      <c r="E1434" s="56">
        <v>2015.02</v>
      </c>
      <c r="F1434" s="16" t="s">
        <v>162</v>
      </c>
      <c r="G1434" s="17">
        <v>224</v>
      </c>
      <c r="H1434" s="17">
        <v>395</v>
      </c>
      <c r="I1434" s="14" t="s">
        <v>2203</v>
      </c>
      <c r="J1434" s="52" t="s">
        <v>50</v>
      </c>
      <c r="K1434" s="10"/>
    </row>
    <row r="1435" spans="1:11" x14ac:dyDescent="0.2">
      <c r="A1435" s="44">
        <f t="shared" si="25"/>
        <v>1426</v>
      </c>
      <c r="B1435" s="15" t="s">
        <v>2025</v>
      </c>
      <c r="C1435" s="11" t="s">
        <v>2127</v>
      </c>
      <c r="D1435" s="15" t="s">
        <v>2281</v>
      </c>
      <c r="E1435" s="56">
        <v>2015.04</v>
      </c>
      <c r="F1435" s="16" t="s">
        <v>260</v>
      </c>
      <c r="G1435" s="17">
        <v>856</v>
      </c>
      <c r="H1435" s="17">
        <v>1749</v>
      </c>
      <c r="I1435" s="18" t="s">
        <v>2282</v>
      </c>
      <c r="J1435" s="52" t="s">
        <v>50</v>
      </c>
      <c r="K1435" s="10"/>
    </row>
    <row r="1436" spans="1:11" x14ac:dyDescent="0.2">
      <c r="A1436" s="44">
        <f t="shared" si="25"/>
        <v>1427</v>
      </c>
      <c r="B1436" s="15" t="s">
        <v>2026</v>
      </c>
      <c r="C1436" s="15" t="s">
        <v>2127</v>
      </c>
      <c r="D1436" s="15" t="s">
        <v>2287</v>
      </c>
      <c r="E1436" s="56">
        <v>2015.05</v>
      </c>
      <c r="F1436" s="16" t="s">
        <v>262</v>
      </c>
      <c r="G1436" s="17">
        <v>1118</v>
      </c>
      <c r="H1436" s="17">
        <v>2086</v>
      </c>
      <c r="I1436" s="18" t="s">
        <v>2191</v>
      </c>
      <c r="J1436" s="52" t="s">
        <v>2288</v>
      </c>
      <c r="K1436" s="9"/>
    </row>
    <row r="1437" spans="1:11" x14ac:dyDescent="0.2">
      <c r="A1437" s="44">
        <f t="shared" si="25"/>
        <v>1428</v>
      </c>
      <c r="B1437" s="15" t="s">
        <v>2027</v>
      </c>
      <c r="C1437" s="15" t="s">
        <v>2127</v>
      </c>
      <c r="D1437" s="15" t="s">
        <v>2136</v>
      </c>
      <c r="E1437" s="56">
        <v>2015.08</v>
      </c>
      <c r="F1437" s="16" t="s">
        <v>281</v>
      </c>
      <c r="G1437" s="17">
        <v>1186</v>
      </c>
      <c r="H1437" s="17">
        <v>2572</v>
      </c>
      <c r="I1437" s="18" t="s">
        <v>2188</v>
      </c>
      <c r="J1437" s="52" t="s">
        <v>50</v>
      </c>
      <c r="K1437" s="10"/>
    </row>
    <row r="1438" spans="1:11" x14ac:dyDescent="0.2">
      <c r="A1438" s="44">
        <f t="shared" si="25"/>
        <v>1429</v>
      </c>
      <c r="B1438" s="15" t="s">
        <v>2327</v>
      </c>
      <c r="C1438" s="15" t="s">
        <v>2127</v>
      </c>
      <c r="D1438" s="15" t="s">
        <v>2328</v>
      </c>
      <c r="E1438" s="56">
        <v>2015.11</v>
      </c>
      <c r="F1438" s="16" t="s">
        <v>128</v>
      </c>
      <c r="G1438" s="17">
        <v>707</v>
      </c>
      <c r="H1438" s="17">
        <v>1462</v>
      </c>
      <c r="I1438" s="18" t="s">
        <v>2117</v>
      </c>
      <c r="J1438" s="52" t="s">
        <v>50</v>
      </c>
      <c r="K1438" s="10"/>
    </row>
    <row r="1439" spans="1:11" x14ac:dyDescent="0.2">
      <c r="A1439" s="44">
        <f t="shared" si="25"/>
        <v>1430</v>
      </c>
      <c r="B1439" s="15" t="s">
        <v>2028</v>
      </c>
      <c r="C1439" s="15" t="s">
        <v>2127</v>
      </c>
      <c r="D1439" s="15" t="s">
        <v>2344</v>
      </c>
      <c r="E1439" s="56">
        <v>2016.07</v>
      </c>
      <c r="F1439" s="16" t="s">
        <v>206</v>
      </c>
      <c r="G1439" s="17">
        <v>973</v>
      </c>
      <c r="H1439" s="17">
        <v>2083</v>
      </c>
      <c r="I1439" s="18" t="s">
        <v>4</v>
      </c>
      <c r="J1439" s="52" t="s">
        <v>50</v>
      </c>
      <c r="K1439" s="10"/>
    </row>
    <row r="1440" spans="1:11" x14ac:dyDescent="0.2">
      <c r="A1440" s="44">
        <f t="shared" si="25"/>
        <v>1431</v>
      </c>
      <c r="B1440" s="15" t="s">
        <v>2348</v>
      </c>
      <c r="C1440" s="15" t="s">
        <v>2695</v>
      </c>
      <c r="D1440" s="15" t="s">
        <v>2208</v>
      </c>
      <c r="E1440" s="56">
        <v>2016.08</v>
      </c>
      <c r="F1440" s="16" t="s">
        <v>144</v>
      </c>
      <c r="G1440" s="17">
        <v>494</v>
      </c>
      <c r="H1440" s="17">
        <v>995</v>
      </c>
      <c r="I1440" s="18" t="s">
        <v>4</v>
      </c>
      <c r="J1440" s="52" t="s">
        <v>50</v>
      </c>
      <c r="K1440" s="9"/>
    </row>
    <row r="1441" spans="1:11" x14ac:dyDescent="0.2">
      <c r="A1441" s="44">
        <f t="shared" si="25"/>
        <v>1432</v>
      </c>
      <c r="B1441" s="15" t="s">
        <v>2029</v>
      </c>
      <c r="C1441" s="15" t="s">
        <v>2127</v>
      </c>
      <c r="D1441" s="15" t="s">
        <v>2208</v>
      </c>
      <c r="E1441" s="56">
        <v>2016.08</v>
      </c>
      <c r="F1441" s="16" t="s">
        <v>122</v>
      </c>
      <c r="G1441" s="17">
        <v>2038</v>
      </c>
      <c r="H1441" s="17">
        <v>4193</v>
      </c>
      <c r="I1441" s="18" t="s">
        <v>4</v>
      </c>
      <c r="J1441" s="52" t="s">
        <v>50</v>
      </c>
      <c r="K1441" s="9"/>
    </row>
    <row r="1442" spans="1:11" x14ac:dyDescent="0.2">
      <c r="A1442" s="44">
        <f t="shared" si="25"/>
        <v>1433</v>
      </c>
      <c r="B1442" s="15" t="s">
        <v>2362</v>
      </c>
      <c r="C1442" s="15" t="s">
        <v>2127</v>
      </c>
      <c r="D1442" s="15" t="s">
        <v>2344</v>
      </c>
      <c r="E1442" s="56" t="s">
        <v>890</v>
      </c>
      <c r="F1442" s="16" t="s">
        <v>184</v>
      </c>
      <c r="G1442" s="17">
        <v>1531</v>
      </c>
      <c r="H1442" s="17">
        <v>2965</v>
      </c>
      <c r="I1442" s="18" t="s">
        <v>4</v>
      </c>
      <c r="J1442" s="52" t="s">
        <v>50</v>
      </c>
      <c r="K1442" s="10"/>
    </row>
    <row r="1443" spans="1:11" x14ac:dyDescent="0.2">
      <c r="A1443" s="44">
        <f t="shared" ref="A1443:A1456" si="26">ROW()-9</f>
        <v>1434</v>
      </c>
      <c r="B1443" s="15" t="s">
        <v>2030</v>
      </c>
      <c r="C1443" s="15" t="s">
        <v>2127</v>
      </c>
      <c r="D1443" s="15" t="s">
        <v>2377</v>
      </c>
      <c r="E1443" s="56">
        <v>2016.11</v>
      </c>
      <c r="F1443" s="16" t="s">
        <v>194</v>
      </c>
      <c r="G1443" s="20">
        <v>2379</v>
      </c>
      <c r="H1443" s="21">
        <v>4838</v>
      </c>
      <c r="I1443" s="22" t="s">
        <v>2307</v>
      </c>
      <c r="J1443" s="22" t="s">
        <v>50</v>
      </c>
      <c r="K1443" s="10"/>
    </row>
    <row r="1444" spans="1:11" x14ac:dyDescent="0.2">
      <c r="A1444" s="44">
        <f t="shared" si="26"/>
        <v>1435</v>
      </c>
      <c r="B1444" s="15" t="s">
        <v>2378</v>
      </c>
      <c r="C1444" s="15" t="s">
        <v>2127</v>
      </c>
      <c r="D1444" s="15" t="s">
        <v>2208</v>
      </c>
      <c r="E1444" s="56">
        <v>2016.11</v>
      </c>
      <c r="F1444" s="16" t="s">
        <v>183</v>
      </c>
      <c r="G1444" s="20">
        <v>512</v>
      </c>
      <c r="H1444" s="21">
        <v>1344</v>
      </c>
      <c r="I1444" s="18" t="s">
        <v>4</v>
      </c>
      <c r="J1444" s="22" t="s">
        <v>50</v>
      </c>
      <c r="K1444" s="10"/>
    </row>
    <row r="1445" spans="1:11" x14ac:dyDescent="0.2">
      <c r="A1445" s="44">
        <f t="shared" si="26"/>
        <v>1436</v>
      </c>
      <c r="B1445" s="15" t="s">
        <v>2385</v>
      </c>
      <c r="C1445" s="15" t="s">
        <v>2127</v>
      </c>
      <c r="D1445" s="15" t="s">
        <v>2136</v>
      </c>
      <c r="E1445" s="56">
        <v>2016.12</v>
      </c>
      <c r="F1445" s="16" t="s">
        <v>133</v>
      </c>
      <c r="G1445" s="20">
        <v>544</v>
      </c>
      <c r="H1445" s="21">
        <v>1137</v>
      </c>
      <c r="I1445" s="18" t="s">
        <v>40</v>
      </c>
      <c r="J1445" s="22" t="s">
        <v>50</v>
      </c>
      <c r="K1445" s="10"/>
    </row>
    <row r="1446" spans="1:11" x14ac:dyDescent="0.2">
      <c r="A1446" s="44">
        <f t="shared" si="26"/>
        <v>1437</v>
      </c>
      <c r="B1446" s="15" t="s">
        <v>2400</v>
      </c>
      <c r="C1446" s="15" t="s">
        <v>2127</v>
      </c>
      <c r="D1446" s="15" t="s">
        <v>2374</v>
      </c>
      <c r="E1446" s="56">
        <v>2017.03</v>
      </c>
      <c r="F1446" s="16" t="s">
        <v>105</v>
      </c>
      <c r="G1446" s="20">
        <v>1301</v>
      </c>
      <c r="H1446" s="17">
        <v>2116</v>
      </c>
      <c r="I1446" s="22" t="s">
        <v>2176</v>
      </c>
      <c r="J1446" s="22" t="s">
        <v>50</v>
      </c>
      <c r="K1446" s="10"/>
    </row>
    <row r="1447" spans="1:11" x14ac:dyDescent="0.2">
      <c r="A1447" s="44">
        <f t="shared" si="26"/>
        <v>1438</v>
      </c>
      <c r="B1447" s="15" t="s">
        <v>2031</v>
      </c>
      <c r="C1447" s="25" t="s">
        <v>2127</v>
      </c>
      <c r="D1447" s="15" t="s">
        <v>2208</v>
      </c>
      <c r="E1447" s="56">
        <v>2017.05</v>
      </c>
      <c r="F1447" s="16" t="s">
        <v>122</v>
      </c>
      <c r="G1447" s="17">
        <v>1487</v>
      </c>
      <c r="H1447" s="17">
        <v>3132</v>
      </c>
      <c r="I1447" s="18" t="s">
        <v>4</v>
      </c>
      <c r="J1447" s="22" t="s">
        <v>50</v>
      </c>
      <c r="K1447" s="10"/>
    </row>
    <row r="1448" spans="1:11" x14ac:dyDescent="0.2">
      <c r="A1448" s="44">
        <f t="shared" si="26"/>
        <v>1439</v>
      </c>
      <c r="B1448" s="15" t="s">
        <v>2032</v>
      </c>
      <c r="C1448" s="25" t="s">
        <v>2127</v>
      </c>
      <c r="D1448" s="15" t="s">
        <v>2208</v>
      </c>
      <c r="E1448" s="56">
        <v>2017.05</v>
      </c>
      <c r="F1448" s="16" t="s">
        <v>114</v>
      </c>
      <c r="G1448" s="17">
        <v>1309</v>
      </c>
      <c r="H1448" s="17">
        <v>2924</v>
      </c>
      <c r="I1448" s="18" t="s">
        <v>4</v>
      </c>
      <c r="J1448" s="22" t="s">
        <v>50</v>
      </c>
      <c r="K1448" s="10"/>
    </row>
    <row r="1449" spans="1:11" x14ac:dyDescent="0.2">
      <c r="A1449" s="44">
        <f t="shared" si="26"/>
        <v>1440</v>
      </c>
      <c r="B1449" s="25" t="s">
        <v>2033</v>
      </c>
      <c r="C1449" s="25" t="s">
        <v>2127</v>
      </c>
      <c r="D1449" s="15" t="s">
        <v>2281</v>
      </c>
      <c r="E1449" s="56">
        <v>2017.11</v>
      </c>
      <c r="F1449" s="16" t="s">
        <v>507</v>
      </c>
      <c r="G1449" s="17">
        <v>601</v>
      </c>
      <c r="H1449" s="17">
        <v>1035</v>
      </c>
      <c r="I1449" s="18" t="s">
        <v>4</v>
      </c>
      <c r="J1449" s="52" t="s">
        <v>50</v>
      </c>
      <c r="K1449" s="10"/>
    </row>
    <row r="1450" spans="1:11" x14ac:dyDescent="0.2">
      <c r="A1450" s="44">
        <f t="shared" si="26"/>
        <v>1441</v>
      </c>
      <c r="B1450" s="15" t="s">
        <v>1302</v>
      </c>
      <c r="C1450" s="34" t="s">
        <v>733</v>
      </c>
      <c r="D1450" s="34" t="s">
        <v>2641</v>
      </c>
      <c r="E1450" s="56">
        <v>2020.04</v>
      </c>
      <c r="F1450" s="35" t="s">
        <v>727</v>
      </c>
      <c r="G1450" s="17">
        <v>2102</v>
      </c>
      <c r="H1450" s="17">
        <v>4436</v>
      </c>
      <c r="I1450" s="37" t="s">
        <v>2200</v>
      </c>
      <c r="J1450" s="37" t="s">
        <v>50</v>
      </c>
      <c r="K1450" s="8" t="s">
        <v>2125</v>
      </c>
    </row>
    <row r="1451" spans="1:11" x14ac:dyDescent="0.2">
      <c r="A1451" s="44">
        <f t="shared" si="26"/>
        <v>1442</v>
      </c>
      <c r="B1451" s="11" t="s">
        <v>2035</v>
      </c>
      <c r="C1451" s="11" t="s">
        <v>2127</v>
      </c>
      <c r="D1451" s="11" t="s">
        <v>786</v>
      </c>
      <c r="E1451" s="55">
        <v>2020.09</v>
      </c>
      <c r="F1451" s="12" t="s">
        <v>787</v>
      </c>
      <c r="G1451" s="13">
        <v>6656</v>
      </c>
      <c r="H1451" s="13">
        <v>14917</v>
      </c>
      <c r="I1451" s="37" t="s">
        <v>51</v>
      </c>
      <c r="J1451" s="46" t="s">
        <v>666</v>
      </c>
    </row>
    <row r="1452" spans="1:11" x14ac:dyDescent="0.2">
      <c r="A1452" s="44">
        <f t="shared" si="26"/>
        <v>1443</v>
      </c>
      <c r="B1452" s="11" t="s">
        <v>804</v>
      </c>
      <c r="C1452" s="11" t="s">
        <v>2127</v>
      </c>
      <c r="D1452" s="11" t="s">
        <v>786</v>
      </c>
      <c r="E1452" s="55" t="s">
        <v>799</v>
      </c>
      <c r="F1452" s="12" t="s">
        <v>543</v>
      </c>
      <c r="G1452" s="13">
        <v>5095</v>
      </c>
      <c r="H1452" s="13">
        <v>10446</v>
      </c>
      <c r="I1452" s="14" t="s">
        <v>41</v>
      </c>
      <c r="J1452" s="46" t="s">
        <v>50</v>
      </c>
    </row>
    <row r="1453" spans="1:11" x14ac:dyDescent="0.2">
      <c r="A1453" s="44">
        <f t="shared" si="26"/>
        <v>1444</v>
      </c>
      <c r="B1453" s="11" t="s">
        <v>2656</v>
      </c>
      <c r="C1453" s="11" t="s">
        <v>2127</v>
      </c>
      <c r="D1453" s="11" t="s">
        <v>786</v>
      </c>
      <c r="E1453" s="55">
        <v>2020.12</v>
      </c>
      <c r="F1453" s="12" t="s">
        <v>2052</v>
      </c>
      <c r="G1453" s="13">
        <v>3075</v>
      </c>
      <c r="H1453" s="13">
        <v>7422</v>
      </c>
      <c r="I1453" s="14" t="s">
        <v>51</v>
      </c>
      <c r="J1453" s="46" t="s">
        <v>50</v>
      </c>
      <c r="K1453" s="8" t="s">
        <v>781</v>
      </c>
    </row>
    <row r="1454" spans="1:11" s="111" customFormat="1" x14ac:dyDescent="0.2">
      <c r="A1454" s="44">
        <f t="shared" si="26"/>
        <v>1445</v>
      </c>
      <c r="B1454" s="11" t="s">
        <v>2738</v>
      </c>
      <c r="C1454" s="11" t="s">
        <v>2127</v>
      </c>
      <c r="D1454" s="11" t="s">
        <v>813</v>
      </c>
      <c r="E1454" s="11" t="s">
        <v>2717</v>
      </c>
      <c r="F1454" s="12" t="s">
        <v>2739</v>
      </c>
      <c r="G1454" s="13">
        <v>1478</v>
      </c>
      <c r="H1454" s="13">
        <v>3358</v>
      </c>
      <c r="I1454" s="14" t="s">
        <v>51</v>
      </c>
      <c r="J1454" s="46" t="s">
        <v>50</v>
      </c>
      <c r="K1454" s="8" t="s">
        <v>781</v>
      </c>
    </row>
    <row r="1455" spans="1:11" x14ac:dyDescent="0.2">
      <c r="A1455" s="44">
        <f t="shared" si="26"/>
        <v>1446</v>
      </c>
      <c r="B1455" s="11" t="s">
        <v>2766</v>
      </c>
      <c r="C1455" s="11" t="s">
        <v>733</v>
      </c>
      <c r="D1455" s="11" t="s">
        <v>786</v>
      </c>
      <c r="E1455" s="11" t="s">
        <v>2745</v>
      </c>
      <c r="F1455" s="12" t="s">
        <v>2767</v>
      </c>
      <c r="G1455" s="13">
        <v>1873</v>
      </c>
      <c r="H1455" s="13">
        <v>4087</v>
      </c>
      <c r="I1455" s="14" t="s">
        <v>51</v>
      </c>
      <c r="J1455" s="46" t="s">
        <v>50</v>
      </c>
    </row>
    <row r="1456" spans="1:11" x14ac:dyDescent="0.2">
      <c r="A1456" s="44">
        <f t="shared" si="26"/>
        <v>1447</v>
      </c>
      <c r="B1456" s="11" t="s">
        <v>2963</v>
      </c>
      <c r="C1456" s="11" t="s">
        <v>733</v>
      </c>
      <c r="D1456" s="11" t="s">
        <v>786</v>
      </c>
      <c r="E1456" s="11" t="s">
        <v>2947</v>
      </c>
      <c r="F1456" s="12" t="s">
        <v>388</v>
      </c>
      <c r="G1456" s="13">
        <v>1582</v>
      </c>
      <c r="H1456" s="13">
        <v>3741</v>
      </c>
      <c r="I1456" s="14" t="s">
        <v>51</v>
      </c>
      <c r="J1456" s="46" t="s">
        <v>50</v>
      </c>
    </row>
    <row r="1457" spans="1:11" x14ac:dyDescent="0.2">
      <c r="A1457" s="94">
        <f>ROW()-9</f>
        <v>1448</v>
      </c>
      <c r="B1457" s="40" t="s">
        <v>2012</v>
      </c>
      <c r="C1457" s="40" t="s">
        <v>2127</v>
      </c>
      <c r="D1457" s="41" t="s">
        <v>2138</v>
      </c>
      <c r="E1457" s="66">
        <v>2011.06</v>
      </c>
      <c r="F1457" s="95" t="s">
        <v>409</v>
      </c>
      <c r="G1457" s="108">
        <v>1732</v>
      </c>
      <c r="H1457" s="108">
        <v>3481</v>
      </c>
      <c r="I1457" s="109" t="s">
        <v>2</v>
      </c>
      <c r="J1457" s="110" t="s">
        <v>50</v>
      </c>
      <c r="K1457" s="54"/>
    </row>
    <row r="1458" spans="1:11" x14ac:dyDescent="0.2">
      <c r="A1458" s="44">
        <f t="shared" si="25"/>
        <v>1449</v>
      </c>
      <c r="B1458" s="11" t="s">
        <v>2013</v>
      </c>
      <c r="C1458" s="11" t="s">
        <v>2127</v>
      </c>
      <c r="D1458" s="15" t="s">
        <v>2154</v>
      </c>
      <c r="E1458" s="56">
        <v>2011.11</v>
      </c>
      <c r="F1458" s="12" t="s">
        <v>386</v>
      </c>
      <c r="G1458" s="13">
        <v>535</v>
      </c>
      <c r="H1458" s="13">
        <v>808</v>
      </c>
      <c r="I1458" s="14" t="s">
        <v>2117</v>
      </c>
      <c r="J1458" s="46" t="s">
        <v>50</v>
      </c>
    </row>
    <row r="1459" spans="1:11" x14ac:dyDescent="0.2">
      <c r="A1459" s="44">
        <f t="shared" si="25"/>
        <v>1450</v>
      </c>
      <c r="B1459" s="11" t="s">
        <v>2021</v>
      </c>
      <c r="C1459" s="11" t="s">
        <v>2127</v>
      </c>
      <c r="D1459" s="15" t="s">
        <v>2138</v>
      </c>
      <c r="E1459" s="56">
        <v>2014.11</v>
      </c>
      <c r="F1459" s="12" t="s">
        <v>298</v>
      </c>
      <c r="G1459" s="13">
        <v>1085</v>
      </c>
      <c r="H1459" s="13">
        <v>2315</v>
      </c>
      <c r="I1459" s="14" t="s">
        <v>2156</v>
      </c>
      <c r="J1459" s="46" t="s">
        <v>50</v>
      </c>
    </row>
    <row r="1460" spans="1:11" x14ac:dyDescent="0.2">
      <c r="A1460" s="44">
        <f t="shared" si="25"/>
        <v>1451</v>
      </c>
      <c r="B1460" s="15" t="s">
        <v>2357</v>
      </c>
      <c r="C1460" s="15" t="s">
        <v>720</v>
      </c>
      <c r="D1460" s="15" t="s">
        <v>2358</v>
      </c>
      <c r="E1460" s="56" t="s">
        <v>890</v>
      </c>
      <c r="F1460" s="16" t="s">
        <v>180</v>
      </c>
      <c r="G1460" s="17">
        <v>1653</v>
      </c>
      <c r="H1460" s="17">
        <v>2148</v>
      </c>
      <c r="I1460" s="18" t="s">
        <v>4</v>
      </c>
      <c r="J1460" s="52" t="s">
        <v>50</v>
      </c>
      <c r="K1460" s="10"/>
    </row>
    <row r="1461" spans="1:11" x14ac:dyDescent="0.2">
      <c r="A1461" s="44">
        <f t="shared" si="25"/>
        <v>1452</v>
      </c>
      <c r="B1461" s="15" t="s">
        <v>2386</v>
      </c>
      <c r="C1461" s="15" t="s">
        <v>2127</v>
      </c>
      <c r="D1461" s="15" t="s">
        <v>2387</v>
      </c>
      <c r="E1461" s="56">
        <v>2017.01</v>
      </c>
      <c r="F1461" s="16" t="s">
        <v>140</v>
      </c>
      <c r="G1461" s="20">
        <v>212</v>
      </c>
      <c r="H1461" s="17">
        <v>520</v>
      </c>
      <c r="I1461" s="18" t="s">
        <v>2388</v>
      </c>
      <c r="J1461" s="52" t="s">
        <v>2389</v>
      </c>
      <c r="K1461" s="10"/>
    </row>
    <row r="1462" spans="1:11" x14ac:dyDescent="0.2">
      <c r="A1462" s="44">
        <f t="shared" si="25"/>
        <v>1453</v>
      </c>
      <c r="B1462" s="25" t="s">
        <v>2034</v>
      </c>
      <c r="C1462" s="25" t="s">
        <v>2127</v>
      </c>
      <c r="D1462" s="15" t="s">
        <v>2479</v>
      </c>
      <c r="E1462" s="56">
        <v>2018.02</v>
      </c>
      <c r="F1462" s="16" t="s">
        <v>119</v>
      </c>
      <c r="G1462" s="17">
        <v>878</v>
      </c>
      <c r="H1462" s="17">
        <v>1960</v>
      </c>
      <c r="I1462" s="18" t="s">
        <v>4</v>
      </c>
      <c r="J1462" s="52" t="s">
        <v>2480</v>
      </c>
    </row>
    <row r="1463" spans="1:11" x14ac:dyDescent="0.2">
      <c r="A1463" s="44">
        <f t="shared" si="25"/>
        <v>1454</v>
      </c>
      <c r="B1463" s="11" t="s">
        <v>2668</v>
      </c>
      <c r="C1463" s="11" t="s">
        <v>2127</v>
      </c>
      <c r="D1463" s="11" t="s">
        <v>2669</v>
      </c>
      <c r="E1463" s="11" t="s">
        <v>2079</v>
      </c>
      <c r="F1463" s="12" t="s">
        <v>2083</v>
      </c>
      <c r="G1463" s="13">
        <v>839</v>
      </c>
      <c r="H1463" s="13">
        <v>1706</v>
      </c>
      <c r="I1463" s="14" t="s">
        <v>51</v>
      </c>
      <c r="J1463" s="46" t="s">
        <v>610</v>
      </c>
    </row>
    <row r="1464" spans="1:11" s="59" customFormat="1" x14ac:dyDescent="0.2">
      <c r="A1464" s="44">
        <f t="shared" si="25"/>
        <v>1455</v>
      </c>
      <c r="B1464" s="11" t="s">
        <v>2817</v>
      </c>
      <c r="C1464" s="11" t="s">
        <v>733</v>
      </c>
      <c r="D1464" s="11" t="s">
        <v>2669</v>
      </c>
      <c r="E1464" s="11" t="s">
        <v>2794</v>
      </c>
      <c r="F1464" s="12" t="s">
        <v>2767</v>
      </c>
      <c r="G1464" s="13">
        <v>1873</v>
      </c>
      <c r="H1464" s="13">
        <v>4087</v>
      </c>
      <c r="I1464" s="14" t="s">
        <v>51</v>
      </c>
      <c r="J1464" s="46" t="s">
        <v>50</v>
      </c>
      <c r="K1464" s="8"/>
    </row>
    <row r="1465" spans="1:11" s="59" customFormat="1" x14ac:dyDescent="0.2">
      <c r="A1465" s="44">
        <f t="shared" si="25"/>
        <v>1456</v>
      </c>
      <c r="B1465" s="113" t="s">
        <v>2893</v>
      </c>
      <c r="C1465" s="113" t="s">
        <v>733</v>
      </c>
      <c r="D1465" s="113" t="s">
        <v>2669</v>
      </c>
      <c r="E1465" s="113" t="s">
        <v>2878</v>
      </c>
      <c r="F1465" s="111" t="s">
        <v>2894</v>
      </c>
      <c r="G1465" s="114">
        <v>1750</v>
      </c>
      <c r="H1465" s="114">
        <v>3738</v>
      </c>
      <c r="I1465" s="115" t="s">
        <v>41</v>
      </c>
      <c r="J1465" s="116" t="s">
        <v>50</v>
      </c>
      <c r="K1465" s="117"/>
    </row>
    <row r="1466" spans="1:11" x14ac:dyDescent="0.2">
      <c r="A1466" s="133" t="s">
        <v>2687</v>
      </c>
      <c r="B1466" s="134"/>
      <c r="C1466" s="134"/>
      <c r="D1466" s="134"/>
      <c r="E1466" s="134"/>
      <c r="F1466" s="134"/>
      <c r="G1466" s="134"/>
      <c r="H1466" s="134"/>
      <c r="I1466" s="134"/>
      <c r="J1466" s="134"/>
      <c r="K1466" s="135"/>
    </row>
    <row r="1467" spans="1:11" x14ac:dyDescent="0.2">
      <c r="A1467" s="73">
        <f>ROW()-10</f>
        <v>1457</v>
      </c>
      <c r="B1467" s="11" t="s">
        <v>57</v>
      </c>
      <c r="C1467" s="15" t="s">
        <v>715</v>
      </c>
      <c r="D1467" s="15"/>
      <c r="E1467" s="56">
        <v>2010.09</v>
      </c>
      <c r="F1467" s="12" t="s">
        <v>428</v>
      </c>
      <c r="G1467" s="13">
        <v>1216</v>
      </c>
      <c r="H1467" s="13">
        <v>1823</v>
      </c>
      <c r="I1467" s="14" t="s">
        <v>2</v>
      </c>
      <c r="J1467" s="46" t="s">
        <v>50</v>
      </c>
      <c r="K1467" s="39"/>
    </row>
    <row r="1468" spans="1:11" x14ac:dyDescent="0.2">
      <c r="A1468" s="73">
        <f t="shared" ref="A1468:A1484" si="27">ROW()-10</f>
        <v>1458</v>
      </c>
      <c r="B1468" s="11" t="s">
        <v>965</v>
      </c>
      <c r="C1468" s="15" t="s">
        <v>715</v>
      </c>
      <c r="D1468" s="15"/>
      <c r="E1468" s="56">
        <v>2011.06</v>
      </c>
      <c r="F1468" s="12" t="s">
        <v>96</v>
      </c>
      <c r="G1468" s="13">
        <v>771</v>
      </c>
      <c r="H1468" s="13">
        <v>1196</v>
      </c>
      <c r="I1468" s="14" t="s">
        <v>2</v>
      </c>
      <c r="J1468" s="46" t="s">
        <v>50</v>
      </c>
    </row>
    <row r="1469" spans="1:11" x14ac:dyDescent="0.2">
      <c r="A1469" s="73">
        <f t="shared" si="27"/>
        <v>1459</v>
      </c>
      <c r="B1469" s="11" t="s">
        <v>966</v>
      </c>
      <c r="C1469" s="15" t="s">
        <v>715</v>
      </c>
      <c r="D1469" s="15"/>
      <c r="E1469" s="55">
        <v>2012.06</v>
      </c>
      <c r="F1469" s="12" t="s">
        <v>413</v>
      </c>
      <c r="G1469" s="13">
        <v>326</v>
      </c>
      <c r="H1469" s="13">
        <v>543</v>
      </c>
      <c r="I1469" s="14" t="s">
        <v>853</v>
      </c>
      <c r="J1469" s="46" t="s">
        <v>50</v>
      </c>
    </row>
    <row r="1470" spans="1:11" x14ac:dyDescent="0.2">
      <c r="A1470" s="73">
        <f t="shared" si="27"/>
        <v>1460</v>
      </c>
      <c r="B1470" s="15" t="s">
        <v>967</v>
      </c>
      <c r="C1470" s="11" t="s">
        <v>715</v>
      </c>
      <c r="D1470" s="15"/>
      <c r="E1470" s="55">
        <v>2013.02</v>
      </c>
      <c r="F1470" s="12" t="s">
        <v>367</v>
      </c>
      <c r="G1470" s="13">
        <v>3549</v>
      </c>
      <c r="H1470" s="13">
        <v>7292</v>
      </c>
      <c r="I1470" s="14" t="s">
        <v>2187</v>
      </c>
      <c r="J1470" s="46" t="s">
        <v>50</v>
      </c>
    </row>
    <row r="1471" spans="1:11" x14ac:dyDescent="0.2">
      <c r="A1471" s="73">
        <f t="shared" si="27"/>
        <v>1461</v>
      </c>
      <c r="B1471" s="15" t="s">
        <v>968</v>
      </c>
      <c r="C1471" s="15" t="s">
        <v>715</v>
      </c>
      <c r="D1471" s="15"/>
      <c r="E1471" s="55">
        <v>2013.06</v>
      </c>
      <c r="F1471" s="12" t="s">
        <v>189</v>
      </c>
      <c r="G1471" s="13">
        <v>2157</v>
      </c>
      <c r="H1471" s="13">
        <v>3594</v>
      </c>
      <c r="I1471" s="14" t="s">
        <v>2117</v>
      </c>
      <c r="J1471" s="46" t="s">
        <v>50</v>
      </c>
    </row>
    <row r="1472" spans="1:11" x14ac:dyDescent="0.2">
      <c r="A1472" s="73">
        <f t="shared" si="27"/>
        <v>1462</v>
      </c>
      <c r="B1472" s="15" t="s">
        <v>969</v>
      </c>
      <c r="C1472" s="15" t="s">
        <v>715</v>
      </c>
      <c r="D1472" s="15"/>
      <c r="E1472" s="55">
        <v>2013.07</v>
      </c>
      <c r="F1472" s="12" t="s">
        <v>340</v>
      </c>
      <c r="G1472" s="13">
        <v>668</v>
      </c>
      <c r="H1472" s="13">
        <v>1106</v>
      </c>
      <c r="I1472" s="14" t="s">
        <v>2117</v>
      </c>
      <c r="J1472" s="46" t="s">
        <v>50</v>
      </c>
    </row>
    <row r="1473" spans="1:11" x14ac:dyDescent="0.2">
      <c r="A1473" s="73">
        <f t="shared" si="27"/>
        <v>1463</v>
      </c>
      <c r="B1473" s="15" t="s">
        <v>970</v>
      </c>
      <c r="C1473" s="15" t="s">
        <v>715</v>
      </c>
      <c r="D1473" s="15"/>
      <c r="E1473" s="56">
        <v>2014.04</v>
      </c>
      <c r="F1473" s="42" t="s">
        <v>2943</v>
      </c>
      <c r="G1473" s="43">
        <v>1893</v>
      </c>
      <c r="H1473" s="13">
        <v>2257</v>
      </c>
      <c r="I1473" s="14" t="s">
        <v>2</v>
      </c>
      <c r="J1473" s="46" t="s">
        <v>50</v>
      </c>
      <c r="K1473" s="9"/>
    </row>
    <row r="1474" spans="1:11" x14ac:dyDescent="0.2">
      <c r="A1474" s="73">
        <f t="shared" si="27"/>
        <v>1464</v>
      </c>
      <c r="B1474" s="11" t="s">
        <v>971</v>
      </c>
      <c r="C1474" s="11" t="s">
        <v>715</v>
      </c>
      <c r="D1474" s="11"/>
      <c r="E1474" s="56">
        <v>2014.07</v>
      </c>
      <c r="F1474" s="42" t="s">
        <v>272</v>
      </c>
      <c r="G1474" s="13">
        <v>485</v>
      </c>
      <c r="H1474" s="13">
        <v>1278</v>
      </c>
      <c r="I1474" s="14" t="s">
        <v>2188</v>
      </c>
      <c r="J1474" s="46" t="s">
        <v>50</v>
      </c>
    </row>
    <row r="1475" spans="1:11" x14ac:dyDescent="0.2">
      <c r="A1475" s="73">
        <f t="shared" si="27"/>
        <v>1465</v>
      </c>
      <c r="B1475" s="15" t="s">
        <v>972</v>
      </c>
      <c r="C1475" s="15" t="s">
        <v>715</v>
      </c>
      <c r="D1475" s="15"/>
      <c r="E1475" s="56">
        <v>2016.08</v>
      </c>
      <c r="F1475" s="16" t="s">
        <v>182</v>
      </c>
      <c r="G1475" s="17">
        <v>1477</v>
      </c>
      <c r="H1475" s="17">
        <v>2607</v>
      </c>
      <c r="I1475" s="18" t="s">
        <v>2117</v>
      </c>
      <c r="J1475" s="52" t="s">
        <v>50</v>
      </c>
      <c r="K1475" s="9"/>
    </row>
    <row r="1476" spans="1:11" x14ac:dyDescent="0.2">
      <c r="A1476" s="73">
        <f t="shared" si="27"/>
        <v>1466</v>
      </c>
      <c r="B1476" s="15" t="s">
        <v>973</v>
      </c>
      <c r="C1476" s="15" t="s">
        <v>715</v>
      </c>
      <c r="D1476" s="15"/>
      <c r="E1476" s="56" t="s">
        <v>890</v>
      </c>
      <c r="F1476" s="16" t="s">
        <v>182</v>
      </c>
      <c r="G1476" s="17">
        <v>247</v>
      </c>
      <c r="H1476" s="17">
        <v>449</v>
      </c>
      <c r="I1476" s="18" t="s">
        <v>40</v>
      </c>
      <c r="J1476" s="52" t="s">
        <v>50</v>
      </c>
      <c r="K1476" s="10"/>
    </row>
    <row r="1477" spans="1:11" x14ac:dyDescent="0.2">
      <c r="A1477" s="73">
        <f t="shared" si="27"/>
        <v>1467</v>
      </c>
      <c r="B1477" s="15" t="s">
        <v>2696</v>
      </c>
      <c r="C1477" s="25" t="s">
        <v>715</v>
      </c>
      <c r="D1477" s="15"/>
      <c r="E1477" s="56">
        <v>2017.05</v>
      </c>
      <c r="F1477" s="16" t="s">
        <v>119</v>
      </c>
      <c r="G1477" s="17">
        <v>580</v>
      </c>
      <c r="H1477" s="17">
        <v>1253</v>
      </c>
      <c r="I1477" s="18" t="s">
        <v>2195</v>
      </c>
      <c r="J1477" s="22" t="s">
        <v>50</v>
      </c>
      <c r="K1477" s="10"/>
    </row>
    <row r="1478" spans="1:11" x14ac:dyDescent="0.2">
      <c r="A1478" s="73">
        <f t="shared" si="27"/>
        <v>1468</v>
      </c>
      <c r="B1478" s="15" t="s">
        <v>974</v>
      </c>
      <c r="C1478" s="15" t="s">
        <v>715</v>
      </c>
      <c r="D1478" s="15"/>
      <c r="E1478" s="56">
        <v>2018.08</v>
      </c>
      <c r="F1478" s="32" t="s">
        <v>2535</v>
      </c>
      <c r="G1478" s="17">
        <v>961</v>
      </c>
      <c r="H1478" s="17">
        <v>1818</v>
      </c>
      <c r="I1478" s="18" t="s">
        <v>2398</v>
      </c>
      <c r="J1478" s="52" t="s">
        <v>2536</v>
      </c>
      <c r="K1478" s="10"/>
    </row>
    <row r="1479" spans="1:11" x14ac:dyDescent="0.2">
      <c r="A1479" s="73">
        <f t="shared" si="27"/>
        <v>1469</v>
      </c>
      <c r="B1479" s="25" t="s">
        <v>975</v>
      </c>
      <c r="C1479" s="15" t="s">
        <v>715</v>
      </c>
      <c r="D1479" s="15"/>
      <c r="E1479" s="56" t="s">
        <v>2551</v>
      </c>
      <c r="F1479" s="26" t="s">
        <v>2469</v>
      </c>
      <c r="G1479" s="17">
        <v>1111</v>
      </c>
      <c r="H1479" s="17">
        <v>2111</v>
      </c>
      <c r="I1479" s="18" t="s">
        <v>2117</v>
      </c>
      <c r="J1479" s="52" t="s">
        <v>2090</v>
      </c>
      <c r="K1479" s="10"/>
    </row>
    <row r="1480" spans="1:11" x14ac:dyDescent="0.2">
      <c r="A1480" s="73">
        <f t="shared" si="27"/>
        <v>1470</v>
      </c>
      <c r="B1480" s="15" t="s">
        <v>562</v>
      </c>
      <c r="C1480" s="34" t="s">
        <v>715</v>
      </c>
      <c r="D1480" s="34"/>
      <c r="E1480" s="56">
        <v>2018.12</v>
      </c>
      <c r="F1480" s="35" t="s">
        <v>563</v>
      </c>
      <c r="G1480" s="17">
        <v>1222</v>
      </c>
      <c r="H1480" s="17">
        <v>2353</v>
      </c>
      <c r="I1480" s="37" t="s">
        <v>2586</v>
      </c>
      <c r="J1480" s="37" t="s">
        <v>33</v>
      </c>
    </row>
    <row r="1481" spans="1:11" x14ac:dyDescent="0.2">
      <c r="A1481" s="73">
        <f t="shared" si="27"/>
        <v>1471</v>
      </c>
      <c r="B1481" s="96" t="s">
        <v>976</v>
      </c>
      <c r="C1481" s="15" t="s">
        <v>715</v>
      </c>
      <c r="D1481" s="34"/>
      <c r="E1481" s="56">
        <v>2019.04</v>
      </c>
      <c r="F1481" s="35" t="s">
        <v>614</v>
      </c>
      <c r="G1481" s="17">
        <v>1283</v>
      </c>
      <c r="H1481" s="17">
        <v>2628</v>
      </c>
      <c r="I1481" s="50" t="s">
        <v>2187</v>
      </c>
      <c r="J1481" s="37" t="s">
        <v>50</v>
      </c>
      <c r="K1481" s="8" t="s">
        <v>2614</v>
      </c>
    </row>
    <row r="1482" spans="1:11" x14ac:dyDescent="0.2">
      <c r="A1482" s="73">
        <f t="shared" si="27"/>
        <v>1472</v>
      </c>
      <c r="B1482" s="15" t="s">
        <v>977</v>
      </c>
      <c r="C1482" s="15" t="s">
        <v>715</v>
      </c>
      <c r="D1482" s="15"/>
      <c r="E1482" s="56">
        <v>2019.12</v>
      </c>
      <c r="F1482" s="35" t="s">
        <v>707</v>
      </c>
      <c r="G1482" s="17">
        <v>3045</v>
      </c>
      <c r="H1482" s="17">
        <v>6005</v>
      </c>
      <c r="I1482" s="37" t="s">
        <v>2200</v>
      </c>
      <c r="J1482" s="37" t="s">
        <v>610</v>
      </c>
    </row>
    <row r="1483" spans="1:11" x14ac:dyDescent="0.2">
      <c r="A1483" s="73">
        <f t="shared" si="27"/>
        <v>1473</v>
      </c>
      <c r="B1483" s="11" t="s">
        <v>978</v>
      </c>
      <c r="C1483" s="15" t="s">
        <v>715</v>
      </c>
      <c r="D1483" s="15"/>
      <c r="E1483" s="55" t="s">
        <v>799</v>
      </c>
      <c r="F1483" s="12" t="s">
        <v>809</v>
      </c>
      <c r="G1483" s="13">
        <v>607</v>
      </c>
      <c r="H1483" s="13">
        <v>1383</v>
      </c>
      <c r="I1483" s="14" t="s">
        <v>41</v>
      </c>
      <c r="J1483" s="46" t="s">
        <v>50</v>
      </c>
    </row>
    <row r="1484" spans="1:11" s="59" customFormat="1" x14ac:dyDescent="0.2">
      <c r="A1484" s="73">
        <f t="shared" si="27"/>
        <v>1474</v>
      </c>
      <c r="B1484" s="11" t="s">
        <v>979</v>
      </c>
      <c r="C1484" s="15" t="s">
        <v>715</v>
      </c>
      <c r="D1484" s="15"/>
      <c r="E1484" s="55" t="s">
        <v>799</v>
      </c>
      <c r="F1484" s="12" t="s">
        <v>114</v>
      </c>
      <c r="G1484" s="13">
        <v>500</v>
      </c>
      <c r="H1484" s="13">
        <v>1105</v>
      </c>
      <c r="I1484" s="14" t="s">
        <v>41</v>
      </c>
      <c r="J1484" s="46" t="s">
        <v>50</v>
      </c>
      <c r="K1484" s="8"/>
    </row>
    <row r="1485" spans="1:11" x14ac:dyDescent="0.2">
      <c r="A1485" s="133" t="s">
        <v>2689</v>
      </c>
      <c r="B1485" s="134"/>
      <c r="C1485" s="134"/>
      <c r="D1485" s="134"/>
      <c r="E1485" s="134"/>
      <c r="F1485" s="134"/>
      <c r="G1485" s="134"/>
      <c r="H1485" s="134"/>
      <c r="I1485" s="134"/>
      <c r="J1485" s="134"/>
      <c r="K1485" s="135"/>
    </row>
    <row r="1486" spans="1:11" x14ac:dyDescent="0.2">
      <c r="A1486" s="94">
        <f>ROW()-11</f>
        <v>1475</v>
      </c>
      <c r="B1486" s="11" t="s">
        <v>949</v>
      </c>
      <c r="C1486" s="11" t="s">
        <v>2230</v>
      </c>
      <c r="D1486" s="15" t="s">
        <v>2231</v>
      </c>
      <c r="E1486" s="55">
        <v>2013.12</v>
      </c>
      <c r="F1486" s="12" t="s">
        <v>76</v>
      </c>
      <c r="G1486" s="13">
        <v>528</v>
      </c>
      <c r="H1486" s="13">
        <v>1197</v>
      </c>
      <c r="I1486" s="14" t="s">
        <v>2232</v>
      </c>
      <c r="J1486" s="46" t="s">
        <v>2233</v>
      </c>
    </row>
    <row r="1487" spans="1:11" x14ac:dyDescent="0.2">
      <c r="A1487" s="94">
        <f t="shared" ref="A1487:A1490" si="28">ROW()-11</f>
        <v>1476</v>
      </c>
      <c r="B1487" s="28" t="s">
        <v>1962</v>
      </c>
      <c r="C1487" s="28" t="s">
        <v>2230</v>
      </c>
      <c r="D1487" s="28" t="s">
        <v>2694</v>
      </c>
      <c r="E1487" s="68">
        <v>2018.07</v>
      </c>
      <c r="F1487" s="29" t="s">
        <v>2527</v>
      </c>
      <c r="G1487" s="30">
        <v>1924</v>
      </c>
      <c r="H1487" s="30">
        <v>4236</v>
      </c>
      <c r="I1487" s="31" t="s">
        <v>2119</v>
      </c>
      <c r="J1487" s="82" t="s">
        <v>30</v>
      </c>
      <c r="K1487" s="24"/>
    </row>
    <row r="1488" spans="1:11" x14ac:dyDescent="0.2">
      <c r="A1488" s="94">
        <f t="shared" si="28"/>
        <v>1477</v>
      </c>
      <c r="B1488" s="15" t="s">
        <v>1231</v>
      </c>
      <c r="C1488" s="15" t="s">
        <v>2230</v>
      </c>
      <c r="D1488" s="15" t="s">
        <v>2335</v>
      </c>
      <c r="E1488" s="56">
        <v>2016.04</v>
      </c>
      <c r="F1488" s="16" t="s">
        <v>197</v>
      </c>
      <c r="G1488" s="17">
        <v>853</v>
      </c>
      <c r="H1488" s="17">
        <v>1752</v>
      </c>
      <c r="I1488" s="18" t="s">
        <v>2307</v>
      </c>
      <c r="J1488" s="52" t="s">
        <v>50</v>
      </c>
      <c r="K1488" s="10"/>
    </row>
    <row r="1489" spans="1:11" s="59" customFormat="1" x14ac:dyDescent="0.2">
      <c r="A1489" s="94">
        <f t="shared" si="28"/>
        <v>1478</v>
      </c>
      <c r="B1489" s="15" t="s">
        <v>2373</v>
      </c>
      <c r="C1489" s="15" t="s">
        <v>2230</v>
      </c>
      <c r="D1489" s="19" t="s">
        <v>2374</v>
      </c>
      <c r="E1489" s="56">
        <v>2016.11</v>
      </c>
      <c r="F1489" s="16" t="s">
        <v>194</v>
      </c>
      <c r="G1489" s="20">
        <v>136</v>
      </c>
      <c r="H1489" s="21">
        <v>314</v>
      </c>
      <c r="I1489" s="22" t="s">
        <v>2375</v>
      </c>
      <c r="J1489" s="22" t="s">
        <v>50</v>
      </c>
      <c r="K1489" s="10"/>
    </row>
    <row r="1490" spans="1:11" s="59" customFormat="1" x14ac:dyDescent="0.2">
      <c r="A1490" s="94">
        <f t="shared" si="28"/>
        <v>1479</v>
      </c>
      <c r="B1490" s="15" t="s">
        <v>1289</v>
      </c>
      <c r="C1490" s="15" t="s">
        <v>2230</v>
      </c>
      <c r="D1490" s="34" t="s">
        <v>2701</v>
      </c>
      <c r="E1490" s="56">
        <v>2019.06</v>
      </c>
      <c r="F1490" s="35" t="s">
        <v>576</v>
      </c>
      <c r="G1490" s="17">
        <v>824</v>
      </c>
      <c r="H1490" s="17">
        <v>1512</v>
      </c>
      <c r="I1490" s="37" t="s">
        <v>611</v>
      </c>
      <c r="J1490" s="37" t="s">
        <v>33</v>
      </c>
      <c r="K1490" s="8"/>
    </row>
    <row r="1491" spans="1:11" x14ac:dyDescent="0.2">
      <c r="A1491" s="133" t="s">
        <v>2690</v>
      </c>
      <c r="B1491" s="134"/>
      <c r="C1491" s="134"/>
      <c r="D1491" s="134"/>
      <c r="E1491" s="134"/>
      <c r="F1491" s="134"/>
      <c r="G1491" s="134"/>
      <c r="H1491" s="134"/>
      <c r="I1491" s="134"/>
      <c r="J1491" s="134"/>
      <c r="K1491" s="135"/>
    </row>
    <row r="1492" spans="1:11" x14ac:dyDescent="0.2">
      <c r="A1492" s="94">
        <f>ROW()-12</f>
        <v>1480</v>
      </c>
      <c r="B1492" s="15" t="s">
        <v>1163</v>
      </c>
      <c r="C1492" s="15" t="s">
        <v>42</v>
      </c>
      <c r="D1492" s="11" t="s">
        <v>2625</v>
      </c>
      <c r="E1492" s="56" t="s">
        <v>926</v>
      </c>
      <c r="F1492" s="35" t="s">
        <v>681</v>
      </c>
      <c r="G1492" s="17">
        <v>2778</v>
      </c>
      <c r="H1492" s="17">
        <v>6797</v>
      </c>
      <c r="I1492" s="50" t="s">
        <v>2199</v>
      </c>
      <c r="J1492" s="37" t="s">
        <v>50</v>
      </c>
      <c r="K1492" s="8" t="s">
        <v>2355</v>
      </c>
    </row>
    <row r="1493" spans="1:11" x14ac:dyDescent="0.2">
      <c r="A1493" s="94">
        <f t="shared" ref="A1493:A1533" si="29">ROW()-12</f>
        <v>1481</v>
      </c>
      <c r="B1493" s="11" t="s">
        <v>22</v>
      </c>
      <c r="C1493" s="11" t="s">
        <v>42</v>
      </c>
      <c r="D1493" s="15" t="s">
        <v>983</v>
      </c>
      <c r="E1493" s="55">
        <v>2004.01</v>
      </c>
      <c r="F1493" s="12" t="s">
        <v>479</v>
      </c>
      <c r="G1493" s="13">
        <f>740/3</f>
        <v>246.66666666666666</v>
      </c>
      <c r="H1493" s="13">
        <v>313</v>
      </c>
      <c r="I1493" s="14" t="s">
        <v>3</v>
      </c>
      <c r="J1493" s="46" t="s">
        <v>30</v>
      </c>
    </row>
    <row r="1494" spans="1:11" x14ac:dyDescent="0.2">
      <c r="A1494" s="94">
        <f t="shared" si="29"/>
        <v>1482</v>
      </c>
      <c r="B1494" s="11" t="s">
        <v>23</v>
      </c>
      <c r="C1494" s="11" t="s">
        <v>42</v>
      </c>
      <c r="D1494" s="15" t="s">
        <v>983</v>
      </c>
      <c r="E1494" s="55">
        <v>2005.06</v>
      </c>
      <c r="F1494" s="12" t="s">
        <v>481</v>
      </c>
      <c r="G1494" s="13">
        <v>214</v>
      </c>
      <c r="H1494" s="13">
        <v>232</v>
      </c>
      <c r="I1494" s="14" t="s">
        <v>3</v>
      </c>
      <c r="J1494" s="46" t="s">
        <v>30</v>
      </c>
    </row>
    <row r="1495" spans="1:11" x14ac:dyDescent="0.2">
      <c r="A1495" s="94">
        <f t="shared" si="29"/>
        <v>1483</v>
      </c>
      <c r="B1495" s="11" t="s">
        <v>24</v>
      </c>
      <c r="C1495" s="11" t="s">
        <v>42</v>
      </c>
      <c r="D1495" s="15" t="s">
        <v>983</v>
      </c>
      <c r="E1495" s="55">
        <v>2005.06</v>
      </c>
      <c r="F1495" s="12" t="s">
        <v>144</v>
      </c>
      <c r="G1495" s="13">
        <v>254</v>
      </c>
      <c r="H1495" s="13">
        <v>405</v>
      </c>
      <c r="I1495" s="14" t="s">
        <v>3</v>
      </c>
      <c r="J1495" s="46" t="s">
        <v>30</v>
      </c>
    </row>
    <row r="1496" spans="1:11" x14ac:dyDescent="0.2">
      <c r="A1496" s="94">
        <f t="shared" si="29"/>
        <v>1484</v>
      </c>
      <c r="B1496" s="11" t="s">
        <v>984</v>
      </c>
      <c r="C1496" s="11" t="s">
        <v>42</v>
      </c>
      <c r="D1496" s="15" t="s">
        <v>983</v>
      </c>
      <c r="E1496" s="56">
        <v>2009.09</v>
      </c>
      <c r="F1496" s="12" t="s">
        <v>144</v>
      </c>
      <c r="G1496" s="13">
        <v>371</v>
      </c>
      <c r="H1496" s="13">
        <v>918</v>
      </c>
      <c r="I1496" s="18" t="s">
        <v>985</v>
      </c>
      <c r="J1496" s="46" t="s">
        <v>30</v>
      </c>
    </row>
    <row r="1497" spans="1:11" x14ac:dyDescent="0.2">
      <c r="A1497" s="94">
        <f t="shared" si="29"/>
        <v>1485</v>
      </c>
      <c r="B1497" s="11" t="s">
        <v>2159</v>
      </c>
      <c r="C1497" s="11" t="s">
        <v>42</v>
      </c>
      <c r="D1497" s="15" t="s">
        <v>983</v>
      </c>
      <c r="E1497" s="56">
        <v>2011.12</v>
      </c>
      <c r="F1497" s="12" t="s">
        <v>195</v>
      </c>
      <c r="G1497" s="13">
        <v>534</v>
      </c>
      <c r="H1497" s="13">
        <v>938</v>
      </c>
      <c r="I1497" s="14" t="s">
        <v>985</v>
      </c>
      <c r="J1497" s="46" t="s">
        <v>50</v>
      </c>
    </row>
    <row r="1498" spans="1:11" x14ac:dyDescent="0.2">
      <c r="A1498" s="94">
        <f t="shared" si="29"/>
        <v>1486</v>
      </c>
      <c r="B1498" s="11" t="s">
        <v>986</v>
      </c>
      <c r="C1498" s="11" t="s">
        <v>42</v>
      </c>
      <c r="D1498" s="15" t="s">
        <v>983</v>
      </c>
      <c r="E1498" s="55">
        <v>2012.05</v>
      </c>
      <c r="F1498" s="12" t="s">
        <v>128</v>
      </c>
      <c r="G1498" s="13">
        <v>252</v>
      </c>
      <c r="H1498" s="13">
        <v>527</v>
      </c>
      <c r="I1498" s="14" t="s">
        <v>985</v>
      </c>
      <c r="J1498" s="46" t="s">
        <v>50</v>
      </c>
    </row>
    <row r="1499" spans="1:11" x14ac:dyDescent="0.2">
      <c r="A1499" s="94">
        <f t="shared" si="29"/>
        <v>1487</v>
      </c>
      <c r="B1499" s="11" t="s">
        <v>987</v>
      </c>
      <c r="C1499" s="11" t="s">
        <v>42</v>
      </c>
      <c r="D1499" s="15" t="s">
        <v>983</v>
      </c>
      <c r="E1499" s="55">
        <v>2012.09</v>
      </c>
      <c r="F1499" s="12" t="s">
        <v>359</v>
      </c>
      <c r="G1499" s="13">
        <v>373</v>
      </c>
      <c r="H1499" s="13">
        <v>831</v>
      </c>
      <c r="I1499" s="14" t="s">
        <v>985</v>
      </c>
      <c r="J1499" s="46" t="s">
        <v>50</v>
      </c>
    </row>
    <row r="1500" spans="1:11" x14ac:dyDescent="0.2">
      <c r="A1500" s="94">
        <f t="shared" si="29"/>
        <v>1488</v>
      </c>
      <c r="B1500" s="15" t="s">
        <v>988</v>
      </c>
      <c r="C1500" s="15" t="s">
        <v>42</v>
      </c>
      <c r="D1500" s="15" t="s">
        <v>983</v>
      </c>
      <c r="E1500" s="55">
        <v>2013.06</v>
      </c>
      <c r="F1500" s="12" t="s">
        <v>128</v>
      </c>
      <c r="G1500" s="13">
        <v>424</v>
      </c>
      <c r="H1500" s="13">
        <v>1400</v>
      </c>
      <c r="I1500" s="14" t="s">
        <v>2191</v>
      </c>
      <c r="J1500" s="46" t="s">
        <v>30</v>
      </c>
    </row>
    <row r="1501" spans="1:11" x14ac:dyDescent="0.2">
      <c r="A1501" s="94">
        <f t="shared" si="29"/>
        <v>1489</v>
      </c>
      <c r="B1501" s="15" t="s">
        <v>1312</v>
      </c>
      <c r="C1501" s="11" t="s">
        <v>42</v>
      </c>
      <c r="D1501" s="15" t="s">
        <v>983</v>
      </c>
      <c r="E1501" s="56">
        <v>2015.03</v>
      </c>
      <c r="F1501" s="16" t="s">
        <v>250</v>
      </c>
      <c r="G1501" s="17">
        <v>227</v>
      </c>
      <c r="H1501" s="17">
        <v>483</v>
      </c>
      <c r="I1501" s="14" t="s">
        <v>2203</v>
      </c>
      <c r="J1501" s="52" t="s">
        <v>50</v>
      </c>
      <c r="K1501" s="10"/>
    </row>
    <row r="1502" spans="1:11" x14ac:dyDescent="0.2">
      <c r="A1502" s="94">
        <f t="shared" si="29"/>
        <v>1490</v>
      </c>
      <c r="B1502" s="15" t="s">
        <v>1314</v>
      </c>
      <c r="C1502" s="15" t="s">
        <v>42</v>
      </c>
      <c r="D1502" s="15" t="s">
        <v>983</v>
      </c>
      <c r="E1502" s="56">
        <v>2015.07</v>
      </c>
      <c r="F1502" s="16" t="s">
        <v>273</v>
      </c>
      <c r="G1502" s="17">
        <v>444</v>
      </c>
      <c r="H1502" s="17">
        <v>952</v>
      </c>
      <c r="I1502" s="18" t="s">
        <v>2274</v>
      </c>
      <c r="J1502" s="52" t="s">
        <v>2288</v>
      </c>
      <c r="K1502" s="10"/>
    </row>
    <row r="1503" spans="1:11" x14ac:dyDescent="0.2">
      <c r="A1503" s="94">
        <f t="shared" si="29"/>
        <v>1491</v>
      </c>
      <c r="B1503" s="15" t="s">
        <v>2301</v>
      </c>
      <c r="C1503" s="15" t="s">
        <v>42</v>
      </c>
      <c r="D1503" s="15" t="s">
        <v>983</v>
      </c>
      <c r="E1503" s="56">
        <v>2015.08</v>
      </c>
      <c r="F1503" s="16" t="s">
        <v>138</v>
      </c>
      <c r="G1503" s="17">
        <v>111</v>
      </c>
      <c r="H1503" s="17">
        <v>204</v>
      </c>
      <c r="I1503" s="18" t="s">
        <v>2302</v>
      </c>
      <c r="J1503" s="52" t="s">
        <v>2233</v>
      </c>
      <c r="K1503" s="10"/>
    </row>
    <row r="1504" spans="1:11" x14ac:dyDescent="0.2">
      <c r="A1504" s="94">
        <f t="shared" si="29"/>
        <v>1492</v>
      </c>
      <c r="B1504" s="15" t="s">
        <v>989</v>
      </c>
      <c r="C1504" s="15" t="s">
        <v>42</v>
      </c>
      <c r="D1504" s="15" t="s">
        <v>983</v>
      </c>
      <c r="E1504" s="56" t="s">
        <v>990</v>
      </c>
      <c r="F1504" s="16" t="s">
        <v>146</v>
      </c>
      <c r="G1504" s="17">
        <v>690</v>
      </c>
      <c r="H1504" s="17">
        <v>1500</v>
      </c>
      <c r="I1504" s="18" t="s">
        <v>2312</v>
      </c>
      <c r="J1504" s="52" t="s">
        <v>50</v>
      </c>
      <c r="K1504" s="9"/>
    </row>
    <row r="1505" spans="1:11" x14ac:dyDescent="0.2">
      <c r="A1505" s="94">
        <f t="shared" si="29"/>
        <v>1493</v>
      </c>
      <c r="B1505" s="15" t="s">
        <v>991</v>
      </c>
      <c r="C1505" s="15" t="s">
        <v>42</v>
      </c>
      <c r="D1505" s="15" t="s">
        <v>983</v>
      </c>
      <c r="E1505" s="56" t="s">
        <v>990</v>
      </c>
      <c r="F1505" s="16" t="s">
        <v>146</v>
      </c>
      <c r="G1505" s="17">
        <v>687</v>
      </c>
      <c r="H1505" s="17">
        <v>1443</v>
      </c>
      <c r="I1505" s="18" t="s">
        <v>2191</v>
      </c>
      <c r="J1505" s="52" t="s">
        <v>50</v>
      </c>
      <c r="K1505" s="10" t="s">
        <v>2313</v>
      </c>
    </row>
    <row r="1506" spans="1:11" x14ac:dyDescent="0.2">
      <c r="A1506" s="94">
        <f t="shared" si="29"/>
        <v>1494</v>
      </c>
      <c r="B1506" s="15" t="s">
        <v>2351</v>
      </c>
      <c r="C1506" s="15" t="s">
        <v>42</v>
      </c>
      <c r="D1506" s="15" t="s">
        <v>983</v>
      </c>
      <c r="E1506" s="56">
        <v>2016.09</v>
      </c>
      <c r="F1506" s="16" t="s">
        <v>146</v>
      </c>
      <c r="G1506" s="17">
        <v>1299</v>
      </c>
      <c r="H1506" s="17">
        <v>2547</v>
      </c>
      <c r="I1506" s="18" t="s">
        <v>3</v>
      </c>
      <c r="J1506" s="52" t="s">
        <v>50</v>
      </c>
      <c r="K1506" s="10"/>
    </row>
    <row r="1507" spans="1:11" x14ac:dyDescent="0.2">
      <c r="A1507" s="94">
        <f t="shared" si="29"/>
        <v>1495</v>
      </c>
      <c r="B1507" s="15" t="s">
        <v>2352</v>
      </c>
      <c r="C1507" s="15" t="s">
        <v>42</v>
      </c>
      <c r="D1507" s="15" t="s">
        <v>983</v>
      </c>
      <c r="E1507" s="56">
        <v>2016.09</v>
      </c>
      <c r="F1507" s="16" t="s">
        <v>146</v>
      </c>
      <c r="G1507" s="17">
        <v>1186</v>
      </c>
      <c r="H1507" s="17">
        <v>2345</v>
      </c>
      <c r="I1507" s="18" t="s">
        <v>3</v>
      </c>
      <c r="J1507" s="52" t="s">
        <v>50</v>
      </c>
      <c r="K1507" s="10"/>
    </row>
    <row r="1508" spans="1:11" x14ac:dyDescent="0.2">
      <c r="A1508" s="94">
        <f t="shared" si="29"/>
        <v>1496</v>
      </c>
      <c r="B1508" s="25" t="s">
        <v>1317</v>
      </c>
      <c r="C1508" s="25" t="s">
        <v>42</v>
      </c>
      <c r="D1508" s="15" t="s">
        <v>993</v>
      </c>
      <c r="E1508" s="56">
        <v>2017.06</v>
      </c>
      <c r="F1508" s="16" t="s">
        <v>109</v>
      </c>
      <c r="G1508" s="17">
        <v>271</v>
      </c>
      <c r="H1508" s="17">
        <v>501</v>
      </c>
      <c r="I1508" s="18" t="s">
        <v>3</v>
      </c>
      <c r="J1508" s="52" t="s">
        <v>30</v>
      </c>
      <c r="K1508" s="10"/>
    </row>
    <row r="1509" spans="1:11" x14ac:dyDescent="0.2">
      <c r="A1509" s="94">
        <f t="shared" si="29"/>
        <v>1497</v>
      </c>
      <c r="B1509" s="15" t="s">
        <v>992</v>
      </c>
      <c r="C1509" s="25" t="s">
        <v>42</v>
      </c>
      <c r="D1509" s="15" t="s">
        <v>993</v>
      </c>
      <c r="E1509" s="56">
        <v>2018.03</v>
      </c>
      <c r="F1509" s="16" t="s">
        <v>388</v>
      </c>
      <c r="G1509" s="17">
        <v>368</v>
      </c>
      <c r="H1509" s="17">
        <v>810</v>
      </c>
      <c r="I1509" s="18" t="s">
        <v>985</v>
      </c>
      <c r="J1509" s="52" t="s">
        <v>30</v>
      </c>
      <c r="K1509" s="10"/>
    </row>
    <row r="1510" spans="1:11" x14ac:dyDescent="0.2">
      <c r="A1510" s="94">
        <f t="shared" si="29"/>
        <v>1498</v>
      </c>
      <c r="B1510" s="15" t="s">
        <v>994</v>
      </c>
      <c r="C1510" s="15" t="s">
        <v>42</v>
      </c>
      <c r="D1510" s="15" t="s">
        <v>983</v>
      </c>
      <c r="E1510" s="56">
        <v>2018.04</v>
      </c>
      <c r="F1510" s="32" t="s">
        <v>2491</v>
      </c>
      <c r="G1510" s="17">
        <v>379</v>
      </c>
      <c r="H1510" s="17">
        <v>973</v>
      </c>
      <c r="I1510" s="18" t="s">
        <v>4</v>
      </c>
      <c r="J1510" s="52" t="s">
        <v>2476</v>
      </c>
      <c r="K1510" s="10"/>
    </row>
    <row r="1511" spans="1:11" x14ac:dyDescent="0.2">
      <c r="A1511" s="94">
        <f t="shared" si="29"/>
        <v>1499</v>
      </c>
      <c r="B1511" s="25" t="s">
        <v>995</v>
      </c>
      <c r="C1511" s="15" t="s">
        <v>42</v>
      </c>
      <c r="D1511" s="15" t="s">
        <v>983</v>
      </c>
      <c r="E1511" s="56">
        <v>2018.04</v>
      </c>
      <c r="F1511" s="26" t="s">
        <v>105</v>
      </c>
      <c r="G1511" s="17">
        <v>1725</v>
      </c>
      <c r="H1511" s="17">
        <v>3384</v>
      </c>
      <c r="I1511" s="18" t="s">
        <v>2492</v>
      </c>
      <c r="J1511" s="52" t="s">
        <v>2490</v>
      </c>
      <c r="K1511" s="10"/>
    </row>
    <row r="1512" spans="1:11" x14ac:dyDescent="0.2">
      <c r="A1512" s="94">
        <f t="shared" si="29"/>
        <v>1500</v>
      </c>
      <c r="B1512" s="15" t="s">
        <v>996</v>
      </c>
      <c r="C1512" s="15" t="s">
        <v>42</v>
      </c>
      <c r="D1512" s="15" t="s">
        <v>983</v>
      </c>
      <c r="E1512" s="56">
        <v>2018.05</v>
      </c>
      <c r="F1512" s="16" t="s">
        <v>2497</v>
      </c>
      <c r="G1512" s="17">
        <v>505</v>
      </c>
      <c r="H1512" s="17">
        <v>989</v>
      </c>
      <c r="I1512" s="18" t="s">
        <v>3</v>
      </c>
      <c r="J1512" s="52" t="s">
        <v>2233</v>
      </c>
      <c r="K1512" s="10"/>
    </row>
    <row r="1513" spans="1:11" x14ac:dyDescent="0.2">
      <c r="A1513" s="94">
        <f t="shared" si="29"/>
        <v>1501</v>
      </c>
      <c r="B1513" s="15" t="s">
        <v>1320</v>
      </c>
      <c r="C1513" s="15" t="s">
        <v>42</v>
      </c>
      <c r="D1513" s="15" t="s">
        <v>993</v>
      </c>
      <c r="E1513" s="56">
        <v>2018.05</v>
      </c>
      <c r="F1513" s="16" t="s">
        <v>2500</v>
      </c>
      <c r="G1513" s="17">
        <v>415</v>
      </c>
      <c r="H1513" s="17">
        <v>1106</v>
      </c>
      <c r="I1513" s="18" t="s">
        <v>3</v>
      </c>
      <c r="J1513" s="52" t="s">
        <v>2501</v>
      </c>
      <c r="K1513" s="10"/>
    </row>
    <row r="1514" spans="1:11" x14ac:dyDescent="0.2">
      <c r="A1514" s="94">
        <f t="shared" si="29"/>
        <v>1502</v>
      </c>
      <c r="B1514" s="28" t="s">
        <v>997</v>
      </c>
      <c r="C1514" s="15" t="s">
        <v>42</v>
      </c>
      <c r="D1514" s="15" t="s">
        <v>983</v>
      </c>
      <c r="E1514" s="68">
        <v>2018.07</v>
      </c>
      <c r="F1514" s="29" t="s">
        <v>2511</v>
      </c>
      <c r="G1514" s="30">
        <v>677</v>
      </c>
      <c r="H1514" s="30">
        <v>1438</v>
      </c>
      <c r="I1514" s="31" t="s">
        <v>4</v>
      </c>
      <c r="J1514" s="82" t="s">
        <v>2476</v>
      </c>
      <c r="K1514" s="24"/>
    </row>
    <row r="1515" spans="1:11" x14ac:dyDescent="0.2">
      <c r="A1515" s="94">
        <f t="shared" si="29"/>
        <v>1503</v>
      </c>
      <c r="B1515" s="28" t="s">
        <v>998</v>
      </c>
      <c r="C1515" s="15" t="s">
        <v>42</v>
      </c>
      <c r="D1515" s="15" t="s">
        <v>983</v>
      </c>
      <c r="E1515" s="68">
        <v>2018.07</v>
      </c>
      <c r="F1515" s="29" t="s">
        <v>2512</v>
      </c>
      <c r="G1515" s="30">
        <v>193</v>
      </c>
      <c r="H1515" s="30">
        <v>237</v>
      </c>
      <c r="I1515" s="31" t="s">
        <v>40</v>
      </c>
      <c r="J1515" s="82" t="s">
        <v>2501</v>
      </c>
      <c r="K1515" s="24"/>
    </row>
    <row r="1516" spans="1:11" x14ac:dyDescent="0.2">
      <c r="A1516" s="94">
        <f t="shared" si="29"/>
        <v>1504</v>
      </c>
      <c r="B1516" s="28" t="s">
        <v>999</v>
      </c>
      <c r="C1516" s="15" t="s">
        <v>42</v>
      </c>
      <c r="D1516" s="15" t="s">
        <v>983</v>
      </c>
      <c r="E1516" s="68">
        <v>2018.07</v>
      </c>
      <c r="F1516" s="29" t="s">
        <v>2512</v>
      </c>
      <c r="G1516" s="30">
        <v>193</v>
      </c>
      <c r="H1516" s="30">
        <v>237</v>
      </c>
      <c r="I1516" s="31" t="s">
        <v>40</v>
      </c>
      <c r="J1516" s="82" t="s">
        <v>2501</v>
      </c>
      <c r="K1516" s="24"/>
    </row>
    <row r="1517" spans="1:11" x14ac:dyDescent="0.2">
      <c r="A1517" s="94">
        <f t="shared" si="29"/>
        <v>1505</v>
      </c>
      <c r="B1517" s="25" t="s">
        <v>951</v>
      </c>
      <c r="C1517" s="28" t="s">
        <v>42</v>
      </c>
      <c r="D1517" s="15" t="s">
        <v>993</v>
      </c>
      <c r="E1517" s="56">
        <v>2018.08</v>
      </c>
      <c r="F1517" s="26" t="s">
        <v>2534</v>
      </c>
      <c r="G1517" s="17">
        <v>469</v>
      </c>
      <c r="H1517" s="17">
        <v>1084</v>
      </c>
      <c r="I1517" s="18" t="s">
        <v>2191</v>
      </c>
      <c r="J1517" s="52" t="s">
        <v>30</v>
      </c>
      <c r="K1517" s="10"/>
    </row>
    <row r="1518" spans="1:11" s="59" customFormat="1" x14ac:dyDescent="0.2">
      <c r="A1518" s="94">
        <f t="shared" si="29"/>
        <v>1506</v>
      </c>
      <c r="B1518" s="11" t="s">
        <v>577</v>
      </c>
      <c r="C1518" s="15" t="s">
        <v>42</v>
      </c>
      <c r="D1518" s="15" t="s">
        <v>983</v>
      </c>
      <c r="E1518" s="69" t="s">
        <v>2593</v>
      </c>
      <c r="F1518" s="12" t="s">
        <v>78</v>
      </c>
      <c r="G1518" s="47">
        <v>346</v>
      </c>
      <c r="H1518" s="47">
        <v>786</v>
      </c>
      <c r="I1518" s="48" t="s">
        <v>2191</v>
      </c>
      <c r="J1518" s="50" t="s">
        <v>30</v>
      </c>
      <c r="K1518" s="8"/>
    </row>
    <row r="1519" spans="1:11" s="59" customFormat="1" x14ac:dyDescent="0.2">
      <c r="A1519" s="94">
        <f t="shared" si="29"/>
        <v>1507</v>
      </c>
      <c r="B1519" s="15" t="s">
        <v>2623</v>
      </c>
      <c r="C1519" s="15" t="s">
        <v>42</v>
      </c>
      <c r="D1519" s="15" t="s">
        <v>983</v>
      </c>
      <c r="E1519" s="56">
        <v>2019.09</v>
      </c>
      <c r="F1519" s="35" t="s">
        <v>673</v>
      </c>
      <c r="G1519" s="17">
        <v>889</v>
      </c>
      <c r="H1519" s="17">
        <v>3199</v>
      </c>
      <c r="I1519" s="50" t="s">
        <v>2199</v>
      </c>
      <c r="J1519" s="37" t="s">
        <v>50</v>
      </c>
      <c r="K1519" s="8"/>
    </row>
    <row r="1520" spans="1:11" s="59" customFormat="1" x14ac:dyDescent="0.2">
      <c r="A1520" s="94">
        <f t="shared" si="29"/>
        <v>1508</v>
      </c>
      <c r="B1520" s="15" t="s">
        <v>1000</v>
      </c>
      <c r="C1520" s="34" t="s">
        <v>42</v>
      </c>
      <c r="D1520" s="34" t="s">
        <v>1001</v>
      </c>
      <c r="E1520" s="56">
        <v>2020.05</v>
      </c>
      <c r="F1520" s="35" t="s">
        <v>2642</v>
      </c>
      <c r="G1520" s="17">
        <v>738</v>
      </c>
      <c r="H1520" s="17">
        <v>292</v>
      </c>
      <c r="I1520" s="37" t="s">
        <v>2203</v>
      </c>
      <c r="J1520" s="37" t="s">
        <v>50</v>
      </c>
      <c r="K1520" s="8"/>
    </row>
    <row r="1521" spans="1:11" s="59" customFormat="1" x14ac:dyDescent="0.2">
      <c r="A1521" s="94">
        <f t="shared" si="29"/>
        <v>1509</v>
      </c>
      <c r="B1521" s="11" t="s">
        <v>1308</v>
      </c>
      <c r="C1521" s="11" t="s">
        <v>42</v>
      </c>
      <c r="D1521" s="15" t="s">
        <v>2139</v>
      </c>
      <c r="E1521" s="56">
        <v>2011.07</v>
      </c>
      <c r="F1521" s="12" t="s">
        <v>376</v>
      </c>
      <c r="G1521" s="13">
        <v>53</v>
      </c>
      <c r="H1521" s="13">
        <v>86</v>
      </c>
      <c r="I1521" s="14" t="s">
        <v>985</v>
      </c>
      <c r="J1521" s="46" t="s">
        <v>2140</v>
      </c>
      <c r="K1521" s="8"/>
    </row>
    <row r="1522" spans="1:11" s="59" customFormat="1" x14ac:dyDescent="0.2">
      <c r="A1522" s="94">
        <f t="shared" si="29"/>
        <v>1510</v>
      </c>
      <c r="B1522" s="15" t="s">
        <v>55</v>
      </c>
      <c r="C1522" s="11" t="s">
        <v>42</v>
      </c>
      <c r="D1522" s="15" t="s">
        <v>2139</v>
      </c>
      <c r="E1522" s="55">
        <v>2013.02</v>
      </c>
      <c r="F1522" s="16" t="s">
        <v>368</v>
      </c>
      <c r="G1522" s="17">
        <v>117</v>
      </c>
      <c r="H1522" s="17">
        <v>198</v>
      </c>
      <c r="I1522" s="14" t="s">
        <v>2188</v>
      </c>
      <c r="J1522" s="52" t="s">
        <v>50</v>
      </c>
      <c r="K1522" s="10" t="s">
        <v>2189</v>
      </c>
    </row>
    <row r="1523" spans="1:11" s="59" customFormat="1" x14ac:dyDescent="0.2">
      <c r="A1523" s="94">
        <f t="shared" si="29"/>
        <v>1511</v>
      </c>
      <c r="B1523" s="15" t="s">
        <v>1311</v>
      </c>
      <c r="C1523" s="15" t="s">
        <v>42</v>
      </c>
      <c r="D1523" s="15" t="s">
        <v>2139</v>
      </c>
      <c r="E1523" s="56">
        <v>2014.05</v>
      </c>
      <c r="F1523" s="42" t="s">
        <v>125</v>
      </c>
      <c r="G1523" s="43">
        <v>140</v>
      </c>
      <c r="H1523" s="13">
        <v>187</v>
      </c>
      <c r="I1523" s="14" t="s">
        <v>2199</v>
      </c>
      <c r="J1523" s="46" t="s">
        <v>2177</v>
      </c>
      <c r="K1523" s="8" t="s">
        <v>2170</v>
      </c>
    </row>
    <row r="1524" spans="1:11" s="59" customFormat="1" x14ac:dyDescent="0.2">
      <c r="A1524" s="94">
        <f t="shared" si="29"/>
        <v>1512</v>
      </c>
      <c r="B1524" s="15" t="s">
        <v>1313</v>
      </c>
      <c r="C1524" s="15" t="s">
        <v>42</v>
      </c>
      <c r="D1524" s="15" t="s">
        <v>2139</v>
      </c>
      <c r="E1524" s="56">
        <v>2015.05</v>
      </c>
      <c r="F1524" s="16" t="s">
        <v>159</v>
      </c>
      <c r="G1524" s="17">
        <v>267</v>
      </c>
      <c r="H1524" s="17">
        <v>937</v>
      </c>
      <c r="I1524" s="18" t="s">
        <v>2284</v>
      </c>
      <c r="J1524" s="52" t="s">
        <v>2285</v>
      </c>
      <c r="K1524" s="9"/>
    </row>
    <row r="1525" spans="1:11" s="59" customFormat="1" x14ac:dyDescent="0.2">
      <c r="A1525" s="94">
        <f t="shared" si="29"/>
        <v>1513</v>
      </c>
      <c r="B1525" s="15" t="s">
        <v>1315</v>
      </c>
      <c r="C1525" s="15" t="s">
        <v>42</v>
      </c>
      <c r="D1525" s="15" t="s">
        <v>2139</v>
      </c>
      <c r="E1525" s="56">
        <v>2016.03</v>
      </c>
      <c r="F1525" s="16" t="s">
        <v>125</v>
      </c>
      <c r="G1525" s="17">
        <v>342</v>
      </c>
      <c r="H1525" s="17">
        <v>675</v>
      </c>
      <c r="I1525" s="18" t="s">
        <v>2188</v>
      </c>
      <c r="J1525" s="52" t="s">
        <v>2288</v>
      </c>
      <c r="K1525" s="10"/>
    </row>
    <row r="1526" spans="1:11" s="59" customFormat="1" x14ac:dyDescent="0.2">
      <c r="A1526" s="94">
        <f t="shared" si="29"/>
        <v>1514</v>
      </c>
      <c r="B1526" s="15" t="s">
        <v>1316</v>
      </c>
      <c r="C1526" s="15" t="s">
        <v>42</v>
      </c>
      <c r="D1526" s="15" t="s">
        <v>2139</v>
      </c>
      <c r="E1526" s="56">
        <v>2017.02</v>
      </c>
      <c r="F1526" s="16" t="s">
        <v>144</v>
      </c>
      <c r="G1526" s="20">
        <v>167</v>
      </c>
      <c r="H1526" s="17">
        <v>432</v>
      </c>
      <c r="I1526" s="18" t="s">
        <v>4</v>
      </c>
      <c r="J1526" s="52" t="s">
        <v>2392</v>
      </c>
      <c r="K1526" s="10"/>
    </row>
    <row r="1527" spans="1:11" s="59" customFormat="1" x14ac:dyDescent="0.2">
      <c r="A1527" s="94">
        <f t="shared" si="29"/>
        <v>1515</v>
      </c>
      <c r="B1527" s="25" t="s">
        <v>2404</v>
      </c>
      <c r="C1527" s="15" t="s">
        <v>42</v>
      </c>
      <c r="D1527" s="15" t="s">
        <v>2139</v>
      </c>
      <c r="E1527" s="56">
        <v>2017.04</v>
      </c>
      <c r="F1527" s="16" t="s">
        <v>178</v>
      </c>
      <c r="G1527" s="17">
        <v>96.5</v>
      </c>
      <c r="H1527" s="17">
        <v>184</v>
      </c>
      <c r="I1527" s="18" t="s">
        <v>4</v>
      </c>
      <c r="J1527" s="18" t="s">
        <v>49</v>
      </c>
      <c r="K1527" s="10" t="s">
        <v>2170</v>
      </c>
    </row>
    <row r="1528" spans="1:11" s="59" customFormat="1" x14ac:dyDescent="0.2">
      <c r="A1528" s="94">
        <f t="shared" si="29"/>
        <v>1516</v>
      </c>
      <c r="B1528" s="25" t="s">
        <v>1318</v>
      </c>
      <c r="C1528" s="25" t="s">
        <v>42</v>
      </c>
      <c r="D1528" s="15" t="s">
        <v>2139</v>
      </c>
      <c r="E1528" s="56">
        <v>2018.02</v>
      </c>
      <c r="F1528" s="16" t="s">
        <v>2475</v>
      </c>
      <c r="G1528" s="17">
        <v>295</v>
      </c>
      <c r="H1528" s="17">
        <v>525</v>
      </c>
      <c r="I1528" s="18" t="s">
        <v>4</v>
      </c>
      <c r="J1528" s="52" t="s">
        <v>522</v>
      </c>
      <c r="K1528" s="10" t="s">
        <v>2189</v>
      </c>
    </row>
    <row r="1529" spans="1:11" s="59" customFormat="1" x14ac:dyDescent="0.2">
      <c r="A1529" s="94">
        <f t="shared" si="29"/>
        <v>1517</v>
      </c>
      <c r="B1529" s="15" t="s">
        <v>1319</v>
      </c>
      <c r="C1529" s="15" t="s">
        <v>42</v>
      </c>
      <c r="D1529" s="15" t="s">
        <v>2139</v>
      </c>
      <c r="E1529" s="56">
        <v>2018.02</v>
      </c>
      <c r="F1529" s="16" t="s">
        <v>519</v>
      </c>
      <c r="G1529" s="17">
        <v>142</v>
      </c>
      <c r="H1529" s="17">
        <v>274</v>
      </c>
      <c r="I1529" s="18" t="s">
        <v>3</v>
      </c>
      <c r="J1529" s="52" t="s">
        <v>2090</v>
      </c>
      <c r="K1529" s="8"/>
    </row>
    <row r="1530" spans="1:11" s="59" customFormat="1" x14ac:dyDescent="0.2">
      <c r="A1530" s="94">
        <f t="shared" si="29"/>
        <v>1518</v>
      </c>
      <c r="B1530" s="11" t="s">
        <v>1321</v>
      </c>
      <c r="C1530" s="15" t="s">
        <v>42</v>
      </c>
      <c r="D1530" s="15" t="s">
        <v>2139</v>
      </c>
      <c r="E1530" s="69" t="s">
        <v>2600</v>
      </c>
      <c r="F1530" s="11" t="s">
        <v>595</v>
      </c>
      <c r="G1530" s="49">
        <v>270</v>
      </c>
      <c r="H1530" s="49">
        <v>467</v>
      </c>
      <c r="I1530" s="50" t="s">
        <v>2167</v>
      </c>
      <c r="J1530" s="92" t="s">
        <v>33</v>
      </c>
      <c r="K1530" s="8"/>
    </row>
    <row r="1531" spans="1:11" s="59" customFormat="1" x14ac:dyDescent="0.2">
      <c r="A1531" s="94">
        <f t="shared" si="29"/>
        <v>1519</v>
      </c>
      <c r="B1531" s="15" t="s">
        <v>1322</v>
      </c>
      <c r="C1531" s="15" t="s">
        <v>42</v>
      </c>
      <c r="D1531" s="15" t="s">
        <v>2139</v>
      </c>
      <c r="E1531" s="56">
        <v>2019.09</v>
      </c>
      <c r="F1531" s="35" t="s">
        <v>678</v>
      </c>
      <c r="G1531" s="17">
        <v>161</v>
      </c>
      <c r="H1531" s="17">
        <v>249</v>
      </c>
      <c r="I1531" s="50" t="s">
        <v>2203</v>
      </c>
      <c r="J1531" s="37" t="s">
        <v>666</v>
      </c>
      <c r="K1531" s="8" t="s">
        <v>2277</v>
      </c>
    </row>
    <row r="1532" spans="1:11" x14ac:dyDescent="0.2">
      <c r="A1532" s="94">
        <f t="shared" si="29"/>
        <v>1520</v>
      </c>
      <c r="B1532" s="15" t="s">
        <v>730</v>
      </c>
      <c r="C1532" s="34" t="s">
        <v>731</v>
      </c>
      <c r="D1532" s="34" t="s">
        <v>2139</v>
      </c>
      <c r="E1532" s="56">
        <v>2020.04</v>
      </c>
      <c r="F1532" s="35" t="s">
        <v>732</v>
      </c>
      <c r="G1532" s="17">
        <v>164</v>
      </c>
      <c r="H1532" s="17">
        <v>234</v>
      </c>
      <c r="I1532" s="37" t="s">
        <v>41</v>
      </c>
      <c r="J1532" s="37" t="s">
        <v>666</v>
      </c>
    </row>
    <row r="1533" spans="1:11" s="59" customFormat="1" x14ac:dyDescent="0.2">
      <c r="A1533" s="94">
        <f t="shared" si="29"/>
        <v>1521</v>
      </c>
      <c r="B1533" s="11" t="s">
        <v>2744</v>
      </c>
      <c r="C1533" s="11" t="s">
        <v>42</v>
      </c>
      <c r="D1533" s="11"/>
      <c r="E1533" s="11" t="s">
        <v>2745</v>
      </c>
      <c r="F1533" s="12" t="s">
        <v>2746</v>
      </c>
      <c r="G1533" s="13">
        <v>214</v>
      </c>
      <c r="H1533" s="13">
        <v>378</v>
      </c>
      <c r="I1533" s="14" t="s">
        <v>51</v>
      </c>
      <c r="J1533" s="46" t="s">
        <v>666</v>
      </c>
      <c r="K1533" s="8"/>
    </row>
    <row r="1534" spans="1:11" s="59" customFormat="1" x14ac:dyDescent="0.2">
      <c r="A1534" s="133" t="s">
        <v>2691</v>
      </c>
      <c r="B1534" s="134"/>
      <c r="C1534" s="134"/>
      <c r="D1534" s="134"/>
      <c r="E1534" s="134"/>
      <c r="F1534" s="134"/>
      <c r="G1534" s="134"/>
      <c r="H1534" s="134"/>
      <c r="I1534" s="134"/>
      <c r="J1534" s="134"/>
      <c r="K1534" s="135"/>
    </row>
    <row r="1535" spans="1:11" s="59" customFormat="1" x14ac:dyDescent="0.2">
      <c r="A1535" s="94">
        <f>ROW()-13</f>
        <v>1522</v>
      </c>
      <c r="B1535" s="11" t="s">
        <v>1361</v>
      </c>
      <c r="C1535" s="11" t="s">
        <v>812</v>
      </c>
      <c r="D1535" s="11"/>
      <c r="E1535" s="55">
        <v>2010.01</v>
      </c>
      <c r="F1535" s="12" t="s">
        <v>461</v>
      </c>
      <c r="G1535" s="13">
        <v>1398</v>
      </c>
      <c r="H1535" s="13">
        <v>2355</v>
      </c>
      <c r="I1535" s="46" t="s">
        <v>4</v>
      </c>
      <c r="J1535" s="46" t="s">
        <v>50</v>
      </c>
      <c r="K1535" s="8"/>
    </row>
    <row r="1536" spans="1:11" x14ac:dyDescent="0.2">
      <c r="A1536" s="94">
        <f t="shared" ref="A1536:A1549" si="30">ROW()-13</f>
        <v>1523</v>
      </c>
      <c r="B1536" s="15" t="s">
        <v>1362</v>
      </c>
      <c r="C1536" s="15" t="s">
        <v>812</v>
      </c>
      <c r="D1536" s="15"/>
      <c r="E1536" s="55">
        <v>2013.07</v>
      </c>
      <c r="F1536" s="12" t="s">
        <v>341</v>
      </c>
      <c r="G1536" s="13">
        <v>299</v>
      </c>
      <c r="H1536" s="13">
        <v>287</v>
      </c>
      <c r="I1536" s="14" t="s">
        <v>2117</v>
      </c>
      <c r="J1536" s="46" t="s">
        <v>49</v>
      </c>
    </row>
    <row r="1537" spans="1:11" x14ac:dyDescent="0.2">
      <c r="A1537" s="94">
        <f t="shared" si="30"/>
        <v>1524</v>
      </c>
      <c r="B1537" s="15" t="s">
        <v>1363</v>
      </c>
      <c r="C1537" s="15" t="s">
        <v>812</v>
      </c>
      <c r="D1537" s="15"/>
      <c r="E1537" s="55">
        <v>2013.09</v>
      </c>
      <c r="F1537" s="12" t="s">
        <v>144</v>
      </c>
      <c r="G1537" s="13">
        <v>944</v>
      </c>
      <c r="H1537" s="13">
        <v>1669</v>
      </c>
      <c r="I1537" s="14" t="s">
        <v>2207</v>
      </c>
      <c r="J1537" s="46" t="s">
        <v>50</v>
      </c>
      <c r="K1537" s="8" t="s">
        <v>2210</v>
      </c>
    </row>
    <row r="1538" spans="1:11" x14ac:dyDescent="0.2">
      <c r="A1538" s="94">
        <f t="shared" si="30"/>
        <v>1525</v>
      </c>
      <c r="B1538" s="11" t="s">
        <v>1365</v>
      </c>
      <c r="C1538" s="11" t="s">
        <v>812</v>
      </c>
      <c r="D1538" s="15"/>
      <c r="E1538" s="55">
        <v>2013.12</v>
      </c>
      <c r="F1538" s="12" t="s">
        <v>350</v>
      </c>
      <c r="G1538" s="13">
        <v>753</v>
      </c>
      <c r="H1538" s="13">
        <v>1475</v>
      </c>
      <c r="I1538" s="14" t="s">
        <v>2176</v>
      </c>
      <c r="J1538" s="46" t="s">
        <v>50</v>
      </c>
    </row>
    <row r="1539" spans="1:11" x14ac:dyDescent="0.2">
      <c r="A1539" s="94">
        <f t="shared" si="30"/>
        <v>1526</v>
      </c>
      <c r="B1539" s="15" t="s">
        <v>1367</v>
      </c>
      <c r="C1539" s="11" t="s">
        <v>812</v>
      </c>
      <c r="D1539" s="15"/>
      <c r="E1539" s="56">
        <v>2015.04</v>
      </c>
      <c r="F1539" s="16" t="s">
        <v>137</v>
      </c>
      <c r="G1539" s="17">
        <v>168</v>
      </c>
      <c r="H1539" s="17">
        <v>341</v>
      </c>
      <c r="I1539" s="18" t="s">
        <v>2200</v>
      </c>
      <c r="J1539" s="52" t="s">
        <v>2233</v>
      </c>
      <c r="K1539" s="9" t="s">
        <v>2280</v>
      </c>
    </row>
    <row r="1540" spans="1:11" x14ac:dyDescent="0.2">
      <c r="A1540" s="94">
        <f t="shared" si="30"/>
        <v>1527</v>
      </c>
      <c r="B1540" s="15" t="s">
        <v>1368</v>
      </c>
      <c r="C1540" s="15" t="s">
        <v>812</v>
      </c>
      <c r="D1540" s="15"/>
      <c r="E1540" s="56">
        <v>2015.09</v>
      </c>
      <c r="F1540" s="16" t="s">
        <v>137</v>
      </c>
      <c r="G1540" s="17">
        <v>362</v>
      </c>
      <c r="H1540" s="17">
        <v>509</v>
      </c>
      <c r="I1540" s="18" t="s">
        <v>2209</v>
      </c>
      <c r="J1540" s="52" t="s">
        <v>2311</v>
      </c>
      <c r="K1540" s="9" t="s">
        <v>2210</v>
      </c>
    </row>
    <row r="1541" spans="1:11" x14ac:dyDescent="0.2">
      <c r="A1541" s="94">
        <f t="shared" si="30"/>
        <v>1528</v>
      </c>
      <c r="B1541" s="15" t="s">
        <v>1369</v>
      </c>
      <c r="C1541" s="15" t="s">
        <v>2383</v>
      </c>
      <c r="D1541" s="15"/>
      <c r="E1541" s="56">
        <v>2016.12</v>
      </c>
      <c r="F1541" s="16" t="s">
        <v>129</v>
      </c>
      <c r="G1541" s="17">
        <v>368</v>
      </c>
      <c r="H1541" s="17">
        <v>1251</v>
      </c>
      <c r="I1541" s="18" t="s">
        <v>4</v>
      </c>
      <c r="J1541" s="52" t="s">
        <v>2384</v>
      </c>
      <c r="K1541" s="10"/>
    </row>
    <row r="1542" spans="1:11" x14ac:dyDescent="0.2">
      <c r="A1542" s="94">
        <f t="shared" si="30"/>
        <v>1529</v>
      </c>
      <c r="B1542" s="15" t="s">
        <v>2395</v>
      </c>
      <c r="C1542" s="15" t="s">
        <v>826</v>
      </c>
      <c r="D1542" s="15"/>
      <c r="E1542" s="56">
        <v>2017.03</v>
      </c>
      <c r="F1542" s="16" t="s">
        <v>157</v>
      </c>
      <c r="G1542" s="17">
        <v>271</v>
      </c>
      <c r="H1542" s="17">
        <v>628</v>
      </c>
      <c r="I1542" s="22" t="s">
        <v>2396</v>
      </c>
      <c r="J1542" s="52" t="s">
        <v>2311</v>
      </c>
      <c r="K1542" s="10"/>
    </row>
    <row r="1543" spans="1:11" x14ac:dyDescent="0.2">
      <c r="A1543" s="94">
        <f t="shared" si="30"/>
        <v>1530</v>
      </c>
      <c r="B1543" s="15" t="s">
        <v>1370</v>
      </c>
      <c r="C1543" s="15" t="s">
        <v>2427</v>
      </c>
      <c r="D1543" s="15"/>
      <c r="E1543" s="56">
        <v>2017.06</v>
      </c>
      <c r="F1543" s="16" t="s">
        <v>103</v>
      </c>
      <c r="G1543" s="17">
        <v>892</v>
      </c>
      <c r="H1543" s="17">
        <v>2693</v>
      </c>
      <c r="I1543" s="18" t="s">
        <v>40</v>
      </c>
      <c r="J1543" s="52" t="s">
        <v>50</v>
      </c>
      <c r="K1543" s="10"/>
    </row>
    <row r="1544" spans="1:11" x14ac:dyDescent="0.2">
      <c r="A1544" s="94">
        <f t="shared" si="30"/>
        <v>1531</v>
      </c>
      <c r="B1544" s="25" t="s">
        <v>1372</v>
      </c>
      <c r="C1544" s="16" t="s">
        <v>1371</v>
      </c>
      <c r="D1544" s="16"/>
      <c r="E1544" s="56">
        <v>2017.12</v>
      </c>
      <c r="F1544" s="26" t="s">
        <v>508</v>
      </c>
      <c r="G1544" s="17">
        <v>327</v>
      </c>
      <c r="H1544" s="17">
        <v>605</v>
      </c>
      <c r="I1544" s="18" t="s">
        <v>40</v>
      </c>
      <c r="J1544" s="52" t="s">
        <v>50</v>
      </c>
      <c r="K1544" s="10"/>
    </row>
    <row r="1545" spans="1:11" x14ac:dyDescent="0.2">
      <c r="A1545" s="94">
        <f t="shared" si="30"/>
        <v>1532</v>
      </c>
      <c r="B1545" s="15" t="s">
        <v>1373</v>
      </c>
      <c r="C1545" s="15" t="s">
        <v>2383</v>
      </c>
      <c r="D1545" s="34"/>
      <c r="E1545" s="56">
        <v>2020.01</v>
      </c>
      <c r="F1545" s="35" t="s">
        <v>673</v>
      </c>
      <c r="G1545" s="17">
        <v>368</v>
      </c>
      <c r="H1545" s="17">
        <v>665</v>
      </c>
      <c r="I1545" s="37" t="s">
        <v>41</v>
      </c>
      <c r="J1545" s="37" t="s">
        <v>50</v>
      </c>
      <c r="K1545" s="8" t="s">
        <v>2456</v>
      </c>
    </row>
    <row r="1546" spans="1:11" x14ac:dyDescent="0.2">
      <c r="A1546" s="94">
        <f t="shared" si="30"/>
        <v>1533</v>
      </c>
      <c r="B1546" s="15" t="s">
        <v>1374</v>
      </c>
      <c r="C1546" s="34" t="s">
        <v>826</v>
      </c>
      <c r="D1546" s="34"/>
      <c r="E1546" s="56">
        <v>2020.05</v>
      </c>
      <c r="F1546" s="35" t="s">
        <v>2643</v>
      </c>
      <c r="G1546" s="17">
        <v>467</v>
      </c>
      <c r="H1546" s="17">
        <v>1037</v>
      </c>
      <c r="I1546" s="37" t="s">
        <v>2203</v>
      </c>
      <c r="J1546" s="37" t="s">
        <v>50</v>
      </c>
      <c r="K1546" s="8" t="s">
        <v>2632</v>
      </c>
    </row>
    <row r="1547" spans="1:11" x14ac:dyDescent="0.2">
      <c r="A1547" s="94">
        <f t="shared" si="30"/>
        <v>1534</v>
      </c>
      <c r="B1547" s="11" t="s">
        <v>2053</v>
      </c>
      <c r="C1547" s="11" t="s">
        <v>1364</v>
      </c>
      <c r="D1547" s="11"/>
      <c r="E1547" s="55">
        <v>2020.12</v>
      </c>
      <c r="F1547" s="12" t="s">
        <v>107</v>
      </c>
      <c r="G1547" s="13">
        <v>1465</v>
      </c>
      <c r="H1547" s="13">
        <v>3098</v>
      </c>
      <c r="I1547" s="14" t="s">
        <v>709</v>
      </c>
      <c r="J1547" s="46" t="s">
        <v>50</v>
      </c>
    </row>
    <row r="1548" spans="1:11" s="59" customFormat="1" x14ac:dyDescent="0.2">
      <c r="A1548" s="94">
        <f t="shared" si="30"/>
        <v>1535</v>
      </c>
      <c r="B1548" s="11" t="s">
        <v>2740</v>
      </c>
      <c r="C1548" s="11" t="s">
        <v>812</v>
      </c>
      <c r="D1548" s="11"/>
      <c r="E1548" s="11" t="s">
        <v>2717</v>
      </c>
      <c r="F1548" s="12" t="s">
        <v>790</v>
      </c>
      <c r="G1548" s="13">
        <v>449</v>
      </c>
      <c r="H1548" s="13">
        <v>931</v>
      </c>
      <c r="I1548" s="14" t="s">
        <v>51</v>
      </c>
      <c r="J1548" s="46" t="s">
        <v>50</v>
      </c>
      <c r="K1548" s="8" t="s">
        <v>781</v>
      </c>
    </row>
    <row r="1549" spans="1:11" s="59" customFormat="1" x14ac:dyDescent="0.2">
      <c r="A1549" s="94">
        <f t="shared" si="30"/>
        <v>1536</v>
      </c>
      <c r="B1549" s="113" t="s">
        <v>2888</v>
      </c>
      <c r="C1549" s="113" t="s">
        <v>1364</v>
      </c>
      <c r="D1549" s="113"/>
      <c r="E1549" s="113" t="s">
        <v>2878</v>
      </c>
      <c r="F1549" s="111" t="s">
        <v>388</v>
      </c>
      <c r="G1549" s="114">
        <v>534</v>
      </c>
      <c r="H1549" s="114">
        <v>1316</v>
      </c>
      <c r="I1549" s="115" t="s">
        <v>51</v>
      </c>
      <c r="J1549" s="116" t="s">
        <v>50</v>
      </c>
      <c r="K1549" s="117" t="s">
        <v>780</v>
      </c>
    </row>
    <row r="1550" spans="1:11" x14ac:dyDescent="0.2">
      <c r="A1550" s="133" t="s">
        <v>2688</v>
      </c>
      <c r="B1550" s="134"/>
      <c r="C1550" s="134"/>
      <c r="D1550" s="134"/>
      <c r="E1550" s="134"/>
      <c r="F1550" s="134"/>
      <c r="G1550" s="134"/>
      <c r="H1550" s="134"/>
      <c r="I1550" s="134"/>
      <c r="J1550" s="134"/>
      <c r="K1550" s="135"/>
    </row>
    <row r="1551" spans="1:11" x14ac:dyDescent="0.2">
      <c r="A1551" s="94">
        <f t="shared" ref="A1551:A1589" si="31">ROW()-14</f>
        <v>1537</v>
      </c>
      <c r="B1551" s="41" t="s">
        <v>1324</v>
      </c>
      <c r="C1551" s="41" t="s">
        <v>2107</v>
      </c>
      <c r="D1551" s="41" t="s">
        <v>722</v>
      </c>
      <c r="E1551" s="66">
        <v>2017.03</v>
      </c>
      <c r="F1551" s="97" t="s">
        <v>143</v>
      </c>
      <c r="G1551" s="98">
        <v>857</v>
      </c>
      <c r="H1551" s="98">
        <v>1683</v>
      </c>
      <c r="I1551" s="99" t="s">
        <v>4</v>
      </c>
      <c r="J1551" s="100" t="s">
        <v>50</v>
      </c>
      <c r="K1551" s="102"/>
    </row>
    <row r="1552" spans="1:11" x14ac:dyDescent="0.2">
      <c r="A1552" s="94">
        <f t="shared" si="31"/>
        <v>1538</v>
      </c>
      <c r="B1552" s="15" t="s">
        <v>2697</v>
      </c>
      <c r="C1552" s="15" t="s">
        <v>2107</v>
      </c>
      <c r="D1552" s="15" t="s">
        <v>540</v>
      </c>
      <c r="E1552" s="56">
        <v>2016.03</v>
      </c>
      <c r="F1552" s="16" t="s">
        <v>126</v>
      </c>
      <c r="G1552" s="17">
        <v>1929</v>
      </c>
      <c r="H1552" s="17">
        <v>3152</v>
      </c>
      <c r="I1552" s="18" t="s">
        <v>2194</v>
      </c>
      <c r="J1552" s="52" t="s">
        <v>50</v>
      </c>
      <c r="K1552" s="10"/>
    </row>
    <row r="1553" spans="1:238" x14ac:dyDescent="0.2">
      <c r="A1553" s="94">
        <f t="shared" si="31"/>
        <v>1539</v>
      </c>
      <c r="B1553" s="25" t="s">
        <v>2698</v>
      </c>
      <c r="C1553" s="15" t="s">
        <v>2107</v>
      </c>
      <c r="D1553" s="15" t="s">
        <v>540</v>
      </c>
      <c r="E1553" s="56">
        <v>2018.04</v>
      </c>
      <c r="F1553" s="26" t="s">
        <v>2489</v>
      </c>
      <c r="G1553" s="17">
        <v>2033</v>
      </c>
      <c r="H1553" s="17">
        <v>4622</v>
      </c>
      <c r="I1553" s="18" t="s">
        <v>4</v>
      </c>
      <c r="J1553" s="52" t="s">
        <v>2490</v>
      </c>
      <c r="K1553" s="10"/>
    </row>
    <row r="1554" spans="1:238" x14ac:dyDescent="0.2">
      <c r="A1554" s="94">
        <f t="shared" ref="A1554:A1565" si="32">ROW()-14</f>
        <v>1540</v>
      </c>
      <c r="B1554" s="11" t="s">
        <v>1836</v>
      </c>
      <c r="C1554" s="11" t="s">
        <v>2107</v>
      </c>
      <c r="D1554" s="15" t="s">
        <v>717</v>
      </c>
      <c r="E1554" s="56">
        <v>2012.01</v>
      </c>
      <c r="F1554" s="12" t="s">
        <v>399</v>
      </c>
      <c r="G1554" s="13">
        <v>373</v>
      </c>
      <c r="H1554" s="13">
        <v>1665</v>
      </c>
      <c r="I1554" s="14" t="s">
        <v>2117</v>
      </c>
      <c r="J1554" s="46" t="s">
        <v>2164</v>
      </c>
    </row>
    <row r="1555" spans="1:238" x14ac:dyDescent="0.2">
      <c r="A1555" s="94">
        <f t="shared" si="32"/>
        <v>1541</v>
      </c>
      <c r="B1555" s="11" t="s">
        <v>1837</v>
      </c>
      <c r="C1555" s="11" t="s">
        <v>2107</v>
      </c>
      <c r="D1555" s="15" t="s">
        <v>717</v>
      </c>
      <c r="E1555" s="55">
        <v>2012.08</v>
      </c>
      <c r="F1555" s="12" t="s">
        <v>399</v>
      </c>
      <c r="G1555" s="13">
        <v>3149</v>
      </c>
      <c r="H1555" s="13">
        <v>4610</v>
      </c>
      <c r="I1555" s="14" t="s">
        <v>2163</v>
      </c>
      <c r="J1555" s="46" t="s">
        <v>2177</v>
      </c>
    </row>
    <row r="1556" spans="1:238" x14ac:dyDescent="0.2">
      <c r="A1556" s="94">
        <f t="shared" si="32"/>
        <v>1542</v>
      </c>
      <c r="B1556" s="15" t="s">
        <v>1838</v>
      </c>
      <c r="C1556" s="11" t="s">
        <v>2107</v>
      </c>
      <c r="D1556" s="15" t="s">
        <v>717</v>
      </c>
      <c r="E1556" s="55">
        <v>2013.04</v>
      </c>
      <c r="F1556" s="12" t="s">
        <v>213</v>
      </c>
      <c r="G1556" s="13">
        <v>2292</v>
      </c>
      <c r="H1556" s="13">
        <v>4545</v>
      </c>
      <c r="I1556" s="14" t="s">
        <v>2117</v>
      </c>
      <c r="J1556" s="46" t="s">
        <v>50</v>
      </c>
    </row>
    <row r="1557" spans="1:238" x14ac:dyDescent="0.2">
      <c r="A1557" s="94">
        <f t="shared" si="32"/>
        <v>1543</v>
      </c>
      <c r="B1557" s="15" t="s">
        <v>2340</v>
      </c>
      <c r="C1557" s="15" t="s">
        <v>2107</v>
      </c>
      <c r="D1557" s="15" t="s">
        <v>2700</v>
      </c>
      <c r="E1557" s="56">
        <v>2016.07</v>
      </c>
      <c r="F1557" s="16" t="s">
        <v>213</v>
      </c>
      <c r="G1557" s="17">
        <v>3017</v>
      </c>
      <c r="H1557" s="17">
        <v>6922</v>
      </c>
      <c r="I1557" s="18" t="s">
        <v>2195</v>
      </c>
      <c r="J1557" s="52" t="s">
        <v>50</v>
      </c>
      <c r="K1557" s="9" t="s">
        <v>2341</v>
      </c>
    </row>
    <row r="1558" spans="1:238" x14ac:dyDescent="0.2">
      <c r="A1558" s="94">
        <f t="shared" si="32"/>
        <v>1544</v>
      </c>
      <c r="B1558" s="15" t="s">
        <v>2342</v>
      </c>
      <c r="C1558" s="15" t="s">
        <v>2107</v>
      </c>
      <c r="D1558" s="15" t="s">
        <v>2700</v>
      </c>
      <c r="E1558" s="56">
        <v>2016.07</v>
      </c>
      <c r="F1558" s="16" t="s">
        <v>213</v>
      </c>
      <c r="G1558" s="17">
        <v>3249</v>
      </c>
      <c r="H1558" s="17">
        <v>7643</v>
      </c>
      <c r="I1558" s="18" t="s">
        <v>2117</v>
      </c>
      <c r="J1558" s="52" t="s">
        <v>50</v>
      </c>
      <c r="K1558" s="10"/>
    </row>
    <row r="1559" spans="1:238" s="60" customFormat="1" x14ac:dyDescent="0.2">
      <c r="A1559" s="94">
        <f t="shared" si="32"/>
        <v>1545</v>
      </c>
      <c r="B1559" s="15" t="s">
        <v>1066</v>
      </c>
      <c r="C1559" s="15" t="s">
        <v>2107</v>
      </c>
      <c r="D1559" s="15" t="s">
        <v>2699</v>
      </c>
      <c r="E1559" s="56">
        <v>2016.08</v>
      </c>
      <c r="F1559" s="16" t="s">
        <v>213</v>
      </c>
      <c r="G1559" s="17">
        <v>2950</v>
      </c>
      <c r="H1559" s="17">
        <v>6019</v>
      </c>
      <c r="I1559" s="18" t="s">
        <v>2117</v>
      </c>
      <c r="J1559" s="52" t="s">
        <v>50</v>
      </c>
      <c r="K1559" s="9"/>
    </row>
    <row r="1560" spans="1:238" s="60" customFormat="1" x14ac:dyDescent="0.2">
      <c r="A1560" s="94">
        <f t="shared" si="32"/>
        <v>1546</v>
      </c>
      <c r="B1560" s="15" t="s">
        <v>1067</v>
      </c>
      <c r="C1560" s="15" t="s">
        <v>2107</v>
      </c>
      <c r="D1560" s="15" t="s">
        <v>2699</v>
      </c>
      <c r="E1560" s="56">
        <v>2016.08</v>
      </c>
      <c r="F1560" s="16" t="s">
        <v>213</v>
      </c>
      <c r="G1560" s="17">
        <v>3980</v>
      </c>
      <c r="H1560" s="17">
        <v>10010</v>
      </c>
      <c r="I1560" s="18" t="s">
        <v>2156</v>
      </c>
      <c r="J1560" s="52" t="s">
        <v>50</v>
      </c>
      <c r="K1560" s="9" t="s">
        <v>2256</v>
      </c>
    </row>
    <row r="1561" spans="1:238" s="8" customFormat="1" x14ac:dyDescent="0.2">
      <c r="A1561" s="94">
        <f t="shared" si="32"/>
        <v>1547</v>
      </c>
      <c r="B1561" s="15" t="s">
        <v>1068</v>
      </c>
      <c r="C1561" s="15" t="s">
        <v>2107</v>
      </c>
      <c r="D1561" s="15" t="s">
        <v>2699</v>
      </c>
      <c r="E1561" s="56">
        <v>2016.08</v>
      </c>
      <c r="F1561" s="16" t="s">
        <v>213</v>
      </c>
      <c r="G1561" s="17">
        <v>2777</v>
      </c>
      <c r="H1561" s="17">
        <v>6048</v>
      </c>
      <c r="I1561" s="18" t="s">
        <v>2119</v>
      </c>
      <c r="J1561" s="52" t="s">
        <v>50</v>
      </c>
      <c r="K1561" s="9" t="s">
        <v>2256</v>
      </c>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c r="CL1561" s="3"/>
      <c r="CM1561" s="3"/>
      <c r="CN1561" s="3"/>
      <c r="CO1561" s="3"/>
      <c r="CP1561" s="3"/>
      <c r="CQ1561" s="3"/>
      <c r="CR1561" s="3"/>
      <c r="CS1561" s="3"/>
      <c r="CT1561" s="3"/>
      <c r="CU1561" s="3"/>
      <c r="CV1561" s="3"/>
      <c r="CW1561" s="3"/>
      <c r="CX1561" s="3"/>
      <c r="CY1561" s="3"/>
      <c r="CZ1561" s="3"/>
      <c r="DA1561" s="3"/>
      <c r="DB1561" s="3"/>
      <c r="DC1561" s="3"/>
      <c r="DD1561" s="3"/>
      <c r="DE1561" s="3"/>
      <c r="DF1561" s="3"/>
      <c r="DG1561" s="3"/>
      <c r="DH1561" s="3"/>
      <c r="DI1561" s="3"/>
      <c r="DJ1561" s="3"/>
      <c r="DK1561" s="3"/>
      <c r="DL1561" s="3"/>
      <c r="DM1561" s="3"/>
      <c r="DN1561" s="3"/>
      <c r="DO1561" s="3"/>
      <c r="DP1561" s="3"/>
      <c r="DQ1561" s="3"/>
      <c r="DR1561" s="3"/>
      <c r="DS1561" s="3"/>
      <c r="DT1561" s="3"/>
      <c r="DU1561" s="3"/>
      <c r="DV1561" s="3"/>
      <c r="DW1561" s="3"/>
      <c r="DX1561" s="3"/>
      <c r="DY1561" s="3"/>
      <c r="DZ1561" s="3"/>
      <c r="EA1561" s="3"/>
      <c r="EB1561" s="3"/>
      <c r="EC1561" s="3"/>
      <c r="ED1561" s="3"/>
      <c r="EE1561" s="3"/>
      <c r="EF1561" s="3"/>
      <c r="EG1561" s="3"/>
      <c r="EH1561" s="3"/>
      <c r="EI1561" s="3"/>
      <c r="EJ1561" s="3"/>
      <c r="EK1561" s="3"/>
      <c r="EL1561" s="3"/>
      <c r="EM1561" s="3"/>
      <c r="EN1561" s="3"/>
      <c r="EO1561" s="3"/>
      <c r="EP1561" s="3"/>
      <c r="EQ1561" s="3"/>
      <c r="ER1561" s="3"/>
      <c r="ES1561" s="3"/>
      <c r="ET1561" s="3"/>
      <c r="EU1561" s="3"/>
      <c r="EV1561" s="3"/>
      <c r="EW1561" s="3"/>
      <c r="EX1561" s="3"/>
      <c r="EY1561" s="3"/>
      <c r="EZ1561" s="3"/>
      <c r="FA1561" s="3"/>
      <c r="FB1561" s="3"/>
      <c r="FC1561" s="3"/>
      <c r="FD1561" s="3"/>
      <c r="FE1561" s="3"/>
      <c r="FF1561" s="3"/>
      <c r="FG1561" s="3"/>
      <c r="FH1561" s="3"/>
      <c r="FI1561" s="3"/>
      <c r="FJ1561" s="3"/>
      <c r="FK1561" s="3"/>
      <c r="FL1561" s="3"/>
      <c r="FM1561" s="3"/>
      <c r="FN1561" s="3"/>
      <c r="FO1561" s="3"/>
      <c r="FP1561" s="3"/>
      <c r="FQ1561" s="3"/>
      <c r="FR1561" s="3"/>
      <c r="FS1561" s="3"/>
      <c r="FT1561" s="3"/>
      <c r="FU1561" s="3"/>
      <c r="FV1561" s="3"/>
      <c r="FW1561" s="3"/>
      <c r="FX1561" s="3"/>
      <c r="FY1561" s="3"/>
      <c r="FZ1561" s="3"/>
      <c r="GA1561" s="3"/>
      <c r="GB1561" s="3"/>
      <c r="GC1561" s="3"/>
      <c r="GD1561" s="3"/>
      <c r="GE1561" s="3"/>
      <c r="GF1561" s="3"/>
      <c r="GG1561" s="3"/>
      <c r="GH1561" s="3"/>
      <c r="GI1561" s="3"/>
      <c r="GJ1561" s="3"/>
      <c r="GK1561" s="3"/>
      <c r="GL1561" s="3"/>
      <c r="GM1561" s="3"/>
      <c r="GN1561" s="3"/>
      <c r="GO1561" s="3"/>
      <c r="GP1561" s="3"/>
      <c r="GQ1561" s="3"/>
      <c r="GR1561" s="3"/>
      <c r="GS1561" s="3"/>
      <c r="GT1561" s="3"/>
      <c r="GU1561" s="3"/>
      <c r="GV1561" s="3"/>
      <c r="GW1561" s="3"/>
      <c r="GX1561" s="3"/>
      <c r="GY1561" s="3"/>
      <c r="GZ1561" s="3"/>
      <c r="HA1561" s="3"/>
      <c r="HB1561" s="3"/>
      <c r="HC1561" s="3"/>
      <c r="HD1561" s="3"/>
      <c r="HE1561" s="3"/>
      <c r="HF1561" s="3"/>
      <c r="HG1561" s="3"/>
      <c r="HH1561" s="3"/>
      <c r="HI1561" s="3"/>
      <c r="HJ1561" s="3"/>
      <c r="HK1561" s="3"/>
      <c r="HL1561" s="3"/>
      <c r="HM1561" s="3"/>
      <c r="HN1561" s="3"/>
      <c r="HO1561" s="3"/>
      <c r="HP1561" s="3"/>
      <c r="HQ1561" s="3"/>
      <c r="HR1561" s="3"/>
      <c r="HS1561" s="3"/>
      <c r="HT1561" s="3"/>
      <c r="HU1561" s="3"/>
      <c r="HV1561" s="3"/>
      <c r="HW1561" s="3"/>
      <c r="HX1561" s="3"/>
      <c r="HY1561" s="3"/>
      <c r="HZ1561" s="3"/>
      <c r="IA1561" s="3"/>
      <c r="IB1561" s="3"/>
      <c r="IC1561" s="3"/>
      <c r="ID1561" s="3"/>
    </row>
    <row r="1562" spans="1:238" s="8" customFormat="1" x14ac:dyDescent="0.2">
      <c r="A1562" s="94">
        <f t="shared" si="32"/>
        <v>1548</v>
      </c>
      <c r="B1562" s="15" t="s">
        <v>1069</v>
      </c>
      <c r="C1562" s="15" t="s">
        <v>2107</v>
      </c>
      <c r="D1562" s="15" t="s">
        <v>2699</v>
      </c>
      <c r="E1562" s="56">
        <v>2016.08</v>
      </c>
      <c r="F1562" s="16" t="s">
        <v>213</v>
      </c>
      <c r="G1562" s="17">
        <v>5437</v>
      </c>
      <c r="H1562" s="17">
        <v>10770</v>
      </c>
      <c r="I1562" s="18" t="s">
        <v>2156</v>
      </c>
      <c r="J1562" s="52" t="s">
        <v>50</v>
      </c>
      <c r="K1562" s="9" t="s">
        <v>2256</v>
      </c>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c r="CL1562" s="3"/>
      <c r="CM1562" s="3"/>
      <c r="CN1562" s="3"/>
      <c r="CO1562" s="3"/>
      <c r="CP1562" s="3"/>
      <c r="CQ1562" s="3"/>
      <c r="CR1562" s="3"/>
      <c r="CS1562" s="3"/>
      <c r="CT1562" s="3"/>
      <c r="CU1562" s="3"/>
      <c r="CV1562" s="3"/>
      <c r="CW1562" s="3"/>
      <c r="CX1562" s="3"/>
      <c r="CY1562" s="3"/>
      <c r="CZ1562" s="3"/>
      <c r="DA1562" s="3"/>
      <c r="DB1562" s="3"/>
      <c r="DC1562" s="3"/>
      <c r="DD1562" s="3"/>
      <c r="DE1562" s="3"/>
      <c r="DF1562" s="3"/>
      <c r="DG1562" s="3"/>
      <c r="DH1562" s="3"/>
      <c r="DI1562" s="3"/>
      <c r="DJ1562" s="3"/>
      <c r="DK1562" s="3"/>
      <c r="DL1562" s="3"/>
      <c r="DM1562" s="3"/>
      <c r="DN1562" s="3"/>
      <c r="DO1562" s="3"/>
      <c r="DP1562" s="3"/>
      <c r="DQ1562" s="3"/>
      <c r="DR1562" s="3"/>
      <c r="DS1562" s="3"/>
      <c r="DT1562" s="3"/>
      <c r="DU1562" s="3"/>
      <c r="DV1562" s="3"/>
      <c r="DW1562" s="3"/>
      <c r="DX1562" s="3"/>
      <c r="DY1562" s="3"/>
      <c r="DZ1562" s="3"/>
      <c r="EA1562" s="3"/>
      <c r="EB1562" s="3"/>
      <c r="EC1562" s="3"/>
      <c r="ED1562" s="3"/>
      <c r="EE1562" s="3"/>
      <c r="EF1562" s="3"/>
      <c r="EG1562" s="3"/>
      <c r="EH1562" s="3"/>
      <c r="EI1562" s="3"/>
      <c r="EJ1562" s="3"/>
      <c r="EK1562" s="3"/>
      <c r="EL1562" s="3"/>
      <c r="EM1562" s="3"/>
      <c r="EN1562" s="3"/>
      <c r="EO1562" s="3"/>
      <c r="EP1562" s="3"/>
      <c r="EQ1562" s="3"/>
      <c r="ER1562" s="3"/>
      <c r="ES1562" s="3"/>
      <c r="ET1562" s="3"/>
      <c r="EU1562" s="3"/>
      <c r="EV1562" s="3"/>
      <c r="EW1562" s="3"/>
      <c r="EX1562" s="3"/>
      <c r="EY1562" s="3"/>
      <c r="EZ1562" s="3"/>
      <c r="FA1562" s="3"/>
      <c r="FB1562" s="3"/>
      <c r="FC1562" s="3"/>
      <c r="FD1562" s="3"/>
      <c r="FE1562" s="3"/>
      <c r="FF1562" s="3"/>
      <c r="FG1562" s="3"/>
      <c r="FH1562" s="3"/>
      <c r="FI1562" s="3"/>
      <c r="FJ1562" s="3"/>
      <c r="FK1562" s="3"/>
      <c r="FL1562" s="3"/>
      <c r="FM1562" s="3"/>
      <c r="FN1562" s="3"/>
      <c r="FO1562" s="3"/>
      <c r="FP1562" s="3"/>
      <c r="FQ1562" s="3"/>
      <c r="FR1562" s="3"/>
      <c r="FS1562" s="3"/>
      <c r="FT1562" s="3"/>
      <c r="FU1562" s="3"/>
      <c r="FV1562" s="3"/>
      <c r="FW1562" s="3"/>
      <c r="FX1562" s="3"/>
      <c r="FY1562" s="3"/>
      <c r="FZ1562" s="3"/>
      <c r="GA1562" s="3"/>
      <c r="GB1562" s="3"/>
      <c r="GC1562" s="3"/>
      <c r="GD1562" s="3"/>
      <c r="GE1562" s="3"/>
      <c r="GF1562" s="3"/>
      <c r="GG1562" s="3"/>
      <c r="GH1562" s="3"/>
      <c r="GI1562" s="3"/>
      <c r="GJ1562" s="3"/>
      <c r="GK1562" s="3"/>
      <c r="GL1562" s="3"/>
      <c r="GM1562" s="3"/>
      <c r="GN1562" s="3"/>
      <c r="GO1562" s="3"/>
      <c r="GP1562" s="3"/>
      <c r="GQ1562" s="3"/>
      <c r="GR1562" s="3"/>
      <c r="GS1562" s="3"/>
      <c r="GT1562" s="3"/>
      <c r="GU1562" s="3"/>
      <c r="GV1562" s="3"/>
      <c r="GW1562" s="3"/>
      <c r="GX1562" s="3"/>
      <c r="GY1562" s="3"/>
      <c r="GZ1562" s="3"/>
      <c r="HA1562" s="3"/>
      <c r="HB1562" s="3"/>
      <c r="HC1562" s="3"/>
      <c r="HD1562" s="3"/>
      <c r="HE1562" s="3"/>
      <c r="HF1562" s="3"/>
      <c r="HG1562" s="3"/>
      <c r="HH1562" s="3"/>
      <c r="HI1562" s="3"/>
      <c r="HJ1562" s="3"/>
      <c r="HK1562" s="3"/>
      <c r="HL1562" s="3"/>
      <c r="HM1562" s="3"/>
      <c r="HN1562" s="3"/>
      <c r="HO1562" s="3"/>
      <c r="HP1562" s="3"/>
      <c r="HQ1562" s="3"/>
      <c r="HR1562" s="3"/>
      <c r="HS1562" s="3"/>
      <c r="HT1562" s="3"/>
      <c r="HU1562" s="3"/>
      <c r="HV1562" s="3"/>
      <c r="HW1562" s="3"/>
      <c r="HX1562" s="3"/>
      <c r="HY1562" s="3"/>
      <c r="HZ1562" s="3"/>
      <c r="IA1562" s="3"/>
      <c r="IB1562" s="3"/>
      <c r="IC1562" s="3"/>
      <c r="ID1562" s="3"/>
    </row>
    <row r="1563" spans="1:238" s="8" customFormat="1" x14ac:dyDescent="0.2">
      <c r="A1563" s="94">
        <f t="shared" si="32"/>
        <v>1549</v>
      </c>
      <c r="B1563" s="25" t="s">
        <v>1839</v>
      </c>
      <c r="C1563" s="25" t="s">
        <v>2107</v>
      </c>
      <c r="D1563" s="15" t="s">
        <v>717</v>
      </c>
      <c r="E1563" s="56">
        <v>2017.06</v>
      </c>
      <c r="F1563" s="16" t="s">
        <v>87</v>
      </c>
      <c r="G1563" s="17">
        <v>905</v>
      </c>
      <c r="H1563" s="17">
        <v>1946</v>
      </c>
      <c r="I1563" s="18" t="s">
        <v>4</v>
      </c>
      <c r="J1563" s="52" t="s">
        <v>50</v>
      </c>
      <c r="K1563" s="10"/>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c r="CL1563" s="3"/>
      <c r="CM1563" s="3"/>
      <c r="CN1563" s="3"/>
      <c r="CO1563" s="3"/>
      <c r="CP1563" s="3"/>
      <c r="CQ1563" s="3"/>
      <c r="CR1563" s="3"/>
      <c r="CS1563" s="3"/>
      <c r="CT1563" s="3"/>
      <c r="CU1563" s="3"/>
      <c r="CV1563" s="3"/>
      <c r="CW1563" s="3"/>
      <c r="CX1563" s="3"/>
      <c r="CY1563" s="3"/>
      <c r="CZ1563" s="3"/>
      <c r="DA1563" s="3"/>
      <c r="DB1563" s="3"/>
      <c r="DC1563" s="3"/>
      <c r="DD1563" s="3"/>
      <c r="DE1563" s="3"/>
      <c r="DF1563" s="3"/>
      <c r="DG1563" s="3"/>
      <c r="DH1563" s="3"/>
      <c r="DI1563" s="3"/>
      <c r="DJ1563" s="3"/>
      <c r="DK1563" s="3"/>
      <c r="DL1563" s="3"/>
      <c r="DM1563" s="3"/>
      <c r="DN1563" s="3"/>
      <c r="DO1563" s="3"/>
      <c r="DP1563" s="3"/>
      <c r="DQ1563" s="3"/>
      <c r="DR1563" s="3"/>
      <c r="DS1563" s="3"/>
      <c r="DT1563" s="3"/>
      <c r="DU1563" s="3"/>
      <c r="DV1563" s="3"/>
      <c r="DW1563" s="3"/>
      <c r="DX1563" s="3"/>
      <c r="DY1563" s="3"/>
      <c r="DZ1563" s="3"/>
      <c r="EA1563" s="3"/>
      <c r="EB1563" s="3"/>
      <c r="EC1563" s="3"/>
      <c r="ED1563" s="3"/>
      <c r="EE1563" s="3"/>
      <c r="EF1563" s="3"/>
      <c r="EG1563" s="3"/>
      <c r="EH1563" s="3"/>
      <c r="EI1563" s="3"/>
      <c r="EJ1563" s="3"/>
      <c r="EK1563" s="3"/>
      <c r="EL1563" s="3"/>
      <c r="EM1563" s="3"/>
      <c r="EN1563" s="3"/>
      <c r="EO1563" s="3"/>
      <c r="EP1563" s="3"/>
      <c r="EQ1563" s="3"/>
      <c r="ER1563" s="3"/>
      <c r="ES1563" s="3"/>
      <c r="ET1563" s="3"/>
      <c r="EU1563" s="3"/>
      <c r="EV1563" s="3"/>
      <c r="EW1563" s="3"/>
      <c r="EX1563" s="3"/>
      <c r="EY1563" s="3"/>
      <c r="EZ1563" s="3"/>
      <c r="FA1563" s="3"/>
      <c r="FB1563" s="3"/>
      <c r="FC1563" s="3"/>
      <c r="FD1563" s="3"/>
      <c r="FE1563" s="3"/>
      <c r="FF1563" s="3"/>
      <c r="FG1563" s="3"/>
      <c r="FH1563" s="3"/>
      <c r="FI1563" s="3"/>
      <c r="FJ1563" s="3"/>
      <c r="FK1563" s="3"/>
      <c r="FL1563" s="3"/>
      <c r="FM1563" s="3"/>
      <c r="FN1563" s="3"/>
      <c r="FO1563" s="3"/>
      <c r="FP1563" s="3"/>
      <c r="FQ1563" s="3"/>
      <c r="FR1563" s="3"/>
      <c r="FS1563" s="3"/>
      <c r="FT1563" s="3"/>
      <c r="FU1563" s="3"/>
      <c r="FV1563" s="3"/>
      <c r="FW1563" s="3"/>
      <c r="FX1563" s="3"/>
      <c r="FY1563" s="3"/>
      <c r="FZ1563" s="3"/>
      <c r="GA1563" s="3"/>
      <c r="GB1563" s="3"/>
      <c r="GC1563" s="3"/>
      <c r="GD1563" s="3"/>
      <c r="GE1563" s="3"/>
      <c r="GF1563" s="3"/>
      <c r="GG1563" s="3"/>
      <c r="GH1563" s="3"/>
      <c r="GI1563" s="3"/>
      <c r="GJ1563" s="3"/>
      <c r="GK1563" s="3"/>
      <c r="GL1563" s="3"/>
      <c r="GM1563" s="3"/>
      <c r="GN1563" s="3"/>
      <c r="GO1563" s="3"/>
      <c r="GP1563" s="3"/>
      <c r="GQ1563" s="3"/>
      <c r="GR1563" s="3"/>
      <c r="GS1563" s="3"/>
      <c r="GT1563" s="3"/>
      <c r="GU1563" s="3"/>
      <c r="GV1563" s="3"/>
      <c r="GW1563" s="3"/>
      <c r="GX1563" s="3"/>
      <c r="GY1563" s="3"/>
      <c r="GZ1563" s="3"/>
      <c r="HA1563" s="3"/>
      <c r="HB1563" s="3"/>
      <c r="HC1563" s="3"/>
      <c r="HD1563" s="3"/>
      <c r="HE1563" s="3"/>
      <c r="HF1563" s="3"/>
      <c r="HG1563" s="3"/>
      <c r="HH1563" s="3"/>
      <c r="HI1563" s="3"/>
      <c r="HJ1563" s="3"/>
      <c r="HK1563" s="3"/>
      <c r="HL1563" s="3"/>
      <c r="HM1563" s="3"/>
      <c r="HN1563" s="3"/>
      <c r="HO1563" s="3"/>
      <c r="HP1563" s="3"/>
      <c r="HQ1563" s="3"/>
      <c r="HR1563" s="3"/>
      <c r="HS1563" s="3"/>
      <c r="HT1563" s="3"/>
      <c r="HU1563" s="3"/>
      <c r="HV1563" s="3"/>
      <c r="HW1563" s="3"/>
      <c r="HX1563" s="3"/>
      <c r="HY1563" s="3"/>
      <c r="HZ1563" s="3"/>
      <c r="IA1563" s="3"/>
      <c r="IB1563" s="3"/>
      <c r="IC1563" s="3"/>
      <c r="ID1563" s="3"/>
    </row>
    <row r="1564" spans="1:238" s="8" customFormat="1" x14ac:dyDescent="0.2">
      <c r="A1564" s="94">
        <f t="shared" si="32"/>
        <v>1550</v>
      </c>
      <c r="B1564" s="25" t="s">
        <v>1840</v>
      </c>
      <c r="C1564" s="15" t="s">
        <v>2107</v>
      </c>
      <c r="D1564" s="15" t="s">
        <v>717</v>
      </c>
      <c r="E1564" s="56">
        <v>2017.09</v>
      </c>
      <c r="F1564" s="16" t="s">
        <v>2448</v>
      </c>
      <c r="G1564" s="17">
        <v>2596</v>
      </c>
      <c r="H1564" s="17">
        <v>3807</v>
      </c>
      <c r="I1564" s="18" t="s">
        <v>41</v>
      </c>
      <c r="J1564" s="52" t="s">
        <v>50</v>
      </c>
      <c r="K1564" s="10"/>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c r="CL1564" s="3"/>
      <c r="CM1564" s="3"/>
      <c r="CN1564" s="3"/>
      <c r="CO1564" s="3"/>
      <c r="CP1564" s="3"/>
      <c r="CQ1564" s="3"/>
      <c r="CR1564" s="3"/>
      <c r="CS1564" s="3"/>
      <c r="CT1564" s="3"/>
      <c r="CU1564" s="3"/>
      <c r="CV1564" s="3"/>
      <c r="CW1564" s="3"/>
      <c r="CX1564" s="3"/>
      <c r="CY1564" s="3"/>
      <c r="CZ1564" s="3"/>
      <c r="DA1564" s="3"/>
      <c r="DB1564" s="3"/>
      <c r="DC1564" s="3"/>
      <c r="DD1564" s="3"/>
      <c r="DE1564" s="3"/>
      <c r="DF1564" s="3"/>
      <c r="DG1564" s="3"/>
      <c r="DH1564" s="3"/>
      <c r="DI1564" s="3"/>
      <c r="DJ1564" s="3"/>
      <c r="DK1564" s="3"/>
      <c r="DL1564" s="3"/>
      <c r="DM1564" s="3"/>
      <c r="DN1564" s="3"/>
      <c r="DO1564" s="3"/>
      <c r="DP1564" s="3"/>
      <c r="DQ1564" s="3"/>
      <c r="DR1564" s="3"/>
      <c r="DS1564" s="3"/>
      <c r="DT1564" s="3"/>
      <c r="DU1564" s="3"/>
      <c r="DV1564" s="3"/>
      <c r="DW1564" s="3"/>
      <c r="DX1564" s="3"/>
      <c r="DY1564" s="3"/>
      <c r="DZ1564" s="3"/>
      <c r="EA1564" s="3"/>
      <c r="EB1564" s="3"/>
      <c r="EC1564" s="3"/>
      <c r="ED1564" s="3"/>
      <c r="EE1564" s="3"/>
      <c r="EF1564" s="3"/>
      <c r="EG1564" s="3"/>
      <c r="EH1564" s="3"/>
      <c r="EI1564" s="3"/>
      <c r="EJ1564" s="3"/>
      <c r="EK1564" s="3"/>
      <c r="EL1564" s="3"/>
      <c r="EM1564" s="3"/>
      <c r="EN1564" s="3"/>
      <c r="EO1564" s="3"/>
      <c r="EP1564" s="3"/>
      <c r="EQ1564" s="3"/>
      <c r="ER1564" s="3"/>
      <c r="ES1564" s="3"/>
      <c r="ET1564" s="3"/>
      <c r="EU1564" s="3"/>
      <c r="EV1564" s="3"/>
      <c r="EW1564" s="3"/>
      <c r="EX1564" s="3"/>
      <c r="EY1564" s="3"/>
      <c r="EZ1564" s="3"/>
      <c r="FA1564" s="3"/>
      <c r="FB1564" s="3"/>
      <c r="FC1564" s="3"/>
      <c r="FD1564" s="3"/>
      <c r="FE1564" s="3"/>
      <c r="FF1564" s="3"/>
      <c r="FG1564" s="3"/>
      <c r="FH1564" s="3"/>
      <c r="FI1564" s="3"/>
      <c r="FJ1564" s="3"/>
      <c r="FK1564" s="3"/>
      <c r="FL1564" s="3"/>
      <c r="FM1564" s="3"/>
      <c r="FN1564" s="3"/>
      <c r="FO1564" s="3"/>
      <c r="FP1564" s="3"/>
      <c r="FQ1564" s="3"/>
      <c r="FR1564" s="3"/>
      <c r="FS1564" s="3"/>
      <c r="FT1564" s="3"/>
      <c r="FU1564" s="3"/>
      <c r="FV1564" s="3"/>
      <c r="FW1564" s="3"/>
      <c r="FX1564" s="3"/>
      <c r="FY1564" s="3"/>
      <c r="FZ1564" s="3"/>
      <c r="GA1564" s="3"/>
      <c r="GB1564" s="3"/>
      <c r="GC1564" s="3"/>
      <c r="GD1564" s="3"/>
      <c r="GE1564" s="3"/>
      <c r="GF1564" s="3"/>
      <c r="GG1564" s="3"/>
      <c r="GH1564" s="3"/>
      <c r="GI1564" s="3"/>
      <c r="GJ1564" s="3"/>
      <c r="GK1564" s="3"/>
      <c r="GL1564" s="3"/>
      <c r="GM1564" s="3"/>
      <c r="GN1564" s="3"/>
      <c r="GO1564" s="3"/>
      <c r="GP1564" s="3"/>
      <c r="GQ1564" s="3"/>
      <c r="GR1564" s="3"/>
      <c r="GS1564" s="3"/>
      <c r="GT1564" s="3"/>
      <c r="GU1564" s="3"/>
      <c r="GV1564" s="3"/>
      <c r="GW1564" s="3"/>
      <c r="GX1564" s="3"/>
      <c r="GY1564" s="3"/>
      <c r="GZ1564" s="3"/>
      <c r="HA1564" s="3"/>
      <c r="HB1564" s="3"/>
      <c r="HC1564" s="3"/>
      <c r="HD1564" s="3"/>
      <c r="HE1564" s="3"/>
      <c r="HF1564" s="3"/>
      <c r="HG1564" s="3"/>
      <c r="HH1564" s="3"/>
      <c r="HI1564" s="3"/>
      <c r="HJ1564" s="3"/>
      <c r="HK1564" s="3"/>
      <c r="HL1564" s="3"/>
      <c r="HM1564" s="3"/>
      <c r="HN1564" s="3"/>
      <c r="HO1564" s="3"/>
      <c r="HP1564" s="3"/>
      <c r="HQ1564" s="3"/>
      <c r="HR1564" s="3"/>
      <c r="HS1564" s="3"/>
      <c r="HT1564" s="3"/>
      <c r="HU1564" s="3"/>
      <c r="HV1564" s="3"/>
      <c r="HW1564" s="3"/>
      <c r="HX1564" s="3"/>
      <c r="HY1564" s="3"/>
      <c r="HZ1564" s="3"/>
      <c r="IA1564" s="3"/>
      <c r="IB1564" s="3"/>
      <c r="IC1564" s="3"/>
      <c r="ID1564" s="3"/>
    </row>
    <row r="1565" spans="1:238" x14ac:dyDescent="0.2">
      <c r="A1565" s="94">
        <f t="shared" si="32"/>
        <v>1551</v>
      </c>
      <c r="B1565" s="15" t="s">
        <v>1841</v>
      </c>
      <c r="C1565" s="19" t="s">
        <v>2107</v>
      </c>
      <c r="D1565" s="19" t="s">
        <v>717</v>
      </c>
      <c r="E1565" s="56" t="s">
        <v>554</v>
      </c>
      <c r="F1565" s="16" t="s">
        <v>2564</v>
      </c>
      <c r="G1565" s="33">
        <v>903</v>
      </c>
      <c r="H1565" s="33">
        <v>1907</v>
      </c>
      <c r="I1565" s="37" t="s">
        <v>41</v>
      </c>
      <c r="J1565" s="37" t="s">
        <v>2266</v>
      </c>
      <c r="K1565" s="10"/>
    </row>
    <row r="1566" spans="1:238" x14ac:dyDescent="0.2">
      <c r="A1566" s="94">
        <f t="shared" si="31"/>
        <v>1552</v>
      </c>
      <c r="B1566" s="11" t="s">
        <v>1674</v>
      </c>
      <c r="C1566" s="11" t="s">
        <v>2107</v>
      </c>
      <c r="D1566" s="15" t="s">
        <v>62</v>
      </c>
      <c r="E1566" s="56">
        <v>2010.12</v>
      </c>
      <c r="F1566" s="12" t="s">
        <v>436</v>
      </c>
      <c r="G1566" s="13">
        <v>2835</v>
      </c>
      <c r="H1566" s="13">
        <v>4512</v>
      </c>
      <c r="I1566" s="46" t="s">
        <v>4</v>
      </c>
      <c r="J1566" s="57" t="s">
        <v>50</v>
      </c>
      <c r="K1566" s="39"/>
    </row>
    <row r="1567" spans="1:238" x14ac:dyDescent="0.2">
      <c r="A1567" s="94">
        <f t="shared" si="31"/>
        <v>1553</v>
      </c>
      <c r="B1567" s="11" t="s">
        <v>1675</v>
      </c>
      <c r="C1567" s="11" t="s">
        <v>2107</v>
      </c>
      <c r="D1567" s="15" t="s">
        <v>62</v>
      </c>
      <c r="E1567" s="56">
        <v>2011.11</v>
      </c>
      <c r="F1567" s="12" t="s">
        <v>389</v>
      </c>
      <c r="G1567" s="13">
        <v>3981</v>
      </c>
      <c r="H1567" s="13">
        <v>6960</v>
      </c>
      <c r="I1567" s="46" t="s">
        <v>4</v>
      </c>
      <c r="J1567" s="46" t="s">
        <v>50</v>
      </c>
    </row>
    <row r="1568" spans="1:238" x14ac:dyDescent="0.2">
      <c r="A1568" s="94">
        <f t="shared" si="31"/>
        <v>1554</v>
      </c>
      <c r="B1568" s="11" t="s">
        <v>1676</v>
      </c>
      <c r="C1568" s="11" t="s">
        <v>2107</v>
      </c>
      <c r="D1568" s="15" t="s">
        <v>62</v>
      </c>
      <c r="E1568" s="55">
        <v>2012.06</v>
      </c>
      <c r="F1568" s="12" t="s">
        <v>295</v>
      </c>
      <c r="G1568" s="13">
        <v>2346</v>
      </c>
      <c r="H1568" s="13">
        <v>3337</v>
      </c>
      <c r="I1568" s="14" t="s">
        <v>2</v>
      </c>
      <c r="J1568" s="46" t="s">
        <v>50</v>
      </c>
    </row>
    <row r="1569" spans="1:11" x14ac:dyDescent="0.2">
      <c r="A1569" s="94">
        <f t="shared" si="31"/>
        <v>1555</v>
      </c>
      <c r="B1569" s="11" t="s">
        <v>1677</v>
      </c>
      <c r="C1569" s="11" t="s">
        <v>2107</v>
      </c>
      <c r="D1569" s="15" t="s">
        <v>62</v>
      </c>
      <c r="E1569" s="55">
        <v>2012.06</v>
      </c>
      <c r="F1569" s="12" t="s">
        <v>295</v>
      </c>
      <c r="G1569" s="13">
        <v>1518</v>
      </c>
      <c r="H1569" s="13">
        <v>2234</v>
      </c>
      <c r="I1569" s="14" t="s">
        <v>2</v>
      </c>
      <c r="J1569" s="46" t="s">
        <v>50</v>
      </c>
    </row>
    <row r="1570" spans="1:11" x14ac:dyDescent="0.2">
      <c r="A1570" s="94">
        <f t="shared" si="31"/>
        <v>1556</v>
      </c>
      <c r="B1570" s="15" t="s">
        <v>1678</v>
      </c>
      <c r="C1570" s="11" t="s">
        <v>2107</v>
      </c>
      <c r="D1570" s="15" t="s">
        <v>62</v>
      </c>
      <c r="E1570" s="55">
        <v>2013.02</v>
      </c>
      <c r="F1570" s="12" t="s">
        <v>367</v>
      </c>
      <c r="G1570" s="13">
        <v>1561</v>
      </c>
      <c r="H1570" s="13">
        <v>5288</v>
      </c>
      <c r="I1570" s="14" t="s">
        <v>2188</v>
      </c>
      <c r="J1570" s="46" t="s">
        <v>50</v>
      </c>
    </row>
    <row r="1571" spans="1:11" x14ac:dyDescent="0.2">
      <c r="A1571" s="94">
        <f t="shared" si="31"/>
        <v>1557</v>
      </c>
      <c r="B1571" s="15" t="s">
        <v>1679</v>
      </c>
      <c r="C1571" s="11" t="s">
        <v>2107</v>
      </c>
      <c r="D1571" s="15" t="s">
        <v>62</v>
      </c>
      <c r="E1571" s="55">
        <v>2013.03</v>
      </c>
      <c r="F1571" s="12" t="s">
        <v>371</v>
      </c>
      <c r="G1571" s="13">
        <v>2433</v>
      </c>
      <c r="H1571" s="13">
        <v>5947</v>
      </c>
      <c r="I1571" s="14" t="s">
        <v>2188</v>
      </c>
      <c r="J1571" s="46" t="s">
        <v>50</v>
      </c>
    </row>
    <row r="1572" spans="1:11" x14ac:dyDescent="0.2">
      <c r="A1572" s="94">
        <f t="shared" si="31"/>
        <v>1558</v>
      </c>
      <c r="B1572" s="15" t="s">
        <v>1680</v>
      </c>
      <c r="C1572" s="11" t="s">
        <v>2107</v>
      </c>
      <c r="D1572" s="15" t="s">
        <v>62</v>
      </c>
      <c r="E1572" s="55">
        <v>2013.04</v>
      </c>
      <c r="F1572" s="12" t="s">
        <v>372</v>
      </c>
      <c r="G1572" s="13">
        <v>2632</v>
      </c>
      <c r="H1572" s="13">
        <v>4792</v>
      </c>
      <c r="I1572" s="14" t="s">
        <v>2187</v>
      </c>
      <c r="J1572" s="46" t="s">
        <v>50</v>
      </c>
    </row>
    <row r="1573" spans="1:11" x14ac:dyDescent="0.2">
      <c r="A1573" s="94">
        <f t="shared" si="31"/>
        <v>1559</v>
      </c>
      <c r="B1573" s="15" t="s">
        <v>1681</v>
      </c>
      <c r="C1573" s="11" t="s">
        <v>2107</v>
      </c>
      <c r="D1573" s="15" t="s">
        <v>62</v>
      </c>
      <c r="E1573" s="55">
        <v>2013.04</v>
      </c>
      <c r="F1573" s="12" t="s">
        <v>372</v>
      </c>
      <c r="G1573" s="13">
        <v>2499</v>
      </c>
      <c r="H1573" s="13">
        <v>4958</v>
      </c>
      <c r="I1573" s="14" t="s">
        <v>2152</v>
      </c>
      <c r="J1573" s="46" t="s">
        <v>50</v>
      </c>
    </row>
    <row r="1574" spans="1:11" x14ac:dyDescent="0.2">
      <c r="A1574" s="94">
        <f t="shared" si="31"/>
        <v>1560</v>
      </c>
      <c r="B1574" s="15" t="s">
        <v>1682</v>
      </c>
      <c r="C1574" s="11" t="s">
        <v>2107</v>
      </c>
      <c r="D1574" s="15" t="s">
        <v>62</v>
      </c>
      <c r="E1574" s="55">
        <v>2013.04</v>
      </c>
      <c r="F1574" s="12" t="s">
        <v>372</v>
      </c>
      <c r="G1574" s="13">
        <v>2057</v>
      </c>
      <c r="H1574" s="13">
        <v>4949</v>
      </c>
      <c r="I1574" s="14" t="s">
        <v>2194</v>
      </c>
      <c r="J1574" s="46" t="s">
        <v>50</v>
      </c>
    </row>
    <row r="1575" spans="1:11" x14ac:dyDescent="0.2">
      <c r="A1575" s="94">
        <f t="shared" si="31"/>
        <v>1561</v>
      </c>
      <c r="B1575" s="15" t="s">
        <v>1683</v>
      </c>
      <c r="C1575" s="11" t="s">
        <v>2107</v>
      </c>
      <c r="D1575" s="15" t="s">
        <v>62</v>
      </c>
      <c r="E1575" s="55">
        <v>2013.04</v>
      </c>
      <c r="F1575" s="12" t="s">
        <v>189</v>
      </c>
      <c r="G1575" s="13">
        <v>1285</v>
      </c>
      <c r="H1575" s="13">
        <v>2699</v>
      </c>
      <c r="I1575" s="14" t="s">
        <v>2152</v>
      </c>
      <c r="J1575" s="46" t="s">
        <v>50</v>
      </c>
    </row>
    <row r="1576" spans="1:11" x14ac:dyDescent="0.2">
      <c r="A1576" s="94">
        <f t="shared" si="31"/>
        <v>1562</v>
      </c>
      <c r="B1576" s="15" t="s">
        <v>1684</v>
      </c>
      <c r="C1576" s="15" t="s">
        <v>2107</v>
      </c>
      <c r="D1576" s="15" t="s">
        <v>2693</v>
      </c>
      <c r="E1576" s="55">
        <v>2013.09</v>
      </c>
      <c r="F1576" s="12" t="s">
        <v>268</v>
      </c>
      <c r="G1576" s="13">
        <v>1389</v>
      </c>
      <c r="H1576" s="13">
        <v>2725</v>
      </c>
      <c r="I1576" s="14" t="s">
        <v>2211</v>
      </c>
      <c r="J1576" s="46" t="s">
        <v>50</v>
      </c>
    </row>
    <row r="1577" spans="1:11" x14ac:dyDescent="0.2">
      <c r="A1577" s="94">
        <f t="shared" si="31"/>
        <v>1563</v>
      </c>
      <c r="B1577" s="15" t="s">
        <v>1685</v>
      </c>
      <c r="C1577" s="15" t="s">
        <v>2107</v>
      </c>
      <c r="D1577" s="15" t="s">
        <v>2356</v>
      </c>
      <c r="E1577" s="56">
        <v>2016.09</v>
      </c>
      <c r="F1577" s="16" t="s">
        <v>176</v>
      </c>
      <c r="G1577" s="17">
        <v>2057</v>
      </c>
      <c r="H1577" s="17">
        <v>3604</v>
      </c>
      <c r="I1577" s="18" t="s">
        <v>40</v>
      </c>
      <c r="J1577" s="52" t="s">
        <v>50</v>
      </c>
      <c r="K1577" s="10"/>
    </row>
    <row r="1578" spans="1:11" x14ac:dyDescent="0.2">
      <c r="A1578" s="94">
        <f t="shared" si="31"/>
        <v>1564</v>
      </c>
      <c r="B1578" s="15" t="s">
        <v>1686</v>
      </c>
      <c r="C1578" s="15" t="s">
        <v>2107</v>
      </c>
      <c r="D1578" s="19" t="s">
        <v>2356</v>
      </c>
      <c r="E1578" s="56">
        <v>2016.11</v>
      </c>
      <c r="F1578" s="16" t="s">
        <v>190</v>
      </c>
      <c r="G1578" s="20">
        <v>3592</v>
      </c>
      <c r="H1578" s="21">
        <v>7123</v>
      </c>
      <c r="I1578" s="18" t="s">
        <v>4</v>
      </c>
      <c r="J1578" s="22" t="s">
        <v>50</v>
      </c>
      <c r="K1578" s="10"/>
    </row>
    <row r="1579" spans="1:11" x14ac:dyDescent="0.2">
      <c r="A1579" s="94">
        <f t="shared" si="31"/>
        <v>1565</v>
      </c>
      <c r="B1579" s="25" t="s">
        <v>1687</v>
      </c>
      <c r="C1579" s="25" t="s">
        <v>2107</v>
      </c>
      <c r="D1579" s="15" t="s">
        <v>518</v>
      </c>
      <c r="E1579" s="56">
        <v>2018.01</v>
      </c>
      <c r="F1579" s="16" t="s">
        <v>2473</v>
      </c>
      <c r="G1579" s="17">
        <v>1098</v>
      </c>
      <c r="H1579" s="17">
        <v>2234</v>
      </c>
      <c r="I1579" s="18" t="s">
        <v>4</v>
      </c>
      <c r="J1579" s="52" t="s">
        <v>50</v>
      </c>
      <c r="K1579" s="10"/>
    </row>
    <row r="1580" spans="1:11" x14ac:dyDescent="0.2">
      <c r="A1580" s="94">
        <f t="shared" si="31"/>
        <v>1566</v>
      </c>
      <c r="B1580" s="25" t="s">
        <v>1114</v>
      </c>
      <c r="C1580" s="15" t="s">
        <v>2107</v>
      </c>
      <c r="D1580" s="15" t="s">
        <v>62</v>
      </c>
      <c r="E1580" s="56">
        <v>2018.03</v>
      </c>
      <c r="F1580" s="16" t="s">
        <v>523</v>
      </c>
      <c r="G1580" s="17">
        <v>6661</v>
      </c>
      <c r="H1580" s="17">
        <v>10519</v>
      </c>
      <c r="I1580" s="18" t="s">
        <v>2</v>
      </c>
      <c r="J1580" s="52" t="s">
        <v>2090</v>
      </c>
      <c r="K1580" s="10"/>
    </row>
    <row r="1581" spans="1:11" x14ac:dyDescent="0.2">
      <c r="A1581" s="94">
        <f t="shared" si="31"/>
        <v>1567</v>
      </c>
      <c r="B1581" s="11" t="s">
        <v>2597</v>
      </c>
      <c r="C1581" s="15" t="s">
        <v>2107</v>
      </c>
      <c r="D1581" s="12" t="s">
        <v>518</v>
      </c>
      <c r="E1581" s="69" t="s">
        <v>2594</v>
      </c>
      <c r="F1581" s="12" t="s">
        <v>194</v>
      </c>
      <c r="G1581" s="47">
        <v>2467</v>
      </c>
      <c r="H1581" s="47">
        <v>5511</v>
      </c>
      <c r="I1581" s="48" t="s">
        <v>1688</v>
      </c>
      <c r="J1581" s="50" t="s">
        <v>33</v>
      </c>
      <c r="K1581" s="10"/>
    </row>
    <row r="1582" spans="1:11" x14ac:dyDescent="0.2">
      <c r="A1582" s="94">
        <f t="shared" si="31"/>
        <v>1568</v>
      </c>
      <c r="B1582" s="11" t="s">
        <v>581</v>
      </c>
      <c r="C1582" s="15" t="s">
        <v>2107</v>
      </c>
      <c r="D1582" s="12" t="s">
        <v>518</v>
      </c>
      <c r="E1582" s="69" t="s">
        <v>2598</v>
      </c>
      <c r="F1582" s="11" t="s">
        <v>582</v>
      </c>
      <c r="G1582" s="47">
        <v>2357</v>
      </c>
      <c r="H1582" s="47">
        <v>5269</v>
      </c>
      <c r="I1582" s="48" t="s">
        <v>41</v>
      </c>
      <c r="J1582" s="50" t="s">
        <v>33</v>
      </c>
    </row>
    <row r="1583" spans="1:11" x14ac:dyDescent="0.2">
      <c r="A1583" s="94">
        <f t="shared" si="31"/>
        <v>1569</v>
      </c>
      <c r="B1583" s="11" t="s">
        <v>1689</v>
      </c>
      <c r="C1583" s="12" t="s">
        <v>2107</v>
      </c>
      <c r="D1583" s="12" t="s">
        <v>2356</v>
      </c>
      <c r="E1583" s="69" t="s">
        <v>2607</v>
      </c>
      <c r="F1583" s="11" t="s">
        <v>592</v>
      </c>
      <c r="G1583" s="49">
        <v>1839</v>
      </c>
      <c r="H1583" s="49">
        <v>4701</v>
      </c>
      <c r="I1583" s="50" t="s">
        <v>1690</v>
      </c>
      <c r="J1583" s="92" t="s">
        <v>33</v>
      </c>
    </row>
    <row r="1584" spans="1:11" x14ac:dyDescent="0.2">
      <c r="A1584" s="94">
        <f t="shared" si="31"/>
        <v>1570</v>
      </c>
      <c r="B1584" s="15" t="s">
        <v>1691</v>
      </c>
      <c r="C1584" s="15" t="s">
        <v>2107</v>
      </c>
      <c r="D1584" s="34" t="s">
        <v>518</v>
      </c>
      <c r="E1584" s="56">
        <v>2019.03</v>
      </c>
      <c r="F1584" s="35" t="s">
        <v>608</v>
      </c>
      <c r="G1584" s="17">
        <v>2956</v>
      </c>
      <c r="H1584" s="17">
        <v>6392</v>
      </c>
      <c r="I1584" s="37" t="s">
        <v>1692</v>
      </c>
      <c r="J1584" s="37" t="s">
        <v>33</v>
      </c>
      <c r="K1584" s="8" t="s">
        <v>2608</v>
      </c>
    </row>
    <row r="1585" spans="1:11" x14ac:dyDescent="0.2">
      <c r="A1585" s="94">
        <f t="shared" si="31"/>
        <v>1571</v>
      </c>
      <c r="B1585" s="15" t="s">
        <v>1303</v>
      </c>
      <c r="C1585" s="15" t="s">
        <v>2107</v>
      </c>
      <c r="D1585" s="34" t="s">
        <v>62</v>
      </c>
      <c r="E1585" s="56">
        <v>2019.07</v>
      </c>
      <c r="F1585" s="35" t="s">
        <v>646</v>
      </c>
      <c r="G1585" s="17">
        <v>299</v>
      </c>
      <c r="H1585" s="17">
        <v>624</v>
      </c>
      <c r="I1585" s="37" t="s">
        <v>611</v>
      </c>
      <c r="J1585" s="37" t="s">
        <v>33</v>
      </c>
    </row>
    <row r="1586" spans="1:11" x14ac:dyDescent="0.2">
      <c r="A1586" s="94">
        <f t="shared" si="31"/>
        <v>1572</v>
      </c>
      <c r="B1586" s="15" t="s">
        <v>2634</v>
      </c>
      <c r="C1586" s="15" t="s">
        <v>2107</v>
      </c>
      <c r="D1586" s="34" t="s">
        <v>518</v>
      </c>
      <c r="E1586" s="56">
        <v>2019.11</v>
      </c>
      <c r="F1586" s="35" t="s">
        <v>695</v>
      </c>
      <c r="G1586" s="17">
        <v>2656</v>
      </c>
      <c r="H1586" s="17">
        <v>5630</v>
      </c>
      <c r="I1586" s="37" t="s">
        <v>2635</v>
      </c>
      <c r="J1586" s="37" t="s">
        <v>50</v>
      </c>
      <c r="K1586" s="8" t="s">
        <v>2458</v>
      </c>
    </row>
    <row r="1587" spans="1:11" x14ac:dyDescent="0.2">
      <c r="A1587" s="94">
        <f t="shared" si="31"/>
        <v>1573</v>
      </c>
      <c r="B1587" s="11" t="s">
        <v>1693</v>
      </c>
      <c r="C1587" s="11" t="s">
        <v>2107</v>
      </c>
      <c r="D1587" s="11" t="s">
        <v>518</v>
      </c>
      <c r="E1587" s="55">
        <v>2020.09</v>
      </c>
      <c r="F1587" s="12" t="s">
        <v>785</v>
      </c>
      <c r="G1587" s="13">
        <v>901</v>
      </c>
      <c r="H1587" s="13">
        <v>2101</v>
      </c>
      <c r="I1587" s="14" t="s">
        <v>602</v>
      </c>
      <c r="J1587" s="46" t="s">
        <v>50</v>
      </c>
      <c r="K1587" s="8" t="s">
        <v>781</v>
      </c>
    </row>
    <row r="1588" spans="1:11" x14ac:dyDescent="0.2">
      <c r="A1588" s="94">
        <f t="shared" si="31"/>
        <v>1574</v>
      </c>
      <c r="B1588" s="11" t="s">
        <v>2714</v>
      </c>
      <c r="C1588" s="11" t="s">
        <v>2107</v>
      </c>
      <c r="D1588" s="11" t="s">
        <v>518</v>
      </c>
      <c r="E1588" s="11" t="s">
        <v>2703</v>
      </c>
      <c r="F1588" s="12" t="s">
        <v>118</v>
      </c>
      <c r="G1588" s="13">
        <v>1480</v>
      </c>
      <c r="H1588" s="13">
        <v>3019</v>
      </c>
      <c r="I1588" s="14" t="s">
        <v>41</v>
      </c>
      <c r="J1588" s="46" t="s">
        <v>50</v>
      </c>
    </row>
    <row r="1589" spans="1:11" x14ac:dyDescent="0.2">
      <c r="A1589" s="94">
        <f t="shared" si="31"/>
        <v>1575</v>
      </c>
      <c r="B1589" s="11" t="s">
        <v>2747</v>
      </c>
      <c r="C1589" s="11" t="s">
        <v>2107</v>
      </c>
      <c r="D1589" s="11" t="s">
        <v>518</v>
      </c>
      <c r="E1589" s="11" t="s">
        <v>2745</v>
      </c>
      <c r="F1589" s="12" t="s">
        <v>2748</v>
      </c>
      <c r="G1589" s="13">
        <v>1094</v>
      </c>
      <c r="H1589" s="13">
        <v>2622</v>
      </c>
      <c r="I1589" s="14" t="s">
        <v>2749</v>
      </c>
      <c r="J1589" s="46" t="s">
        <v>50</v>
      </c>
      <c r="K1589" s="8" t="s">
        <v>781</v>
      </c>
    </row>
    <row r="1590" spans="1:11" x14ac:dyDescent="0.2">
      <c r="A1590" s="94">
        <f>ROW()-14</f>
        <v>1576</v>
      </c>
      <c r="B1590" s="15" t="s">
        <v>10</v>
      </c>
      <c r="C1590" s="11" t="s">
        <v>2107</v>
      </c>
      <c r="D1590" s="15" t="s">
        <v>2236</v>
      </c>
      <c r="E1590" s="56">
        <v>2007.06</v>
      </c>
      <c r="F1590" s="16" t="s">
        <v>486</v>
      </c>
      <c r="G1590" s="17">
        <v>186</v>
      </c>
      <c r="H1590" s="17">
        <v>145</v>
      </c>
      <c r="I1590" s="52" t="s">
        <v>2</v>
      </c>
      <c r="J1590" s="52" t="s">
        <v>30</v>
      </c>
      <c r="K1590" s="10"/>
    </row>
    <row r="1591" spans="1:11" x14ac:dyDescent="0.2">
      <c r="A1591" s="94">
        <f>ROW()-14</f>
        <v>1577</v>
      </c>
      <c r="B1591" s="11" t="s">
        <v>1185</v>
      </c>
      <c r="C1591" s="11" t="s">
        <v>2107</v>
      </c>
      <c r="D1591" s="15" t="s">
        <v>2236</v>
      </c>
      <c r="E1591" s="56">
        <v>2011.09</v>
      </c>
      <c r="F1591" s="12" t="s">
        <v>383</v>
      </c>
      <c r="G1591" s="13">
        <v>1063</v>
      </c>
      <c r="H1591" s="13">
        <v>1779</v>
      </c>
      <c r="I1591" s="46" t="s">
        <v>4</v>
      </c>
      <c r="J1591" s="46" t="s">
        <v>50</v>
      </c>
    </row>
    <row r="1592" spans="1:11" x14ac:dyDescent="0.2">
      <c r="A1592" s="94">
        <f>ROW()-14</f>
        <v>1578</v>
      </c>
      <c r="B1592" s="15" t="s">
        <v>1008</v>
      </c>
      <c r="C1592" s="11" t="s">
        <v>2107</v>
      </c>
      <c r="D1592" s="15" t="s">
        <v>2236</v>
      </c>
      <c r="E1592" s="56">
        <v>2014.01</v>
      </c>
      <c r="F1592" s="42" t="s">
        <v>309</v>
      </c>
      <c r="G1592" s="43">
        <v>1709</v>
      </c>
      <c r="H1592" s="13">
        <v>3039</v>
      </c>
      <c r="I1592" s="14" t="s">
        <v>2152</v>
      </c>
      <c r="J1592" s="46" t="s">
        <v>50</v>
      </c>
      <c r="K1592" s="9"/>
    </row>
    <row r="1593" spans="1:11" x14ac:dyDescent="0.2">
      <c r="A1593" s="94">
        <f>ROW()-14</f>
        <v>1579</v>
      </c>
      <c r="B1593" s="15" t="s">
        <v>655</v>
      </c>
      <c r="C1593" s="15" t="s">
        <v>2107</v>
      </c>
      <c r="D1593" s="15" t="s">
        <v>2236</v>
      </c>
      <c r="E1593" s="56">
        <v>2019.07</v>
      </c>
      <c r="F1593" s="35" t="s">
        <v>645</v>
      </c>
      <c r="G1593" s="17">
        <v>2070</v>
      </c>
      <c r="H1593" s="17">
        <v>4762</v>
      </c>
      <c r="I1593" s="50" t="s">
        <v>2194</v>
      </c>
      <c r="J1593" s="37" t="s">
        <v>33</v>
      </c>
    </row>
    <row r="1594" spans="1:11" x14ac:dyDescent="0.2">
      <c r="A1594" s="94">
        <f t="shared" ref="A1594:A1621" si="33">ROW()-14</f>
        <v>1580</v>
      </c>
      <c r="B1594" s="11" t="s">
        <v>980</v>
      </c>
      <c r="C1594" s="11" t="s">
        <v>2107</v>
      </c>
      <c r="D1594" s="15" t="s">
        <v>716</v>
      </c>
      <c r="E1594" s="56">
        <v>2011.11</v>
      </c>
      <c r="F1594" s="12" t="s">
        <v>390</v>
      </c>
      <c r="G1594" s="13">
        <v>124</v>
      </c>
      <c r="H1594" s="13">
        <v>222</v>
      </c>
      <c r="I1594" s="14" t="s">
        <v>2152</v>
      </c>
      <c r="J1594" s="46" t="s">
        <v>50</v>
      </c>
    </row>
    <row r="1595" spans="1:11" x14ac:dyDescent="0.2">
      <c r="A1595" s="94">
        <f t="shared" si="33"/>
        <v>1581</v>
      </c>
      <c r="B1595" s="11" t="s">
        <v>2155</v>
      </c>
      <c r="C1595" s="11" t="s">
        <v>2107</v>
      </c>
      <c r="D1595" s="15" t="s">
        <v>716</v>
      </c>
      <c r="E1595" s="56">
        <v>2011.12</v>
      </c>
      <c r="F1595" s="12" t="s">
        <v>391</v>
      </c>
      <c r="G1595" s="13">
        <v>120</v>
      </c>
      <c r="H1595" s="13">
        <v>210</v>
      </c>
      <c r="I1595" s="14" t="s">
        <v>2152</v>
      </c>
      <c r="J1595" s="46" t="s">
        <v>50</v>
      </c>
    </row>
    <row r="1596" spans="1:11" x14ac:dyDescent="0.2">
      <c r="A1596" s="94">
        <f t="shared" si="33"/>
        <v>1582</v>
      </c>
      <c r="B1596" s="11" t="s">
        <v>43</v>
      </c>
      <c r="C1596" s="11" t="s">
        <v>2107</v>
      </c>
      <c r="D1596" s="15" t="s">
        <v>716</v>
      </c>
      <c r="E1596" s="56">
        <v>2011.12</v>
      </c>
      <c r="F1596" s="12" t="s">
        <v>392</v>
      </c>
      <c r="G1596" s="13">
        <v>119</v>
      </c>
      <c r="H1596" s="13">
        <v>218</v>
      </c>
      <c r="I1596" s="14" t="s">
        <v>2156</v>
      </c>
      <c r="J1596" s="46" t="s">
        <v>50</v>
      </c>
    </row>
    <row r="1597" spans="1:11" x14ac:dyDescent="0.2">
      <c r="A1597" s="94">
        <f t="shared" si="33"/>
        <v>1583</v>
      </c>
      <c r="B1597" s="11" t="s">
        <v>2157</v>
      </c>
      <c r="C1597" s="11" t="s">
        <v>2107</v>
      </c>
      <c r="D1597" s="15" t="s">
        <v>716</v>
      </c>
      <c r="E1597" s="56">
        <v>2011.12</v>
      </c>
      <c r="F1597" s="12" t="s">
        <v>393</v>
      </c>
      <c r="G1597" s="13">
        <v>227</v>
      </c>
      <c r="H1597" s="13">
        <v>212</v>
      </c>
      <c r="I1597" s="14" t="s">
        <v>2152</v>
      </c>
      <c r="J1597" s="46" t="s">
        <v>50</v>
      </c>
    </row>
    <row r="1598" spans="1:11" x14ac:dyDescent="0.2">
      <c r="A1598" s="94">
        <f t="shared" si="33"/>
        <v>1584</v>
      </c>
      <c r="B1598" s="11" t="s">
        <v>2158</v>
      </c>
      <c r="C1598" s="11" t="s">
        <v>2107</v>
      </c>
      <c r="D1598" s="15" t="s">
        <v>716</v>
      </c>
      <c r="E1598" s="56">
        <v>2011.12</v>
      </c>
      <c r="F1598" s="12" t="s">
        <v>394</v>
      </c>
      <c r="G1598" s="13">
        <v>159</v>
      </c>
      <c r="H1598" s="13">
        <v>235</v>
      </c>
      <c r="I1598" s="14" t="s">
        <v>2152</v>
      </c>
      <c r="J1598" s="46" t="s">
        <v>50</v>
      </c>
    </row>
    <row r="1599" spans="1:11" x14ac:dyDescent="0.2">
      <c r="A1599" s="94">
        <f t="shared" si="33"/>
        <v>1585</v>
      </c>
      <c r="B1599" s="11" t="s">
        <v>981</v>
      </c>
      <c r="C1599" s="11" t="s">
        <v>2107</v>
      </c>
      <c r="D1599" s="15" t="s">
        <v>716</v>
      </c>
      <c r="E1599" s="56">
        <v>2012.04</v>
      </c>
      <c r="F1599" s="12" t="s">
        <v>405</v>
      </c>
      <c r="G1599" s="13">
        <v>272</v>
      </c>
      <c r="H1599" s="13">
        <v>207</v>
      </c>
      <c r="I1599" s="14" t="s">
        <v>2117</v>
      </c>
      <c r="J1599" s="46" t="s">
        <v>50</v>
      </c>
    </row>
    <row r="1600" spans="1:11" x14ac:dyDescent="0.2">
      <c r="A1600" s="94">
        <f t="shared" si="33"/>
        <v>1586</v>
      </c>
      <c r="B1600" s="15" t="s">
        <v>982</v>
      </c>
      <c r="C1600" s="11" t="s">
        <v>2107</v>
      </c>
      <c r="D1600" s="15" t="s">
        <v>716</v>
      </c>
      <c r="E1600" s="55">
        <v>2013.01</v>
      </c>
      <c r="F1600" s="12" t="s">
        <v>490</v>
      </c>
      <c r="G1600" s="13">
        <v>186</v>
      </c>
      <c r="H1600" s="13">
        <v>215</v>
      </c>
      <c r="I1600" s="14" t="s">
        <v>2152</v>
      </c>
      <c r="J1600" s="46" t="s">
        <v>50</v>
      </c>
    </row>
    <row r="1601" spans="1:11" x14ac:dyDescent="0.2">
      <c r="A1601" s="94">
        <f t="shared" si="33"/>
        <v>1587</v>
      </c>
      <c r="B1601" s="15" t="s">
        <v>66</v>
      </c>
      <c r="C1601" s="11" t="s">
        <v>2107</v>
      </c>
      <c r="D1601" s="15" t="s">
        <v>716</v>
      </c>
      <c r="E1601" s="56">
        <v>2014.04</v>
      </c>
      <c r="F1601" s="42" t="s">
        <v>321</v>
      </c>
      <c r="G1601" s="17">
        <v>44</v>
      </c>
      <c r="H1601" s="17">
        <v>56</v>
      </c>
      <c r="I1601" s="18" t="s">
        <v>40</v>
      </c>
      <c r="J1601" s="52" t="s">
        <v>50</v>
      </c>
      <c r="K1601" s="9"/>
    </row>
    <row r="1602" spans="1:11" x14ac:dyDescent="0.2">
      <c r="A1602" s="94">
        <f t="shared" si="33"/>
        <v>1588</v>
      </c>
      <c r="B1602" s="11" t="s">
        <v>1179</v>
      </c>
      <c r="C1602" s="11" t="s">
        <v>2107</v>
      </c>
      <c r="D1602" s="15" t="s">
        <v>39</v>
      </c>
      <c r="E1602" s="56">
        <v>2011.04</v>
      </c>
      <c r="F1602" s="12" t="s">
        <v>154</v>
      </c>
      <c r="G1602" s="13">
        <v>635</v>
      </c>
      <c r="H1602" s="13">
        <v>1357</v>
      </c>
      <c r="I1602" s="46" t="s">
        <v>4</v>
      </c>
      <c r="J1602" s="46" t="s">
        <v>50</v>
      </c>
    </row>
    <row r="1603" spans="1:11" x14ac:dyDescent="0.2">
      <c r="A1603" s="94">
        <f t="shared" si="33"/>
        <v>1589</v>
      </c>
      <c r="B1603" s="11" t="s">
        <v>1180</v>
      </c>
      <c r="C1603" s="15" t="s">
        <v>2107</v>
      </c>
      <c r="D1603" s="15" t="s">
        <v>39</v>
      </c>
      <c r="E1603" s="55">
        <v>2013.06</v>
      </c>
      <c r="F1603" s="12" t="s">
        <v>181</v>
      </c>
      <c r="G1603" s="13">
        <v>688</v>
      </c>
      <c r="H1603" s="13">
        <v>1511</v>
      </c>
      <c r="I1603" s="14" t="s">
        <v>2</v>
      </c>
      <c r="J1603" s="46" t="s">
        <v>50</v>
      </c>
    </row>
    <row r="1604" spans="1:11" x14ac:dyDescent="0.2">
      <c r="A1604" s="94">
        <f t="shared" si="33"/>
        <v>1590</v>
      </c>
      <c r="B1604" s="15" t="s">
        <v>1181</v>
      </c>
      <c r="C1604" s="15" t="s">
        <v>2107</v>
      </c>
      <c r="D1604" s="15" t="s">
        <v>2249</v>
      </c>
      <c r="E1604" s="56">
        <v>2014.06</v>
      </c>
      <c r="F1604" s="42" t="s">
        <v>181</v>
      </c>
      <c r="G1604" s="43">
        <v>617</v>
      </c>
      <c r="H1604" s="13">
        <v>1454</v>
      </c>
      <c r="I1604" s="14" t="s">
        <v>2187</v>
      </c>
      <c r="J1604" s="46" t="s">
        <v>50</v>
      </c>
      <c r="K1604" s="9" t="s">
        <v>2250</v>
      </c>
    </row>
    <row r="1605" spans="1:11" x14ac:dyDescent="0.2">
      <c r="A1605" s="94">
        <f t="shared" si="33"/>
        <v>1591</v>
      </c>
      <c r="B1605" s="11" t="s">
        <v>1182</v>
      </c>
      <c r="C1605" s="11" t="s">
        <v>2107</v>
      </c>
      <c r="D1605" s="15" t="s">
        <v>2249</v>
      </c>
      <c r="E1605" s="56">
        <v>2014.07</v>
      </c>
      <c r="F1605" s="12" t="s">
        <v>230</v>
      </c>
      <c r="G1605" s="13">
        <v>810</v>
      </c>
      <c r="H1605" s="13">
        <v>1734</v>
      </c>
      <c r="I1605" s="14" t="s">
        <v>2117</v>
      </c>
      <c r="J1605" s="46" t="s">
        <v>50</v>
      </c>
    </row>
    <row r="1606" spans="1:11" x14ac:dyDescent="0.2">
      <c r="A1606" s="94">
        <f t="shared" si="33"/>
        <v>1592</v>
      </c>
      <c r="B1606" s="11" t="s">
        <v>1183</v>
      </c>
      <c r="C1606" s="11" t="s">
        <v>2107</v>
      </c>
      <c r="D1606" s="15" t="s">
        <v>2264</v>
      </c>
      <c r="E1606" s="56" t="s">
        <v>2263</v>
      </c>
      <c r="F1606" s="12" t="s">
        <v>296</v>
      </c>
      <c r="G1606" s="13">
        <v>963</v>
      </c>
      <c r="H1606" s="13">
        <v>2064</v>
      </c>
      <c r="I1606" s="14" t="s">
        <v>2152</v>
      </c>
      <c r="J1606" s="46" t="s">
        <v>50</v>
      </c>
    </row>
    <row r="1607" spans="1:11" x14ac:dyDescent="0.2">
      <c r="A1607" s="94">
        <f t="shared" si="33"/>
        <v>1593</v>
      </c>
      <c r="B1607" s="15" t="s">
        <v>1184</v>
      </c>
      <c r="C1607" s="15" t="s">
        <v>2107</v>
      </c>
      <c r="D1607" s="15" t="s">
        <v>2264</v>
      </c>
      <c r="E1607" s="56">
        <v>2015.06</v>
      </c>
      <c r="F1607" s="16" t="s">
        <v>267</v>
      </c>
      <c r="G1607" s="17">
        <v>2310</v>
      </c>
      <c r="H1607" s="17">
        <v>4745</v>
      </c>
      <c r="I1607" s="18" t="s">
        <v>2294</v>
      </c>
      <c r="J1607" s="52" t="s">
        <v>50</v>
      </c>
      <c r="K1607" s="10"/>
    </row>
    <row r="1608" spans="1:11" x14ac:dyDescent="0.2">
      <c r="A1608" s="94">
        <f t="shared" si="33"/>
        <v>1594</v>
      </c>
      <c r="B1608" s="15" t="s">
        <v>950</v>
      </c>
      <c r="C1608" s="15" t="s">
        <v>2107</v>
      </c>
      <c r="D1608" s="19" t="s">
        <v>2367</v>
      </c>
      <c r="E1608" s="56">
        <v>2016.11</v>
      </c>
      <c r="F1608" s="16" t="s">
        <v>126</v>
      </c>
      <c r="G1608" s="20">
        <v>349</v>
      </c>
      <c r="H1608" s="21">
        <v>344</v>
      </c>
      <c r="I1608" s="18" t="s">
        <v>40</v>
      </c>
      <c r="J1608" s="22" t="s">
        <v>50</v>
      </c>
      <c r="K1608" s="10"/>
    </row>
    <row r="1609" spans="1:11" x14ac:dyDescent="0.2">
      <c r="A1609" s="94">
        <f t="shared" si="33"/>
        <v>1595</v>
      </c>
      <c r="B1609" s="11" t="s">
        <v>1304</v>
      </c>
      <c r="C1609" s="11" t="s">
        <v>2107</v>
      </c>
      <c r="D1609" s="11" t="s">
        <v>719</v>
      </c>
      <c r="E1609" s="56">
        <v>2014.08</v>
      </c>
      <c r="F1609" s="12" t="s">
        <v>184</v>
      </c>
      <c r="G1609" s="13">
        <v>1695</v>
      </c>
      <c r="H1609" s="13">
        <v>2765</v>
      </c>
      <c r="I1609" s="14" t="s">
        <v>2194</v>
      </c>
      <c r="J1609" s="46" t="s">
        <v>2164</v>
      </c>
    </row>
    <row r="1610" spans="1:11" x14ac:dyDescent="0.2">
      <c r="A1610" s="94">
        <f t="shared" si="33"/>
        <v>1596</v>
      </c>
      <c r="B1610" s="15" t="s">
        <v>1305</v>
      </c>
      <c r="C1610" s="15" t="s">
        <v>2107</v>
      </c>
      <c r="D1610" s="15" t="s">
        <v>719</v>
      </c>
      <c r="E1610" s="56">
        <v>2015.09</v>
      </c>
      <c r="F1610" s="16" t="s">
        <v>126</v>
      </c>
      <c r="G1610" s="17">
        <v>499</v>
      </c>
      <c r="H1610" s="17">
        <v>956</v>
      </c>
      <c r="I1610" s="18" t="s">
        <v>2307</v>
      </c>
      <c r="J1610" s="52" t="s">
        <v>2233</v>
      </c>
      <c r="K1610" s="10" t="s">
        <v>2277</v>
      </c>
    </row>
    <row r="1611" spans="1:11" x14ac:dyDescent="0.2">
      <c r="A1611" s="94">
        <f t="shared" si="33"/>
        <v>1597</v>
      </c>
      <c r="B1611" s="41" t="s">
        <v>1306</v>
      </c>
      <c r="C1611" s="41" t="s">
        <v>2107</v>
      </c>
      <c r="D1611" s="41" t="s">
        <v>719</v>
      </c>
      <c r="E1611" s="66">
        <v>2015.09</v>
      </c>
      <c r="F1611" s="97" t="s">
        <v>492</v>
      </c>
      <c r="G1611" s="98">
        <v>836</v>
      </c>
      <c r="H1611" s="98">
        <v>1479</v>
      </c>
      <c r="I1611" s="99" t="s">
        <v>2152</v>
      </c>
      <c r="J1611" s="101" t="s">
        <v>50</v>
      </c>
      <c r="K1611" s="102"/>
    </row>
    <row r="1612" spans="1:11" x14ac:dyDescent="0.2">
      <c r="A1612" s="94">
        <f t="shared" si="33"/>
        <v>1598</v>
      </c>
      <c r="B1612" s="15" t="s">
        <v>1307</v>
      </c>
      <c r="C1612" s="15" t="s">
        <v>2107</v>
      </c>
      <c r="D1612" s="15" t="s">
        <v>719</v>
      </c>
      <c r="E1612" s="56" t="s">
        <v>2559</v>
      </c>
      <c r="F1612" s="32" t="s">
        <v>2560</v>
      </c>
      <c r="G1612" s="17">
        <v>194</v>
      </c>
      <c r="H1612" s="17">
        <v>368</v>
      </c>
      <c r="I1612" s="18" t="s">
        <v>2274</v>
      </c>
      <c r="J1612" s="52" t="s">
        <v>2288</v>
      </c>
      <c r="K1612" s="10"/>
    </row>
    <row r="1613" spans="1:11" x14ac:dyDescent="0.2">
      <c r="A1613" s="94">
        <f t="shared" si="33"/>
        <v>1599</v>
      </c>
      <c r="B1613" s="15" t="s">
        <v>1695</v>
      </c>
      <c r="C1613" s="15" t="s">
        <v>2107</v>
      </c>
      <c r="D1613" s="34" t="s">
        <v>600</v>
      </c>
      <c r="E1613" s="56">
        <v>2016.04</v>
      </c>
      <c r="F1613" s="16" t="s">
        <v>126</v>
      </c>
      <c r="G1613" s="17">
        <v>784</v>
      </c>
      <c r="H1613" s="17">
        <v>1545</v>
      </c>
      <c r="I1613" s="18" t="s">
        <v>2156</v>
      </c>
      <c r="J1613" s="52" t="s">
        <v>50</v>
      </c>
      <c r="K1613" s="10"/>
    </row>
    <row r="1614" spans="1:11" x14ac:dyDescent="0.2">
      <c r="A1614" s="94">
        <f t="shared" si="33"/>
        <v>1600</v>
      </c>
      <c r="B1614" s="15" t="s">
        <v>1696</v>
      </c>
      <c r="C1614" s="15" t="s">
        <v>2107</v>
      </c>
      <c r="D1614" s="34" t="s">
        <v>2692</v>
      </c>
      <c r="E1614" s="56">
        <v>2017.03</v>
      </c>
      <c r="F1614" s="16" t="s">
        <v>126</v>
      </c>
      <c r="G1614" s="17">
        <v>425</v>
      </c>
      <c r="H1614" s="17">
        <v>822</v>
      </c>
      <c r="I1614" s="18" t="s">
        <v>2364</v>
      </c>
      <c r="J1614" s="22" t="s">
        <v>50</v>
      </c>
      <c r="K1614" s="10"/>
    </row>
    <row r="1615" spans="1:11" x14ac:dyDescent="0.2">
      <c r="A1615" s="94">
        <f t="shared" si="33"/>
        <v>1601</v>
      </c>
      <c r="B1615" s="25" t="s">
        <v>1697</v>
      </c>
      <c r="C1615" s="34" t="s">
        <v>2107</v>
      </c>
      <c r="D1615" s="34" t="s">
        <v>600</v>
      </c>
      <c r="E1615" s="56">
        <v>2017.09</v>
      </c>
      <c r="F1615" s="16" t="s">
        <v>2446</v>
      </c>
      <c r="G1615" s="17">
        <v>391</v>
      </c>
      <c r="H1615" s="17">
        <v>773</v>
      </c>
      <c r="I1615" s="18" t="s">
        <v>2364</v>
      </c>
      <c r="J1615" s="52" t="s">
        <v>2447</v>
      </c>
      <c r="K1615" s="10"/>
    </row>
    <row r="1616" spans="1:11" x14ac:dyDescent="0.2">
      <c r="A1616" s="44">
        <f t="shared" si="33"/>
        <v>1602</v>
      </c>
      <c r="B1616" s="15" t="s">
        <v>1699</v>
      </c>
      <c r="C1616" s="15" t="s">
        <v>2107</v>
      </c>
      <c r="D1616" s="34" t="s">
        <v>600</v>
      </c>
      <c r="E1616" s="56">
        <v>2019.03</v>
      </c>
      <c r="F1616" s="35" t="s">
        <v>404</v>
      </c>
      <c r="G1616" s="17">
        <v>5706</v>
      </c>
      <c r="H1616" s="17">
        <v>25950</v>
      </c>
      <c r="I1616" s="37" t="s">
        <v>2364</v>
      </c>
      <c r="J1616" s="37" t="s">
        <v>2364</v>
      </c>
      <c r="K1616" s="8" t="s">
        <v>2613</v>
      </c>
    </row>
    <row r="1617" spans="1:11" x14ac:dyDescent="0.2">
      <c r="A1617" s="94">
        <f t="shared" si="33"/>
        <v>1603</v>
      </c>
      <c r="B1617" s="15" t="s">
        <v>1842</v>
      </c>
      <c r="C1617" s="15" t="s">
        <v>2107</v>
      </c>
      <c r="D1617" s="15" t="s">
        <v>721</v>
      </c>
      <c r="E1617" s="56" t="s">
        <v>890</v>
      </c>
      <c r="F1617" s="16" t="s">
        <v>185</v>
      </c>
      <c r="G1617" s="17">
        <v>334</v>
      </c>
      <c r="H1617" s="17">
        <v>682</v>
      </c>
      <c r="I1617" s="18" t="s">
        <v>4</v>
      </c>
      <c r="J1617" s="52" t="s">
        <v>50</v>
      </c>
      <c r="K1617" s="10"/>
    </row>
    <row r="1618" spans="1:11" x14ac:dyDescent="0.2">
      <c r="A1618" s="94">
        <f t="shared" si="33"/>
        <v>1604</v>
      </c>
      <c r="B1618" s="41" t="s">
        <v>1843</v>
      </c>
      <c r="C1618" s="41" t="s">
        <v>2107</v>
      </c>
      <c r="D1618" s="41" t="s">
        <v>721</v>
      </c>
      <c r="E1618" s="66">
        <v>2017.03</v>
      </c>
      <c r="F1618" s="97" t="s">
        <v>152</v>
      </c>
      <c r="G1618" s="98">
        <v>293</v>
      </c>
      <c r="H1618" s="98">
        <v>626</v>
      </c>
      <c r="I1618" s="99" t="s">
        <v>2365</v>
      </c>
      <c r="J1618" s="100" t="s">
        <v>50</v>
      </c>
      <c r="K1618" s="102"/>
    </row>
    <row r="1619" spans="1:11" x14ac:dyDescent="0.2">
      <c r="A1619" s="94">
        <f t="shared" si="33"/>
        <v>1605</v>
      </c>
      <c r="B1619" s="28" t="s">
        <v>1963</v>
      </c>
      <c r="C1619" s="28" t="s">
        <v>2107</v>
      </c>
      <c r="D1619" s="28" t="s">
        <v>2530</v>
      </c>
      <c r="E1619" s="68">
        <v>2018.07</v>
      </c>
      <c r="F1619" s="29" t="s">
        <v>2531</v>
      </c>
      <c r="G1619" s="30">
        <v>320</v>
      </c>
      <c r="H1619" s="30">
        <v>787</v>
      </c>
      <c r="I1619" s="31" t="s">
        <v>2224</v>
      </c>
      <c r="J1619" s="82" t="s">
        <v>2495</v>
      </c>
      <c r="K1619" s="24"/>
    </row>
    <row r="1620" spans="1:11" x14ac:dyDescent="0.2">
      <c r="A1620" s="94">
        <f t="shared" si="33"/>
        <v>1606</v>
      </c>
      <c r="B1620" s="15" t="s">
        <v>1154</v>
      </c>
      <c r="C1620" s="15" t="s">
        <v>2107</v>
      </c>
      <c r="D1620" s="15" t="s">
        <v>2612</v>
      </c>
      <c r="E1620" s="56">
        <v>2019.03</v>
      </c>
      <c r="F1620" s="35" t="s">
        <v>601</v>
      </c>
      <c r="G1620" s="17">
        <v>2539</v>
      </c>
      <c r="H1620" s="17">
        <v>5029</v>
      </c>
      <c r="I1620" s="37" t="s">
        <v>40</v>
      </c>
      <c r="J1620" s="37" t="s">
        <v>33</v>
      </c>
    </row>
    <row r="1621" spans="1:11" x14ac:dyDescent="0.2">
      <c r="A1621" s="44">
        <f t="shared" si="33"/>
        <v>1607</v>
      </c>
      <c r="B1621" s="11" t="s">
        <v>1964</v>
      </c>
      <c r="C1621" s="11" t="s">
        <v>2107</v>
      </c>
      <c r="D1621" s="28" t="s">
        <v>1965</v>
      </c>
      <c r="E1621" s="55">
        <v>2020.09</v>
      </c>
      <c r="F1621" s="12" t="s">
        <v>798</v>
      </c>
      <c r="G1621" s="13">
        <v>5472</v>
      </c>
      <c r="H1621" s="13">
        <v>14224</v>
      </c>
      <c r="I1621" s="14" t="s">
        <v>571</v>
      </c>
      <c r="J1621" s="46" t="s">
        <v>571</v>
      </c>
    </row>
    <row r="1622" spans="1:11" x14ac:dyDescent="0.2">
      <c r="K1622" s="54"/>
    </row>
  </sheetData>
  <autoFilter ref="A3:K4" xr:uid="{00000000-0009-0000-0000-000000000000}">
    <sortState ref="A6:K1503">
      <sortCondition ref="D3:D4"/>
    </sortState>
  </autoFilter>
  <sortState sortMethod="stroke" ref="A1463:K1475">
    <sortCondition ref="E1463:E1475"/>
  </sortState>
  <mergeCells count="20">
    <mergeCell ref="A5:K5"/>
    <mergeCell ref="A209:K209"/>
    <mergeCell ref="A445:K445"/>
    <mergeCell ref="A576:K576"/>
    <mergeCell ref="A1383:K1383"/>
    <mergeCell ref="A1466:K1466"/>
    <mergeCell ref="A1485:K1485"/>
    <mergeCell ref="A1491:K1491"/>
    <mergeCell ref="A1534:K1534"/>
    <mergeCell ref="A1550:K1550"/>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5927:H65927 JB65926:JC65926 SX65926:SY65926 ACT65926:ACU65926 AMP65926:AMQ65926 AWL65926:AWM65926 BGH65926:BGI65926 BQD65926:BQE65926 BZZ65926:CAA65926 CJV65926:CJW65926 CTR65926:CTS65926 DDN65926:DDO65926 DNJ65926:DNK65926 DXF65926:DXG65926 EHB65926:EHC65926 EQX65926:EQY65926 FAT65926:FAU65926 FKP65926:FKQ65926 FUL65926:FUM65926 GEH65926:GEI65926 GOD65926:GOE65926 GXZ65926:GYA65926 HHV65926:HHW65926 HRR65926:HRS65926 IBN65926:IBO65926 ILJ65926:ILK65926 IVF65926:IVG65926 JFB65926:JFC65926 JOX65926:JOY65926 JYT65926:JYU65926 KIP65926:KIQ65926 KSL65926:KSM65926 LCH65926:LCI65926 LMD65926:LME65926 LVZ65926:LWA65926 MFV65926:MFW65926 MPR65926:MPS65926 MZN65926:MZO65926 NJJ65926:NJK65926 NTF65926:NTG65926 ODB65926:ODC65926 OMX65926:OMY65926 OWT65926:OWU65926 PGP65926:PGQ65926 PQL65926:PQM65926 QAH65926:QAI65926 QKD65926:QKE65926 QTZ65926:QUA65926 RDV65926:RDW65926 RNR65926:RNS65926 RXN65926:RXO65926 SHJ65926:SHK65926 SRF65926:SRG65926 TBB65926:TBC65926 TKX65926:TKY65926 TUT65926:TUU65926 UEP65926:UEQ65926 UOL65926:UOM65926 UYH65926:UYI65926 VID65926:VIE65926 VRZ65926:VSA65926 WBV65926:WBW65926 WLR65926:WLS65926 WVN65926:WVO65926 G131463:H131463 JB131462:JC131462 SX131462:SY131462 ACT131462:ACU131462 AMP131462:AMQ131462 AWL131462:AWM131462 BGH131462:BGI131462 BQD131462:BQE131462 BZZ131462:CAA131462 CJV131462:CJW131462 CTR131462:CTS131462 DDN131462:DDO131462 DNJ131462:DNK131462 DXF131462:DXG131462 EHB131462:EHC131462 EQX131462:EQY131462 FAT131462:FAU131462 FKP131462:FKQ131462 FUL131462:FUM131462 GEH131462:GEI131462 GOD131462:GOE131462 GXZ131462:GYA131462 HHV131462:HHW131462 HRR131462:HRS131462 IBN131462:IBO131462 ILJ131462:ILK131462 IVF131462:IVG131462 JFB131462:JFC131462 JOX131462:JOY131462 JYT131462:JYU131462 KIP131462:KIQ131462 KSL131462:KSM131462 LCH131462:LCI131462 LMD131462:LME131462 LVZ131462:LWA131462 MFV131462:MFW131462 MPR131462:MPS131462 MZN131462:MZO131462 NJJ131462:NJK131462 NTF131462:NTG131462 ODB131462:ODC131462 OMX131462:OMY131462 OWT131462:OWU131462 PGP131462:PGQ131462 PQL131462:PQM131462 QAH131462:QAI131462 QKD131462:QKE131462 QTZ131462:QUA131462 RDV131462:RDW131462 RNR131462:RNS131462 RXN131462:RXO131462 SHJ131462:SHK131462 SRF131462:SRG131462 TBB131462:TBC131462 TKX131462:TKY131462 TUT131462:TUU131462 UEP131462:UEQ131462 UOL131462:UOM131462 UYH131462:UYI131462 VID131462:VIE131462 VRZ131462:VSA131462 WBV131462:WBW131462 WLR131462:WLS131462 WVN131462:WVO131462 G196999:H196999 JB196998:JC196998 SX196998:SY196998 ACT196998:ACU196998 AMP196998:AMQ196998 AWL196998:AWM196998 BGH196998:BGI196998 BQD196998:BQE196998 BZZ196998:CAA196998 CJV196998:CJW196998 CTR196998:CTS196998 DDN196998:DDO196998 DNJ196998:DNK196998 DXF196998:DXG196998 EHB196998:EHC196998 EQX196998:EQY196998 FAT196998:FAU196998 FKP196998:FKQ196998 FUL196998:FUM196998 GEH196998:GEI196998 GOD196998:GOE196998 GXZ196998:GYA196998 HHV196998:HHW196998 HRR196998:HRS196998 IBN196998:IBO196998 ILJ196998:ILK196998 IVF196998:IVG196998 JFB196998:JFC196998 JOX196998:JOY196998 JYT196998:JYU196998 KIP196998:KIQ196998 KSL196998:KSM196998 LCH196998:LCI196998 LMD196998:LME196998 LVZ196998:LWA196998 MFV196998:MFW196998 MPR196998:MPS196998 MZN196998:MZO196998 NJJ196998:NJK196998 NTF196998:NTG196998 ODB196998:ODC196998 OMX196998:OMY196998 OWT196998:OWU196998 PGP196998:PGQ196998 PQL196998:PQM196998 QAH196998:QAI196998 QKD196998:QKE196998 QTZ196998:QUA196998 RDV196998:RDW196998 RNR196998:RNS196998 RXN196998:RXO196998 SHJ196998:SHK196998 SRF196998:SRG196998 TBB196998:TBC196998 TKX196998:TKY196998 TUT196998:TUU196998 UEP196998:UEQ196998 UOL196998:UOM196998 UYH196998:UYI196998 VID196998:VIE196998 VRZ196998:VSA196998 WBV196998:WBW196998 WLR196998:WLS196998 WVN196998:WVO196998 G262535:H262535 JB262534:JC262534 SX262534:SY262534 ACT262534:ACU262534 AMP262534:AMQ262534 AWL262534:AWM262534 BGH262534:BGI262534 BQD262534:BQE262534 BZZ262534:CAA262534 CJV262534:CJW262534 CTR262534:CTS262534 DDN262534:DDO262534 DNJ262534:DNK262534 DXF262534:DXG262534 EHB262534:EHC262534 EQX262534:EQY262534 FAT262534:FAU262534 FKP262534:FKQ262534 FUL262534:FUM262534 GEH262534:GEI262534 GOD262534:GOE262534 GXZ262534:GYA262534 HHV262534:HHW262534 HRR262534:HRS262534 IBN262534:IBO262534 ILJ262534:ILK262534 IVF262534:IVG262534 JFB262534:JFC262534 JOX262534:JOY262534 JYT262534:JYU262534 KIP262534:KIQ262534 KSL262534:KSM262534 LCH262534:LCI262534 LMD262534:LME262534 LVZ262534:LWA262534 MFV262534:MFW262534 MPR262534:MPS262534 MZN262534:MZO262534 NJJ262534:NJK262534 NTF262534:NTG262534 ODB262534:ODC262534 OMX262534:OMY262534 OWT262534:OWU262534 PGP262534:PGQ262534 PQL262534:PQM262534 QAH262534:QAI262534 QKD262534:QKE262534 QTZ262534:QUA262534 RDV262534:RDW262534 RNR262534:RNS262534 RXN262534:RXO262534 SHJ262534:SHK262534 SRF262534:SRG262534 TBB262534:TBC262534 TKX262534:TKY262534 TUT262534:TUU262534 UEP262534:UEQ262534 UOL262534:UOM262534 UYH262534:UYI262534 VID262534:VIE262534 VRZ262534:VSA262534 WBV262534:WBW262534 WLR262534:WLS262534 WVN262534:WVO262534 G328071:H328071 JB328070:JC328070 SX328070:SY328070 ACT328070:ACU328070 AMP328070:AMQ328070 AWL328070:AWM328070 BGH328070:BGI328070 BQD328070:BQE328070 BZZ328070:CAA328070 CJV328070:CJW328070 CTR328070:CTS328070 DDN328070:DDO328070 DNJ328070:DNK328070 DXF328070:DXG328070 EHB328070:EHC328070 EQX328070:EQY328070 FAT328070:FAU328070 FKP328070:FKQ328070 FUL328070:FUM328070 GEH328070:GEI328070 GOD328070:GOE328070 GXZ328070:GYA328070 HHV328070:HHW328070 HRR328070:HRS328070 IBN328070:IBO328070 ILJ328070:ILK328070 IVF328070:IVG328070 JFB328070:JFC328070 JOX328070:JOY328070 JYT328070:JYU328070 KIP328070:KIQ328070 KSL328070:KSM328070 LCH328070:LCI328070 LMD328070:LME328070 LVZ328070:LWA328070 MFV328070:MFW328070 MPR328070:MPS328070 MZN328070:MZO328070 NJJ328070:NJK328070 NTF328070:NTG328070 ODB328070:ODC328070 OMX328070:OMY328070 OWT328070:OWU328070 PGP328070:PGQ328070 PQL328070:PQM328070 QAH328070:QAI328070 QKD328070:QKE328070 QTZ328070:QUA328070 RDV328070:RDW328070 RNR328070:RNS328070 RXN328070:RXO328070 SHJ328070:SHK328070 SRF328070:SRG328070 TBB328070:TBC328070 TKX328070:TKY328070 TUT328070:TUU328070 UEP328070:UEQ328070 UOL328070:UOM328070 UYH328070:UYI328070 VID328070:VIE328070 VRZ328070:VSA328070 WBV328070:WBW328070 WLR328070:WLS328070 WVN328070:WVO328070 G393607:H393607 JB393606:JC393606 SX393606:SY393606 ACT393606:ACU393606 AMP393606:AMQ393606 AWL393606:AWM393606 BGH393606:BGI393606 BQD393606:BQE393606 BZZ393606:CAA393606 CJV393606:CJW393606 CTR393606:CTS393606 DDN393606:DDO393606 DNJ393606:DNK393606 DXF393606:DXG393606 EHB393606:EHC393606 EQX393606:EQY393606 FAT393606:FAU393606 FKP393606:FKQ393606 FUL393606:FUM393606 GEH393606:GEI393606 GOD393606:GOE393606 GXZ393606:GYA393606 HHV393606:HHW393606 HRR393606:HRS393606 IBN393606:IBO393606 ILJ393606:ILK393606 IVF393606:IVG393606 JFB393606:JFC393606 JOX393606:JOY393606 JYT393606:JYU393606 KIP393606:KIQ393606 KSL393606:KSM393606 LCH393606:LCI393606 LMD393606:LME393606 LVZ393606:LWA393606 MFV393606:MFW393606 MPR393606:MPS393606 MZN393606:MZO393606 NJJ393606:NJK393606 NTF393606:NTG393606 ODB393606:ODC393606 OMX393606:OMY393606 OWT393606:OWU393606 PGP393606:PGQ393606 PQL393606:PQM393606 QAH393606:QAI393606 QKD393606:QKE393606 QTZ393606:QUA393606 RDV393606:RDW393606 RNR393606:RNS393606 RXN393606:RXO393606 SHJ393606:SHK393606 SRF393606:SRG393606 TBB393606:TBC393606 TKX393606:TKY393606 TUT393606:TUU393606 UEP393606:UEQ393606 UOL393606:UOM393606 UYH393606:UYI393606 VID393606:VIE393606 VRZ393606:VSA393606 WBV393606:WBW393606 WLR393606:WLS393606 WVN393606:WVO393606 G459143:H459143 JB459142:JC459142 SX459142:SY459142 ACT459142:ACU459142 AMP459142:AMQ459142 AWL459142:AWM459142 BGH459142:BGI459142 BQD459142:BQE459142 BZZ459142:CAA459142 CJV459142:CJW459142 CTR459142:CTS459142 DDN459142:DDO459142 DNJ459142:DNK459142 DXF459142:DXG459142 EHB459142:EHC459142 EQX459142:EQY459142 FAT459142:FAU459142 FKP459142:FKQ459142 FUL459142:FUM459142 GEH459142:GEI459142 GOD459142:GOE459142 GXZ459142:GYA459142 HHV459142:HHW459142 HRR459142:HRS459142 IBN459142:IBO459142 ILJ459142:ILK459142 IVF459142:IVG459142 JFB459142:JFC459142 JOX459142:JOY459142 JYT459142:JYU459142 KIP459142:KIQ459142 KSL459142:KSM459142 LCH459142:LCI459142 LMD459142:LME459142 LVZ459142:LWA459142 MFV459142:MFW459142 MPR459142:MPS459142 MZN459142:MZO459142 NJJ459142:NJK459142 NTF459142:NTG459142 ODB459142:ODC459142 OMX459142:OMY459142 OWT459142:OWU459142 PGP459142:PGQ459142 PQL459142:PQM459142 QAH459142:QAI459142 QKD459142:QKE459142 QTZ459142:QUA459142 RDV459142:RDW459142 RNR459142:RNS459142 RXN459142:RXO459142 SHJ459142:SHK459142 SRF459142:SRG459142 TBB459142:TBC459142 TKX459142:TKY459142 TUT459142:TUU459142 UEP459142:UEQ459142 UOL459142:UOM459142 UYH459142:UYI459142 VID459142:VIE459142 VRZ459142:VSA459142 WBV459142:WBW459142 WLR459142:WLS459142 WVN459142:WVO459142 G524679:H524679 JB524678:JC524678 SX524678:SY524678 ACT524678:ACU524678 AMP524678:AMQ524678 AWL524678:AWM524678 BGH524678:BGI524678 BQD524678:BQE524678 BZZ524678:CAA524678 CJV524678:CJW524678 CTR524678:CTS524678 DDN524678:DDO524678 DNJ524678:DNK524678 DXF524678:DXG524678 EHB524678:EHC524678 EQX524678:EQY524678 FAT524678:FAU524678 FKP524678:FKQ524678 FUL524678:FUM524678 GEH524678:GEI524678 GOD524678:GOE524678 GXZ524678:GYA524678 HHV524678:HHW524678 HRR524678:HRS524678 IBN524678:IBO524678 ILJ524678:ILK524678 IVF524678:IVG524678 JFB524678:JFC524678 JOX524678:JOY524678 JYT524678:JYU524678 KIP524678:KIQ524678 KSL524678:KSM524678 LCH524678:LCI524678 LMD524678:LME524678 LVZ524678:LWA524678 MFV524678:MFW524678 MPR524678:MPS524678 MZN524678:MZO524678 NJJ524678:NJK524678 NTF524678:NTG524678 ODB524678:ODC524678 OMX524678:OMY524678 OWT524678:OWU524678 PGP524678:PGQ524678 PQL524678:PQM524678 QAH524678:QAI524678 QKD524678:QKE524678 QTZ524678:QUA524678 RDV524678:RDW524678 RNR524678:RNS524678 RXN524678:RXO524678 SHJ524678:SHK524678 SRF524678:SRG524678 TBB524678:TBC524678 TKX524678:TKY524678 TUT524678:TUU524678 UEP524678:UEQ524678 UOL524678:UOM524678 UYH524678:UYI524678 VID524678:VIE524678 VRZ524678:VSA524678 WBV524678:WBW524678 WLR524678:WLS524678 WVN524678:WVO524678 G590215:H590215 JB590214:JC590214 SX590214:SY590214 ACT590214:ACU590214 AMP590214:AMQ590214 AWL590214:AWM590214 BGH590214:BGI590214 BQD590214:BQE590214 BZZ590214:CAA590214 CJV590214:CJW590214 CTR590214:CTS590214 DDN590214:DDO590214 DNJ590214:DNK590214 DXF590214:DXG590214 EHB590214:EHC590214 EQX590214:EQY590214 FAT590214:FAU590214 FKP590214:FKQ590214 FUL590214:FUM590214 GEH590214:GEI590214 GOD590214:GOE590214 GXZ590214:GYA590214 HHV590214:HHW590214 HRR590214:HRS590214 IBN590214:IBO590214 ILJ590214:ILK590214 IVF590214:IVG590214 JFB590214:JFC590214 JOX590214:JOY590214 JYT590214:JYU590214 KIP590214:KIQ590214 KSL590214:KSM590214 LCH590214:LCI590214 LMD590214:LME590214 LVZ590214:LWA590214 MFV590214:MFW590214 MPR590214:MPS590214 MZN590214:MZO590214 NJJ590214:NJK590214 NTF590214:NTG590214 ODB590214:ODC590214 OMX590214:OMY590214 OWT590214:OWU590214 PGP590214:PGQ590214 PQL590214:PQM590214 QAH590214:QAI590214 QKD590214:QKE590214 QTZ590214:QUA590214 RDV590214:RDW590214 RNR590214:RNS590214 RXN590214:RXO590214 SHJ590214:SHK590214 SRF590214:SRG590214 TBB590214:TBC590214 TKX590214:TKY590214 TUT590214:TUU590214 UEP590214:UEQ590214 UOL590214:UOM590214 UYH590214:UYI590214 VID590214:VIE590214 VRZ590214:VSA590214 WBV590214:WBW590214 WLR590214:WLS590214 WVN590214:WVO590214 G655751:H655751 JB655750:JC655750 SX655750:SY655750 ACT655750:ACU655750 AMP655750:AMQ655750 AWL655750:AWM655750 BGH655750:BGI655750 BQD655750:BQE655750 BZZ655750:CAA655750 CJV655750:CJW655750 CTR655750:CTS655750 DDN655750:DDO655750 DNJ655750:DNK655750 DXF655750:DXG655750 EHB655750:EHC655750 EQX655750:EQY655750 FAT655750:FAU655750 FKP655750:FKQ655750 FUL655750:FUM655750 GEH655750:GEI655750 GOD655750:GOE655750 GXZ655750:GYA655750 HHV655750:HHW655750 HRR655750:HRS655750 IBN655750:IBO655750 ILJ655750:ILK655750 IVF655750:IVG655750 JFB655750:JFC655750 JOX655750:JOY655750 JYT655750:JYU655750 KIP655750:KIQ655750 KSL655750:KSM655750 LCH655750:LCI655750 LMD655750:LME655750 LVZ655750:LWA655750 MFV655750:MFW655750 MPR655750:MPS655750 MZN655750:MZO655750 NJJ655750:NJK655750 NTF655750:NTG655750 ODB655750:ODC655750 OMX655750:OMY655750 OWT655750:OWU655750 PGP655750:PGQ655750 PQL655750:PQM655750 QAH655750:QAI655750 QKD655750:QKE655750 QTZ655750:QUA655750 RDV655750:RDW655750 RNR655750:RNS655750 RXN655750:RXO655750 SHJ655750:SHK655750 SRF655750:SRG655750 TBB655750:TBC655750 TKX655750:TKY655750 TUT655750:TUU655750 UEP655750:UEQ655750 UOL655750:UOM655750 UYH655750:UYI655750 VID655750:VIE655750 VRZ655750:VSA655750 WBV655750:WBW655750 WLR655750:WLS655750 WVN655750:WVO655750 G721287:H721287 JB721286:JC721286 SX721286:SY721286 ACT721286:ACU721286 AMP721286:AMQ721286 AWL721286:AWM721286 BGH721286:BGI721286 BQD721286:BQE721286 BZZ721286:CAA721286 CJV721286:CJW721286 CTR721286:CTS721286 DDN721286:DDO721286 DNJ721286:DNK721286 DXF721286:DXG721286 EHB721286:EHC721286 EQX721286:EQY721286 FAT721286:FAU721286 FKP721286:FKQ721286 FUL721286:FUM721286 GEH721286:GEI721286 GOD721286:GOE721286 GXZ721286:GYA721286 HHV721286:HHW721286 HRR721286:HRS721286 IBN721286:IBO721286 ILJ721286:ILK721286 IVF721286:IVG721286 JFB721286:JFC721286 JOX721286:JOY721286 JYT721286:JYU721286 KIP721286:KIQ721286 KSL721286:KSM721286 LCH721286:LCI721286 LMD721286:LME721286 LVZ721286:LWA721286 MFV721286:MFW721286 MPR721286:MPS721286 MZN721286:MZO721286 NJJ721286:NJK721286 NTF721286:NTG721286 ODB721286:ODC721286 OMX721286:OMY721286 OWT721286:OWU721286 PGP721286:PGQ721286 PQL721286:PQM721286 QAH721286:QAI721286 QKD721286:QKE721286 QTZ721286:QUA721286 RDV721286:RDW721286 RNR721286:RNS721286 RXN721286:RXO721286 SHJ721286:SHK721286 SRF721286:SRG721286 TBB721286:TBC721286 TKX721286:TKY721286 TUT721286:TUU721286 UEP721286:UEQ721286 UOL721286:UOM721286 UYH721286:UYI721286 VID721286:VIE721286 VRZ721286:VSA721286 WBV721286:WBW721286 WLR721286:WLS721286 WVN721286:WVO721286 G786823:H786823 JB786822:JC786822 SX786822:SY786822 ACT786822:ACU786822 AMP786822:AMQ786822 AWL786822:AWM786822 BGH786822:BGI786822 BQD786822:BQE786822 BZZ786822:CAA786822 CJV786822:CJW786822 CTR786822:CTS786822 DDN786822:DDO786822 DNJ786822:DNK786822 DXF786822:DXG786822 EHB786822:EHC786822 EQX786822:EQY786822 FAT786822:FAU786822 FKP786822:FKQ786822 FUL786822:FUM786822 GEH786822:GEI786822 GOD786822:GOE786822 GXZ786822:GYA786822 HHV786822:HHW786822 HRR786822:HRS786822 IBN786822:IBO786822 ILJ786822:ILK786822 IVF786822:IVG786822 JFB786822:JFC786822 JOX786822:JOY786822 JYT786822:JYU786822 KIP786822:KIQ786822 KSL786822:KSM786822 LCH786822:LCI786822 LMD786822:LME786822 LVZ786822:LWA786822 MFV786822:MFW786822 MPR786822:MPS786822 MZN786822:MZO786822 NJJ786822:NJK786822 NTF786822:NTG786822 ODB786822:ODC786822 OMX786822:OMY786822 OWT786822:OWU786822 PGP786822:PGQ786822 PQL786822:PQM786822 QAH786822:QAI786822 QKD786822:QKE786822 QTZ786822:QUA786822 RDV786822:RDW786822 RNR786822:RNS786822 RXN786822:RXO786822 SHJ786822:SHK786822 SRF786822:SRG786822 TBB786822:TBC786822 TKX786822:TKY786822 TUT786822:TUU786822 UEP786822:UEQ786822 UOL786822:UOM786822 UYH786822:UYI786822 VID786822:VIE786822 VRZ786822:VSA786822 WBV786822:WBW786822 WLR786822:WLS786822 WVN786822:WVO786822 G852359:H852359 JB852358:JC852358 SX852358:SY852358 ACT852358:ACU852358 AMP852358:AMQ852358 AWL852358:AWM852358 BGH852358:BGI852358 BQD852358:BQE852358 BZZ852358:CAA852358 CJV852358:CJW852358 CTR852358:CTS852358 DDN852358:DDO852358 DNJ852358:DNK852358 DXF852358:DXG852358 EHB852358:EHC852358 EQX852358:EQY852358 FAT852358:FAU852358 FKP852358:FKQ852358 FUL852358:FUM852358 GEH852358:GEI852358 GOD852358:GOE852358 GXZ852358:GYA852358 HHV852358:HHW852358 HRR852358:HRS852358 IBN852358:IBO852358 ILJ852358:ILK852358 IVF852358:IVG852358 JFB852358:JFC852358 JOX852358:JOY852358 JYT852358:JYU852358 KIP852358:KIQ852358 KSL852358:KSM852358 LCH852358:LCI852358 LMD852358:LME852358 LVZ852358:LWA852358 MFV852358:MFW852358 MPR852358:MPS852358 MZN852358:MZO852358 NJJ852358:NJK852358 NTF852358:NTG852358 ODB852358:ODC852358 OMX852358:OMY852358 OWT852358:OWU852358 PGP852358:PGQ852358 PQL852358:PQM852358 QAH852358:QAI852358 QKD852358:QKE852358 QTZ852358:QUA852358 RDV852358:RDW852358 RNR852358:RNS852358 RXN852358:RXO852358 SHJ852358:SHK852358 SRF852358:SRG852358 TBB852358:TBC852358 TKX852358:TKY852358 TUT852358:TUU852358 UEP852358:UEQ852358 UOL852358:UOM852358 UYH852358:UYI852358 VID852358:VIE852358 VRZ852358:VSA852358 WBV852358:WBW852358 WLR852358:WLS852358 WVN852358:WVO852358 G917895:H917895 JB917894:JC917894 SX917894:SY917894 ACT917894:ACU917894 AMP917894:AMQ917894 AWL917894:AWM917894 BGH917894:BGI917894 BQD917894:BQE917894 BZZ917894:CAA917894 CJV917894:CJW917894 CTR917894:CTS917894 DDN917894:DDO917894 DNJ917894:DNK917894 DXF917894:DXG917894 EHB917894:EHC917894 EQX917894:EQY917894 FAT917894:FAU917894 FKP917894:FKQ917894 FUL917894:FUM917894 GEH917894:GEI917894 GOD917894:GOE917894 GXZ917894:GYA917894 HHV917894:HHW917894 HRR917894:HRS917894 IBN917894:IBO917894 ILJ917894:ILK917894 IVF917894:IVG917894 JFB917894:JFC917894 JOX917894:JOY917894 JYT917894:JYU917894 KIP917894:KIQ917894 KSL917894:KSM917894 LCH917894:LCI917894 LMD917894:LME917894 LVZ917894:LWA917894 MFV917894:MFW917894 MPR917894:MPS917894 MZN917894:MZO917894 NJJ917894:NJK917894 NTF917894:NTG917894 ODB917894:ODC917894 OMX917894:OMY917894 OWT917894:OWU917894 PGP917894:PGQ917894 PQL917894:PQM917894 QAH917894:QAI917894 QKD917894:QKE917894 QTZ917894:QUA917894 RDV917894:RDW917894 RNR917894:RNS917894 RXN917894:RXO917894 SHJ917894:SHK917894 SRF917894:SRG917894 TBB917894:TBC917894 TKX917894:TKY917894 TUT917894:TUU917894 UEP917894:UEQ917894 UOL917894:UOM917894 UYH917894:UYI917894 VID917894:VIE917894 VRZ917894:VSA917894 WBV917894:WBW917894 WLR917894:WLS917894 WVN917894:WVO917894 G983431:H983431 JB983430:JC983430 SX983430:SY983430 ACT983430:ACU983430 AMP983430:AMQ983430 AWL983430:AWM983430 BGH983430:BGI983430 BQD983430:BQE983430 BZZ983430:CAA983430 CJV983430:CJW983430 CTR983430:CTS983430 DDN983430:DDO983430 DNJ983430:DNK983430 DXF983430:DXG983430 EHB983430:EHC983430 EQX983430:EQY983430 FAT983430:FAU983430 FKP983430:FKQ983430 FUL983430:FUM983430 GEH983430:GEI983430 GOD983430:GOE983430 GXZ983430:GYA983430 HHV983430:HHW983430 HRR983430:HRS983430 IBN983430:IBO983430 ILJ983430:ILK983430 IVF983430:IVG983430 JFB983430:JFC983430 JOX983430:JOY983430 JYT983430:JYU983430 KIP983430:KIQ983430 KSL983430:KSM983430 LCH983430:LCI983430 LMD983430:LME983430 LVZ983430:LWA983430 MFV983430:MFW983430 MPR983430:MPS983430 MZN983430:MZO983430 NJJ983430:NJK983430 NTF983430:NTG983430 ODB983430:ODC983430 OMX983430:OMY983430 OWT983430:OWU983430 PGP983430:PGQ983430 PQL983430:PQM983430 QAH983430:QAI983430 QKD983430:QKE983430 QTZ983430:QUA983430 RDV983430:RDW983430 RNR983430:RNS983430 RXN983430:RXO983430 SHJ983430:SHK983430 SRF983430:SRG983430 TBB983430:TBC983430 TKX983430:TKY983430 TUT983430:TUU983430 UEP983430:UEQ983430 UOL983430:UOM983430 UYH983430:UYI983430 VID983430:VIE983430 VRZ983430:VSA983430 WBV983430:WBW983430 WLR983430:WLS983430 WVN983430:WVO983430 G279:H279 JB279:JC279 SX279:SY279 ACT279:ACU279 AMP279:AMQ279 AWL279:AWM279 BGH279:BGI279 BQD279:BQE279 BZZ279:CAA279 CJV279:CJW279 CTR279:CTS279 DDN279:DDO279 DNJ279:DNK279 DXF279:DXG279 EHB279:EHC279 EQX279:EQY279 FAT279:FAU279 FKP279:FKQ279 FUL279:FUM279 GEH279:GEI279 GOD279:GOE279 GXZ279:GYA279 HHV279:HHW279 HRR279:HRS279 IBN279:IBO279 ILJ279:ILK279 IVF279:IVG279 JFB279:JFC279 JOX279:JOY279 JYT279:JYU279 KIP279:KIQ279 KSL279:KSM279 LCH279:LCI279 LMD279:LME279 LVZ279:LWA279 MFV279:MFW279 MPR279:MPS279 MZN279:MZO279 NJJ279:NJK279 NTF279:NTG279 ODB279:ODC279 OMX279:OMY279 OWT279:OWU279 PGP279:PGQ279 PQL279:PQM279 QAH279:QAI279 QKD279:QKE279 QTZ279:QUA279 RDV279:RDW279 RNR279:RNS279 RXN279:RXO279 SHJ279:SHK279 SRF279:SRG279 TBB279:TBC279 TKX279:TKY279 TUT279:TUU279 UEP279:UEQ279 UOL279:UOM279 UYH279:UYI279 VID279:VIE279 VRZ279:VSA279 WBV279:WBW279 WLR279:WLS279 WVN279:WVO279 G66027:H66027 JB66026:JC66026 SX66026:SY66026 ACT66026:ACU66026 AMP66026:AMQ66026 AWL66026:AWM66026 BGH66026:BGI66026 BQD66026:BQE66026 BZZ66026:CAA66026 CJV66026:CJW66026 CTR66026:CTS66026 DDN66026:DDO66026 DNJ66026:DNK66026 DXF66026:DXG66026 EHB66026:EHC66026 EQX66026:EQY66026 FAT66026:FAU66026 FKP66026:FKQ66026 FUL66026:FUM66026 GEH66026:GEI66026 GOD66026:GOE66026 GXZ66026:GYA66026 HHV66026:HHW66026 HRR66026:HRS66026 IBN66026:IBO66026 ILJ66026:ILK66026 IVF66026:IVG66026 JFB66026:JFC66026 JOX66026:JOY66026 JYT66026:JYU66026 KIP66026:KIQ66026 KSL66026:KSM66026 LCH66026:LCI66026 LMD66026:LME66026 LVZ66026:LWA66026 MFV66026:MFW66026 MPR66026:MPS66026 MZN66026:MZO66026 NJJ66026:NJK66026 NTF66026:NTG66026 ODB66026:ODC66026 OMX66026:OMY66026 OWT66026:OWU66026 PGP66026:PGQ66026 PQL66026:PQM66026 QAH66026:QAI66026 QKD66026:QKE66026 QTZ66026:QUA66026 RDV66026:RDW66026 RNR66026:RNS66026 RXN66026:RXO66026 SHJ66026:SHK66026 SRF66026:SRG66026 TBB66026:TBC66026 TKX66026:TKY66026 TUT66026:TUU66026 UEP66026:UEQ66026 UOL66026:UOM66026 UYH66026:UYI66026 VID66026:VIE66026 VRZ66026:VSA66026 WBV66026:WBW66026 WLR66026:WLS66026 WVN66026:WVO66026 G131563:H131563 JB131562:JC131562 SX131562:SY131562 ACT131562:ACU131562 AMP131562:AMQ131562 AWL131562:AWM131562 BGH131562:BGI131562 BQD131562:BQE131562 BZZ131562:CAA131562 CJV131562:CJW131562 CTR131562:CTS131562 DDN131562:DDO131562 DNJ131562:DNK131562 DXF131562:DXG131562 EHB131562:EHC131562 EQX131562:EQY131562 FAT131562:FAU131562 FKP131562:FKQ131562 FUL131562:FUM131562 GEH131562:GEI131562 GOD131562:GOE131562 GXZ131562:GYA131562 HHV131562:HHW131562 HRR131562:HRS131562 IBN131562:IBO131562 ILJ131562:ILK131562 IVF131562:IVG131562 JFB131562:JFC131562 JOX131562:JOY131562 JYT131562:JYU131562 KIP131562:KIQ131562 KSL131562:KSM131562 LCH131562:LCI131562 LMD131562:LME131562 LVZ131562:LWA131562 MFV131562:MFW131562 MPR131562:MPS131562 MZN131562:MZO131562 NJJ131562:NJK131562 NTF131562:NTG131562 ODB131562:ODC131562 OMX131562:OMY131562 OWT131562:OWU131562 PGP131562:PGQ131562 PQL131562:PQM131562 QAH131562:QAI131562 QKD131562:QKE131562 QTZ131562:QUA131562 RDV131562:RDW131562 RNR131562:RNS131562 RXN131562:RXO131562 SHJ131562:SHK131562 SRF131562:SRG131562 TBB131562:TBC131562 TKX131562:TKY131562 TUT131562:TUU131562 UEP131562:UEQ131562 UOL131562:UOM131562 UYH131562:UYI131562 VID131562:VIE131562 VRZ131562:VSA131562 WBV131562:WBW131562 WLR131562:WLS131562 WVN131562:WVO131562 G197099:H197099 JB197098:JC197098 SX197098:SY197098 ACT197098:ACU197098 AMP197098:AMQ197098 AWL197098:AWM197098 BGH197098:BGI197098 BQD197098:BQE197098 BZZ197098:CAA197098 CJV197098:CJW197098 CTR197098:CTS197098 DDN197098:DDO197098 DNJ197098:DNK197098 DXF197098:DXG197098 EHB197098:EHC197098 EQX197098:EQY197098 FAT197098:FAU197098 FKP197098:FKQ197098 FUL197098:FUM197098 GEH197098:GEI197098 GOD197098:GOE197098 GXZ197098:GYA197098 HHV197098:HHW197098 HRR197098:HRS197098 IBN197098:IBO197098 ILJ197098:ILK197098 IVF197098:IVG197098 JFB197098:JFC197098 JOX197098:JOY197098 JYT197098:JYU197098 KIP197098:KIQ197098 KSL197098:KSM197098 LCH197098:LCI197098 LMD197098:LME197098 LVZ197098:LWA197098 MFV197098:MFW197098 MPR197098:MPS197098 MZN197098:MZO197098 NJJ197098:NJK197098 NTF197098:NTG197098 ODB197098:ODC197098 OMX197098:OMY197098 OWT197098:OWU197098 PGP197098:PGQ197098 PQL197098:PQM197098 QAH197098:QAI197098 QKD197098:QKE197098 QTZ197098:QUA197098 RDV197098:RDW197098 RNR197098:RNS197098 RXN197098:RXO197098 SHJ197098:SHK197098 SRF197098:SRG197098 TBB197098:TBC197098 TKX197098:TKY197098 TUT197098:TUU197098 UEP197098:UEQ197098 UOL197098:UOM197098 UYH197098:UYI197098 VID197098:VIE197098 VRZ197098:VSA197098 WBV197098:WBW197098 WLR197098:WLS197098 WVN197098:WVO197098 G262635:H262635 JB262634:JC262634 SX262634:SY262634 ACT262634:ACU262634 AMP262634:AMQ262634 AWL262634:AWM262634 BGH262634:BGI262634 BQD262634:BQE262634 BZZ262634:CAA262634 CJV262634:CJW262634 CTR262634:CTS262634 DDN262634:DDO262634 DNJ262634:DNK262634 DXF262634:DXG262634 EHB262634:EHC262634 EQX262634:EQY262634 FAT262634:FAU262634 FKP262634:FKQ262634 FUL262634:FUM262634 GEH262634:GEI262634 GOD262634:GOE262634 GXZ262634:GYA262634 HHV262634:HHW262634 HRR262634:HRS262634 IBN262634:IBO262634 ILJ262634:ILK262634 IVF262634:IVG262634 JFB262634:JFC262634 JOX262634:JOY262634 JYT262634:JYU262634 KIP262634:KIQ262634 KSL262634:KSM262634 LCH262634:LCI262634 LMD262634:LME262634 LVZ262634:LWA262634 MFV262634:MFW262634 MPR262634:MPS262634 MZN262634:MZO262634 NJJ262634:NJK262634 NTF262634:NTG262634 ODB262634:ODC262634 OMX262634:OMY262634 OWT262634:OWU262634 PGP262634:PGQ262634 PQL262634:PQM262634 QAH262634:QAI262634 QKD262634:QKE262634 QTZ262634:QUA262634 RDV262634:RDW262634 RNR262634:RNS262634 RXN262634:RXO262634 SHJ262634:SHK262634 SRF262634:SRG262634 TBB262634:TBC262634 TKX262634:TKY262634 TUT262634:TUU262634 UEP262634:UEQ262634 UOL262634:UOM262634 UYH262634:UYI262634 VID262634:VIE262634 VRZ262634:VSA262634 WBV262634:WBW262634 WLR262634:WLS262634 WVN262634:WVO262634 G328171:H328171 JB328170:JC328170 SX328170:SY328170 ACT328170:ACU328170 AMP328170:AMQ328170 AWL328170:AWM328170 BGH328170:BGI328170 BQD328170:BQE328170 BZZ328170:CAA328170 CJV328170:CJW328170 CTR328170:CTS328170 DDN328170:DDO328170 DNJ328170:DNK328170 DXF328170:DXG328170 EHB328170:EHC328170 EQX328170:EQY328170 FAT328170:FAU328170 FKP328170:FKQ328170 FUL328170:FUM328170 GEH328170:GEI328170 GOD328170:GOE328170 GXZ328170:GYA328170 HHV328170:HHW328170 HRR328170:HRS328170 IBN328170:IBO328170 ILJ328170:ILK328170 IVF328170:IVG328170 JFB328170:JFC328170 JOX328170:JOY328170 JYT328170:JYU328170 KIP328170:KIQ328170 KSL328170:KSM328170 LCH328170:LCI328170 LMD328170:LME328170 LVZ328170:LWA328170 MFV328170:MFW328170 MPR328170:MPS328170 MZN328170:MZO328170 NJJ328170:NJK328170 NTF328170:NTG328170 ODB328170:ODC328170 OMX328170:OMY328170 OWT328170:OWU328170 PGP328170:PGQ328170 PQL328170:PQM328170 QAH328170:QAI328170 QKD328170:QKE328170 QTZ328170:QUA328170 RDV328170:RDW328170 RNR328170:RNS328170 RXN328170:RXO328170 SHJ328170:SHK328170 SRF328170:SRG328170 TBB328170:TBC328170 TKX328170:TKY328170 TUT328170:TUU328170 UEP328170:UEQ328170 UOL328170:UOM328170 UYH328170:UYI328170 VID328170:VIE328170 VRZ328170:VSA328170 WBV328170:WBW328170 WLR328170:WLS328170 WVN328170:WVO328170 G393707:H393707 JB393706:JC393706 SX393706:SY393706 ACT393706:ACU393706 AMP393706:AMQ393706 AWL393706:AWM393706 BGH393706:BGI393706 BQD393706:BQE393706 BZZ393706:CAA393706 CJV393706:CJW393706 CTR393706:CTS393706 DDN393706:DDO393706 DNJ393706:DNK393706 DXF393706:DXG393706 EHB393706:EHC393706 EQX393706:EQY393706 FAT393706:FAU393706 FKP393706:FKQ393706 FUL393706:FUM393706 GEH393706:GEI393706 GOD393706:GOE393706 GXZ393706:GYA393706 HHV393706:HHW393706 HRR393706:HRS393706 IBN393706:IBO393706 ILJ393706:ILK393706 IVF393706:IVG393706 JFB393706:JFC393706 JOX393706:JOY393706 JYT393706:JYU393706 KIP393706:KIQ393706 KSL393706:KSM393706 LCH393706:LCI393706 LMD393706:LME393706 LVZ393706:LWA393706 MFV393706:MFW393706 MPR393706:MPS393706 MZN393706:MZO393706 NJJ393706:NJK393706 NTF393706:NTG393706 ODB393706:ODC393706 OMX393706:OMY393706 OWT393706:OWU393706 PGP393706:PGQ393706 PQL393706:PQM393706 QAH393706:QAI393706 QKD393706:QKE393706 QTZ393706:QUA393706 RDV393706:RDW393706 RNR393706:RNS393706 RXN393706:RXO393706 SHJ393706:SHK393706 SRF393706:SRG393706 TBB393706:TBC393706 TKX393706:TKY393706 TUT393706:TUU393706 UEP393706:UEQ393706 UOL393706:UOM393706 UYH393706:UYI393706 VID393706:VIE393706 VRZ393706:VSA393706 WBV393706:WBW393706 WLR393706:WLS393706 WVN393706:WVO393706 G459243:H459243 JB459242:JC459242 SX459242:SY459242 ACT459242:ACU459242 AMP459242:AMQ459242 AWL459242:AWM459242 BGH459242:BGI459242 BQD459242:BQE459242 BZZ459242:CAA459242 CJV459242:CJW459242 CTR459242:CTS459242 DDN459242:DDO459242 DNJ459242:DNK459242 DXF459242:DXG459242 EHB459242:EHC459242 EQX459242:EQY459242 FAT459242:FAU459242 FKP459242:FKQ459242 FUL459242:FUM459242 GEH459242:GEI459242 GOD459242:GOE459242 GXZ459242:GYA459242 HHV459242:HHW459242 HRR459242:HRS459242 IBN459242:IBO459242 ILJ459242:ILK459242 IVF459242:IVG459242 JFB459242:JFC459242 JOX459242:JOY459242 JYT459242:JYU459242 KIP459242:KIQ459242 KSL459242:KSM459242 LCH459242:LCI459242 LMD459242:LME459242 LVZ459242:LWA459242 MFV459242:MFW459242 MPR459242:MPS459242 MZN459242:MZO459242 NJJ459242:NJK459242 NTF459242:NTG459242 ODB459242:ODC459242 OMX459242:OMY459242 OWT459242:OWU459242 PGP459242:PGQ459242 PQL459242:PQM459242 QAH459242:QAI459242 QKD459242:QKE459242 QTZ459242:QUA459242 RDV459242:RDW459242 RNR459242:RNS459242 RXN459242:RXO459242 SHJ459242:SHK459242 SRF459242:SRG459242 TBB459242:TBC459242 TKX459242:TKY459242 TUT459242:TUU459242 UEP459242:UEQ459242 UOL459242:UOM459242 UYH459242:UYI459242 VID459242:VIE459242 VRZ459242:VSA459242 WBV459242:WBW459242 WLR459242:WLS459242 WVN459242:WVO459242 G524779:H524779 JB524778:JC524778 SX524778:SY524778 ACT524778:ACU524778 AMP524778:AMQ524778 AWL524778:AWM524778 BGH524778:BGI524778 BQD524778:BQE524778 BZZ524778:CAA524778 CJV524778:CJW524778 CTR524778:CTS524778 DDN524778:DDO524778 DNJ524778:DNK524778 DXF524778:DXG524778 EHB524778:EHC524778 EQX524778:EQY524778 FAT524778:FAU524778 FKP524778:FKQ524778 FUL524778:FUM524778 GEH524778:GEI524778 GOD524778:GOE524778 GXZ524778:GYA524778 HHV524778:HHW524778 HRR524778:HRS524778 IBN524778:IBO524778 ILJ524778:ILK524778 IVF524778:IVG524778 JFB524778:JFC524778 JOX524778:JOY524778 JYT524778:JYU524778 KIP524778:KIQ524778 KSL524778:KSM524778 LCH524778:LCI524778 LMD524778:LME524778 LVZ524778:LWA524778 MFV524778:MFW524778 MPR524778:MPS524778 MZN524778:MZO524778 NJJ524778:NJK524778 NTF524778:NTG524778 ODB524778:ODC524778 OMX524778:OMY524778 OWT524778:OWU524778 PGP524778:PGQ524778 PQL524778:PQM524778 QAH524778:QAI524778 QKD524778:QKE524778 QTZ524778:QUA524778 RDV524778:RDW524778 RNR524778:RNS524778 RXN524778:RXO524778 SHJ524778:SHK524778 SRF524778:SRG524778 TBB524778:TBC524778 TKX524778:TKY524778 TUT524778:TUU524778 UEP524778:UEQ524778 UOL524778:UOM524778 UYH524778:UYI524778 VID524778:VIE524778 VRZ524778:VSA524778 WBV524778:WBW524778 WLR524778:WLS524778 WVN524778:WVO524778 G590315:H590315 JB590314:JC590314 SX590314:SY590314 ACT590314:ACU590314 AMP590314:AMQ590314 AWL590314:AWM590314 BGH590314:BGI590314 BQD590314:BQE590314 BZZ590314:CAA590314 CJV590314:CJW590314 CTR590314:CTS590314 DDN590314:DDO590314 DNJ590314:DNK590314 DXF590314:DXG590314 EHB590314:EHC590314 EQX590314:EQY590314 FAT590314:FAU590314 FKP590314:FKQ590314 FUL590314:FUM590314 GEH590314:GEI590314 GOD590314:GOE590314 GXZ590314:GYA590314 HHV590314:HHW590314 HRR590314:HRS590314 IBN590314:IBO590314 ILJ590314:ILK590314 IVF590314:IVG590314 JFB590314:JFC590314 JOX590314:JOY590314 JYT590314:JYU590314 KIP590314:KIQ590314 KSL590314:KSM590314 LCH590314:LCI590314 LMD590314:LME590314 LVZ590314:LWA590314 MFV590314:MFW590314 MPR590314:MPS590314 MZN590314:MZO590314 NJJ590314:NJK590314 NTF590314:NTG590314 ODB590314:ODC590314 OMX590314:OMY590314 OWT590314:OWU590314 PGP590314:PGQ590314 PQL590314:PQM590314 QAH590314:QAI590314 QKD590314:QKE590314 QTZ590314:QUA590314 RDV590314:RDW590314 RNR590314:RNS590314 RXN590314:RXO590314 SHJ590314:SHK590314 SRF590314:SRG590314 TBB590314:TBC590314 TKX590314:TKY590314 TUT590314:TUU590314 UEP590314:UEQ590314 UOL590314:UOM590314 UYH590314:UYI590314 VID590314:VIE590314 VRZ590314:VSA590314 WBV590314:WBW590314 WLR590314:WLS590314 WVN590314:WVO590314 G655851:H655851 JB655850:JC655850 SX655850:SY655850 ACT655850:ACU655850 AMP655850:AMQ655850 AWL655850:AWM655850 BGH655850:BGI655850 BQD655850:BQE655850 BZZ655850:CAA655850 CJV655850:CJW655850 CTR655850:CTS655850 DDN655850:DDO655850 DNJ655850:DNK655850 DXF655850:DXG655850 EHB655850:EHC655850 EQX655850:EQY655850 FAT655850:FAU655850 FKP655850:FKQ655850 FUL655850:FUM655850 GEH655850:GEI655850 GOD655850:GOE655850 GXZ655850:GYA655850 HHV655850:HHW655850 HRR655850:HRS655850 IBN655850:IBO655850 ILJ655850:ILK655850 IVF655850:IVG655850 JFB655850:JFC655850 JOX655850:JOY655850 JYT655850:JYU655850 KIP655850:KIQ655850 KSL655850:KSM655850 LCH655850:LCI655850 LMD655850:LME655850 LVZ655850:LWA655850 MFV655850:MFW655850 MPR655850:MPS655850 MZN655850:MZO655850 NJJ655850:NJK655850 NTF655850:NTG655850 ODB655850:ODC655850 OMX655850:OMY655850 OWT655850:OWU655850 PGP655850:PGQ655850 PQL655850:PQM655850 QAH655850:QAI655850 QKD655850:QKE655850 QTZ655850:QUA655850 RDV655850:RDW655850 RNR655850:RNS655850 RXN655850:RXO655850 SHJ655850:SHK655850 SRF655850:SRG655850 TBB655850:TBC655850 TKX655850:TKY655850 TUT655850:TUU655850 UEP655850:UEQ655850 UOL655850:UOM655850 UYH655850:UYI655850 VID655850:VIE655850 VRZ655850:VSA655850 WBV655850:WBW655850 WLR655850:WLS655850 WVN655850:WVO655850 G721387:H721387 JB721386:JC721386 SX721386:SY721386 ACT721386:ACU721386 AMP721386:AMQ721386 AWL721386:AWM721386 BGH721386:BGI721386 BQD721386:BQE721386 BZZ721386:CAA721386 CJV721386:CJW721386 CTR721386:CTS721386 DDN721386:DDO721386 DNJ721386:DNK721386 DXF721386:DXG721386 EHB721386:EHC721386 EQX721386:EQY721386 FAT721386:FAU721386 FKP721386:FKQ721386 FUL721386:FUM721386 GEH721386:GEI721386 GOD721386:GOE721386 GXZ721386:GYA721386 HHV721386:HHW721386 HRR721386:HRS721386 IBN721386:IBO721386 ILJ721386:ILK721386 IVF721386:IVG721386 JFB721386:JFC721386 JOX721386:JOY721386 JYT721386:JYU721386 KIP721386:KIQ721386 KSL721386:KSM721386 LCH721386:LCI721386 LMD721386:LME721386 LVZ721386:LWA721386 MFV721386:MFW721386 MPR721386:MPS721386 MZN721386:MZO721386 NJJ721386:NJK721386 NTF721386:NTG721386 ODB721386:ODC721386 OMX721386:OMY721386 OWT721386:OWU721386 PGP721386:PGQ721386 PQL721386:PQM721386 QAH721386:QAI721386 QKD721386:QKE721386 QTZ721386:QUA721386 RDV721386:RDW721386 RNR721386:RNS721386 RXN721386:RXO721386 SHJ721386:SHK721386 SRF721386:SRG721386 TBB721386:TBC721386 TKX721386:TKY721386 TUT721386:TUU721386 UEP721386:UEQ721386 UOL721386:UOM721386 UYH721386:UYI721386 VID721386:VIE721386 VRZ721386:VSA721386 WBV721386:WBW721386 WLR721386:WLS721386 WVN721386:WVO721386 G786923:H786923 JB786922:JC786922 SX786922:SY786922 ACT786922:ACU786922 AMP786922:AMQ786922 AWL786922:AWM786922 BGH786922:BGI786922 BQD786922:BQE786922 BZZ786922:CAA786922 CJV786922:CJW786922 CTR786922:CTS786922 DDN786922:DDO786922 DNJ786922:DNK786922 DXF786922:DXG786922 EHB786922:EHC786922 EQX786922:EQY786922 FAT786922:FAU786922 FKP786922:FKQ786922 FUL786922:FUM786922 GEH786922:GEI786922 GOD786922:GOE786922 GXZ786922:GYA786922 HHV786922:HHW786922 HRR786922:HRS786922 IBN786922:IBO786922 ILJ786922:ILK786922 IVF786922:IVG786922 JFB786922:JFC786922 JOX786922:JOY786922 JYT786922:JYU786922 KIP786922:KIQ786922 KSL786922:KSM786922 LCH786922:LCI786922 LMD786922:LME786922 LVZ786922:LWA786922 MFV786922:MFW786922 MPR786922:MPS786922 MZN786922:MZO786922 NJJ786922:NJK786922 NTF786922:NTG786922 ODB786922:ODC786922 OMX786922:OMY786922 OWT786922:OWU786922 PGP786922:PGQ786922 PQL786922:PQM786922 QAH786922:QAI786922 QKD786922:QKE786922 QTZ786922:QUA786922 RDV786922:RDW786922 RNR786922:RNS786922 RXN786922:RXO786922 SHJ786922:SHK786922 SRF786922:SRG786922 TBB786922:TBC786922 TKX786922:TKY786922 TUT786922:TUU786922 UEP786922:UEQ786922 UOL786922:UOM786922 UYH786922:UYI786922 VID786922:VIE786922 VRZ786922:VSA786922 WBV786922:WBW786922 WLR786922:WLS786922 WVN786922:WVO786922 G852459:H852459 JB852458:JC852458 SX852458:SY852458 ACT852458:ACU852458 AMP852458:AMQ852458 AWL852458:AWM852458 BGH852458:BGI852458 BQD852458:BQE852458 BZZ852458:CAA852458 CJV852458:CJW852458 CTR852458:CTS852458 DDN852458:DDO852458 DNJ852458:DNK852458 DXF852458:DXG852458 EHB852458:EHC852458 EQX852458:EQY852458 FAT852458:FAU852458 FKP852458:FKQ852458 FUL852458:FUM852458 GEH852458:GEI852458 GOD852458:GOE852458 GXZ852458:GYA852458 HHV852458:HHW852458 HRR852458:HRS852458 IBN852458:IBO852458 ILJ852458:ILK852458 IVF852458:IVG852458 JFB852458:JFC852458 JOX852458:JOY852458 JYT852458:JYU852458 KIP852458:KIQ852458 KSL852458:KSM852458 LCH852458:LCI852458 LMD852458:LME852458 LVZ852458:LWA852458 MFV852458:MFW852458 MPR852458:MPS852458 MZN852458:MZO852458 NJJ852458:NJK852458 NTF852458:NTG852458 ODB852458:ODC852458 OMX852458:OMY852458 OWT852458:OWU852458 PGP852458:PGQ852458 PQL852458:PQM852458 QAH852458:QAI852458 QKD852458:QKE852458 QTZ852458:QUA852458 RDV852458:RDW852458 RNR852458:RNS852458 RXN852458:RXO852458 SHJ852458:SHK852458 SRF852458:SRG852458 TBB852458:TBC852458 TKX852458:TKY852458 TUT852458:TUU852458 UEP852458:UEQ852458 UOL852458:UOM852458 UYH852458:UYI852458 VID852458:VIE852458 VRZ852458:VSA852458 WBV852458:WBW852458 WLR852458:WLS852458 WVN852458:WVO852458 G917995:H917995 JB917994:JC917994 SX917994:SY917994 ACT917994:ACU917994 AMP917994:AMQ917994 AWL917994:AWM917994 BGH917994:BGI917994 BQD917994:BQE917994 BZZ917994:CAA917994 CJV917994:CJW917994 CTR917994:CTS917994 DDN917994:DDO917994 DNJ917994:DNK917994 DXF917994:DXG917994 EHB917994:EHC917994 EQX917994:EQY917994 FAT917994:FAU917994 FKP917994:FKQ917994 FUL917994:FUM917994 GEH917994:GEI917994 GOD917994:GOE917994 GXZ917994:GYA917994 HHV917994:HHW917994 HRR917994:HRS917994 IBN917994:IBO917994 ILJ917994:ILK917994 IVF917994:IVG917994 JFB917994:JFC917994 JOX917994:JOY917994 JYT917994:JYU917994 KIP917994:KIQ917994 KSL917994:KSM917994 LCH917994:LCI917994 LMD917994:LME917994 LVZ917994:LWA917994 MFV917994:MFW917994 MPR917994:MPS917994 MZN917994:MZO917994 NJJ917994:NJK917994 NTF917994:NTG917994 ODB917994:ODC917994 OMX917994:OMY917994 OWT917994:OWU917994 PGP917994:PGQ917994 PQL917994:PQM917994 QAH917994:QAI917994 QKD917994:QKE917994 QTZ917994:QUA917994 RDV917994:RDW917994 RNR917994:RNS917994 RXN917994:RXO917994 SHJ917994:SHK917994 SRF917994:SRG917994 TBB917994:TBC917994 TKX917994:TKY917994 TUT917994:TUU917994 UEP917994:UEQ917994 UOL917994:UOM917994 UYH917994:UYI917994 VID917994:VIE917994 VRZ917994:VSA917994 WBV917994:WBW917994 WLR917994:WLS917994 WVN917994:WVO917994 G983531:H983531 JB983530:JC983530 SX983530:SY983530 ACT983530:ACU983530 AMP983530:AMQ983530 AWL983530:AWM983530 BGH983530:BGI983530 BQD983530:BQE983530 BZZ983530:CAA983530 CJV983530:CJW983530 CTR983530:CTS983530 DDN983530:DDO983530 DNJ983530:DNK983530 DXF983530:DXG983530 EHB983530:EHC983530 EQX983530:EQY983530 FAT983530:FAU983530 FKP983530:FKQ983530 FUL983530:FUM983530 GEH983530:GEI983530 GOD983530:GOE983530 GXZ983530:GYA983530 HHV983530:HHW983530 HRR983530:HRS983530 IBN983530:IBO983530 ILJ983530:ILK983530 IVF983530:IVG983530 JFB983530:JFC983530 JOX983530:JOY983530 JYT983530:JYU983530 KIP983530:KIQ983530 KSL983530:KSM983530 LCH983530:LCI983530 LMD983530:LME983530 LVZ983530:LWA983530 MFV983530:MFW983530 MPR983530:MPS983530 MZN983530:MZO983530 NJJ983530:NJK983530 NTF983530:NTG983530 ODB983530:ODC983530 OMX983530:OMY983530 OWT983530:OWU983530 PGP983530:PGQ983530 PQL983530:PQM983530 QAH983530:QAI983530 QKD983530:QKE983530 QTZ983530:QUA983530 RDV983530:RDW983530 RNR983530:RNS983530 RXN983530:RXO983530 SHJ983530:SHK983530 SRF983530:SRG983530 TBB983530:TBC983530 TKX983530:TKY983530 TUT983530:TUU983530 UEP983530:UEQ983530 UOL983530:UOM983530 UYH983530:UYI983530 VID983530:VIE983530 VRZ983530:VSA983530 WBV983530:WBW983530 WLR983530:WLS983530 WVN983530:WVO983530 G281:H283 JB281:JC283 SX281:SY283 ACT281:ACU283 AMP281:AMQ283 AWL281:AWM283 BGH281:BGI283 BQD281:BQE283 BZZ281:CAA283 CJV281:CJW283 CTR281:CTS283 DDN281:DDO283 DNJ281:DNK283 DXF281:DXG283 EHB281:EHC283 EQX281:EQY283 FAT281:FAU283 FKP281:FKQ283 FUL281:FUM283 GEH281:GEI283 GOD281:GOE283 GXZ281:GYA283 HHV281:HHW283 HRR281:HRS283 IBN281:IBO283 ILJ281:ILK283 IVF281:IVG283 JFB281:JFC283 JOX281:JOY283 JYT281:JYU283 KIP281:KIQ283 KSL281:KSM283 LCH281:LCI283 LMD281:LME283 LVZ281:LWA283 MFV281:MFW283 MPR281:MPS283 MZN281:MZO283 NJJ281:NJK283 NTF281:NTG283 ODB281:ODC283 OMX281:OMY283 OWT281:OWU283 PGP281:PGQ283 PQL281:PQM283 QAH281:QAI283 QKD281:QKE283 QTZ281:QUA283 RDV281:RDW283 RNR281:RNS283 RXN281:RXO283 SHJ281:SHK283 SRF281:SRG283 TBB281:TBC283 TKX281:TKY283 TUT281:TUU283 UEP281:UEQ283 UOL281:UOM283 UYH281:UYI283 VID281:VIE283 VRZ281:VSA283 WBV281:WBW283 WLR281:WLS283 WVN281:WVO283 G66029:H66031 JB66028:JC66030 SX66028:SY66030 ACT66028:ACU66030 AMP66028:AMQ66030 AWL66028:AWM66030 BGH66028:BGI66030 BQD66028:BQE66030 BZZ66028:CAA66030 CJV66028:CJW66030 CTR66028:CTS66030 DDN66028:DDO66030 DNJ66028:DNK66030 DXF66028:DXG66030 EHB66028:EHC66030 EQX66028:EQY66030 FAT66028:FAU66030 FKP66028:FKQ66030 FUL66028:FUM66030 GEH66028:GEI66030 GOD66028:GOE66030 GXZ66028:GYA66030 HHV66028:HHW66030 HRR66028:HRS66030 IBN66028:IBO66030 ILJ66028:ILK66030 IVF66028:IVG66030 JFB66028:JFC66030 JOX66028:JOY66030 JYT66028:JYU66030 KIP66028:KIQ66030 KSL66028:KSM66030 LCH66028:LCI66030 LMD66028:LME66030 LVZ66028:LWA66030 MFV66028:MFW66030 MPR66028:MPS66030 MZN66028:MZO66030 NJJ66028:NJK66030 NTF66028:NTG66030 ODB66028:ODC66030 OMX66028:OMY66030 OWT66028:OWU66030 PGP66028:PGQ66030 PQL66028:PQM66030 QAH66028:QAI66030 QKD66028:QKE66030 QTZ66028:QUA66030 RDV66028:RDW66030 RNR66028:RNS66030 RXN66028:RXO66030 SHJ66028:SHK66030 SRF66028:SRG66030 TBB66028:TBC66030 TKX66028:TKY66030 TUT66028:TUU66030 UEP66028:UEQ66030 UOL66028:UOM66030 UYH66028:UYI66030 VID66028:VIE66030 VRZ66028:VSA66030 WBV66028:WBW66030 WLR66028:WLS66030 WVN66028:WVO66030 G131565:H131567 JB131564:JC131566 SX131564:SY131566 ACT131564:ACU131566 AMP131564:AMQ131566 AWL131564:AWM131566 BGH131564:BGI131566 BQD131564:BQE131566 BZZ131564:CAA131566 CJV131564:CJW131566 CTR131564:CTS131566 DDN131564:DDO131566 DNJ131564:DNK131566 DXF131564:DXG131566 EHB131564:EHC131566 EQX131564:EQY131566 FAT131564:FAU131566 FKP131564:FKQ131566 FUL131564:FUM131566 GEH131564:GEI131566 GOD131564:GOE131566 GXZ131564:GYA131566 HHV131564:HHW131566 HRR131564:HRS131566 IBN131564:IBO131566 ILJ131564:ILK131566 IVF131564:IVG131566 JFB131564:JFC131566 JOX131564:JOY131566 JYT131564:JYU131566 KIP131564:KIQ131566 KSL131564:KSM131566 LCH131564:LCI131566 LMD131564:LME131566 LVZ131564:LWA131566 MFV131564:MFW131566 MPR131564:MPS131566 MZN131564:MZO131566 NJJ131564:NJK131566 NTF131564:NTG131566 ODB131564:ODC131566 OMX131564:OMY131566 OWT131564:OWU131566 PGP131564:PGQ131566 PQL131564:PQM131566 QAH131564:QAI131566 QKD131564:QKE131566 QTZ131564:QUA131566 RDV131564:RDW131566 RNR131564:RNS131566 RXN131564:RXO131566 SHJ131564:SHK131566 SRF131564:SRG131566 TBB131564:TBC131566 TKX131564:TKY131566 TUT131564:TUU131566 UEP131564:UEQ131566 UOL131564:UOM131566 UYH131564:UYI131566 VID131564:VIE131566 VRZ131564:VSA131566 WBV131564:WBW131566 WLR131564:WLS131566 WVN131564:WVO131566 G197101:H197103 JB197100:JC197102 SX197100:SY197102 ACT197100:ACU197102 AMP197100:AMQ197102 AWL197100:AWM197102 BGH197100:BGI197102 BQD197100:BQE197102 BZZ197100:CAA197102 CJV197100:CJW197102 CTR197100:CTS197102 DDN197100:DDO197102 DNJ197100:DNK197102 DXF197100:DXG197102 EHB197100:EHC197102 EQX197100:EQY197102 FAT197100:FAU197102 FKP197100:FKQ197102 FUL197100:FUM197102 GEH197100:GEI197102 GOD197100:GOE197102 GXZ197100:GYA197102 HHV197100:HHW197102 HRR197100:HRS197102 IBN197100:IBO197102 ILJ197100:ILK197102 IVF197100:IVG197102 JFB197100:JFC197102 JOX197100:JOY197102 JYT197100:JYU197102 KIP197100:KIQ197102 KSL197100:KSM197102 LCH197100:LCI197102 LMD197100:LME197102 LVZ197100:LWA197102 MFV197100:MFW197102 MPR197100:MPS197102 MZN197100:MZO197102 NJJ197100:NJK197102 NTF197100:NTG197102 ODB197100:ODC197102 OMX197100:OMY197102 OWT197100:OWU197102 PGP197100:PGQ197102 PQL197100:PQM197102 QAH197100:QAI197102 QKD197100:QKE197102 QTZ197100:QUA197102 RDV197100:RDW197102 RNR197100:RNS197102 RXN197100:RXO197102 SHJ197100:SHK197102 SRF197100:SRG197102 TBB197100:TBC197102 TKX197100:TKY197102 TUT197100:TUU197102 UEP197100:UEQ197102 UOL197100:UOM197102 UYH197100:UYI197102 VID197100:VIE197102 VRZ197100:VSA197102 WBV197100:WBW197102 WLR197100:WLS197102 WVN197100:WVO197102 G262637:H262639 JB262636:JC262638 SX262636:SY262638 ACT262636:ACU262638 AMP262636:AMQ262638 AWL262636:AWM262638 BGH262636:BGI262638 BQD262636:BQE262638 BZZ262636:CAA262638 CJV262636:CJW262638 CTR262636:CTS262638 DDN262636:DDO262638 DNJ262636:DNK262638 DXF262636:DXG262638 EHB262636:EHC262638 EQX262636:EQY262638 FAT262636:FAU262638 FKP262636:FKQ262638 FUL262636:FUM262638 GEH262636:GEI262638 GOD262636:GOE262638 GXZ262636:GYA262638 HHV262636:HHW262638 HRR262636:HRS262638 IBN262636:IBO262638 ILJ262636:ILK262638 IVF262636:IVG262638 JFB262636:JFC262638 JOX262636:JOY262638 JYT262636:JYU262638 KIP262636:KIQ262638 KSL262636:KSM262638 LCH262636:LCI262638 LMD262636:LME262638 LVZ262636:LWA262638 MFV262636:MFW262638 MPR262636:MPS262638 MZN262636:MZO262638 NJJ262636:NJK262638 NTF262636:NTG262638 ODB262636:ODC262638 OMX262636:OMY262638 OWT262636:OWU262638 PGP262636:PGQ262638 PQL262636:PQM262638 QAH262636:QAI262638 QKD262636:QKE262638 QTZ262636:QUA262638 RDV262636:RDW262638 RNR262636:RNS262638 RXN262636:RXO262638 SHJ262636:SHK262638 SRF262636:SRG262638 TBB262636:TBC262638 TKX262636:TKY262638 TUT262636:TUU262638 UEP262636:UEQ262638 UOL262636:UOM262638 UYH262636:UYI262638 VID262636:VIE262638 VRZ262636:VSA262638 WBV262636:WBW262638 WLR262636:WLS262638 WVN262636:WVO262638 G328173:H328175 JB328172:JC328174 SX328172:SY328174 ACT328172:ACU328174 AMP328172:AMQ328174 AWL328172:AWM328174 BGH328172:BGI328174 BQD328172:BQE328174 BZZ328172:CAA328174 CJV328172:CJW328174 CTR328172:CTS328174 DDN328172:DDO328174 DNJ328172:DNK328174 DXF328172:DXG328174 EHB328172:EHC328174 EQX328172:EQY328174 FAT328172:FAU328174 FKP328172:FKQ328174 FUL328172:FUM328174 GEH328172:GEI328174 GOD328172:GOE328174 GXZ328172:GYA328174 HHV328172:HHW328174 HRR328172:HRS328174 IBN328172:IBO328174 ILJ328172:ILK328174 IVF328172:IVG328174 JFB328172:JFC328174 JOX328172:JOY328174 JYT328172:JYU328174 KIP328172:KIQ328174 KSL328172:KSM328174 LCH328172:LCI328174 LMD328172:LME328174 LVZ328172:LWA328174 MFV328172:MFW328174 MPR328172:MPS328174 MZN328172:MZO328174 NJJ328172:NJK328174 NTF328172:NTG328174 ODB328172:ODC328174 OMX328172:OMY328174 OWT328172:OWU328174 PGP328172:PGQ328174 PQL328172:PQM328174 QAH328172:QAI328174 QKD328172:QKE328174 QTZ328172:QUA328174 RDV328172:RDW328174 RNR328172:RNS328174 RXN328172:RXO328174 SHJ328172:SHK328174 SRF328172:SRG328174 TBB328172:TBC328174 TKX328172:TKY328174 TUT328172:TUU328174 UEP328172:UEQ328174 UOL328172:UOM328174 UYH328172:UYI328174 VID328172:VIE328174 VRZ328172:VSA328174 WBV328172:WBW328174 WLR328172:WLS328174 WVN328172:WVO328174 G393709:H393711 JB393708:JC393710 SX393708:SY393710 ACT393708:ACU393710 AMP393708:AMQ393710 AWL393708:AWM393710 BGH393708:BGI393710 BQD393708:BQE393710 BZZ393708:CAA393710 CJV393708:CJW393710 CTR393708:CTS393710 DDN393708:DDO393710 DNJ393708:DNK393710 DXF393708:DXG393710 EHB393708:EHC393710 EQX393708:EQY393710 FAT393708:FAU393710 FKP393708:FKQ393710 FUL393708:FUM393710 GEH393708:GEI393710 GOD393708:GOE393710 GXZ393708:GYA393710 HHV393708:HHW393710 HRR393708:HRS393710 IBN393708:IBO393710 ILJ393708:ILK393710 IVF393708:IVG393710 JFB393708:JFC393710 JOX393708:JOY393710 JYT393708:JYU393710 KIP393708:KIQ393710 KSL393708:KSM393710 LCH393708:LCI393710 LMD393708:LME393710 LVZ393708:LWA393710 MFV393708:MFW393710 MPR393708:MPS393710 MZN393708:MZO393710 NJJ393708:NJK393710 NTF393708:NTG393710 ODB393708:ODC393710 OMX393708:OMY393710 OWT393708:OWU393710 PGP393708:PGQ393710 PQL393708:PQM393710 QAH393708:QAI393710 QKD393708:QKE393710 QTZ393708:QUA393710 RDV393708:RDW393710 RNR393708:RNS393710 RXN393708:RXO393710 SHJ393708:SHK393710 SRF393708:SRG393710 TBB393708:TBC393710 TKX393708:TKY393710 TUT393708:TUU393710 UEP393708:UEQ393710 UOL393708:UOM393710 UYH393708:UYI393710 VID393708:VIE393710 VRZ393708:VSA393710 WBV393708:WBW393710 WLR393708:WLS393710 WVN393708:WVO393710 G459245:H459247 JB459244:JC459246 SX459244:SY459246 ACT459244:ACU459246 AMP459244:AMQ459246 AWL459244:AWM459246 BGH459244:BGI459246 BQD459244:BQE459246 BZZ459244:CAA459246 CJV459244:CJW459246 CTR459244:CTS459246 DDN459244:DDO459246 DNJ459244:DNK459246 DXF459244:DXG459246 EHB459244:EHC459246 EQX459244:EQY459246 FAT459244:FAU459246 FKP459244:FKQ459246 FUL459244:FUM459246 GEH459244:GEI459246 GOD459244:GOE459246 GXZ459244:GYA459246 HHV459244:HHW459246 HRR459244:HRS459246 IBN459244:IBO459246 ILJ459244:ILK459246 IVF459244:IVG459246 JFB459244:JFC459246 JOX459244:JOY459246 JYT459244:JYU459246 KIP459244:KIQ459246 KSL459244:KSM459246 LCH459244:LCI459246 LMD459244:LME459246 LVZ459244:LWA459246 MFV459244:MFW459246 MPR459244:MPS459246 MZN459244:MZO459246 NJJ459244:NJK459246 NTF459244:NTG459246 ODB459244:ODC459246 OMX459244:OMY459246 OWT459244:OWU459246 PGP459244:PGQ459246 PQL459244:PQM459246 QAH459244:QAI459246 QKD459244:QKE459246 QTZ459244:QUA459246 RDV459244:RDW459246 RNR459244:RNS459246 RXN459244:RXO459246 SHJ459244:SHK459246 SRF459244:SRG459246 TBB459244:TBC459246 TKX459244:TKY459246 TUT459244:TUU459246 UEP459244:UEQ459246 UOL459244:UOM459246 UYH459244:UYI459246 VID459244:VIE459246 VRZ459244:VSA459246 WBV459244:WBW459246 WLR459244:WLS459246 WVN459244:WVO459246 G524781:H524783 JB524780:JC524782 SX524780:SY524782 ACT524780:ACU524782 AMP524780:AMQ524782 AWL524780:AWM524782 BGH524780:BGI524782 BQD524780:BQE524782 BZZ524780:CAA524782 CJV524780:CJW524782 CTR524780:CTS524782 DDN524780:DDO524782 DNJ524780:DNK524782 DXF524780:DXG524782 EHB524780:EHC524782 EQX524780:EQY524782 FAT524780:FAU524782 FKP524780:FKQ524782 FUL524780:FUM524782 GEH524780:GEI524782 GOD524780:GOE524782 GXZ524780:GYA524782 HHV524780:HHW524782 HRR524780:HRS524782 IBN524780:IBO524782 ILJ524780:ILK524782 IVF524780:IVG524782 JFB524780:JFC524782 JOX524780:JOY524782 JYT524780:JYU524782 KIP524780:KIQ524782 KSL524780:KSM524782 LCH524780:LCI524782 LMD524780:LME524782 LVZ524780:LWA524782 MFV524780:MFW524782 MPR524780:MPS524782 MZN524780:MZO524782 NJJ524780:NJK524782 NTF524780:NTG524782 ODB524780:ODC524782 OMX524780:OMY524782 OWT524780:OWU524782 PGP524780:PGQ524782 PQL524780:PQM524782 QAH524780:QAI524782 QKD524780:QKE524782 QTZ524780:QUA524782 RDV524780:RDW524782 RNR524780:RNS524782 RXN524780:RXO524782 SHJ524780:SHK524782 SRF524780:SRG524782 TBB524780:TBC524782 TKX524780:TKY524782 TUT524780:TUU524782 UEP524780:UEQ524782 UOL524780:UOM524782 UYH524780:UYI524782 VID524780:VIE524782 VRZ524780:VSA524782 WBV524780:WBW524782 WLR524780:WLS524782 WVN524780:WVO524782 G590317:H590319 JB590316:JC590318 SX590316:SY590318 ACT590316:ACU590318 AMP590316:AMQ590318 AWL590316:AWM590318 BGH590316:BGI590318 BQD590316:BQE590318 BZZ590316:CAA590318 CJV590316:CJW590318 CTR590316:CTS590318 DDN590316:DDO590318 DNJ590316:DNK590318 DXF590316:DXG590318 EHB590316:EHC590318 EQX590316:EQY590318 FAT590316:FAU590318 FKP590316:FKQ590318 FUL590316:FUM590318 GEH590316:GEI590318 GOD590316:GOE590318 GXZ590316:GYA590318 HHV590316:HHW590318 HRR590316:HRS590318 IBN590316:IBO590318 ILJ590316:ILK590318 IVF590316:IVG590318 JFB590316:JFC590318 JOX590316:JOY590318 JYT590316:JYU590318 KIP590316:KIQ590318 KSL590316:KSM590318 LCH590316:LCI590318 LMD590316:LME590318 LVZ590316:LWA590318 MFV590316:MFW590318 MPR590316:MPS590318 MZN590316:MZO590318 NJJ590316:NJK590318 NTF590316:NTG590318 ODB590316:ODC590318 OMX590316:OMY590318 OWT590316:OWU590318 PGP590316:PGQ590318 PQL590316:PQM590318 QAH590316:QAI590318 QKD590316:QKE590318 QTZ590316:QUA590318 RDV590316:RDW590318 RNR590316:RNS590318 RXN590316:RXO590318 SHJ590316:SHK590318 SRF590316:SRG590318 TBB590316:TBC590318 TKX590316:TKY590318 TUT590316:TUU590318 UEP590316:UEQ590318 UOL590316:UOM590318 UYH590316:UYI590318 VID590316:VIE590318 VRZ590316:VSA590318 WBV590316:WBW590318 WLR590316:WLS590318 WVN590316:WVO590318 G655853:H655855 JB655852:JC655854 SX655852:SY655854 ACT655852:ACU655854 AMP655852:AMQ655854 AWL655852:AWM655854 BGH655852:BGI655854 BQD655852:BQE655854 BZZ655852:CAA655854 CJV655852:CJW655854 CTR655852:CTS655854 DDN655852:DDO655854 DNJ655852:DNK655854 DXF655852:DXG655854 EHB655852:EHC655854 EQX655852:EQY655854 FAT655852:FAU655854 FKP655852:FKQ655854 FUL655852:FUM655854 GEH655852:GEI655854 GOD655852:GOE655854 GXZ655852:GYA655854 HHV655852:HHW655854 HRR655852:HRS655854 IBN655852:IBO655854 ILJ655852:ILK655854 IVF655852:IVG655854 JFB655852:JFC655854 JOX655852:JOY655854 JYT655852:JYU655854 KIP655852:KIQ655854 KSL655852:KSM655854 LCH655852:LCI655854 LMD655852:LME655854 LVZ655852:LWA655854 MFV655852:MFW655854 MPR655852:MPS655854 MZN655852:MZO655854 NJJ655852:NJK655854 NTF655852:NTG655854 ODB655852:ODC655854 OMX655852:OMY655854 OWT655852:OWU655854 PGP655852:PGQ655854 PQL655852:PQM655854 QAH655852:QAI655854 QKD655852:QKE655854 QTZ655852:QUA655854 RDV655852:RDW655854 RNR655852:RNS655854 RXN655852:RXO655854 SHJ655852:SHK655854 SRF655852:SRG655854 TBB655852:TBC655854 TKX655852:TKY655854 TUT655852:TUU655854 UEP655852:UEQ655854 UOL655852:UOM655854 UYH655852:UYI655854 VID655852:VIE655854 VRZ655852:VSA655854 WBV655852:WBW655854 WLR655852:WLS655854 WVN655852:WVO655854 G721389:H721391 JB721388:JC721390 SX721388:SY721390 ACT721388:ACU721390 AMP721388:AMQ721390 AWL721388:AWM721390 BGH721388:BGI721390 BQD721388:BQE721390 BZZ721388:CAA721390 CJV721388:CJW721390 CTR721388:CTS721390 DDN721388:DDO721390 DNJ721388:DNK721390 DXF721388:DXG721390 EHB721388:EHC721390 EQX721388:EQY721390 FAT721388:FAU721390 FKP721388:FKQ721390 FUL721388:FUM721390 GEH721388:GEI721390 GOD721388:GOE721390 GXZ721388:GYA721390 HHV721388:HHW721390 HRR721388:HRS721390 IBN721388:IBO721390 ILJ721388:ILK721390 IVF721388:IVG721390 JFB721388:JFC721390 JOX721388:JOY721390 JYT721388:JYU721390 KIP721388:KIQ721390 KSL721388:KSM721390 LCH721388:LCI721390 LMD721388:LME721390 LVZ721388:LWA721390 MFV721388:MFW721390 MPR721388:MPS721390 MZN721388:MZO721390 NJJ721388:NJK721390 NTF721388:NTG721390 ODB721388:ODC721390 OMX721388:OMY721390 OWT721388:OWU721390 PGP721388:PGQ721390 PQL721388:PQM721390 QAH721388:QAI721390 QKD721388:QKE721390 QTZ721388:QUA721390 RDV721388:RDW721390 RNR721388:RNS721390 RXN721388:RXO721390 SHJ721388:SHK721390 SRF721388:SRG721390 TBB721388:TBC721390 TKX721388:TKY721390 TUT721388:TUU721390 UEP721388:UEQ721390 UOL721388:UOM721390 UYH721388:UYI721390 VID721388:VIE721390 VRZ721388:VSA721390 WBV721388:WBW721390 WLR721388:WLS721390 WVN721388:WVO721390 G786925:H786927 JB786924:JC786926 SX786924:SY786926 ACT786924:ACU786926 AMP786924:AMQ786926 AWL786924:AWM786926 BGH786924:BGI786926 BQD786924:BQE786926 BZZ786924:CAA786926 CJV786924:CJW786926 CTR786924:CTS786926 DDN786924:DDO786926 DNJ786924:DNK786926 DXF786924:DXG786926 EHB786924:EHC786926 EQX786924:EQY786926 FAT786924:FAU786926 FKP786924:FKQ786926 FUL786924:FUM786926 GEH786924:GEI786926 GOD786924:GOE786926 GXZ786924:GYA786926 HHV786924:HHW786926 HRR786924:HRS786926 IBN786924:IBO786926 ILJ786924:ILK786926 IVF786924:IVG786926 JFB786924:JFC786926 JOX786924:JOY786926 JYT786924:JYU786926 KIP786924:KIQ786926 KSL786924:KSM786926 LCH786924:LCI786926 LMD786924:LME786926 LVZ786924:LWA786926 MFV786924:MFW786926 MPR786924:MPS786926 MZN786924:MZO786926 NJJ786924:NJK786926 NTF786924:NTG786926 ODB786924:ODC786926 OMX786924:OMY786926 OWT786924:OWU786926 PGP786924:PGQ786926 PQL786924:PQM786926 QAH786924:QAI786926 QKD786924:QKE786926 QTZ786924:QUA786926 RDV786924:RDW786926 RNR786924:RNS786926 RXN786924:RXO786926 SHJ786924:SHK786926 SRF786924:SRG786926 TBB786924:TBC786926 TKX786924:TKY786926 TUT786924:TUU786926 UEP786924:UEQ786926 UOL786924:UOM786926 UYH786924:UYI786926 VID786924:VIE786926 VRZ786924:VSA786926 WBV786924:WBW786926 WLR786924:WLS786926 WVN786924:WVO786926 G852461:H852463 JB852460:JC852462 SX852460:SY852462 ACT852460:ACU852462 AMP852460:AMQ852462 AWL852460:AWM852462 BGH852460:BGI852462 BQD852460:BQE852462 BZZ852460:CAA852462 CJV852460:CJW852462 CTR852460:CTS852462 DDN852460:DDO852462 DNJ852460:DNK852462 DXF852460:DXG852462 EHB852460:EHC852462 EQX852460:EQY852462 FAT852460:FAU852462 FKP852460:FKQ852462 FUL852460:FUM852462 GEH852460:GEI852462 GOD852460:GOE852462 GXZ852460:GYA852462 HHV852460:HHW852462 HRR852460:HRS852462 IBN852460:IBO852462 ILJ852460:ILK852462 IVF852460:IVG852462 JFB852460:JFC852462 JOX852460:JOY852462 JYT852460:JYU852462 KIP852460:KIQ852462 KSL852460:KSM852462 LCH852460:LCI852462 LMD852460:LME852462 LVZ852460:LWA852462 MFV852460:MFW852462 MPR852460:MPS852462 MZN852460:MZO852462 NJJ852460:NJK852462 NTF852460:NTG852462 ODB852460:ODC852462 OMX852460:OMY852462 OWT852460:OWU852462 PGP852460:PGQ852462 PQL852460:PQM852462 QAH852460:QAI852462 QKD852460:QKE852462 QTZ852460:QUA852462 RDV852460:RDW852462 RNR852460:RNS852462 RXN852460:RXO852462 SHJ852460:SHK852462 SRF852460:SRG852462 TBB852460:TBC852462 TKX852460:TKY852462 TUT852460:TUU852462 UEP852460:UEQ852462 UOL852460:UOM852462 UYH852460:UYI852462 VID852460:VIE852462 VRZ852460:VSA852462 WBV852460:WBW852462 WLR852460:WLS852462 WVN852460:WVO852462 G917997:H917999 JB917996:JC917998 SX917996:SY917998 ACT917996:ACU917998 AMP917996:AMQ917998 AWL917996:AWM917998 BGH917996:BGI917998 BQD917996:BQE917998 BZZ917996:CAA917998 CJV917996:CJW917998 CTR917996:CTS917998 DDN917996:DDO917998 DNJ917996:DNK917998 DXF917996:DXG917998 EHB917996:EHC917998 EQX917996:EQY917998 FAT917996:FAU917998 FKP917996:FKQ917998 FUL917996:FUM917998 GEH917996:GEI917998 GOD917996:GOE917998 GXZ917996:GYA917998 HHV917996:HHW917998 HRR917996:HRS917998 IBN917996:IBO917998 ILJ917996:ILK917998 IVF917996:IVG917998 JFB917996:JFC917998 JOX917996:JOY917998 JYT917996:JYU917998 KIP917996:KIQ917998 KSL917996:KSM917998 LCH917996:LCI917998 LMD917996:LME917998 LVZ917996:LWA917998 MFV917996:MFW917998 MPR917996:MPS917998 MZN917996:MZO917998 NJJ917996:NJK917998 NTF917996:NTG917998 ODB917996:ODC917998 OMX917996:OMY917998 OWT917996:OWU917998 PGP917996:PGQ917998 PQL917996:PQM917998 QAH917996:QAI917998 QKD917996:QKE917998 QTZ917996:QUA917998 RDV917996:RDW917998 RNR917996:RNS917998 RXN917996:RXO917998 SHJ917996:SHK917998 SRF917996:SRG917998 TBB917996:TBC917998 TKX917996:TKY917998 TUT917996:TUU917998 UEP917996:UEQ917998 UOL917996:UOM917998 UYH917996:UYI917998 VID917996:VIE917998 VRZ917996:VSA917998 WBV917996:WBW917998 WLR917996:WLS917998 WVN917996:WVO917998 G983533:H983535 JB983532:JC983534 SX983532:SY983534 ACT983532:ACU983534 AMP983532:AMQ983534 AWL983532:AWM983534 BGH983532:BGI983534 BQD983532:BQE983534 BZZ983532:CAA983534 CJV983532:CJW983534 CTR983532:CTS983534 DDN983532:DDO983534 DNJ983532:DNK983534 DXF983532:DXG983534 EHB983532:EHC983534 EQX983532:EQY983534 FAT983532:FAU983534 FKP983532:FKQ983534 FUL983532:FUM983534 GEH983532:GEI983534 GOD983532:GOE983534 GXZ983532:GYA983534 HHV983532:HHW983534 HRR983532:HRS983534 IBN983532:IBO983534 ILJ983532:ILK983534 IVF983532:IVG983534 JFB983532:JFC983534 JOX983532:JOY983534 JYT983532:JYU983534 KIP983532:KIQ983534 KSL983532:KSM983534 LCH983532:LCI983534 LMD983532:LME983534 LVZ983532:LWA983534 MFV983532:MFW983534 MPR983532:MPS983534 MZN983532:MZO983534 NJJ983532:NJK983534 NTF983532:NTG983534 ODB983532:ODC983534 OMX983532:OMY983534 OWT983532:OWU983534 PGP983532:PGQ983534 PQL983532:PQM983534 QAH983532:QAI983534 QKD983532:QKE983534 QTZ983532:QUA983534 RDV983532:RDW983534 RNR983532:RNS983534 RXN983532:RXO983534 SHJ983532:SHK983534 SRF983532:SRG983534 TBB983532:TBC983534 TKX983532:TKY983534 TUT983532:TUU983534 UEP983532:UEQ983534 UOL983532:UOM983534 UYH983532:UYI983534 VID983532:VIE983534 VRZ983532:VSA983534 WBV983532:WBW983534 WLR983532:WLS983534 WVN983532:WVO983534 SX210:SY229 ACT210:ACU229 AMP210:AMQ229 AWL210:AWM229 BGH210:BGI229 BQD210:BQE229 BZZ210:CAA229 CJV210:CJW229 CTR210:CTS229 DDN210:DDO229 DNJ210:DNK229 DXF210:DXG229 EHB210:EHC229 EQX210:EQY229 FAT210:FAU229 FKP210:FKQ229 FUL210:FUM229 GEH210:GEI229 GOD210:GOE229 GXZ210:GYA229 HHV210:HHW229 HRR210:HRS229 IBN210:IBO229 ILJ210:ILK229 IVF210:IVG229 JFB210:JFC229 JOX210:JOY229 JYT210:JYU229 KIP210:KIQ229 KSL210:KSM229 LCH210:LCI229 LMD210:LME229 LVZ210:LWA229 MFV210:MFW229 MPR210:MPS229 MZN210:MZO229 NJJ210:NJK229 NTF210:NTG229 ODB210:ODC229 OMX210:OMY229 OWT210:OWU229 PGP210:PGQ229 PQL210:PQM229 QAH210:QAI229 QKD210:QKE229 QTZ210:QUA229 RDV210:RDW229 RNR210:RNS229 RXN210:RXO229 SHJ210:SHK229 SRF210:SRG229 TBB210:TBC229 TKX210:TKY229 TUT210:TUU229 UEP210:UEQ229 UOL210:UOM229 UYH210:UYI229 VID210:VIE229 VRZ210:VSA229 WBV210:WBW229 WLR210:WLS229 WVN210:WVO229 G210:H229 WVN983536:WVO983615 G65934:H65977 JB65933:JC65976 SX65933:SY65976 ACT65933:ACU65976 AMP65933:AMQ65976 AWL65933:AWM65976 BGH65933:BGI65976 BQD65933:BQE65976 BZZ65933:CAA65976 CJV65933:CJW65976 CTR65933:CTS65976 DDN65933:DDO65976 DNJ65933:DNK65976 DXF65933:DXG65976 EHB65933:EHC65976 EQX65933:EQY65976 FAT65933:FAU65976 FKP65933:FKQ65976 FUL65933:FUM65976 GEH65933:GEI65976 GOD65933:GOE65976 GXZ65933:GYA65976 HHV65933:HHW65976 HRR65933:HRS65976 IBN65933:IBO65976 ILJ65933:ILK65976 IVF65933:IVG65976 JFB65933:JFC65976 JOX65933:JOY65976 JYT65933:JYU65976 KIP65933:KIQ65976 KSL65933:KSM65976 LCH65933:LCI65976 LMD65933:LME65976 LVZ65933:LWA65976 MFV65933:MFW65976 MPR65933:MPS65976 MZN65933:MZO65976 NJJ65933:NJK65976 NTF65933:NTG65976 ODB65933:ODC65976 OMX65933:OMY65976 OWT65933:OWU65976 PGP65933:PGQ65976 PQL65933:PQM65976 QAH65933:QAI65976 QKD65933:QKE65976 QTZ65933:QUA65976 RDV65933:RDW65976 RNR65933:RNS65976 RXN65933:RXO65976 SHJ65933:SHK65976 SRF65933:SRG65976 TBB65933:TBC65976 TKX65933:TKY65976 TUT65933:TUU65976 UEP65933:UEQ65976 UOL65933:UOM65976 UYH65933:UYI65976 VID65933:VIE65976 VRZ65933:VSA65976 WBV65933:WBW65976 WLR65933:WLS65976 WVN65933:WVO65976 G131470:H131513 JB131469:JC131512 SX131469:SY131512 ACT131469:ACU131512 AMP131469:AMQ131512 AWL131469:AWM131512 BGH131469:BGI131512 BQD131469:BQE131512 BZZ131469:CAA131512 CJV131469:CJW131512 CTR131469:CTS131512 DDN131469:DDO131512 DNJ131469:DNK131512 DXF131469:DXG131512 EHB131469:EHC131512 EQX131469:EQY131512 FAT131469:FAU131512 FKP131469:FKQ131512 FUL131469:FUM131512 GEH131469:GEI131512 GOD131469:GOE131512 GXZ131469:GYA131512 HHV131469:HHW131512 HRR131469:HRS131512 IBN131469:IBO131512 ILJ131469:ILK131512 IVF131469:IVG131512 JFB131469:JFC131512 JOX131469:JOY131512 JYT131469:JYU131512 KIP131469:KIQ131512 KSL131469:KSM131512 LCH131469:LCI131512 LMD131469:LME131512 LVZ131469:LWA131512 MFV131469:MFW131512 MPR131469:MPS131512 MZN131469:MZO131512 NJJ131469:NJK131512 NTF131469:NTG131512 ODB131469:ODC131512 OMX131469:OMY131512 OWT131469:OWU131512 PGP131469:PGQ131512 PQL131469:PQM131512 QAH131469:QAI131512 QKD131469:QKE131512 QTZ131469:QUA131512 RDV131469:RDW131512 RNR131469:RNS131512 RXN131469:RXO131512 SHJ131469:SHK131512 SRF131469:SRG131512 TBB131469:TBC131512 TKX131469:TKY131512 TUT131469:TUU131512 UEP131469:UEQ131512 UOL131469:UOM131512 UYH131469:UYI131512 VID131469:VIE131512 VRZ131469:VSA131512 WBV131469:WBW131512 WLR131469:WLS131512 WVN131469:WVO131512 G197006:H197049 JB197005:JC197048 SX197005:SY197048 ACT197005:ACU197048 AMP197005:AMQ197048 AWL197005:AWM197048 BGH197005:BGI197048 BQD197005:BQE197048 BZZ197005:CAA197048 CJV197005:CJW197048 CTR197005:CTS197048 DDN197005:DDO197048 DNJ197005:DNK197048 DXF197005:DXG197048 EHB197005:EHC197048 EQX197005:EQY197048 FAT197005:FAU197048 FKP197005:FKQ197048 FUL197005:FUM197048 GEH197005:GEI197048 GOD197005:GOE197048 GXZ197005:GYA197048 HHV197005:HHW197048 HRR197005:HRS197048 IBN197005:IBO197048 ILJ197005:ILK197048 IVF197005:IVG197048 JFB197005:JFC197048 JOX197005:JOY197048 JYT197005:JYU197048 KIP197005:KIQ197048 KSL197005:KSM197048 LCH197005:LCI197048 LMD197005:LME197048 LVZ197005:LWA197048 MFV197005:MFW197048 MPR197005:MPS197048 MZN197005:MZO197048 NJJ197005:NJK197048 NTF197005:NTG197048 ODB197005:ODC197048 OMX197005:OMY197048 OWT197005:OWU197048 PGP197005:PGQ197048 PQL197005:PQM197048 QAH197005:QAI197048 QKD197005:QKE197048 QTZ197005:QUA197048 RDV197005:RDW197048 RNR197005:RNS197048 RXN197005:RXO197048 SHJ197005:SHK197048 SRF197005:SRG197048 TBB197005:TBC197048 TKX197005:TKY197048 TUT197005:TUU197048 UEP197005:UEQ197048 UOL197005:UOM197048 UYH197005:UYI197048 VID197005:VIE197048 VRZ197005:VSA197048 WBV197005:WBW197048 WLR197005:WLS197048 WVN197005:WVO197048 G262542:H262585 JB262541:JC262584 SX262541:SY262584 ACT262541:ACU262584 AMP262541:AMQ262584 AWL262541:AWM262584 BGH262541:BGI262584 BQD262541:BQE262584 BZZ262541:CAA262584 CJV262541:CJW262584 CTR262541:CTS262584 DDN262541:DDO262584 DNJ262541:DNK262584 DXF262541:DXG262584 EHB262541:EHC262584 EQX262541:EQY262584 FAT262541:FAU262584 FKP262541:FKQ262584 FUL262541:FUM262584 GEH262541:GEI262584 GOD262541:GOE262584 GXZ262541:GYA262584 HHV262541:HHW262584 HRR262541:HRS262584 IBN262541:IBO262584 ILJ262541:ILK262584 IVF262541:IVG262584 JFB262541:JFC262584 JOX262541:JOY262584 JYT262541:JYU262584 KIP262541:KIQ262584 KSL262541:KSM262584 LCH262541:LCI262584 LMD262541:LME262584 LVZ262541:LWA262584 MFV262541:MFW262584 MPR262541:MPS262584 MZN262541:MZO262584 NJJ262541:NJK262584 NTF262541:NTG262584 ODB262541:ODC262584 OMX262541:OMY262584 OWT262541:OWU262584 PGP262541:PGQ262584 PQL262541:PQM262584 QAH262541:QAI262584 QKD262541:QKE262584 QTZ262541:QUA262584 RDV262541:RDW262584 RNR262541:RNS262584 RXN262541:RXO262584 SHJ262541:SHK262584 SRF262541:SRG262584 TBB262541:TBC262584 TKX262541:TKY262584 TUT262541:TUU262584 UEP262541:UEQ262584 UOL262541:UOM262584 UYH262541:UYI262584 VID262541:VIE262584 VRZ262541:VSA262584 WBV262541:WBW262584 WLR262541:WLS262584 WVN262541:WVO262584 G328078:H328121 JB328077:JC328120 SX328077:SY328120 ACT328077:ACU328120 AMP328077:AMQ328120 AWL328077:AWM328120 BGH328077:BGI328120 BQD328077:BQE328120 BZZ328077:CAA328120 CJV328077:CJW328120 CTR328077:CTS328120 DDN328077:DDO328120 DNJ328077:DNK328120 DXF328077:DXG328120 EHB328077:EHC328120 EQX328077:EQY328120 FAT328077:FAU328120 FKP328077:FKQ328120 FUL328077:FUM328120 GEH328077:GEI328120 GOD328077:GOE328120 GXZ328077:GYA328120 HHV328077:HHW328120 HRR328077:HRS328120 IBN328077:IBO328120 ILJ328077:ILK328120 IVF328077:IVG328120 JFB328077:JFC328120 JOX328077:JOY328120 JYT328077:JYU328120 KIP328077:KIQ328120 KSL328077:KSM328120 LCH328077:LCI328120 LMD328077:LME328120 LVZ328077:LWA328120 MFV328077:MFW328120 MPR328077:MPS328120 MZN328077:MZO328120 NJJ328077:NJK328120 NTF328077:NTG328120 ODB328077:ODC328120 OMX328077:OMY328120 OWT328077:OWU328120 PGP328077:PGQ328120 PQL328077:PQM328120 QAH328077:QAI328120 QKD328077:QKE328120 QTZ328077:QUA328120 RDV328077:RDW328120 RNR328077:RNS328120 RXN328077:RXO328120 SHJ328077:SHK328120 SRF328077:SRG328120 TBB328077:TBC328120 TKX328077:TKY328120 TUT328077:TUU328120 UEP328077:UEQ328120 UOL328077:UOM328120 UYH328077:UYI328120 VID328077:VIE328120 VRZ328077:VSA328120 WBV328077:WBW328120 WLR328077:WLS328120 WVN328077:WVO328120 G393614:H393657 JB393613:JC393656 SX393613:SY393656 ACT393613:ACU393656 AMP393613:AMQ393656 AWL393613:AWM393656 BGH393613:BGI393656 BQD393613:BQE393656 BZZ393613:CAA393656 CJV393613:CJW393656 CTR393613:CTS393656 DDN393613:DDO393656 DNJ393613:DNK393656 DXF393613:DXG393656 EHB393613:EHC393656 EQX393613:EQY393656 FAT393613:FAU393656 FKP393613:FKQ393656 FUL393613:FUM393656 GEH393613:GEI393656 GOD393613:GOE393656 GXZ393613:GYA393656 HHV393613:HHW393656 HRR393613:HRS393656 IBN393613:IBO393656 ILJ393613:ILK393656 IVF393613:IVG393656 JFB393613:JFC393656 JOX393613:JOY393656 JYT393613:JYU393656 KIP393613:KIQ393656 KSL393613:KSM393656 LCH393613:LCI393656 LMD393613:LME393656 LVZ393613:LWA393656 MFV393613:MFW393656 MPR393613:MPS393656 MZN393613:MZO393656 NJJ393613:NJK393656 NTF393613:NTG393656 ODB393613:ODC393656 OMX393613:OMY393656 OWT393613:OWU393656 PGP393613:PGQ393656 PQL393613:PQM393656 QAH393613:QAI393656 QKD393613:QKE393656 QTZ393613:QUA393656 RDV393613:RDW393656 RNR393613:RNS393656 RXN393613:RXO393656 SHJ393613:SHK393656 SRF393613:SRG393656 TBB393613:TBC393656 TKX393613:TKY393656 TUT393613:TUU393656 UEP393613:UEQ393656 UOL393613:UOM393656 UYH393613:UYI393656 VID393613:VIE393656 VRZ393613:VSA393656 WBV393613:WBW393656 WLR393613:WLS393656 WVN393613:WVO393656 G459150:H459193 JB459149:JC459192 SX459149:SY459192 ACT459149:ACU459192 AMP459149:AMQ459192 AWL459149:AWM459192 BGH459149:BGI459192 BQD459149:BQE459192 BZZ459149:CAA459192 CJV459149:CJW459192 CTR459149:CTS459192 DDN459149:DDO459192 DNJ459149:DNK459192 DXF459149:DXG459192 EHB459149:EHC459192 EQX459149:EQY459192 FAT459149:FAU459192 FKP459149:FKQ459192 FUL459149:FUM459192 GEH459149:GEI459192 GOD459149:GOE459192 GXZ459149:GYA459192 HHV459149:HHW459192 HRR459149:HRS459192 IBN459149:IBO459192 ILJ459149:ILK459192 IVF459149:IVG459192 JFB459149:JFC459192 JOX459149:JOY459192 JYT459149:JYU459192 KIP459149:KIQ459192 KSL459149:KSM459192 LCH459149:LCI459192 LMD459149:LME459192 LVZ459149:LWA459192 MFV459149:MFW459192 MPR459149:MPS459192 MZN459149:MZO459192 NJJ459149:NJK459192 NTF459149:NTG459192 ODB459149:ODC459192 OMX459149:OMY459192 OWT459149:OWU459192 PGP459149:PGQ459192 PQL459149:PQM459192 QAH459149:QAI459192 QKD459149:QKE459192 QTZ459149:QUA459192 RDV459149:RDW459192 RNR459149:RNS459192 RXN459149:RXO459192 SHJ459149:SHK459192 SRF459149:SRG459192 TBB459149:TBC459192 TKX459149:TKY459192 TUT459149:TUU459192 UEP459149:UEQ459192 UOL459149:UOM459192 UYH459149:UYI459192 VID459149:VIE459192 VRZ459149:VSA459192 WBV459149:WBW459192 WLR459149:WLS459192 WVN459149:WVO459192 G524686:H524729 JB524685:JC524728 SX524685:SY524728 ACT524685:ACU524728 AMP524685:AMQ524728 AWL524685:AWM524728 BGH524685:BGI524728 BQD524685:BQE524728 BZZ524685:CAA524728 CJV524685:CJW524728 CTR524685:CTS524728 DDN524685:DDO524728 DNJ524685:DNK524728 DXF524685:DXG524728 EHB524685:EHC524728 EQX524685:EQY524728 FAT524685:FAU524728 FKP524685:FKQ524728 FUL524685:FUM524728 GEH524685:GEI524728 GOD524685:GOE524728 GXZ524685:GYA524728 HHV524685:HHW524728 HRR524685:HRS524728 IBN524685:IBO524728 ILJ524685:ILK524728 IVF524685:IVG524728 JFB524685:JFC524728 JOX524685:JOY524728 JYT524685:JYU524728 KIP524685:KIQ524728 KSL524685:KSM524728 LCH524685:LCI524728 LMD524685:LME524728 LVZ524685:LWA524728 MFV524685:MFW524728 MPR524685:MPS524728 MZN524685:MZO524728 NJJ524685:NJK524728 NTF524685:NTG524728 ODB524685:ODC524728 OMX524685:OMY524728 OWT524685:OWU524728 PGP524685:PGQ524728 PQL524685:PQM524728 QAH524685:QAI524728 QKD524685:QKE524728 QTZ524685:QUA524728 RDV524685:RDW524728 RNR524685:RNS524728 RXN524685:RXO524728 SHJ524685:SHK524728 SRF524685:SRG524728 TBB524685:TBC524728 TKX524685:TKY524728 TUT524685:TUU524728 UEP524685:UEQ524728 UOL524685:UOM524728 UYH524685:UYI524728 VID524685:VIE524728 VRZ524685:VSA524728 WBV524685:WBW524728 WLR524685:WLS524728 WVN524685:WVO524728 G590222:H590265 JB590221:JC590264 SX590221:SY590264 ACT590221:ACU590264 AMP590221:AMQ590264 AWL590221:AWM590264 BGH590221:BGI590264 BQD590221:BQE590264 BZZ590221:CAA590264 CJV590221:CJW590264 CTR590221:CTS590264 DDN590221:DDO590264 DNJ590221:DNK590264 DXF590221:DXG590264 EHB590221:EHC590264 EQX590221:EQY590264 FAT590221:FAU590264 FKP590221:FKQ590264 FUL590221:FUM590264 GEH590221:GEI590264 GOD590221:GOE590264 GXZ590221:GYA590264 HHV590221:HHW590264 HRR590221:HRS590264 IBN590221:IBO590264 ILJ590221:ILK590264 IVF590221:IVG590264 JFB590221:JFC590264 JOX590221:JOY590264 JYT590221:JYU590264 KIP590221:KIQ590264 KSL590221:KSM590264 LCH590221:LCI590264 LMD590221:LME590264 LVZ590221:LWA590264 MFV590221:MFW590264 MPR590221:MPS590264 MZN590221:MZO590264 NJJ590221:NJK590264 NTF590221:NTG590264 ODB590221:ODC590264 OMX590221:OMY590264 OWT590221:OWU590264 PGP590221:PGQ590264 PQL590221:PQM590264 QAH590221:QAI590264 QKD590221:QKE590264 QTZ590221:QUA590264 RDV590221:RDW590264 RNR590221:RNS590264 RXN590221:RXO590264 SHJ590221:SHK590264 SRF590221:SRG590264 TBB590221:TBC590264 TKX590221:TKY590264 TUT590221:TUU590264 UEP590221:UEQ590264 UOL590221:UOM590264 UYH590221:UYI590264 VID590221:VIE590264 VRZ590221:VSA590264 WBV590221:WBW590264 WLR590221:WLS590264 WVN590221:WVO590264 G655758:H655801 JB655757:JC655800 SX655757:SY655800 ACT655757:ACU655800 AMP655757:AMQ655800 AWL655757:AWM655800 BGH655757:BGI655800 BQD655757:BQE655800 BZZ655757:CAA655800 CJV655757:CJW655800 CTR655757:CTS655800 DDN655757:DDO655800 DNJ655757:DNK655800 DXF655757:DXG655800 EHB655757:EHC655800 EQX655757:EQY655800 FAT655757:FAU655800 FKP655757:FKQ655800 FUL655757:FUM655800 GEH655757:GEI655800 GOD655757:GOE655800 GXZ655757:GYA655800 HHV655757:HHW655800 HRR655757:HRS655800 IBN655757:IBO655800 ILJ655757:ILK655800 IVF655757:IVG655800 JFB655757:JFC655800 JOX655757:JOY655800 JYT655757:JYU655800 KIP655757:KIQ655800 KSL655757:KSM655800 LCH655757:LCI655800 LMD655757:LME655800 LVZ655757:LWA655800 MFV655757:MFW655800 MPR655757:MPS655800 MZN655757:MZO655800 NJJ655757:NJK655800 NTF655757:NTG655800 ODB655757:ODC655800 OMX655757:OMY655800 OWT655757:OWU655800 PGP655757:PGQ655800 PQL655757:PQM655800 QAH655757:QAI655800 QKD655757:QKE655800 QTZ655757:QUA655800 RDV655757:RDW655800 RNR655757:RNS655800 RXN655757:RXO655800 SHJ655757:SHK655800 SRF655757:SRG655800 TBB655757:TBC655800 TKX655757:TKY655800 TUT655757:TUU655800 UEP655757:UEQ655800 UOL655757:UOM655800 UYH655757:UYI655800 VID655757:VIE655800 VRZ655757:VSA655800 WBV655757:WBW655800 WLR655757:WLS655800 WVN655757:WVO655800 G721294:H721337 JB721293:JC721336 SX721293:SY721336 ACT721293:ACU721336 AMP721293:AMQ721336 AWL721293:AWM721336 BGH721293:BGI721336 BQD721293:BQE721336 BZZ721293:CAA721336 CJV721293:CJW721336 CTR721293:CTS721336 DDN721293:DDO721336 DNJ721293:DNK721336 DXF721293:DXG721336 EHB721293:EHC721336 EQX721293:EQY721336 FAT721293:FAU721336 FKP721293:FKQ721336 FUL721293:FUM721336 GEH721293:GEI721336 GOD721293:GOE721336 GXZ721293:GYA721336 HHV721293:HHW721336 HRR721293:HRS721336 IBN721293:IBO721336 ILJ721293:ILK721336 IVF721293:IVG721336 JFB721293:JFC721336 JOX721293:JOY721336 JYT721293:JYU721336 KIP721293:KIQ721336 KSL721293:KSM721336 LCH721293:LCI721336 LMD721293:LME721336 LVZ721293:LWA721336 MFV721293:MFW721336 MPR721293:MPS721336 MZN721293:MZO721336 NJJ721293:NJK721336 NTF721293:NTG721336 ODB721293:ODC721336 OMX721293:OMY721336 OWT721293:OWU721336 PGP721293:PGQ721336 PQL721293:PQM721336 QAH721293:QAI721336 QKD721293:QKE721336 QTZ721293:QUA721336 RDV721293:RDW721336 RNR721293:RNS721336 RXN721293:RXO721336 SHJ721293:SHK721336 SRF721293:SRG721336 TBB721293:TBC721336 TKX721293:TKY721336 TUT721293:TUU721336 UEP721293:UEQ721336 UOL721293:UOM721336 UYH721293:UYI721336 VID721293:VIE721336 VRZ721293:VSA721336 WBV721293:WBW721336 WLR721293:WLS721336 WVN721293:WVO721336 G786830:H786873 JB786829:JC786872 SX786829:SY786872 ACT786829:ACU786872 AMP786829:AMQ786872 AWL786829:AWM786872 BGH786829:BGI786872 BQD786829:BQE786872 BZZ786829:CAA786872 CJV786829:CJW786872 CTR786829:CTS786872 DDN786829:DDO786872 DNJ786829:DNK786872 DXF786829:DXG786872 EHB786829:EHC786872 EQX786829:EQY786872 FAT786829:FAU786872 FKP786829:FKQ786872 FUL786829:FUM786872 GEH786829:GEI786872 GOD786829:GOE786872 GXZ786829:GYA786872 HHV786829:HHW786872 HRR786829:HRS786872 IBN786829:IBO786872 ILJ786829:ILK786872 IVF786829:IVG786872 JFB786829:JFC786872 JOX786829:JOY786872 JYT786829:JYU786872 KIP786829:KIQ786872 KSL786829:KSM786872 LCH786829:LCI786872 LMD786829:LME786872 LVZ786829:LWA786872 MFV786829:MFW786872 MPR786829:MPS786872 MZN786829:MZO786872 NJJ786829:NJK786872 NTF786829:NTG786872 ODB786829:ODC786872 OMX786829:OMY786872 OWT786829:OWU786872 PGP786829:PGQ786872 PQL786829:PQM786872 QAH786829:QAI786872 QKD786829:QKE786872 QTZ786829:QUA786872 RDV786829:RDW786872 RNR786829:RNS786872 RXN786829:RXO786872 SHJ786829:SHK786872 SRF786829:SRG786872 TBB786829:TBC786872 TKX786829:TKY786872 TUT786829:TUU786872 UEP786829:UEQ786872 UOL786829:UOM786872 UYH786829:UYI786872 VID786829:VIE786872 VRZ786829:VSA786872 WBV786829:WBW786872 WLR786829:WLS786872 WVN786829:WVO786872 G852366:H852409 JB852365:JC852408 SX852365:SY852408 ACT852365:ACU852408 AMP852365:AMQ852408 AWL852365:AWM852408 BGH852365:BGI852408 BQD852365:BQE852408 BZZ852365:CAA852408 CJV852365:CJW852408 CTR852365:CTS852408 DDN852365:DDO852408 DNJ852365:DNK852408 DXF852365:DXG852408 EHB852365:EHC852408 EQX852365:EQY852408 FAT852365:FAU852408 FKP852365:FKQ852408 FUL852365:FUM852408 GEH852365:GEI852408 GOD852365:GOE852408 GXZ852365:GYA852408 HHV852365:HHW852408 HRR852365:HRS852408 IBN852365:IBO852408 ILJ852365:ILK852408 IVF852365:IVG852408 JFB852365:JFC852408 JOX852365:JOY852408 JYT852365:JYU852408 KIP852365:KIQ852408 KSL852365:KSM852408 LCH852365:LCI852408 LMD852365:LME852408 LVZ852365:LWA852408 MFV852365:MFW852408 MPR852365:MPS852408 MZN852365:MZO852408 NJJ852365:NJK852408 NTF852365:NTG852408 ODB852365:ODC852408 OMX852365:OMY852408 OWT852365:OWU852408 PGP852365:PGQ852408 PQL852365:PQM852408 QAH852365:QAI852408 QKD852365:QKE852408 QTZ852365:QUA852408 RDV852365:RDW852408 RNR852365:RNS852408 RXN852365:RXO852408 SHJ852365:SHK852408 SRF852365:SRG852408 TBB852365:TBC852408 TKX852365:TKY852408 TUT852365:TUU852408 UEP852365:UEQ852408 UOL852365:UOM852408 UYH852365:UYI852408 VID852365:VIE852408 VRZ852365:VSA852408 WBV852365:WBW852408 WLR852365:WLS852408 WVN852365:WVO852408 G917902:H917945 JB917901:JC917944 SX917901:SY917944 ACT917901:ACU917944 AMP917901:AMQ917944 AWL917901:AWM917944 BGH917901:BGI917944 BQD917901:BQE917944 BZZ917901:CAA917944 CJV917901:CJW917944 CTR917901:CTS917944 DDN917901:DDO917944 DNJ917901:DNK917944 DXF917901:DXG917944 EHB917901:EHC917944 EQX917901:EQY917944 FAT917901:FAU917944 FKP917901:FKQ917944 FUL917901:FUM917944 GEH917901:GEI917944 GOD917901:GOE917944 GXZ917901:GYA917944 HHV917901:HHW917944 HRR917901:HRS917944 IBN917901:IBO917944 ILJ917901:ILK917944 IVF917901:IVG917944 JFB917901:JFC917944 JOX917901:JOY917944 JYT917901:JYU917944 KIP917901:KIQ917944 KSL917901:KSM917944 LCH917901:LCI917944 LMD917901:LME917944 LVZ917901:LWA917944 MFV917901:MFW917944 MPR917901:MPS917944 MZN917901:MZO917944 NJJ917901:NJK917944 NTF917901:NTG917944 ODB917901:ODC917944 OMX917901:OMY917944 OWT917901:OWU917944 PGP917901:PGQ917944 PQL917901:PQM917944 QAH917901:QAI917944 QKD917901:QKE917944 QTZ917901:QUA917944 RDV917901:RDW917944 RNR917901:RNS917944 RXN917901:RXO917944 SHJ917901:SHK917944 SRF917901:SRG917944 TBB917901:TBC917944 TKX917901:TKY917944 TUT917901:TUU917944 UEP917901:UEQ917944 UOL917901:UOM917944 UYH917901:UYI917944 VID917901:VIE917944 VRZ917901:VSA917944 WBV917901:WBW917944 WLR917901:WLS917944 WVN917901:WVO917944 G983438:H983481 JB983437:JC983480 SX983437:SY983480 ACT983437:ACU983480 AMP983437:AMQ983480 AWL983437:AWM983480 BGH983437:BGI983480 BQD983437:BQE983480 BZZ983437:CAA983480 CJV983437:CJW983480 CTR983437:CTS983480 DDN983437:DDO983480 DNJ983437:DNK983480 DXF983437:DXG983480 EHB983437:EHC983480 EQX983437:EQY983480 FAT983437:FAU983480 FKP983437:FKQ983480 FUL983437:FUM983480 GEH983437:GEI983480 GOD983437:GOE983480 GXZ983437:GYA983480 HHV983437:HHW983480 HRR983437:HRS983480 IBN983437:IBO983480 ILJ983437:ILK983480 IVF983437:IVG983480 JFB983437:JFC983480 JOX983437:JOY983480 JYT983437:JYU983480 KIP983437:KIQ983480 KSL983437:KSM983480 LCH983437:LCI983480 LMD983437:LME983480 LVZ983437:LWA983480 MFV983437:MFW983480 MPR983437:MPS983480 MZN983437:MZO983480 NJJ983437:NJK983480 NTF983437:NTG983480 ODB983437:ODC983480 OMX983437:OMY983480 OWT983437:OWU983480 PGP983437:PGQ983480 PQL983437:PQM983480 QAH983437:QAI983480 QKD983437:QKE983480 QTZ983437:QUA983480 RDV983437:RDW983480 RNR983437:RNS983480 RXN983437:RXO983480 SHJ983437:SHK983480 SRF983437:SRG983480 TBB983437:TBC983480 TKX983437:TKY983480 TUT983437:TUU983480 UEP983437:UEQ983480 UOL983437:UOM983480 UYH983437:UYI983480 VID983437:VIE983480 VRZ983437:VSA983480 WBV983437:WBW983480 WLR983437:WLS983480 WVN983437:WVO983480 WLR351:WLS367 G66033:H66112 JB66032:JC66111 SX66032:SY66111 ACT66032:ACU66111 AMP66032:AMQ66111 AWL66032:AWM66111 BGH66032:BGI66111 BQD66032:BQE66111 BZZ66032:CAA66111 CJV66032:CJW66111 CTR66032:CTS66111 DDN66032:DDO66111 DNJ66032:DNK66111 DXF66032:DXG66111 EHB66032:EHC66111 EQX66032:EQY66111 FAT66032:FAU66111 FKP66032:FKQ66111 FUL66032:FUM66111 GEH66032:GEI66111 GOD66032:GOE66111 GXZ66032:GYA66111 HHV66032:HHW66111 HRR66032:HRS66111 IBN66032:IBO66111 ILJ66032:ILK66111 IVF66032:IVG66111 JFB66032:JFC66111 JOX66032:JOY66111 JYT66032:JYU66111 KIP66032:KIQ66111 KSL66032:KSM66111 LCH66032:LCI66111 LMD66032:LME66111 LVZ66032:LWA66111 MFV66032:MFW66111 MPR66032:MPS66111 MZN66032:MZO66111 NJJ66032:NJK66111 NTF66032:NTG66111 ODB66032:ODC66111 OMX66032:OMY66111 OWT66032:OWU66111 PGP66032:PGQ66111 PQL66032:PQM66111 QAH66032:QAI66111 QKD66032:QKE66111 QTZ66032:QUA66111 RDV66032:RDW66111 RNR66032:RNS66111 RXN66032:RXO66111 SHJ66032:SHK66111 SRF66032:SRG66111 TBB66032:TBC66111 TKX66032:TKY66111 TUT66032:TUU66111 UEP66032:UEQ66111 UOL66032:UOM66111 UYH66032:UYI66111 VID66032:VIE66111 VRZ66032:VSA66111 WBV66032:WBW66111 WLR66032:WLS66111 WVN66032:WVO66111 G131569:H131648 JB131568:JC131647 SX131568:SY131647 ACT131568:ACU131647 AMP131568:AMQ131647 AWL131568:AWM131647 BGH131568:BGI131647 BQD131568:BQE131647 BZZ131568:CAA131647 CJV131568:CJW131647 CTR131568:CTS131647 DDN131568:DDO131647 DNJ131568:DNK131647 DXF131568:DXG131647 EHB131568:EHC131647 EQX131568:EQY131647 FAT131568:FAU131647 FKP131568:FKQ131647 FUL131568:FUM131647 GEH131568:GEI131647 GOD131568:GOE131647 GXZ131568:GYA131647 HHV131568:HHW131647 HRR131568:HRS131647 IBN131568:IBO131647 ILJ131568:ILK131647 IVF131568:IVG131647 JFB131568:JFC131647 JOX131568:JOY131647 JYT131568:JYU131647 KIP131568:KIQ131647 KSL131568:KSM131647 LCH131568:LCI131647 LMD131568:LME131647 LVZ131568:LWA131647 MFV131568:MFW131647 MPR131568:MPS131647 MZN131568:MZO131647 NJJ131568:NJK131647 NTF131568:NTG131647 ODB131568:ODC131647 OMX131568:OMY131647 OWT131568:OWU131647 PGP131568:PGQ131647 PQL131568:PQM131647 QAH131568:QAI131647 QKD131568:QKE131647 QTZ131568:QUA131647 RDV131568:RDW131647 RNR131568:RNS131647 RXN131568:RXO131647 SHJ131568:SHK131647 SRF131568:SRG131647 TBB131568:TBC131647 TKX131568:TKY131647 TUT131568:TUU131647 UEP131568:UEQ131647 UOL131568:UOM131647 UYH131568:UYI131647 VID131568:VIE131647 VRZ131568:VSA131647 WBV131568:WBW131647 WLR131568:WLS131647 WVN131568:WVO131647 G197105:H197184 JB197104:JC197183 SX197104:SY197183 ACT197104:ACU197183 AMP197104:AMQ197183 AWL197104:AWM197183 BGH197104:BGI197183 BQD197104:BQE197183 BZZ197104:CAA197183 CJV197104:CJW197183 CTR197104:CTS197183 DDN197104:DDO197183 DNJ197104:DNK197183 DXF197104:DXG197183 EHB197104:EHC197183 EQX197104:EQY197183 FAT197104:FAU197183 FKP197104:FKQ197183 FUL197104:FUM197183 GEH197104:GEI197183 GOD197104:GOE197183 GXZ197104:GYA197183 HHV197104:HHW197183 HRR197104:HRS197183 IBN197104:IBO197183 ILJ197104:ILK197183 IVF197104:IVG197183 JFB197104:JFC197183 JOX197104:JOY197183 JYT197104:JYU197183 KIP197104:KIQ197183 KSL197104:KSM197183 LCH197104:LCI197183 LMD197104:LME197183 LVZ197104:LWA197183 MFV197104:MFW197183 MPR197104:MPS197183 MZN197104:MZO197183 NJJ197104:NJK197183 NTF197104:NTG197183 ODB197104:ODC197183 OMX197104:OMY197183 OWT197104:OWU197183 PGP197104:PGQ197183 PQL197104:PQM197183 QAH197104:QAI197183 QKD197104:QKE197183 QTZ197104:QUA197183 RDV197104:RDW197183 RNR197104:RNS197183 RXN197104:RXO197183 SHJ197104:SHK197183 SRF197104:SRG197183 TBB197104:TBC197183 TKX197104:TKY197183 TUT197104:TUU197183 UEP197104:UEQ197183 UOL197104:UOM197183 UYH197104:UYI197183 VID197104:VIE197183 VRZ197104:VSA197183 WBV197104:WBW197183 WLR197104:WLS197183 WVN197104:WVO197183 G262641:H262720 JB262640:JC262719 SX262640:SY262719 ACT262640:ACU262719 AMP262640:AMQ262719 AWL262640:AWM262719 BGH262640:BGI262719 BQD262640:BQE262719 BZZ262640:CAA262719 CJV262640:CJW262719 CTR262640:CTS262719 DDN262640:DDO262719 DNJ262640:DNK262719 DXF262640:DXG262719 EHB262640:EHC262719 EQX262640:EQY262719 FAT262640:FAU262719 FKP262640:FKQ262719 FUL262640:FUM262719 GEH262640:GEI262719 GOD262640:GOE262719 GXZ262640:GYA262719 HHV262640:HHW262719 HRR262640:HRS262719 IBN262640:IBO262719 ILJ262640:ILK262719 IVF262640:IVG262719 JFB262640:JFC262719 JOX262640:JOY262719 JYT262640:JYU262719 KIP262640:KIQ262719 KSL262640:KSM262719 LCH262640:LCI262719 LMD262640:LME262719 LVZ262640:LWA262719 MFV262640:MFW262719 MPR262640:MPS262719 MZN262640:MZO262719 NJJ262640:NJK262719 NTF262640:NTG262719 ODB262640:ODC262719 OMX262640:OMY262719 OWT262640:OWU262719 PGP262640:PGQ262719 PQL262640:PQM262719 QAH262640:QAI262719 QKD262640:QKE262719 QTZ262640:QUA262719 RDV262640:RDW262719 RNR262640:RNS262719 RXN262640:RXO262719 SHJ262640:SHK262719 SRF262640:SRG262719 TBB262640:TBC262719 TKX262640:TKY262719 TUT262640:TUU262719 UEP262640:UEQ262719 UOL262640:UOM262719 UYH262640:UYI262719 VID262640:VIE262719 VRZ262640:VSA262719 WBV262640:WBW262719 WLR262640:WLS262719 WVN262640:WVO262719 G328177:H328256 JB328176:JC328255 SX328176:SY328255 ACT328176:ACU328255 AMP328176:AMQ328255 AWL328176:AWM328255 BGH328176:BGI328255 BQD328176:BQE328255 BZZ328176:CAA328255 CJV328176:CJW328255 CTR328176:CTS328255 DDN328176:DDO328255 DNJ328176:DNK328255 DXF328176:DXG328255 EHB328176:EHC328255 EQX328176:EQY328255 FAT328176:FAU328255 FKP328176:FKQ328255 FUL328176:FUM328255 GEH328176:GEI328255 GOD328176:GOE328255 GXZ328176:GYA328255 HHV328176:HHW328255 HRR328176:HRS328255 IBN328176:IBO328255 ILJ328176:ILK328255 IVF328176:IVG328255 JFB328176:JFC328255 JOX328176:JOY328255 JYT328176:JYU328255 KIP328176:KIQ328255 KSL328176:KSM328255 LCH328176:LCI328255 LMD328176:LME328255 LVZ328176:LWA328255 MFV328176:MFW328255 MPR328176:MPS328255 MZN328176:MZO328255 NJJ328176:NJK328255 NTF328176:NTG328255 ODB328176:ODC328255 OMX328176:OMY328255 OWT328176:OWU328255 PGP328176:PGQ328255 PQL328176:PQM328255 QAH328176:QAI328255 QKD328176:QKE328255 QTZ328176:QUA328255 RDV328176:RDW328255 RNR328176:RNS328255 RXN328176:RXO328255 SHJ328176:SHK328255 SRF328176:SRG328255 TBB328176:TBC328255 TKX328176:TKY328255 TUT328176:TUU328255 UEP328176:UEQ328255 UOL328176:UOM328255 UYH328176:UYI328255 VID328176:VIE328255 VRZ328176:VSA328255 WBV328176:WBW328255 WLR328176:WLS328255 WVN328176:WVO328255 G393713:H393792 JB393712:JC393791 SX393712:SY393791 ACT393712:ACU393791 AMP393712:AMQ393791 AWL393712:AWM393791 BGH393712:BGI393791 BQD393712:BQE393791 BZZ393712:CAA393791 CJV393712:CJW393791 CTR393712:CTS393791 DDN393712:DDO393791 DNJ393712:DNK393791 DXF393712:DXG393791 EHB393712:EHC393791 EQX393712:EQY393791 FAT393712:FAU393791 FKP393712:FKQ393791 FUL393712:FUM393791 GEH393712:GEI393791 GOD393712:GOE393791 GXZ393712:GYA393791 HHV393712:HHW393791 HRR393712:HRS393791 IBN393712:IBO393791 ILJ393712:ILK393791 IVF393712:IVG393791 JFB393712:JFC393791 JOX393712:JOY393791 JYT393712:JYU393791 KIP393712:KIQ393791 KSL393712:KSM393791 LCH393712:LCI393791 LMD393712:LME393791 LVZ393712:LWA393791 MFV393712:MFW393791 MPR393712:MPS393791 MZN393712:MZO393791 NJJ393712:NJK393791 NTF393712:NTG393791 ODB393712:ODC393791 OMX393712:OMY393791 OWT393712:OWU393791 PGP393712:PGQ393791 PQL393712:PQM393791 QAH393712:QAI393791 QKD393712:QKE393791 QTZ393712:QUA393791 RDV393712:RDW393791 RNR393712:RNS393791 RXN393712:RXO393791 SHJ393712:SHK393791 SRF393712:SRG393791 TBB393712:TBC393791 TKX393712:TKY393791 TUT393712:TUU393791 UEP393712:UEQ393791 UOL393712:UOM393791 UYH393712:UYI393791 VID393712:VIE393791 VRZ393712:VSA393791 WBV393712:WBW393791 WLR393712:WLS393791 WVN393712:WVO393791 G459249:H459328 JB459248:JC459327 SX459248:SY459327 ACT459248:ACU459327 AMP459248:AMQ459327 AWL459248:AWM459327 BGH459248:BGI459327 BQD459248:BQE459327 BZZ459248:CAA459327 CJV459248:CJW459327 CTR459248:CTS459327 DDN459248:DDO459327 DNJ459248:DNK459327 DXF459248:DXG459327 EHB459248:EHC459327 EQX459248:EQY459327 FAT459248:FAU459327 FKP459248:FKQ459327 FUL459248:FUM459327 GEH459248:GEI459327 GOD459248:GOE459327 GXZ459248:GYA459327 HHV459248:HHW459327 HRR459248:HRS459327 IBN459248:IBO459327 ILJ459248:ILK459327 IVF459248:IVG459327 JFB459248:JFC459327 JOX459248:JOY459327 JYT459248:JYU459327 KIP459248:KIQ459327 KSL459248:KSM459327 LCH459248:LCI459327 LMD459248:LME459327 LVZ459248:LWA459327 MFV459248:MFW459327 MPR459248:MPS459327 MZN459248:MZO459327 NJJ459248:NJK459327 NTF459248:NTG459327 ODB459248:ODC459327 OMX459248:OMY459327 OWT459248:OWU459327 PGP459248:PGQ459327 PQL459248:PQM459327 QAH459248:QAI459327 QKD459248:QKE459327 QTZ459248:QUA459327 RDV459248:RDW459327 RNR459248:RNS459327 RXN459248:RXO459327 SHJ459248:SHK459327 SRF459248:SRG459327 TBB459248:TBC459327 TKX459248:TKY459327 TUT459248:TUU459327 UEP459248:UEQ459327 UOL459248:UOM459327 UYH459248:UYI459327 VID459248:VIE459327 VRZ459248:VSA459327 WBV459248:WBW459327 WLR459248:WLS459327 WVN459248:WVO459327 G524785:H524864 JB524784:JC524863 SX524784:SY524863 ACT524784:ACU524863 AMP524784:AMQ524863 AWL524784:AWM524863 BGH524784:BGI524863 BQD524784:BQE524863 BZZ524784:CAA524863 CJV524784:CJW524863 CTR524784:CTS524863 DDN524784:DDO524863 DNJ524784:DNK524863 DXF524784:DXG524863 EHB524784:EHC524863 EQX524784:EQY524863 FAT524784:FAU524863 FKP524784:FKQ524863 FUL524784:FUM524863 GEH524784:GEI524863 GOD524784:GOE524863 GXZ524784:GYA524863 HHV524784:HHW524863 HRR524784:HRS524863 IBN524784:IBO524863 ILJ524784:ILK524863 IVF524784:IVG524863 JFB524784:JFC524863 JOX524784:JOY524863 JYT524784:JYU524863 KIP524784:KIQ524863 KSL524784:KSM524863 LCH524784:LCI524863 LMD524784:LME524863 LVZ524784:LWA524863 MFV524784:MFW524863 MPR524784:MPS524863 MZN524784:MZO524863 NJJ524784:NJK524863 NTF524784:NTG524863 ODB524784:ODC524863 OMX524784:OMY524863 OWT524784:OWU524863 PGP524784:PGQ524863 PQL524784:PQM524863 QAH524784:QAI524863 QKD524784:QKE524863 QTZ524784:QUA524863 RDV524784:RDW524863 RNR524784:RNS524863 RXN524784:RXO524863 SHJ524784:SHK524863 SRF524784:SRG524863 TBB524784:TBC524863 TKX524784:TKY524863 TUT524784:TUU524863 UEP524784:UEQ524863 UOL524784:UOM524863 UYH524784:UYI524863 VID524784:VIE524863 VRZ524784:VSA524863 WBV524784:WBW524863 WLR524784:WLS524863 WVN524784:WVO524863 G590321:H590400 JB590320:JC590399 SX590320:SY590399 ACT590320:ACU590399 AMP590320:AMQ590399 AWL590320:AWM590399 BGH590320:BGI590399 BQD590320:BQE590399 BZZ590320:CAA590399 CJV590320:CJW590399 CTR590320:CTS590399 DDN590320:DDO590399 DNJ590320:DNK590399 DXF590320:DXG590399 EHB590320:EHC590399 EQX590320:EQY590399 FAT590320:FAU590399 FKP590320:FKQ590399 FUL590320:FUM590399 GEH590320:GEI590399 GOD590320:GOE590399 GXZ590320:GYA590399 HHV590320:HHW590399 HRR590320:HRS590399 IBN590320:IBO590399 ILJ590320:ILK590399 IVF590320:IVG590399 JFB590320:JFC590399 JOX590320:JOY590399 JYT590320:JYU590399 KIP590320:KIQ590399 KSL590320:KSM590399 LCH590320:LCI590399 LMD590320:LME590399 LVZ590320:LWA590399 MFV590320:MFW590399 MPR590320:MPS590399 MZN590320:MZO590399 NJJ590320:NJK590399 NTF590320:NTG590399 ODB590320:ODC590399 OMX590320:OMY590399 OWT590320:OWU590399 PGP590320:PGQ590399 PQL590320:PQM590399 QAH590320:QAI590399 QKD590320:QKE590399 QTZ590320:QUA590399 RDV590320:RDW590399 RNR590320:RNS590399 RXN590320:RXO590399 SHJ590320:SHK590399 SRF590320:SRG590399 TBB590320:TBC590399 TKX590320:TKY590399 TUT590320:TUU590399 UEP590320:UEQ590399 UOL590320:UOM590399 UYH590320:UYI590399 VID590320:VIE590399 VRZ590320:VSA590399 WBV590320:WBW590399 WLR590320:WLS590399 WVN590320:WVO590399 G655857:H655936 JB655856:JC655935 SX655856:SY655935 ACT655856:ACU655935 AMP655856:AMQ655935 AWL655856:AWM655935 BGH655856:BGI655935 BQD655856:BQE655935 BZZ655856:CAA655935 CJV655856:CJW655935 CTR655856:CTS655935 DDN655856:DDO655935 DNJ655856:DNK655935 DXF655856:DXG655935 EHB655856:EHC655935 EQX655856:EQY655935 FAT655856:FAU655935 FKP655856:FKQ655935 FUL655856:FUM655935 GEH655856:GEI655935 GOD655856:GOE655935 GXZ655856:GYA655935 HHV655856:HHW655935 HRR655856:HRS655935 IBN655856:IBO655935 ILJ655856:ILK655935 IVF655856:IVG655935 JFB655856:JFC655935 JOX655856:JOY655935 JYT655856:JYU655935 KIP655856:KIQ655935 KSL655856:KSM655935 LCH655856:LCI655935 LMD655856:LME655935 LVZ655856:LWA655935 MFV655856:MFW655935 MPR655856:MPS655935 MZN655856:MZO655935 NJJ655856:NJK655935 NTF655856:NTG655935 ODB655856:ODC655935 OMX655856:OMY655935 OWT655856:OWU655935 PGP655856:PGQ655935 PQL655856:PQM655935 QAH655856:QAI655935 QKD655856:QKE655935 QTZ655856:QUA655935 RDV655856:RDW655935 RNR655856:RNS655935 RXN655856:RXO655935 SHJ655856:SHK655935 SRF655856:SRG655935 TBB655856:TBC655935 TKX655856:TKY655935 TUT655856:TUU655935 UEP655856:UEQ655935 UOL655856:UOM655935 UYH655856:UYI655935 VID655856:VIE655935 VRZ655856:VSA655935 WBV655856:WBW655935 WLR655856:WLS655935 WVN655856:WVO655935 G721393:H721472 JB721392:JC721471 SX721392:SY721471 ACT721392:ACU721471 AMP721392:AMQ721471 AWL721392:AWM721471 BGH721392:BGI721471 BQD721392:BQE721471 BZZ721392:CAA721471 CJV721392:CJW721471 CTR721392:CTS721471 DDN721392:DDO721471 DNJ721392:DNK721471 DXF721392:DXG721471 EHB721392:EHC721471 EQX721392:EQY721471 FAT721392:FAU721471 FKP721392:FKQ721471 FUL721392:FUM721471 GEH721392:GEI721471 GOD721392:GOE721471 GXZ721392:GYA721471 HHV721392:HHW721471 HRR721392:HRS721471 IBN721392:IBO721471 ILJ721392:ILK721471 IVF721392:IVG721471 JFB721392:JFC721471 JOX721392:JOY721471 JYT721392:JYU721471 KIP721392:KIQ721471 KSL721392:KSM721471 LCH721392:LCI721471 LMD721392:LME721471 LVZ721392:LWA721471 MFV721392:MFW721471 MPR721392:MPS721471 MZN721392:MZO721471 NJJ721392:NJK721471 NTF721392:NTG721471 ODB721392:ODC721471 OMX721392:OMY721471 OWT721392:OWU721471 PGP721392:PGQ721471 PQL721392:PQM721471 QAH721392:QAI721471 QKD721392:QKE721471 QTZ721392:QUA721471 RDV721392:RDW721471 RNR721392:RNS721471 RXN721392:RXO721471 SHJ721392:SHK721471 SRF721392:SRG721471 TBB721392:TBC721471 TKX721392:TKY721471 TUT721392:TUU721471 UEP721392:UEQ721471 UOL721392:UOM721471 UYH721392:UYI721471 VID721392:VIE721471 VRZ721392:VSA721471 WBV721392:WBW721471 WLR721392:WLS721471 WVN721392:WVO721471 G786929:H787008 JB786928:JC787007 SX786928:SY787007 ACT786928:ACU787007 AMP786928:AMQ787007 AWL786928:AWM787007 BGH786928:BGI787007 BQD786928:BQE787007 BZZ786928:CAA787007 CJV786928:CJW787007 CTR786928:CTS787007 DDN786928:DDO787007 DNJ786928:DNK787007 DXF786928:DXG787007 EHB786928:EHC787007 EQX786928:EQY787007 FAT786928:FAU787007 FKP786928:FKQ787007 FUL786928:FUM787007 GEH786928:GEI787007 GOD786928:GOE787007 GXZ786928:GYA787007 HHV786928:HHW787007 HRR786928:HRS787007 IBN786928:IBO787007 ILJ786928:ILK787007 IVF786928:IVG787007 JFB786928:JFC787007 JOX786928:JOY787007 JYT786928:JYU787007 KIP786928:KIQ787007 KSL786928:KSM787007 LCH786928:LCI787007 LMD786928:LME787007 LVZ786928:LWA787007 MFV786928:MFW787007 MPR786928:MPS787007 MZN786928:MZO787007 NJJ786928:NJK787007 NTF786928:NTG787007 ODB786928:ODC787007 OMX786928:OMY787007 OWT786928:OWU787007 PGP786928:PGQ787007 PQL786928:PQM787007 QAH786928:QAI787007 QKD786928:QKE787007 QTZ786928:QUA787007 RDV786928:RDW787007 RNR786928:RNS787007 RXN786928:RXO787007 SHJ786928:SHK787007 SRF786928:SRG787007 TBB786928:TBC787007 TKX786928:TKY787007 TUT786928:TUU787007 UEP786928:UEQ787007 UOL786928:UOM787007 UYH786928:UYI787007 VID786928:VIE787007 VRZ786928:VSA787007 WBV786928:WBW787007 WLR786928:WLS787007 WVN786928:WVO787007 G852465:H852544 JB852464:JC852543 SX852464:SY852543 ACT852464:ACU852543 AMP852464:AMQ852543 AWL852464:AWM852543 BGH852464:BGI852543 BQD852464:BQE852543 BZZ852464:CAA852543 CJV852464:CJW852543 CTR852464:CTS852543 DDN852464:DDO852543 DNJ852464:DNK852543 DXF852464:DXG852543 EHB852464:EHC852543 EQX852464:EQY852543 FAT852464:FAU852543 FKP852464:FKQ852543 FUL852464:FUM852543 GEH852464:GEI852543 GOD852464:GOE852543 GXZ852464:GYA852543 HHV852464:HHW852543 HRR852464:HRS852543 IBN852464:IBO852543 ILJ852464:ILK852543 IVF852464:IVG852543 JFB852464:JFC852543 JOX852464:JOY852543 JYT852464:JYU852543 KIP852464:KIQ852543 KSL852464:KSM852543 LCH852464:LCI852543 LMD852464:LME852543 LVZ852464:LWA852543 MFV852464:MFW852543 MPR852464:MPS852543 MZN852464:MZO852543 NJJ852464:NJK852543 NTF852464:NTG852543 ODB852464:ODC852543 OMX852464:OMY852543 OWT852464:OWU852543 PGP852464:PGQ852543 PQL852464:PQM852543 QAH852464:QAI852543 QKD852464:QKE852543 QTZ852464:QUA852543 RDV852464:RDW852543 RNR852464:RNS852543 RXN852464:RXO852543 SHJ852464:SHK852543 SRF852464:SRG852543 TBB852464:TBC852543 TKX852464:TKY852543 TUT852464:TUU852543 UEP852464:UEQ852543 UOL852464:UOM852543 UYH852464:UYI852543 VID852464:VIE852543 VRZ852464:VSA852543 WBV852464:WBW852543 WLR852464:WLS852543 WVN852464:WVO852543 G918001:H918080 JB918000:JC918079 SX918000:SY918079 ACT918000:ACU918079 AMP918000:AMQ918079 AWL918000:AWM918079 BGH918000:BGI918079 BQD918000:BQE918079 BZZ918000:CAA918079 CJV918000:CJW918079 CTR918000:CTS918079 DDN918000:DDO918079 DNJ918000:DNK918079 DXF918000:DXG918079 EHB918000:EHC918079 EQX918000:EQY918079 FAT918000:FAU918079 FKP918000:FKQ918079 FUL918000:FUM918079 GEH918000:GEI918079 GOD918000:GOE918079 GXZ918000:GYA918079 HHV918000:HHW918079 HRR918000:HRS918079 IBN918000:IBO918079 ILJ918000:ILK918079 IVF918000:IVG918079 JFB918000:JFC918079 JOX918000:JOY918079 JYT918000:JYU918079 KIP918000:KIQ918079 KSL918000:KSM918079 LCH918000:LCI918079 LMD918000:LME918079 LVZ918000:LWA918079 MFV918000:MFW918079 MPR918000:MPS918079 MZN918000:MZO918079 NJJ918000:NJK918079 NTF918000:NTG918079 ODB918000:ODC918079 OMX918000:OMY918079 OWT918000:OWU918079 PGP918000:PGQ918079 PQL918000:PQM918079 QAH918000:QAI918079 QKD918000:QKE918079 QTZ918000:QUA918079 RDV918000:RDW918079 RNR918000:RNS918079 RXN918000:RXO918079 SHJ918000:SHK918079 SRF918000:SRG918079 TBB918000:TBC918079 TKX918000:TKY918079 TUT918000:TUU918079 UEP918000:UEQ918079 UOL918000:UOM918079 UYH918000:UYI918079 VID918000:VIE918079 VRZ918000:VSA918079 WBV918000:WBW918079 WLR918000:WLS918079 WVN918000:WVO918079 G983537:H983616 JB983536:JC983615 SX983536:SY983615 ACT983536:ACU983615 AMP983536:AMQ983615 AWL983536:AWM983615 BGH983536:BGI983615 BQD983536:BQE983615 BZZ983536:CAA983615 CJV983536:CJW983615 CTR983536:CTS983615 DDN983536:DDO983615 DNJ983536:DNK983615 DXF983536:DXG983615 EHB983536:EHC983615 EQX983536:EQY983615 FAT983536:FAU983615 FKP983536:FKQ983615 FUL983536:FUM983615 GEH983536:GEI983615 GOD983536:GOE983615 GXZ983536:GYA983615 HHV983536:HHW983615 HRR983536:HRS983615 IBN983536:IBO983615 ILJ983536:ILK983615 IVF983536:IVG983615 JFB983536:JFC983615 JOX983536:JOY983615 JYT983536:JYU983615 KIP983536:KIQ983615 KSL983536:KSM983615 LCH983536:LCI983615 LMD983536:LME983615 LVZ983536:LWA983615 MFV983536:MFW983615 MPR983536:MPS983615 MZN983536:MZO983615 NJJ983536:NJK983615 NTF983536:NTG983615 ODB983536:ODC983615 OMX983536:OMY983615 OWT983536:OWU983615 PGP983536:PGQ983615 PQL983536:PQM983615 QAH983536:QAI983615 QKD983536:QKE983615 QTZ983536:QUA983615 RDV983536:RDW983615 RNR983536:RNS983615 RXN983536:RXO983615 SHJ983536:SHK983615 SRF983536:SRG983615 TBB983536:TBC983615 TKX983536:TKY983615 TUT983536:TUU983615 UEP983536:UEQ983615 UOL983536:UOM983615 UYH983536:UYI983615 VID983536:VIE983615 VRZ983536:VSA983615 WBV983536:WBW983615 WLR983536:WLS983615 WBV351:WBW367 VRZ351:VSA367 VID351:VIE367 UYH351:UYI367 UOL351:UOM367 UEP351:UEQ367 TUT351:TUU367 TKX351:TKY367 TBB351:TBC367 SRF351:SRG367 SHJ351:SHK367 RXN351:RXO367 RNR351:RNS367 RDV351:RDW367 QTZ351:QUA367 QKD351:QKE367 QAH351:QAI367 PQL351:PQM367 PGP351:PGQ367 OWT351:OWU367 OMX351:OMY367 ODB351:ODC367 NTF351:NTG367 NJJ351:NJK367 MZN351:MZO367 MPR351:MPS367 MFV351:MFW367 LVZ351:LWA367 LMD351:LME367 LCH351:LCI367 KSL351:KSM367 KIP351:KIQ367 JYT351:JYU367 JOX351:JOY367 JFB351:JFC367 IVF351:IVG367 ILJ351:ILK367 IBN351:IBO367 HRR351:HRS367 HHV351:HHW367 GXZ351:GYA367 GOD351:GOE367 GEH351:GEI367 FUL351:FUM367 FKP351:FKQ367 FAT351:FAU367 EQX351:EQY367 EHB351:EHC367 DXF351:DXG367 DNJ351:DNK367 DDN351:DDO367 CTR351:CTS367 CJV351:CJW367 BZZ351:CAA367 BQD351:BQE367 BGH351:BGI367 AWL351:AWM367 AMP351:AMQ367 ACT351:ACU367 SX351:SY367 JB351:JC367 G351:H367 JB210:JC229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51:WVO367 JB285:JC325 SX285:SY325 ACT285:ACU325 AMP285:AMQ325 AWL285:AWM325 BGH285:BGI325 BQD285:BQE325 BZZ285:CAA325 CJV285:CJW325 CTR285:CTS325 DDN285:DDO325 DNJ285:DNK325 DXF285:DXG325 EHB285:EHC325 EQX285:EQY325 FAT285:FAU325 FKP285:FKQ325 FUL285:FUM325 GEH285:GEI325 GOD285:GOE325 GXZ285:GYA325 HHV285:HHW325 HRR285:HRS325 IBN285:IBO325 ILJ285:ILK325 IVF285:IVG325 JFB285:JFC325 JOX285:JOY325 JYT285:JYU325 KIP285:KIQ325 KSL285:KSM325 LCH285:LCI325 LMD285:LME325 LVZ285:LWA325 MFV285:MFW325 MPR285:MPS325 MZN285:MZO325 NJJ285:NJK325 NTF285:NTG325 ODB285:ODC325 OMX285:OMY325 OWT285:OWU325 PGP285:PGQ325 PQL285:PQM325 QAH285:QAI325 QKD285:QKE325 QTZ285:QUA325 RDV285:RDW325 RNR285:RNS325 RXN285:RXO325 SHJ285:SHK325 SRF285:SRG325 TBB285:TBC325 TKX285:TKY325 TUT285:TUU325 UEP285:UEQ325 UOL285:UOM325 UYH285:UYI325 VID285:VIE325 VRZ285:VSA325 WBV285:WBW325 WLR285:WLS325 WVN285:WVO325 G285:H325 G327:H348 JB327:JC348 SX327:SY348 ACT327:ACU348 AMP327:AMQ348 AWL327:AWM348 BGH327:BGI348 BQD327:BQE348 BZZ327:CAA348 CJV327:CJW348 CTR327:CTS348 DDN327:DDO348 DNJ327:DNK348 DXF327:DXG348 EHB327:EHC348 EQX327:EQY348 FAT327:FAU348 FKP327:FKQ348 FUL327:FUM348 GEH327:GEI348 GOD327:GOE348 GXZ327:GYA348 HHV327:HHW348 HRR327:HRS348 IBN327:IBO348 ILJ327:ILK348 IVF327:IVG348 JFB327:JFC348 JOX327:JOY348 JYT327:JYU348 KIP327:KIQ348 KSL327:KSM348 LCH327:LCI348 LMD327:LME348 LVZ327:LWA348 MFV327:MFW348 MPR327:MPS348 MZN327:MZO348 NJJ327:NJK348 NTF327:NTG348 ODB327:ODC348 OMX327:OMY348 OWT327:OWU348 PGP327:PGQ348 PQL327:PQM348 QAH327:QAI348 QKD327:QKE348 QTZ327:QUA348 RDV327:RDW348 RNR327:RNS348 RXN327:RXO348 SHJ327:SHK348 SRF327:SRG348 TBB327:TBC348 TKX327:TKY348 TUT327:TUU348 UEP327:UEQ348 UOL327:UOM348 UYH327:UYI348 VID327:VIE348 VRZ327:VSA348 WBV327:WBW348 WLR327:WLS348 WVN327:WVO348 G161:H184" xr:uid="{00000000-0002-0000-0000-000000000000}"/>
    <dataValidation type="list" allowBlank="1" showInputMessage="1" showErrorMessage="1" sqref="AWI785:AWI789 AMM936:AMM940 BGE563:BGE569 AMM1066:AMM1073 ACQ1066:ACQ1073 SU1066:SU1073 IY1066:IY1073 WVK1066:WVK1073 WLO1066:WLO1073 WBS1066:WBS1073 VRW1066:VRW1073 VIA1066:VIA1073 UYE1066:UYE1073 UOI1066:UOI1073 UEM1066:UEM1073 TUQ1066:TUQ1073 TKU1066:TKU1073 TAY1066:TAY1073 SRC1066:SRC1073 SHG1066:SHG1073 RXK1066:RXK1073 RNO1066:RNO1073 RDS1066:RDS1073 QTW1066:QTW1073 QKA1066:QKA1073 QAE1066:QAE1073 PQI1066:PQI1073 PGM1066:PGM1073 OWQ1066:OWQ1073 OMU1066:OMU1073 OCY1066:OCY1073 NTC1066:NTC1073 NJG1066:NJG1073 MZK1066:MZK1073 MPO1066:MPO1073 MFS1066:MFS1073 LVW1066:LVW1073 LMA1066:LMA1073 LCE1066:LCE1073 KSI1066:KSI1073 KIM1066:KIM1073 JYQ1066:JYQ1073 JOU1066:JOU1073 JEY1066:JEY1073 IVC1066:IVC1073 ILG1066:ILG1073 IBK1066:IBK1073 HRO1066:HRO1073 HHS1066:HHS1073 GXW1066:GXW1073 GOA1066:GOA1073 GEE1066:GEE1073 FUI1066:FUI1073 FKM1066:FKM1073 FAQ1066:FAQ1073 EQU1066:EQU1073 EGY1066:EGY1073 DXC1066:DXC1073 DNG1066:DNG1073 DDK1066:DDK1073 CTO1066:CTO1073 CJS1066:CJS1073 BZW1066:BZW1073 BQA1066:BQA1073 BGE1066:BGE1073 D1066:D1071 D1073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399:BQA418 BGE399:BGE418 AWI563:AWI569 AWI399:AWI418 AMM563:AMM569 AMM399:AMM418 ACQ563:ACQ569 ACQ399:ACQ418 SU563:SU569 SU399:SU418 IY563:IY569 IY399:IY418 D563:D569 D399:D418 WVK563:WVK569 WVK399:WVK418 WLO563:WLO569 WLO399:WLO418 WBS563:WBS569 WBS399:WBS418 VRW563:VRW569 VRW399:VRW418 VIA563:VIA569 VIA399:VIA418 UYE563:UYE569 UYE399:UYE418 UOI563:UOI569 UOI399:UOI418 UEM563:UEM569 UEM399:UEM418 TUQ563:TUQ569 TUQ399:TUQ418 TKU563:TKU569 TKU399:TKU418 TAY563:TAY569 TAY399:TAY418 SRC563:SRC569 SRC399:SRC418 SHG563:SHG569 SHG399:SHG418 RXK563:RXK569 RXK399:RXK418 RNO563:RNO569 RNO399:RNO418 RDS563:RDS569 RDS399:RDS418 QTW563:QTW569 QTW399:QTW418 QKA563:QKA569 QKA399:QKA418 QAE563:QAE569 QAE399:QAE418 PQI563:PQI569 PQI399:PQI418 PGM563:PGM569 PGM399:PGM418 OWQ563:OWQ569 OWQ399:OWQ418 OMU563:OMU569 OMU399:OMU418 OCY563:OCY569 OCY399:OCY418 NTC563:NTC569 NTC399:NTC418 NJG563:NJG569 NJG399:NJG418 MZK563:MZK569 MZK399:MZK418 MPO563:MPO569 MPO399:MPO418 MFS563:MFS569 MFS399:MFS418 LVW563:LVW569 LVW399:LVW418 LMA563:LMA569 LMA399:LMA418 LCE563:LCE569 LCE399:LCE418 KSI563:KSI569 KSI399:KSI418 KIM563:KIM569 KIM399:KIM418 JYQ563:JYQ569 JYQ399:JYQ418 JOU563:JOU569 JOU399:JOU418 JEY563:JEY569 JEY399:JEY418 IVC563:IVC569 IVC399:IVC418 ILG563:ILG569 ILG399:ILG418 IBK563:IBK569 IBK399:IBK418 HRO563:HRO569 HRO399:HRO418 HHS563:HHS569 HHS399:HHS418 GXW563:GXW569 GXW399:GXW418 GOA563:GOA569 GOA399:GOA418 GEE563:GEE569 GEE399:GEE418 FUI563:FUI569 FUI399:FUI418 FKM563:FKM569 FKM399:FKM418 FAQ563:FAQ569 FAQ399:FAQ418 EQU563:EQU569 EQU399:EQU418 EGY563:EGY569 EGY399:EGY418 DXC563:DXC569 DXC399:DXC418 DNG563:DNG569 DNG399:DNG418 DDK563:DDK569 DDK399:DDK418 CTO563:CTO569 CTO399:CTO418 CJS563:CJS569 CJS399:CJS418 BZW563:BZW569 BZW399:BZW418 WLO1463 WBS1463 VRW1463 VIA1463 UYE1463 UOI1463 UEM1463 TUQ1463 TKU1463 TAY1463 SRC1463 SHG1463 RXK1463 RNO1463 RDS1463 QTW1463 QKA1463 QAE1463 PQI1463 PGM1463 OWQ1463 OMU1463 OCY1463 NTC1463 NJG1463 MZK1463 MPO1463 MFS1463 LVW1463 LMA1463 LCE1463 KSI1463 KIM1463 JYQ1463 JOU1463 JEY1463 IVC1463 ILG1463 IBK1463 HRO1463 HHS1463 GXW1463 GOA1463 GEE1463 FUI1463 FKM1463 FAQ1463 EQU1463 EGY1463 DXC1463 DNG1463 DDK1463 CTO1463 CJS1463 BZW1463 BQA1463 BGE1463 AWI1463 AMM1463 ACQ1463 SU1463 IY1463 D1464:D1465 WVK1340 WLO1340 WBS1340 VRW1340 VIA1340 UYE1340 UOI1340 UEM1340 TUQ1340 TKU1340 TAY1340 SRC1340 SHG1340 RXK1340 RNO1340 RDS1340 QTW1340 QKA1340 QAE1340 PQI1340 PGM1340 OWQ1340 OMU1340 OCY1340 NTC1340 NJG1340 MZK1340 MPO1340 MFS1340 LVW1340 LMA1340 LCE1340 KSI1340 KIM1340 JYQ1340 JOU1340 JEY1340 IVC1340 ILG1340 IBK1340 HRO1340 HHS1340 GXW1340 GOA1340 GEE1340 FUI1340 FKM1340 FAQ1340 EQU1340 EGY1340 DXC1340 DNG1340 DDK1340 CTO1340 CJS1340 BZW1340 BQA1340 BGE1340 AWI1340 AMM1340 ACQ1340 SU1340 IY1340 D1341 IY1293:IY1295 D1294:D1297 WVK1293:WVK1295 WLO1293:WLO1295 WBS1293:WBS1295 VRW1293:VRW1295 VIA1293:VIA1295 UYE1293:UYE1295 UOI1293:UOI1295 UEM1293:UEM1295 TUQ1293:TUQ1295 TKU1293:TKU1295 TAY1293:TAY1295 SRC1293:SRC1295 SHG1293:SHG1295 RXK1293:RXK1295 RNO1293:RNO1295 RDS1293:RDS1295 QTW1293:QTW1295 QKA1293:QKA1295 QAE1293:QAE1295 PQI1293:PQI1295 PGM1293:PGM1295 OWQ1293:OWQ1295 OMU1293:OMU1295 OCY1293:OCY1295 NTC1293:NTC1295 NJG1293:NJG1295 MZK1293:MZK1295 MPO1293:MPO1295 MFS1293:MFS1295 LVW1293:LVW1295 LMA1293:LMA1295 LCE1293:LCE1295 KSI1293:KSI1295 KIM1293:KIM1295 JYQ1293:JYQ1295 JOU1293:JOU1295 JEY1293:JEY1295 IVC1293:IVC1295 ILG1293:ILG1295 IBK1293:IBK1295 HRO1293:HRO1295 HHS1293:HHS1295 GXW1293:GXW1295 GOA1293:GOA1295 GEE1293:GEE1295 FUI1293:FUI1295 FKM1293:FKM1295 FAQ1293:FAQ1295 EQU1293:EQU1295 EGY1293:EGY1295 DXC1293:DXC1295 DNG1293:DNG1295 DDK1293:DDK1295 CTO1293:CTO1295 CJS1293:CJS1295 BZW1293:BZW1295 BQA1293:BQA1295 BGE1293:BGE1295 AWI1293:AWI1295 AMM1293:AMM1295 ACQ1293:ACQ1295 SU1293:SU1295 ACQ1211:ACQ1215 AWI185:AWI192 AWI1066:AWI1073 WLO1273 WBS1273 VRW1273 VIA1273 UYE1273 UOI1273 UEM1273 TUQ1273 TKU1273 TAY1273 SRC1273 SHG1273 RXK1273 RNO1273 RDS1273 QTW1273 QKA1273 QAE1273 PQI1273 PGM1273 OWQ1273 OMU1273 OCY1273 NTC1273 NJG1273 MZK1273 MPO1273 MFS1273 LVW1273 LMA1273 LCE1273 KSI1273 KIM1273 JYQ1273 JOU1273 JEY1273 IVC1273 ILG1273 IBK1273 HRO1273 HHS1273 GXW1273 GOA1273 GEE1273 FUI1273 FKM1273 FAQ1273 EQU1273 EGY1273 DXC1273 DNG1273 DDK1273 CTO1273 CJS1273 BZW1273 BQA1273 BGE1273 AWI1273 AMM1273 ACQ1273 SU1273 IY1273 D1588:D1589 WLO1532 WBS1532 VRW1532 VIA1532 UYE1532 UOI1532 UEM1532 TUQ1532 TKU1532 TAY1532 SRC1532 SHG1532 RXK1532 RNO1532 RDS1532 QTW1532 QKA1532 QAE1532 PQI1532 PGM1532 OWQ1532 OMU1532 OCY1532 NTC1532 NJG1532 MZK1532 MPO1532 MFS1532 LVW1532 LMA1532 LCE1532 KSI1532 KIM1532 JYQ1532 JOU1532 JEY1532 IVC1532 ILG1532 IBK1532 HRO1532 HHS1532 GXW1532 GOA1532 GEE1532 FUI1532 FKM1532 FAQ1532 EQU1532 EGY1532 DXC1532 DNG1532 DDK1532 CTO1532 CJS1532 BZW1532 BQA1532 BGE1532 AWI1532 AMM1532 ACQ1532 SU1532 IY1532 D1533 D1131:D1132 WLO1547 WBS1547 VRW1547 VIA1547 UYE1547 UOI1547 UEM1547 TUQ1547 TKU1547 TAY1547 SRC1547 SHG1547 RXK1547 RNO1547 RDS1547 QTW1547 QKA1547 QAE1547 PQI1547 PGM1547 OWQ1547 OMU1547 OCY1547 NTC1547 NJG1547 MZK1547 MPO1547 MFS1547 LVW1547 LMA1547 LCE1547 KSI1547 KIM1547 JYQ1547 JOU1547 JEY1547 IVC1547 ILG1547 IBK1547 HRO1547 HHS1547 GXW1547 GOA1547 GEE1547 FUI1547 FKM1547 FAQ1547 EQU1547 EGY1547 DXC1547 DNG1547 DDK1547 CTO1547 CJS1547 BZW1547 BQA1547 BGE1547 AWI1547 AMM1547 ACQ1547 SU1547 IY1547 D1548:D1549 WVK1453:WVK1454 WLO1453:WLO1454 WBS1453:WBS1454 VRW1453:VRW1454 VIA1453:VIA1454 UYE1453:UYE1454 UOI1453:UOI1454 UEM1453:UEM1454 TUQ1453:TUQ1454 TKU1453:TKU1454 TAY1453:TAY1454 SRC1453:SRC1454 SHG1453:SHG1454 RXK1453:RXK1454 RNO1453:RNO1454 RDS1453:RDS1454 QTW1453:QTW1454 QKA1453:QKA1454 QAE1453:QAE1454 PQI1453:PQI1454 PGM1453:PGM1454 OWQ1453:OWQ1454 OMU1453:OMU1454 OCY1453:OCY1454 NTC1453:NTC1454 NJG1453:NJG1454 MZK1453:MZK1454 MPO1453:MPO1454 MFS1453:MFS1454 LVW1453:LVW1454 LMA1453:LMA1454 LCE1453:LCE1454 KSI1453:KSI1454 KIM1453:KIM1454 JYQ1453:JYQ1454 JOU1453:JOU1454 JEY1453:JEY1454 IVC1453:IVC1454 ILG1453:ILG1454 IBK1453:IBK1454 HRO1453:HRO1454 HHS1453:HHS1454 GXW1453:GXW1454 GOA1453:GOA1454 GEE1453:GEE1454 FUI1453:FUI1454 FKM1453:FKM1454 FAQ1453:FAQ1454 EQU1453:EQU1454 EGY1453:EGY1454 DXC1453:DXC1454 DNG1453:DNG1454 DDK1453:DDK1454 CTO1453:CTO1454 CJS1453:CJS1454 BZW1453:BZW1454 BQA1453:BQA1454 BGE1453:BGE1454 AWI1453:AWI1454 AMM1453:AMM1454 ACQ1453:ACQ1454 SU1453:SU1454 IY1453:IY1454 WVK1547 SU1211:SU1215 IY1211:IY1215 AMM785:AMM789 WVK1211:WVK1215 WLO1211:WLO1215 WBS1211:WBS1215 VRW1211:VRW1215 VIA1211:VIA1215 UYE1211:UYE1215 UOI1211:UOI1215 UEM1211:UEM1215 TUQ1211:TUQ1215 TKU1211:TKU1215 TAY1211:TAY1215 SRC1211:SRC1215 SHG1211:SHG1215 RXK1211:RXK1215 RNO1211:RNO1215 RDS1211:RDS1215 QTW1211:QTW1215 QKA1211:QKA1215 QAE1211:QAE1215 PQI1211:PQI1215 PGM1211:PGM1215 OWQ1211:OWQ1215 OMU1211:OMU1215 OCY1211:OCY1215 NTC1211:NTC1215 NJG1211:NJG1215 MZK1211:MZK1215 MPO1211:MPO1215 MFS1211:MFS1215 LVW1211:LVW1215 LMA1211:LMA1215 LCE1211:LCE1215 KSI1211:KSI1215 KIM1211:KIM1215 JYQ1211:JYQ1215 JOU1211:JOU1215 JEY1211:JEY1215 IVC1211:IVC1215 ILG1211:ILG1215 IBK1211:IBK1215 HRO1211:HRO1215 HHS1211:HHS1215 GXW1211:GXW1215 GOA1211:GOA1215 GEE1211:GEE1215 FUI1211:FUI1215 FKM1211:FKM1215 FAQ1211:FAQ1215 EQU1211:EQU1215 EGY1211:EGY1215 DXC1211:DXC1215 DNG1211:DNG1215 DDK1211:DDK1215 CTO1211:CTO1215 CJS1211:CJS1215 BZW1211:BZW1215 BQA1211:BQA1215 BGE1211:BGE1215 AWI1211:AWI1215 AMM1211:AMM1215 WVK1273 WVK1130:WVK1131 WLO1130:WLO1131 WBS1130:WBS1131 VRW1130:VRW1131 VIA1130:VIA1131 UYE1130:UYE1131 UOI1130:UOI1131 UEM1130:UEM1131 TUQ1130:TUQ1131 TKU1130:TKU1131 TAY1130:TAY1131 SRC1130:SRC1131 SHG1130:SHG1131 RXK1130:RXK1131 RNO1130:RNO1131 RDS1130:RDS1131 QTW1130:QTW1131 QKA1130:QKA1131 QAE1130:QAE1131 PQI1130:PQI1131 PGM1130:PGM1131 OWQ1130:OWQ1131 OMU1130:OMU1131 OCY1130:OCY1131 NTC1130:NTC1131 NJG1130:NJG1131 MZK1130:MZK1131 MPO1130:MPO1131 MFS1130:MFS1131 LVW1130:LVW1131 LMA1130:LMA1131 LCE1130:LCE1131 KSI1130:KSI1131 KIM1130:KIM1131 JYQ1130:JYQ1131 JOU1130:JOU1131 JEY1130:JEY1131 IVC1130:IVC1131 ILG1130:ILG1131 IBK1130:IBK1131 HRO1130:HRO1131 HHS1130:HHS1131 GXW1130:GXW1131 GOA1130:GOA1131 GEE1130:GEE1131 FUI1130:FUI1131 FKM1130:FKM1131 FAQ1130:FAQ1131 EQU1130:EQU1131 EGY1130:EGY1131 DXC1130:DXC1131 DNG1130:DNG1131 DDK1130:DDK1131 CTO1130:CTO1131 CJS1130:CJS1131 BZW1130:BZW1131 BQA1130:BQA1131 BGE1130:BGE1131 AWI1130:AWI1131 AMM1130:AMM1131 ACQ1130:ACQ1131 SU1130:SU1131 IY1130:IY1131 D1274 BQA563:BQA569 WVK1463 D1212:D1216 WVK1532 WVK1587:WVK1588 WLO1587:WLO1588 WBS1587:WBS1588 VRW1587:VRW1588 VIA1587:VIA1588 UYE1587:UYE1588 UOI1587:UOI1588 UEM1587:UEM1588 TUQ1587:TUQ1588 TKU1587:TKU1588 TAY1587:TAY1588 SRC1587:SRC1588 SHG1587:SHG1588 RXK1587:RXK1588 RNO1587:RNO1588 RDS1587:RDS1588 QTW1587:QTW1588 QKA1587:QKA1588 QAE1587:QAE1588 PQI1587:PQI1588 PGM1587:PGM1588 OWQ1587:OWQ1588 OMU1587:OMU1588 OCY1587:OCY1588 NTC1587:NTC1588 NJG1587:NJG1588 MZK1587:MZK1588 MPO1587:MPO1588 MFS1587:MFS1588 LVW1587:LVW1588 LMA1587:LMA1588 LCE1587:LCE1588 KSI1587:KSI1588 KIM1587:KIM1588 JYQ1587:JYQ1588 JOU1587:JOU1588 JEY1587:JEY1588 IVC1587:IVC1588 ILG1587:ILG1588 IBK1587:IBK1588 HRO1587:HRO1588 HHS1587:HHS1588 GXW1587:GXW1588 GOA1587:GOA1588 GEE1587:GEE1588 FUI1587:FUI1588 FKM1587:FKM1588 FAQ1587:FAQ1588 EQU1587:EQU1588 EGY1587:EGY1588 DXC1587:DXC1588 DNG1587:DNG1588 DDK1587:DDK1588 CTO1587:CTO1588 CJS1587:CJS1588 BZW1587:BZW1588 BQA1587:BQA1588 BGE1587:BGE1588 AWI1587:AWI1588 AMM1587:AMM1588 ACQ1587:ACQ1588 SU1587:SU1588 IY1587:IY1588 ACQ936:ACQ940 SU936:SU940 IY936:IY940 D936:D940 WVK936:WVK940 WLO936:WLO940 WBS936:WBS940 VRW936:VRW940 VIA936:VIA940 UYE936:UYE940 UOI936:UOI940 UEM936:UEM940 TUQ936:TUQ940 TKU936:TKU940 TAY936:TAY940 SRC936:SRC940 SHG936:SHG940 RXK936:RXK940 RNO936:RNO940 RDS936:RDS940 QTW936:QTW940 QKA936:QKA940 QAE936:QAE940 PQI936:PQI940 PGM936:PGM940 OWQ936:OWQ940 OMU936:OMU940 OCY936:OCY940 NTC936:NTC940 NJG936:NJG940 MZK936:MZK940 MPO936:MPO940 MFS936:MFS940 LVW936:LVW940 LMA936:LMA940 LCE936:LCE940 KSI936:KSI940 KIM936:KIM940 JYQ936:JYQ940 JOU936:JOU940 JEY936:JEY940 IVC936:IVC940 ILG936:ILG940 IBK936:IBK940 HRO936:HRO940 HHS936:HHS940 GXW936:GXW940 GOA936:GOA940 GEE936:GEE940 FUI936:FUI940 FKM936:FKM940 FAQ936:FAQ940 EQU936:EQU940 EGY936:EGY940 DXC936:DXC940 DNG936:DNG940 DDK936:DDK940 CTO936:CTO940 CJS936:CJS940 BZW936:BZW940 BQA936:BQA940 BGE936:BGE940 AWI936:AWI940 ACQ785:ACQ789 SU785:SU789 IY785:IY789 D785:D789 WVK785:WVK789 WLO785:WLO789 WBS785:WBS789 VRW785:VRW789 VIA785:VIA789 UYE785:UYE789 UOI785:UOI789 UEM785:UEM789 TUQ785:TUQ789 TKU785:TKU789 TAY785:TAY789 SRC785:SRC789 SHG785:SHG789 RXK785:RXK789 RNO785:RNO789 RDS785:RDS789 QTW785:QTW789 QKA785:QKA789 QAE785:QAE789 PQI785:PQI789 PGM785:PGM789 OWQ785:OWQ789 OMU785:OMU789 OCY785:OCY789 NTC785:NTC789 NJG785:NJG789 MZK785:MZK789 MPO785:MPO789 MFS785:MFS789 LVW785:LVW789 LMA785:LMA789 LCE785:LCE789 KSI785:KSI789 KIM785:KIM789 JYQ785:JYQ789 JOU785:JOU789 JEY785:JEY789 IVC785:IVC789 ILG785:ILG789 IBK785:IBK789 HRO785:HRO789 HHS785:HHS789 GXW785:GXW789 GOA785:GOA789 GEE785:GEE789 FUI785:FUI789 FKM785:FKM789 FAQ785:FAQ789 EQU785:EQU789 EGY785:EGY789 DXC785:DXC789 DNG785:DNG789 DDK785:DDK789 CTO785:CTO789 CJS785:CJS789 BZW785:BZW789 BQA785:BQA789 BGE785:BGE789 D1454:D1455" xr:uid="{00000000-0002-0000-0000-000001000000}">
      <formula1>#REF!</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790 WVK1274 IY1074:IY1075 SU1074:SU1075 ACQ1074:ACQ1075 AMM1074:AMM1075 AWI1074:AWI1075 BGE1074:BGE1075 BQA1074:BQA1075 BZW1074:BZW1075 CJS1074:CJS1075 CTO1074:CTO1075 DDK1074:DDK1075 DNG1074:DNG1075 DXC1074:DXC1075 EGY1074:EGY1075 EQU1074:EQU1075 FAQ1074:FAQ1075 FKM1074:FKM1075 FUI1074:FUI1075 GEE1074:GEE1075 GOA1074:GOA1075 GXW1074:GXW1075 HHS1074:HHS1075 HRO1074:HRO1075 IBK1074:IBK1075 ILG1074:ILG1075 IVC1074:IVC1075 JEY1074:JEY1075 JOU1074:JOU1075 JYQ1074:JYQ1075 KIM1074:KIM1075 KSI1074:KSI1075 LCE1074:LCE1075 LMA1074:LMA1075 LVW1074:LVW1075 MFS1074:MFS1075 MPO1074:MPO1075 MZK1074:MZK1075 NJG1074:NJG1075 NTC1074:NTC1075 OCY1074:OCY1075 OMU1074:OMU1075 OWQ1074:OWQ1075 PGM1074:PGM1075 PQI1074:PQI1075 QAE1074:QAE1075 QKA1074:QKA1075 QTW1074:QTW1075 RDS1074:RDS1075 RNO1074:RNO1075 RXK1074:RXK1075 SHG1074:SHG1075 SRC1074:SRC1075 TAY1074:TAY1075 TKU1074:TKU1075 TUQ1074:TUQ1075 UEM1074:UEM1075 UOI1074:UOI1075 UYE1074:UYE1075 VIA1074:VIA1075 VRW1074:VRW1075 WBS1074:WBS1075 WLO1074:WLO1075 WVK1074:WVK1075 D1275 IY1274 SU1274 ACQ1274 AMM1274 AWI1274 BGE1274 BQA1274 BZW1274 CJS1274 CTO1274 DDK1274 DNG1274 DXC1274 EGY1274 EQU1274 FAQ1274 FKM1274 FUI1274 GEE1274 GOA1274 GXW1274 HHS1274 HRO1274 IBK1274 ILG1274 IVC1274 JEY1274 JOU1274 JYQ1274 KIM1274 KSI1274 LCE1274 LMA1274 LVW1274 MFS1274 MPO1274 MZK1274 NJG1274 NTC1274 OCY1274 OMU1274 OWQ1274 PGM1274 PQI1274 QAE1274 QKA1274 QTW1274 RDS1274 RNO1274 RXK1274 SHG1274 SRC1274 TAY1274 TKU1274 TUQ1274 UEM1274 UOI1274 UYE1274 VIA1274 VRW1274 WBS1274 WLO1274 IY570:IY575 D419:D427 WVK570:WVK575 WLO570:WLO575 WBS570:WBS575 VRW570:VRW575 VIA570:VIA575 UYE570:UYE575 UOI570:UOI575 UEM570:UEM575 TUQ570:TUQ575 TKU570:TKU575 TAY570:TAY575 SRC570:SRC575 SHG570:SHG575 RXK570:RXK575 RNO570:RNO575 RDS570:RDS575 QTW570:QTW575 QKA570:QKA575 QAE570:QAE575 PQI570:PQI575 PGM570:PGM575 OWQ570:OWQ575 OMU570:OMU575 OCY570:OCY575 NTC570:NTC575 NJG570:NJG575 MZK570:MZK575 MPO570:MPO575 MFS570:MFS575 LVW570:LVW575 LMA570:LMA575 LCE570:LCE575 KSI570:KSI575 KIM570:KIM575 JYQ570:JYQ575 JOU570:JOU575 JEY570:JEY575 IVC570:IVC575 ILG570:ILG575 IBK570:IBK575 HRO570:HRO575 HHS570:HHS575 GXW570:GXW575 GOA570:GOA575 GEE570:GEE575 FUI570:FUI575 FKM570:FKM575 FAQ570:FAQ575 EQU570:EQU575 EGY570:EGY575 DXC570:DXC575 DNG570:DNG575 DDK570:DDK575 CTO570:CTO575 CJS570:CJS575 BZW570:BZW575 BQA570:BQA575 BGE570:BGE575 AWI570:AWI575 AMM570:AMM575 ACQ570:ACQ575 SU570:SU575 IY419:IY427 SU419:SU427 ACQ419:ACQ427 AMM419:AMM427 AWI419:AWI427 BGE419:BGE427 BQA419:BQA427 BZW419:BZW427 CJS419:CJS427 CTO419:CTO427 DDK419:DDK427 DNG419:DNG427 DXC419:DXC427 EGY419:EGY427 EQU419:EQU427 FAQ419:FAQ427 FKM419:FKM427 FUI419:FUI427 GEE419:GEE427 GOA419:GOA427 GXW419:GXW427 HHS419:HHS427 HRO419:HRO427 IBK419:IBK427 ILG419:ILG427 IVC419:IVC427 JEY419:JEY427 JOU419:JOU427 JYQ419:JYQ427 KIM419:KIM427 KSI419:KSI427 LCE419:LCE427 LMA419:LMA427 LVW419:LVW427 MFS419:MFS427 MPO419:MPO427 MZK419:MZK427 NJG419:NJG427 NTC419:NTC427 OCY419:OCY427 OMU419:OMU427 OWQ419:OWQ427 PGM419:PGM427 PQI419:PQI427 QAE419:QAE427 QKA419:QKA427 QTW419:QTW427 RDS419:RDS427 RNO419:RNO427 RXK419:RXK427 SHG419:SHG427 SRC419:SRC427 TAY419:TAY427 TKU419:TKU427 TUQ419:TUQ427 UEM419:UEM427 UOI419:UOI427 UYE419:UYE427 VIA419:VIA427 VRW419:VRW427 WBS419:WBS427 WLO419:WLO427 WVK419:WVK427 IY193:IY195 IY790 SU790 ACQ790 AMM790 AWI790 BGE790 BQA790 BZW790 CJS790 CTO790 DDK790 DNG790 DXC790 EGY790 EQU790 FAQ790 FKM790 FUI790 GEE790 GOA790 GXW790 HHS790 HRO790 IBK790 ILG790 IVC790 JEY790 JOU790 JYQ790 KIM790 KSI790 LCE790 LMA790 LVW790 MFS790 MPO790 MZK790 NJG790 NTC790 OCY790 OMU790 OWQ790 PGM790 PQI790 QAE790 QKA790 QTW790 RDS790 RNO790 RXK790 SHG790 SRC790 TAY790 TKU790 TUQ790 UEM790 UOI790 UYE790 VIA790 VRW790 WBS790 WLO790 WVK790 D1074:D1076 D570:D571" xr:uid="{00000000-0002-0000-0000-000002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Y1077:IY1082 SU1077:SU1082 ACQ1077:ACQ1082 AMM1077:AMM1082 AWI1077:AWI1082 BGE1077:BGE1082 BQA1077:BQA1082 BZW1077:BZW1082 CJS1077:CJS1082 CTO1077:CTO1082 DDK1077:DDK1082 DNG1077:DNG1082 DXC1077:DXC1082 EGY1077:EGY1082 EQU1077:EQU1082 FAQ1077:FAQ1082 FKM1077:FKM1082 FUI1077:FUI1082 GEE1077:GEE1082 GOA1077:GOA1082 GXW1077:GXW1082 HHS1077:HHS1082 HRO1077:HRO1082 IBK1077:IBK1082 ILG1077:ILG1082 IVC1077:IVC1082 JEY1077:JEY1082 JOU1077:JOU1082 JYQ1077:JYQ1082 KIM1077:KIM1082 KSI1077:KSI1082 LCE1077:LCE1082 LMA1077:LMA1082 LVW1077:LVW1082 MFS1077:MFS1082 MPO1077:MPO1082 MZK1077:MZK1082 NJG1077:NJG1082 NTC1077:NTC1082 OCY1077:OCY1082 OMU1077:OMU1082 OWQ1077:OWQ1082 PGM1077:PGM1082 PQI1077:PQI1082 QAE1077:QAE1082 QKA1077:QKA1082 QTW1077:QTW1082 RDS1077:RDS1082 RNO1077:RNO1082 RXK1077:RXK1082 SHG1077:SHG1082 SRC1077:SRC1082 TAY1077:TAY1082 TKU1077:TKU1082 TUQ1077:TUQ1082 UEM1077:UEM1082 UOI1077:UOI1082 UYE1077:UYE1082 VIA1077:VIA1082 VRW1077:VRW1082 WBS1077:WBS1082 WLO1077:WLO1082 WVK1077:WVK1082 D791:D798 D1077:D1082 IY1217:IY1218 SU1217:SU1218 ACQ1217:ACQ1218 AMM1217:AMM1218 AWI1217:AWI1218 BGE1217:BGE1218 BQA1217:BQA1218 BZW1217:BZW1218 CJS1217:CJS1218 CTO1217:CTO1218 DDK1217:DDK1218 DNG1217:DNG1218 DXC1217:DXC1218 EGY1217:EGY1218 EQU1217:EQU1218 FAQ1217:FAQ1218 FKM1217:FKM1218 FUI1217:FUI1218 GEE1217:GEE1218 GOA1217:GOA1218 GXW1217:GXW1218 HHS1217:HHS1218 HRO1217:HRO1218 IBK1217:IBK1218 ILG1217:ILG1218 IVC1217:IVC1218 JEY1217:JEY1218 JOU1217:JOU1218 JYQ1217:JYQ1218 KIM1217:KIM1218 KSI1217:KSI1218 LCE1217:LCE1218 LMA1217:LMA1218 LVW1217:LVW1218 MFS1217:MFS1218 MPO1217:MPO1218 MZK1217:MZK1218 NJG1217:NJG1218 NTC1217:NTC1218 OCY1217:OCY1218 OMU1217:OMU1218 OWQ1217:OWQ1218 PGM1217:PGM1218 PQI1217:PQI1218 QAE1217:QAE1218 QKA1217:QKA1218 QTW1217:QTW1218 RDS1217:RDS1218 RNO1217:RNO1218 RXK1217:RXK1218 SHG1217:SHG1218 SRC1217:SRC1218 TAY1217:TAY1218 TKU1217:TKU1218 TUQ1217:TUQ1218 UEM1217:UEM1218 UOI1217:UOI1218 UYE1217:UYE1218 VIA1217:VIA1218 VRW1217:VRW1218 WBS1217:WBS1218 WLO1217:WLO1218 WVK1217:WVK1218 IY791:IY798 SU791:SU798 ACQ791:ACQ798 AMM791:AMM798 AWI791:AWI798 BGE791:BGE798 BQA791:BQA798 BZW791:BZW798 CJS791:CJS798 CTO791:CTO798 DDK791:DDK798 DNG791:DNG798 DXC791:DXC798 EGY791:EGY798 EQU791:EQU798 FAQ791:FAQ798 FKM791:FKM798 FUI791:FUI798 GEE791:GEE798 GOA791:GOA798 GXW791:GXW798 HHS791:HHS798 HRO791:HRO798 IBK791:IBK798 ILG791:ILG798 IVC791:IVC798 JEY791:JEY798 JOU791:JOU798 JYQ791:JYQ798 KIM791:KIM798 KSI791:KSI798 LCE791:LCE798 LMA791:LMA798 LVW791:LVW798 MFS791:MFS798 MPO791:MPO798 MZK791:MZK798 NJG791:NJG798 NTC791:NTC798 OCY791:OCY798 OMU791:OMU798 OWQ791:OWQ798 PGM791:PGM798 PQI791:PQI798 QAE791:QAE798 QKA791:QKA798 QTW791:QTW798 RDS791:RDS798 RNO791:RNO798 RXK791:RXK798 SHG791:SHG798 SRC791:SRC798 TAY791:TAY798 TKU791:TKU798 TUQ791:TUQ798 UEM791:UEM798 UOI791:UOI798 UYE791:UYE798 VIA791:VIA798 VRW791:VRW798 WBS791:WBS798 WLO791:WLO798 WVK791:WVK798 D1217:D1218 D941:D949 IY941:IY949 SU941:SU949 ACQ941:ACQ949 AMM941:AMM949 AWI941:AWI949 BGE941:BGE949 BQA941:BQA949 BZW941:BZW949 CJS941:CJS949 CTO941:CTO949 DDK941:DDK949 DNG941:DNG949 DXC941:DXC949 EGY941:EGY949 EQU941:EQU949 FAQ941:FAQ949 FKM941:FKM949 FUI941:FUI949 GEE941:GEE949 GOA941:GOA949 GXW941:GXW949 HHS941:HHS949 HRO941:HRO949 IBK941:IBK949 ILG941:ILG949 IVC941:IVC949 JEY941:JEY949 JOU941:JOU949 JYQ941:JYQ949 KIM941:KIM949 KSI941:KSI949 LCE941:LCE949 LMA941:LMA949 LVW941:LVW949 MFS941:MFS949 MPO941:MPO949 MZK941:MZK949 NJG941:NJG949 NTC941:NTC949 OCY941:OCY949 OMU941:OMU949 OWQ941:OWQ949 PGM941:PGM949 PQI941:PQI949 QAE941:QAE949 QKA941:QKA949 QTW941:QTW949 RDS941:RDS949 RNO941:RNO949 RXK941:RXK949 SHG941:SHG949 SRC941:SRC949 TAY941:TAY949 TKU941:TKU949 TUQ941:TUQ949 UEM941:UEM949 UOI941:UOI949 UYE941:UYE949 VIA941:VIA949 VRW941:VRW949 WBS941:WBS949 WLO941:WLO949 WVK941:WVK949 D572:D575 IY428:IY444 SU428:SU444 ACQ428:ACQ444 AMM428:AMM444 AWI428:AWI444 BGE428:BGE444 BQA428:BQA444 BZW428:BZW444 CJS428:CJS444 CTO428:CTO444 DDK428:DDK444 DNG428:DNG444 DXC428:DXC444 EGY428:EGY444 EQU428:EQU444 FAQ428:FAQ444 FKM428:FKM444 FUI428:FUI444 GEE428:GEE444 GOA428:GOA444 GXW428:GXW444 HHS428:HHS444 HRO428:HRO444 IBK428:IBK444 ILG428:ILG444 IVC428:IVC444 JEY428:JEY444 JOU428:JOU444 JYQ428:JYQ444 KIM428:KIM444 KSI428:KSI444 LCE428:LCE444 LMA428:LMA444 LVW428:LVW444 MFS428:MFS444 MPO428:MPO444 MZK428:MZK444 NJG428:NJG444 NTC428:NTC444 OCY428:OCY444 OMU428:OMU444 OWQ428:OWQ444 PGM428:PGM444 PQI428:PQI444 QAE428:QAE444 QKA428:QKA444 QTW428:QTW444 RDS428:RDS444 RNO428:RNO444 RXK428:RXK444 SHG428:SHG444 SRC428:SRC444 TAY428:TAY444 TKU428:TKU444 TUQ428:TUQ444 UEM428:UEM444 UOI428:UOI444 UYE428:UYE444 VIA428:VIA444 VRW428:VRW444 WBS428:WBS444 WLO428:WLO444 WVK428:WVK444 SU196:SU197 IE198:IE208 IY196:IY197 WUQ198:WUQ208 WVK196:WVK197 WKU198:WKU208 WLO196:WLO197 WAY198:WAY208 WBS196:WBS197 VRC198:VRC208 VRW196:VRW197 VHG198:VHG208 VIA196:VIA197 UXK198:UXK208 UYE196:UYE197 UNO198:UNO208 UOI196:UOI197 UDS198:UDS208 UEM196:UEM197 TTW198:TTW208 TUQ196:TUQ197 TKA198:TKA208 TKU196:TKU197 TAE198:TAE208 TAY196:TAY197 SQI198:SQI208 SRC196:SRC197 SGM198:SGM208 SHG196:SHG197 RWQ198:RWQ208 RXK196:RXK197 RMU198:RMU208 RNO196:RNO197 RCY198:RCY208 RDS196:RDS197 QTC198:QTC208 QTW196:QTW197 QJG198:QJG208 QKA196:QKA197 PZK198:PZK208 QAE196:QAE197 PPO198:PPO208 PQI196:PQI197 PFS198:PFS208 PGM196:PGM197 OVW198:OVW208 OWQ196:OWQ197 OMA198:OMA208 OMU196:OMU197 OCE198:OCE208 OCY196:OCY197 NSI198:NSI208 NTC196:NTC197 NIM198:NIM208 NJG196:NJG197 MYQ198:MYQ208 MZK196:MZK197 MOU198:MOU208 MPO196:MPO197 MEY198:MEY208 MFS196:MFS197 LVC198:LVC208 LVW196:LVW197 LLG198:LLG208 LMA196:LMA197 LBK198:LBK208 LCE196:LCE197 KRO198:KRO208 KSI196:KSI197 KHS198:KHS208 KIM196:KIM197 JXW198:JXW208 JYQ196:JYQ197 JOA198:JOA208 JOU196:JOU197 JEE198:JEE208 JEY196:JEY197 IUI198:IUI208 IVC196:IVC197 IKM198:IKM208 ILG196:ILG197 IAQ198:IAQ208 IBK196:IBK197 HQU198:HQU208 HRO196:HRO197 HGY198:HGY208 HHS196:HHS197 GXC198:GXC208 GXW196:GXW197 GNG198:GNG208 GOA196:GOA197 GDK198:GDK208 GEE196:GEE197 FTO198:FTO208 FUI196:FUI197 FJS198:FJS208 FKM196:FKM197 EZW198:EZW208 FAQ196:FAQ197 EQA198:EQA208 EQU196:EQU197 EGE198:EGE208 EGY196:EGY197 DWI198:DWI208 DXC196:DXC197 DMM198:DMM208 DNG196:DNG197 DCQ198:DCQ208 DDK196:DDK197 CSU198:CSU208 CTO196:CTO197 CIY198:CIY208 CJS196:CJS197 BZC198:BZC208 BZW196:BZW197 BPG198:BPG208 BQA196:BQA197 BFK198:BFK208 BGE196:BGE197 AVO198:AVO208 AWI196:AWI197 ALS198:ALS208 AMM196:AMM197 ABW198:ABW208 ACQ196:ACQ197 SA198:SA208 D196:D208 D428:D444 D1456" xr:uid="{1EE5ED6E-0968-43AE-B2AC-9B0F69188F1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O198:IO208 SK198:SK208 ACG198:ACG208 AMC198:AMC208 AVY198:AVY208 BFU198:BFU208 BPQ198:BPQ208 BZM198:BZM208 CJI198:CJI208 CTE198:CTE208 DDA198:DDA208 DMW198:DMW208 DWS198:DWS208 EGO198:EGO208 EQK198:EQK208 FAG198:FAG208 FKC198:FKC208 FTY198:FTY208 GDU198:GDU208 GNQ198:GNQ208 GXM198:GXM208 HHI198:HHI208 HRE198:HRE208 IBA198:IBA208 IKW198:IKW208 IUS198:IUS208 JEO198:JEO208 JOK198:JOK208 JYG198:JYG208 KIC198:KIC208 KRY198:KRY208 LBU198:LBU208 LLQ198:LLQ208 LVM198:LVM208 MFI198:MFI208 MPE198:MPE208 MZA198:MZA208 NIW198:NIW208 NSS198:NSS208 OCO198:OCO208 OMK198:OMK208 OWG198:OWG208 PGC198:PGC208 PPY198:PPY208 PZU198:PZU208 QJQ198:QJQ208 QTM198:QTM208 RDI198:RDI208 RNE198:RNE208 RXA198:RXA208 SGW198:SGW208 SQS198:SQS208 TAO198:TAO208 TKK198:TKK208 TUG198:TUG208 UEC198:UEC208 UNY198:UNY208 UXU198:UXU208 VHQ198:VHQ208 VRM198:VRM208 WBI198:WBI208 WLE198:WLE208 WVA198:WVA208" xr:uid="{D894A670-4173-49B5-894C-5BF4E1EAA847}">
      <formula1>"減震,凍上防止,交通振動,●"</formula1>
    </dataValidation>
    <dataValidation type="list" allowBlank="1" showInputMessage="1" showErrorMessage="1" sqref="IS198:IT208 SO198:SP208 ACK198:ACL208 AMG198:AMH208 AWC198:AWD208 BFY198:BFZ208 BPU198:BPV208 BZQ198:BZR208 CJM198:CJN208 CTI198:CTJ208 DDE198:DDF208 DNA198:DNB208 DWW198:DWX208 EGS198:EGT208 EQO198:EQP208 FAK198:FAL208 FKG198:FKH208 FUC198:FUD208 GDY198:GDZ208 GNU198:GNV208 GXQ198:GXR208 HHM198:HHN208 HRI198:HRJ208 IBE198:IBF208 ILA198:ILB208 IUW198:IUX208 JES198:JET208 JOO198:JOP208 JYK198:JYL208 KIG198:KIH208 KSC198:KSD208 LBY198:LBZ208 LLU198:LLV208 LVQ198:LVR208 MFM198:MFN208 MPI198:MPJ208 MZE198:MZF208 NJA198:NJB208 NSW198:NSX208 OCS198:OCT208 OMO198:OMP208 OWK198:OWL208 PGG198:PGH208 PQC198:PQD208 PZY198:PZZ208 QJU198:QJV208 QTQ198:QTR208 RDM198:RDN208 RNI198:RNJ208 RXE198:RXF208 SHA198:SHB208 SQW198:SQX208 TAS198:TAT208 TKO198:TKP208 TUK198:TUL208 UEG198:UEH208 UOC198:UOD208 UXY198:UXZ208 VHU198:VHV208 VRQ198:VRR208 WBM198:WBN208 WLI198:WLJ208 WVE198:WVF208" xr:uid="{3BCACD1E-32B8-420D-AABE-EEB8507E21C1}">
      <formula1>"●"</formula1>
    </dataValidation>
    <dataValidation type="list" allowBlank="1" showInputMessage="1" showErrorMessage="1" sqref="IR198:IR208 SN198:SN208 ACJ198:ACJ208 AMF198:AMF208 AWB198:AWB208 BFX198:BFX208 BPT198:BPT208 BZP198:BZP208 CJL198:CJL208 CTH198:CTH208 DDD198:DDD208 DMZ198:DMZ208 DWV198:DWV208 EGR198:EGR208 EQN198:EQN208 FAJ198:FAJ208 FKF198:FKF208 FUB198:FUB208 GDX198:GDX208 GNT198:GNT208 GXP198:GXP208 HHL198:HHL208 HRH198:HRH208 IBD198:IBD208 IKZ198:IKZ208 IUV198:IUV208 JER198:JER208 JON198:JON208 JYJ198:JYJ208 KIF198:KIF208 KSB198:KSB208 LBX198:LBX208 LLT198:LLT208 LVP198:LVP208 MFL198:MFL208 MPH198:MPH208 MZD198:MZD208 NIZ198:NIZ208 NSV198:NSV208 OCR198:OCR208 OMN198:OMN208 OWJ198:OWJ208 PGF198:PGF208 PQB198:PQB208 PZX198:PZX208 QJT198:QJT208 QTP198:QTP208 RDL198:RDL208 RNH198:RNH208 RXD198:RXD208 SGZ198:SGZ208 SQV198:SQV208 TAR198:TAR208 TKN198:TKN208 TUJ198:TUJ208 UEF198:UEF208 UOB198:UOB208 UXX198:UXX208 VHT198:VHT208 VRP198:VRP208 WBL198:WBL208 WLH198:WLH208 WVD198:WVD208" xr:uid="{87673309-8F5B-45D0-8451-6865E3DBA1A0}">
      <formula1>"横河,日鉄物産,日鉄ｴﾝｼﾞ,日成ﾋﾞﾙﾄﾞ,JFEｼﾋﾞﾙ,ｼｽﾃﾑﾊｳｽR&amp;C"</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WVJ1583:WVJ1586 WVK1589:WVK1609 WVK1376 WLO1589:WLO1609 WLO1376 WBS1589:WBS1609 WBS1376 VRW1589:VRW1609 VRW1376 VIA1589:VIA1609 VIA1376 UYE1589:UYE1609 UYE1376 UOI1589:UOI1609 UOI1376 UEM1589:UEM1609 UEM1376 TUQ1589:TUQ1609 TUQ1376 TKU1589:TKU1609 TKU1376 TAY1589:TAY1609 TAY1376 SRC1589:SRC1609 SRC1376 SHG1589:SHG1609 SHG1376 RXK1589:RXK1609 RXK1376 RNO1589:RNO1609 RNO1376 RDS1589:RDS1609 RDS1376 QTW1589:QTW1609 QTW1376 QKA1589:QKA1609 QKA1376 QAE1589:QAE1609 QAE1376 PQI1589:PQI1609 PQI1376 PGM1589:PGM1609 PGM1376 OWQ1589:OWQ1609 OWQ1376 OMU1589:OMU1609 OMU1376 OCY1589:OCY1609 OCY1376 NTC1589:NTC1609 NTC1376 NJG1589:NJG1609 NJG1376 MZK1589:MZK1609 MZK1376 MPO1589:MPO1609 MPO1376 MFS1589:MFS1609 MFS1376 LVW1589:LVW1609 LVW1376 LMA1589:LMA1609 LMA1376 LCE1589:LCE1609 LCE1376 KSI1589:KSI1609 KSI1376 KIM1589:KIM1609 KIM1376 JYQ1589:JYQ1609 JYQ1376 JOU1589:JOU1609 JOU1376 JEY1589:JEY1609 JEY1376 IVC1589:IVC1609 IVC1376 ILG1589:ILG1609 ILG1376 IBK1589:IBK1609 IBK1376 HRO1589:HRO1609 HRO1376 HHS1589:HHS1609 HHS1376 GXW1589:GXW1609 GXW1376 GOA1589:GOA1609 GOA1376 GEE1589:GEE1609 GEE1376 FUI1589:FUI1609 FUI1376 FKM1589:FKM1609 FKM1376 FAQ1589:FAQ1609 FAQ1376 EQU1589:EQU1609 EQU1376 EGY1589:EGY1609 EGY1376 DXC1589:DXC1609 DXC1376 DNG1589:DNG1609 DNG1376 DDK1589:DDK1609 DDK1376 CTO1589:CTO1609 CTO1376 CJS1589:CJS1609 CJS1376 BZW1589:BZW1609 BZW1376 BQA1589:BQA1609 BQA1376 BGE1589:BGE1609 BGE1376 AWI1589:AWI1609 AWI1376 AMM1589:AMM1609 AMM1376 ACQ1589:ACQ1609 ACQ1376 SU1589:SU1609 SU1376 IY1589:IY1609 IY1376 D1590:D1610 WVJ1374:WVJ1375 WLN1374:WLN1375 WBR1374:WBR1375 VRV1374:VRV1375 VHZ1374:VHZ1375 UYD1374:UYD1375 UOH1374:UOH1375 UEL1374:UEL1375 TUP1374:TUP1375 TKT1374:TKT1375 TAX1374:TAX1375 SRB1374:SRB1375 SHF1374:SHF1375 RXJ1374:RXJ1375 RNN1374:RNN1375 RDR1374:RDR1375 QTV1374:QTV1375 QJZ1374:QJZ1375 QAD1374:QAD1375 PQH1374:PQH1375 PGL1374:PGL1375 OWP1374:OWP1375 OMT1374:OMT1375 OCX1374:OCX1375 NTB1374:NTB1375 NJF1374:NJF1375 MZJ1374:MZJ1375 MPN1374:MPN1375 MFR1374:MFR1375 LVV1374:LVV1375 LLZ1374:LLZ1375 LCD1374:LCD1375 KSH1374:KSH1375 KIL1374:KIL1375 JYP1374:JYP1375 JOT1374:JOT1375 JEX1374:JEX1375 IVB1374:IVB1375 ILF1374:ILF1375 IBJ1374:IBJ1375 HRN1374:HRN1375 HHR1374:HHR1375 GXV1374:GXV1375 GNZ1374:GNZ1375 GED1374:GED1375 FUH1374:FUH1375 FKL1374:FKL1375 FAP1374:FAP1375 EQT1374:EQT1375 EGX1374:EGX1375 DXB1374:DXB1375 DNF1374:DNF1375 DDJ1374:DDJ1375 CTN1374:CTN1375 CJR1374:CJR1375 BZV1374:BZV1375 BPZ1374:BPZ1375 BGD1374:BGD1375 AWH1374:AWH1375 AML1374:AML1375 ACP1374:ACP1375 ST1374:ST1375 IX1374:IX1375 WLO1565:WLO1582 WBS1565:WBS1582 VRW1565:VRW1582 VIA1565:VIA1582 UYE1565:UYE1582 UOI1565:UOI1582 UEM1565:UEM1582 TUQ1565:TUQ1582 TKU1565:TKU1582 TAY1565:TAY1582 SRC1565:SRC1582 SHG1565:SHG1582 RXK1565:RXK1582 RNO1565:RNO1582 RDS1565:RDS1582 QTW1565:QTW1582 QKA1565:QKA1582 QAE1565:QAE1582 PQI1565:PQI1582 PGM1565:PGM1582 OWQ1565:OWQ1582 OMU1565:OMU1582 OCY1565:OCY1582 NTC1565:NTC1582 NJG1565:NJG1582 MZK1565:MZK1582 MPO1565:MPO1582 MFS1565:MFS1582 LVW1565:LVW1582 LMA1565:LMA1582 LCE1565:LCE1582 KSI1565:KSI1582 KIM1565:KIM1582 JYQ1565:JYQ1582 JOU1565:JOU1582 JEY1565:JEY1582 IVC1565:IVC1582 ILG1565:ILG1582 IBK1565:IBK1582 HRO1565:HRO1582 HHS1565:HHS1582 GXW1565:GXW1582 GOA1565:GOA1582 GEE1565:GEE1582 FUI1565:FUI1582 FKM1565:FKM1582 FAQ1565:FAQ1582 EQU1565:EQU1582 EGY1565:EGY1582 DXC1565:DXC1582 DNG1565:DNG1582 DDK1565:DDK1582 CTO1565:CTO1582 CJS1565:CJS1582 BZW1565:BZW1582 BQA1565:BQA1582 BGE1565:BGE1582 AWI1565:AWI1582 AMM1565:AMM1582 ACQ1565:ACQ1582 SU1565:SU1582 IY1565:IY1582 WVJ1554:WVJ1558 WVK1487 WLN1583:WLN1586 WBR1583:WBR1586 VRV1583:VRV1586 VHZ1583:VHZ1586 UYD1583:UYD1586 UOH1583:UOH1586 UEL1583:UEL1586 TUP1583:TUP1586 TKT1583:TKT1586 TAX1583:TAX1586 SRB1583:SRB1586 SHF1583:SHF1586 RXJ1583:RXJ1586 RNN1583:RNN1586 RDR1583:RDR1586 QTV1583:QTV1586 QJZ1583:QJZ1586 QAD1583:QAD1586 PQH1583:PQH1586 PGL1583:PGL1586 OWP1583:OWP1586 OMT1583:OMT1586 OCX1583:OCX1586 NTB1583:NTB1586 NJF1583:NJF1586 MZJ1583:MZJ1586 MPN1583:MPN1586 MFR1583:MFR1586 LVV1583:LVV1586 LLZ1583:LLZ1586 LCD1583:LCD1586 KSH1583:KSH1586 KIL1583:KIL1586 JYP1583:JYP1586 JOT1583:JOT1586 JEX1583:JEX1586 IVB1583:IVB1586 ILF1583:ILF1586 IBJ1583:IBJ1586 HRN1583:HRN1586 HHR1583:HHR1586 GXV1583:GXV1586 GNZ1583:GNZ1586 GED1583:GED1586 FUH1583:FUH1586 FKL1583:FKL1586 FAP1583:FAP1586 EQT1583:EQT1586 EGX1583:EGX1586 DXB1583:DXB1586 DNF1583:DNF1586 DDJ1583:DDJ1586 CTN1583:CTN1586 CJR1583:CJR1586 BZV1583:BZV1586 BPZ1583:BPZ1586 BGD1583:BGD1586 AWH1583:AWH1586 AML1583:AML1586 ACP1583:ACP1586 ST1583:ST1586 IX1583:IX1586 C1584:C1587 WVK1565:WVK1582 WVJ1570:WVJ1576 WLN1570:WLN1576 WBR1570:WBR1576 VRV1570:VRV1576 VHZ1570:VHZ1576 UYD1570:UYD1576 UOH1570:UOH1576 UEL1570:UEL1576 TUP1570:TUP1576 TKT1570:TKT1576 TAX1570:TAX1576 SRB1570:SRB1576 SHF1570:SHF1576 RXJ1570:RXJ1576 RNN1570:RNN1576 RDR1570:RDR1576 QTV1570:QTV1576 QJZ1570:QJZ1576 QAD1570:QAD1576 PQH1570:PQH1576 PGL1570:PGL1576 OWP1570:OWP1576 OMT1570:OMT1576 OCX1570:OCX1576 NTB1570:NTB1576 NJF1570:NJF1576 MZJ1570:MZJ1576 MPN1570:MPN1576 MFR1570:MFR1576 LVV1570:LVV1576 LLZ1570:LLZ1576 LCD1570:LCD1576 KSH1570:KSH1576 KIL1570:KIL1576 JYP1570:JYP1576 JOT1570:JOT1576 JEX1570:JEX1576 IVB1570:IVB1576 ILF1570:ILF1576 IBJ1570:IBJ1576 HRN1570:HRN1576 HHR1570:HHR1576 GXV1570:GXV1576 GNZ1570:GNZ1576 GED1570:GED1576 FUH1570:FUH1576 FKL1570:FKL1576 FAP1570:FAP1576 EQT1570:EQT1576 EGX1570:EGX1576 DXB1570:DXB1576 DNF1570:DNF1576 DDJ1570:DDJ1576 CTN1570:CTN1576 CJR1570:CJR1576 BZV1570:BZV1576 BPZ1570:BPZ1576 BGD1570:BGD1576 AWH1570:AWH1576 AML1570:AML1576 ACP1570:ACP1576 ST1570:ST1576 IX1570:IX1576 C1571:C1577 WVJ1567 WLN1567 WBR1567 VRV1567 VHZ1567 UYD1567 UOH1567 UEL1567 TUP1567 TKT1567 TAX1567 SRB1567 SHF1567 RXJ1567 RNN1567 RDR1567 QTV1567 QJZ1567 QAD1567 PQH1567 PGL1567 OWP1567 OMT1567 OCX1567 NTB1567 NJF1567 MZJ1567 MPN1567 MFR1567 LVV1567 LLZ1567 LCD1567 KSH1567 KIL1567 JYP1567 JOT1567 JEX1567 IVB1567 ILF1567 IBJ1567 HRN1567 HHR1567 GXV1567 GNZ1567 GED1567 FUH1567 FKL1567 FAP1567 EQT1567 EGX1567 DXB1567 DNF1567 DDJ1567 CTN1567 CJR1567 BZV1567 BPZ1567 BGD1567 AWH1567 AML1567 ACP1567 ST1567 IX1567 C1568 WLN1554:WLN1558 WBR1554:WBR1558 VRV1554:VRV1558 VHZ1554:VHZ1558 UYD1554:UYD1558 UOH1554:UOH1558 UEL1554:UEL1558 TUP1554:TUP1558 TKT1554:TKT1558 TAX1554:TAX1558 SRB1554:SRB1558 SHF1554:SHF1558 RXJ1554:RXJ1558 RNN1554:RNN1558 RDR1554:RDR1558 QTV1554:QTV1558 QJZ1554:QJZ1558 QAD1554:QAD1558 PQH1554:PQH1558 PGL1554:PGL1558 OWP1554:OWP1558 OMT1554:OMT1558 OCX1554:OCX1558 NTB1554:NTB1558 NJF1554:NJF1558 MZJ1554:MZJ1558 MPN1554:MPN1558 MFR1554:MFR1558 LVV1554:LVV1558 LLZ1554:LLZ1558 LCD1554:LCD1558 KSH1554:KSH1558 KIL1554:KIL1558 JYP1554:JYP1558 JOT1554:JOT1558 JEX1554:JEX1558 IVB1554:IVB1558 ILF1554:ILF1558 IBJ1554:IBJ1558 HRN1554:HRN1558 HHR1554:HHR1558 GXV1554:GXV1558 GNZ1554:GNZ1558 GED1554:GED1558 FUH1554:FUH1558 FKL1554:FKL1558 FAP1554:FAP1558 EQT1554:EQT1558 EGX1554:EGX1558 DXB1554:DXB1558 DNF1554:DNF1558 DDJ1554:DDJ1558 CTN1554:CTN1558 CJR1554:CJR1558 BZV1554:BZV1558 BPZ1554:BPZ1558 BGD1554:BGD1558 AWH1554:AWH1558 AML1554:AML1558 ACP1554:ACP1558 ST1554:ST1558 IX1554:IX1558 C1555:C1559 D1566:D1580 WVJ1551:WVJ1552 WLN1551:WLN1552 WBR1551:WBR1552 VRV1551:VRV1552 VHZ1551:VHZ1552 UYD1551:UYD1552 UOH1551:UOH1552 UEL1551:UEL1552 TUP1551:TUP1552 TKT1551:TKT1552 TAX1551:TAX1552 SRB1551:SRB1552 SHF1551:SHF1552 RXJ1551:RXJ1552 RNN1551:RNN1552 RDR1551:RDR1552 QTV1551:QTV1552 QJZ1551:QJZ1552 QAD1551:QAD1552 PQH1551:PQH1552 PGL1551:PGL1552 OWP1551:OWP1552 OMT1551:OMT1552 OCX1551:OCX1552 NTB1551:NTB1552 NJF1551:NJF1552 MZJ1551:MZJ1552 MPN1551:MPN1552 MFR1551:MFR1552 LVV1551:LVV1552 LLZ1551:LLZ1552 LCD1551:LCD1552 KSH1551:KSH1552 KIL1551:KIL1552 JYP1551:JYP1552 JOT1551:JOT1552 JEX1551:JEX1552 IVB1551:IVB1552 ILF1551:ILF1552 IBJ1551:IBJ1552 HRN1551:HRN1552 HHR1551:HHR1552 GXV1551:GXV1552 GNZ1551:GNZ1552 GED1551:GED1552 FUH1551:FUH1552 FKL1551:FKL1552 FAP1551:FAP1552 EQT1551:EQT1552 EGX1551:EGX1552 DXB1551:DXB1552 DNF1551:DNF1552 DDJ1551:DDJ1552 CTN1551:CTN1552 CJR1551:CJR1552 BZV1551:BZV1552 BPZ1551:BPZ1552 BGD1551:BGD1552 AWH1551:AWH1552 AML1551:AML1552 ACP1551:ACP1552 ST1551:ST1552 IX1551:IX1552 C1552:C1553 D1488 IY1487 SU1487 ACQ1487 AMM1487 AWI1487 BGE1487 BQA1487 BZW1487 CJS1487 CTO1487 DDK1487 DNG1487 DXC1487 EGY1487 EQU1487 FAQ1487 FKM1487 FUI1487 GEE1487 GOA1487 GXW1487 HHS1487 HRO1487 IBK1487 ILG1487 IVC1487 JEY1487 JOU1487 JYQ1487 KIM1487 KSI1487 LCE1487 LMA1487 LVW1487 MFS1487 MPO1487 MZK1487 NJG1487 NTC1487 OCY1487 OMU1487 OWQ1487 PGM1487 PQI1487 QAE1487 QKA1487 QTW1487 RDS1487 RNO1487 RXK1487 SHG1487 SRC1487 TAY1487 TKU1487 TUQ1487 UEM1487 UOI1487 UYE1487 VIA1487 VRW1487 WBS1487 WLO1487 WVK1480:WVK1483 WVK984642:WVK985709 SU1448:SU1451 ACQ1448:ACQ1451 AMM1448:AMM1451 AWI1448:AWI1451 BGE1448:BGE1451 BQA1448:BQA1451 BZW1448:BZW1451 CJS1448:CJS1451 CTO1448:CTO1451 DDK1448:DDK1451 DNG1448:DNG1451 DXC1448:DXC1451 EGY1448:EGY1451 EQU1448:EQU1451 FAQ1448:FAQ1451 FKM1448:FKM1451 FUI1448:FUI1451 GEE1448:GEE1451 GOA1448:GOA1451 GXW1448:GXW1451 HHS1448:HHS1451 HRO1448:HRO1451 IBK1448:IBK1451 ILG1448:ILG1451 IVC1448:IVC1451 JEY1448:JEY1451 JOU1448:JOU1451 JYQ1448:JYQ1451 KIM1448:KIM1451 KSI1448:KSI1451 LCE1448:LCE1451 LMA1448:LMA1451 LVW1448:LVW1451 MFS1448:MFS1451 MPO1448:MPO1451 MZK1448:MZK1451 NJG1448:NJG1451 NTC1448:NTC1451 OCY1448:OCY1451 OMU1448:OMU1451 OWQ1448:OWQ1451 PGM1448:PGM1451 PQI1448:PQI1451 QAE1448:QAE1451 QKA1448:QKA1451 QTW1448:QTW1451 RDS1448:RDS1451 RNO1448:RNO1451 RXK1448:RXK1451 SHG1448:SHG1451 SRC1448:SRC1451 TAY1448:TAY1451 TKU1448:TKU1451 TUQ1448:TUQ1451 UEM1448:UEM1451 UOI1448:UOI1451 UYE1448:UYE1451 VIA1448:VIA1451 VRW1448:VRW1451 WBS1448:WBS1451 WLO1448:WLO1451 WVK1448:WVK1451 D67080:D67083 IY67079:IY67082 SU67079:SU67082 ACQ67079:ACQ67082 AMM67079:AMM67082 AWI67079:AWI67082 BGE67079:BGE67082 BQA67079:BQA67082 BZW67079:BZW67082 CJS67079:CJS67082 CTO67079:CTO67082 DDK67079:DDK67082 DNG67079:DNG67082 DXC67079:DXC67082 EGY67079:EGY67082 EQU67079:EQU67082 FAQ67079:FAQ67082 FKM67079:FKM67082 FUI67079:FUI67082 GEE67079:GEE67082 GOA67079:GOA67082 GXW67079:GXW67082 HHS67079:HHS67082 HRO67079:HRO67082 IBK67079:IBK67082 ILG67079:ILG67082 IVC67079:IVC67082 JEY67079:JEY67082 JOU67079:JOU67082 JYQ67079:JYQ67082 KIM67079:KIM67082 KSI67079:KSI67082 LCE67079:LCE67082 LMA67079:LMA67082 LVW67079:LVW67082 MFS67079:MFS67082 MPO67079:MPO67082 MZK67079:MZK67082 NJG67079:NJG67082 NTC67079:NTC67082 OCY67079:OCY67082 OMU67079:OMU67082 OWQ67079:OWQ67082 PGM67079:PGM67082 PQI67079:PQI67082 QAE67079:QAE67082 QKA67079:QKA67082 QTW67079:QTW67082 RDS67079:RDS67082 RNO67079:RNO67082 RXK67079:RXK67082 SHG67079:SHG67082 SRC67079:SRC67082 TAY67079:TAY67082 TKU67079:TKU67082 TUQ67079:TUQ67082 UEM67079:UEM67082 UOI67079:UOI67082 UYE67079:UYE67082 VIA67079:VIA67082 VRW67079:VRW67082 WBS67079:WBS67082 WLO67079:WLO67082 WVK67079:WVK67082 D132616:D132619 IY132615:IY132618 SU132615:SU132618 ACQ132615:ACQ132618 AMM132615:AMM132618 AWI132615:AWI132618 BGE132615:BGE132618 BQA132615:BQA132618 BZW132615:BZW132618 CJS132615:CJS132618 CTO132615:CTO132618 DDK132615:DDK132618 DNG132615:DNG132618 DXC132615:DXC132618 EGY132615:EGY132618 EQU132615:EQU132618 FAQ132615:FAQ132618 FKM132615:FKM132618 FUI132615:FUI132618 GEE132615:GEE132618 GOA132615:GOA132618 GXW132615:GXW132618 HHS132615:HHS132618 HRO132615:HRO132618 IBK132615:IBK132618 ILG132615:ILG132618 IVC132615:IVC132618 JEY132615:JEY132618 JOU132615:JOU132618 JYQ132615:JYQ132618 KIM132615:KIM132618 KSI132615:KSI132618 LCE132615:LCE132618 LMA132615:LMA132618 LVW132615:LVW132618 MFS132615:MFS132618 MPO132615:MPO132618 MZK132615:MZK132618 NJG132615:NJG132618 NTC132615:NTC132618 OCY132615:OCY132618 OMU132615:OMU132618 OWQ132615:OWQ132618 PGM132615:PGM132618 PQI132615:PQI132618 QAE132615:QAE132618 QKA132615:QKA132618 QTW132615:QTW132618 RDS132615:RDS132618 RNO132615:RNO132618 RXK132615:RXK132618 SHG132615:SHG132618 SRC132615:SRC132618 TAY132615:TAY132618 TKU132615:TKU132618 TUQ132615:TUQ132618 UEM132615:UEM132618 UOI132615:UOI132618 UYE132615:UYE132618 VIA132615:VIA132618 VRW132615:VRW132618 WBS132615:WBS132618 WLO132615:WLO132618 WVK132615:WVK132618 D198152:D198155 IY198151:IY198154 SU198151:SU198154 ACQ198151:ACQ198154 AMM198151:AMM198154 AWI198151:AWI198154 BGE198151:BGE198154 BQA198151:BQA198154 BZW198151:BZW198154 CJS198151:CJS198154 CTO198151:CTO198154 DDK198151:DDK198154 DNG198151:DNG198154 DXC198151:DXC198154 EGY198151:EGY198154 EQU198151:EQU198154 FAQ198151:FAQ198154 FKM198151:FKM198154 FUI198151:FUI198154 GEE198151:GEE198154 GOA198151:GOA198154 GXW198151:GXW198154 HHS198151:HHS198154 HRO198151:HRO198154 IBK198151:IBK198154 ILG198151:ILG198154 IVC198151:IVC198154 JEY198151:JEY198154 JOU198151:JOU198154 JYQ198151:JYQ198154 KIM198151:KIM198154 KSI198151:KSI198154 LCE198151:LCE198154 LMA198151:LMA198154 LVW198151:LVW198154 MFS198151:MFS198154 MPO198151:MPO198154 MZK198151:MZK198154 NJG198151:NJG198154 NTC198151:NTC198154 OCY198151:OCY198154 OMU198151:OMU198154 OWQ198151:OWQ198154 PGM198151:PGM198154 PQI198151:PQI198154 QAE198151:QAE198154 QKA198151:QKA198154 QTW198151:QTW198154 RDS198151:RDS198154 RNO198151:RNO198154 RXK198151:RXK198154 SHG198151:SHG198154 SRC198151:SRC198154 TAY198151:TAY198154 TKU198151:TKU198154 TUQ198151:TUQ198154 UEM198151:UEM198154 UOI198151:UOI198154 UYE198151:UYE198154 VIA198151:VIA198154 VRW198151:VRW198154 WBS198151:WBS198154 WLO198151:WLO198154 WVK198151:WVK198154 D263688:D263691 IY263687:IY263690 SU263687:SU263690 ACQ263687:ACQ263690 AMM263687:AMM263690 AWI263687:AWI263690 BGE263687:BGE263690 BQA263687:BQA263690 BZW263687:BZW263690 CJS263687:CJS263690 CTO263687:CTO263690 DDK263687:DDK263690 DNG263687:DNG263690 DXC263687:DXC263690 EGY263687:EGY263690 EQU263687:EQU263690 FAQ263687:FAQ263690 FKM263687:FKM263690 FUI263687:FUI263690 GEE263687:GEE263690 GOA263687:GOA263690 GXW263687:GXW263690 HHS263687:HHS263690 HRO263687:HRO263690 IBK263687:IBK263690 ILG263687:ILG263690 IVC263687:IVC263690 JEY263687:JEY263690 JOU263687:JOU263690 JYQ263687:JYQ263690 KIM263687:KIM263690 KSI263687:KSI263690 LCE263687:LCE263690 LMA263687:LMA263690 LVW263687:LVW263690 MFS263687:MFS263690 MPO263687:MPO263690 MZK263687:MZK263690 NJG263687:NJG263690 NTC263687:NTC263690 OCY263687:OCY263690 OMU263687:OMU263690 OWQ263687:OWQ263690 PGM263687:PGM263690 PQI263687:PQI263690 QAE263687:QAE263690 QKA263687:QKA263690 QTW263687:QTW263690 RDS263687:RDS263690 RNO263687:RNO263690 RXK263687:RXK263690 SHG263687:SHG263690 SRC263687:SRC263690 TAY263687:TAY263690 TKU263687:TKU263690 TUQ263687:TUQ263690 UEM263687:UEM263690 UOI263687:UOI263690 UYE263687:UYE263690 VIA263687:VIA263690 VRW263687:VRW263690 WBS263687:WBS263690 WLO263687:WLO263690 WVK263687:WVK263690 D329224:D329227 IY329223:IY329226 SU329223:SU329226 ACQ329223:ACQ329226 AMM329223:AMM329226 AWI329223:AWI329226 BGE329223:BGE329226 BQA329223:BQA329226 BZW329223:BZW329226 CJS329223:CJS329226 CTO329223:CTO329226 DDK329223:DDK329226 DNG329223:DNG329226 DXC329223:DXC329226 EGY329223:EGY329226 EQU329223:EQU329226 FAQ329223:FAQ329226 FKM329223:FKM329226 FUI329223:FUI329226 GEE329223:GEE329226 GOA329223:GOA329226 GXW329223:GXW329226 HHS329223:HHS329226 HRO329223:HRO329226 IBK329223:IBK329226 ILG329223:ILG329226 IVC329223:IVC329226 JEY329223:JEY329226 JOU329223:JOU329226 JYQ329223:JYQ329226 KIM329223:KIM329226 KSI329223:KSI329226 LCE329223:LCE329226 LMA329223:LMA329226 LVW329223:LVW329226 MFS329223:MFS329226 MPO329223:MPO329226 MZK329223:MZK329226 NJG329223:NJG329226 NTC329223:NTC329226 OCY329223:OCY329226 OMU329223:OMU329226 OWQ329223:OWQ329226 PGM329223:PGM329226 PQI329223:PQI329226 QAE329223:QAE329226 QKA329223:QKA329226 QTW329223:QTW329226 RDS329223:RDS329226 RNO329223:RNO329226 RXK329223:RXK329226 SHG329223:SHG329226 SRC329223:SRC329226 TAY329223:TAY329226 TKU329223:TKU329226 TUQ329223:TUQ329226 UEM329223:UEM329226 UOI329223:UOI329226 UYE329223:UYE329226 VIA329223:VIA329226 VRW329223:VRW329226 WBS329223:WBS329226 WLO329223:WLO329226 WVK329223:WVK329226 D394760:D394763 IY394759:IY394762 SU394759:SU394762 ACQ394759:ACQ394762 AMM394759:AMM394762 AWI394759:AWI394762 BGE394759:BGE394762 BQA394759:BQA394762 BZW394759:BZW394762 CJS394759:CJS394762 CTO394759:CTO394762 DDK394759:DDK394762 DNG394759:DNG394762 DXC394759:DXC394762 EGY394759:EGY394762 EQU394759:EQU394762 FAQ394759:FAQ394762 FKM394759:FKM394762 FUI394759:FUI394762 GEE394759:GEE394762 GOA394759:GOA394762 GXW394759:GXW394762 HHS394759:HHS394762 HRO394759:HRO394762 IBK394759:IBK394762 ILG394759:ILG394762 IVC394759:IVC394762 JEY394759:JEY394762 JOU394759:JOU394762 JYQ394759:JYQ394762 KIM394759:KIM394762 KSI394759:KSI394762 LCE394759:LCE394762 LMA394759:LMA394762 LVW394759:LVW394762 MFS394759:MFS394762 MPO394759:MPO394762 MZK394759:MZK394762 NJG394759:NJG394762 NTC394759:NTC394762 OCY394759:OCY394762 OMU394759:OMU394762 OWQ394759:OWQ394762 PGM394759:PGM394762 PQI394759:PQI394762 QAE394759:QAE394762 QKA394759:QKA394762 QTW394759:QTW394762 RDS394759:RDS394762 RNO394759:RNO394762 RXK394759:RXK394762 SHG394759:SHG394762 SRC394759:SRC394762 TAY394759:TAY394762 TKU394759:TKU394762 TUQ394759:TUQ394762 UEM394759:UEM394762 UOI394759:UOI394762 UYE394759:UYE394762 VIA394759:VIA394762 VRW394759:VRW394762 WBS394759:WBS394762 WLO394759:WLO394762 WVK394759:WVK394762 D460296:D460299 IY460295:IY460298 SU460295:SU460298 ACQ460295:ACQ460298 AMM460295:AMM460298 AWI460295:AWI460298 BGE460295:BGE460298 BQA460295:BQA460298 BZW460295:BZW460298 CJS460295:CJS460298 CTO460295:CTO460298 DDK460295:DDK460298 DNG460295:DNG460298 DXC460295:DXC460298 EGY460295:EGY460298 EQU460295:EQU460298 FAQ460295:FAQ460298 FKM460295:FKM460298 FUI460295:FUI460298 GEE460295:GEE460298 GOA460295:GOA460298 GXW460295:GXW460298 HHS460295:HHS460298 HRO460295:HRO460298 IBK460295:IBK460298 ILG460295:ILG460298 IVC460295:IVC460298 JEY460295:JEY460298 JOU460295:JOU460298 JYQ460295:JYQ460298 KIM460295:KIM460298 KSI460295:KSI460298 LCE460295:LCE460298 LMA460295:LMA460298 LVW460295:LVW460298 MFS460295:MFS460298 MPO460295:MPO460298 MZK460295:MZK460298 NJG460295:NJG460298 NTC460295:NTC460298 OCY460295:OCY460298 OMU460295:OMU460298 OWQ460295:OWQ460298 PGM460295:PGM460298 PQI460295:PQI460298 QAE460295:QAE460298 QKA460295:QKA460298 QTW460295:QTW460298 RDS460295:RDS460298 RNO460295:RNO460298 RXK460295:RXK460298 SHG460295:SHG460298 SRC460295:SRC460298 TAY460295:TAY460298 TKU460295:TKU460298 TUQ460295:TUQ460298 UEM460295:UEM460298 UOI460295:UOI460298 UYE460295:UYE460298 VIA460295:VIA460298 VRW460295:VRW460298 WBS460295:WBS460298 WLO460295:WLO460298 WVK460295:WVK460298 D525832:D525835 IY525831:IY525834 SU525831:SU525834 ACQ525831:ACQ525834 AMM525831:AMM525834 AWI525831:AWI525834 BGE525831:BGE525834 BQA525831:BQA525834 BZW525831:BZW525834 CJS525831:CJS525834 CTO525831:CTO525834 DDK525831:DDK525834 DNG525831:DNG525834 DXC525831:DXC525834 EGY525831:EGY525834 EQU525831:EQU525834 FAQ525831:FAQ525834 FKM525831:FKM525834 FUI525831:FUI525834 GEE525831:GEE525834 GOA525831:GOA525834 GXW525831:GXW525834 HHS525831:HHS525834 HRO525831:HRO525834 IBK525831:IBK525834 ILG525831:ILG525834 IVC525831:IVC525834 JEY525831:JEY525834 JOU525831:JOU525834 JYQ525831:JYQ525834 KIM525831:KIM525834 KSI525831:KSI525834 LCE525831:LCE525834 LMA525831:LMA525834 LVW525831:LVW525834 MFS525831:MFS525834 MPO525831:MPO525834 MZK525831:MZK525834 NJG525831:NJG525834 NTC525831:NTC525834 OCY525831:OCY525834 OMU525831:OMU525834 OWQ525831:OWQ525834 PGM525831:PGM525834 PQI525831:PQI525834 QAE525831:QAE525834 QKA525831:QKA525834 QTW525831:QTW525834 RDS525831:RDS525834 RNO525831:RNO525834 RXK525831:RXK525834 SHG525831:SHG525834 SRC525831:SRC525834 TAY525831:TAY525834 TKU525831:TKU525834 TUQ525831:TUQ525834 UEM525831:UEM525834 UOI525831:UOI525834 UYE525831:UYE525834 VIA525831:VIA525834 VRW525831:VRW525834 WBS525831:WBS525834 WLO525831:WLO525834 WVK525831:WVK525834 D591368:D591371 IY591367:IY591370 SU591367:SU591370 ACQ591367:ACQ591370 AMM591367:AMM591370 AWI591367:AWI591370 BGE591367:BGE591370 BQA591367:BQA591370 BZW591367:BZW591370 CJS591367:CJS591370 CTO591367:CTO591370 DDK591367:DDK591370 DNG591367:DNG591370 DXC591367:DXC591370 EGY591367:EGY591370 EQU591367:EQU591370 FAQ591367:FAQ591370 FKM591367:FKM591370 FUI591367:FUI591370 GEE591367:GEE591370 GOA591367:GOA591370 GXW591367:GXW591370 HHS591367:HHS591370 HRO591367:HRO591370 IBK591367:IBK591370 ILG591367:ILG591370 IVC591367:IVC591370 JEY591367:JEY591370 JOU591367:JOU591370 JYQ591367:JYQ591370 KIM591367:KIM591370 KSI591367:KSI591370 LCE591367:LCE591370 LMA591367:LMA591370 LVW591367:LVW591370 MFS591367:MFS591370 MPO591367:MPO591370 MZK591367:MZK591370 NJG591367:NJG591370 NTC591367:NTC591370 OCY591367:OCY591370 OMU591367:OMU591370 OWQ591367:OWQ591370 PGM591367:PGM591370 PQI591367:PQI591370 QAE591367:QAE591370 QKA591367:QKA591370 QTW591367:QTW591370 RDS591367:RDS591370 RNO591367:RNO591370 RXK591367:RXK591370 SHG591367:SHG591370 SRC591367:SRC591370 TAY591367:TAY591370 TKU591367:TKU591370 TUQ591367:TUQ591370 UEM591367:UEM591370 UOI591367:UOI591370 UYE591367:UYE591370 VIA591367:VIA591370 VRW591367:VRW591370 WBS591367:WBS591370 WLO591367:WLO591370 WVK591367:WVK591370 D656904:D656907 IY656903:IY656906 SU656903:SU656906 ACQ656903:ACQ656906 AMM656903:AMM656906 AWI656903:AWI656906 BGE656903:BGE656906 BQA656903:BQA656906 BZW656903:BZW656906 CJS656903:CJS656906 CTO656903:CTO656906 DDK656903:DDK656906 DNG656903:DNG656906 DXC656903:DXC656906 EGY656903:EGY656906 EQU656903:EQU656906 FAQ656903:FAQ656906 FKM656903:FKM656906 FUI656903:FUI656906 GEE656903:GEE656906 GOA656903:GOA656906 GXW656903:GXW656906 HHS656903:HHS656906 HRO656903:HRO656906 IBK656903:IBK656906 ILG656903:ILG656906 IVC656903:IVC656906 JEY656903:JEY656906 JOU656903:JOU656906 JYQ656903:JYQ656906 KIM656903:KIM656906 KSI656903:KSI656906 LCE656903:LCE656906 LMA656903:LMA656906 LVW656903:LVW656906 MFS656903:MFS656906 MPO656903:MPO656906 MZK656903:MZK656906 NJG656903:NJG656906 NTC656903:NTC656906 OCY656903:OCY656906 OMU656903:OMU656906 OWQ656903:OWQ656906 PGM656903:PGM656906 PQI656903:PQI656906 QAE656903:QAE656906 QKA656903:QKA656906 QTW656903:QTW656906 RDS656903:RDS656906 RNO656903:RNO656906 RXK656903:RXK656906 SHG656903:SHG656906 SRC656903:SRC656906 TAY656903:TAY656906 TKU656903:TKU656906 TUQ656903:TUQ656906 UEM656903:UEM656906 UOI656903:UOI656906 UYE656903:UYE656906 VIA656903:VIA656906 VRW656903:VRW656906 WBS656903:WBS656906 WLO656903:WLO656906 WVK656903:WVK656906 D722440:D722443 IY722439:IY722442 SU722439:SU722442 ACQ722439:ACQ722442 AMM722439:AMM722442 AWI722439:AWI722442 BGE722439:BGE722442 BQA722439:BQA722442 BZW722439:BZW722442 CJS722439:CJS722442 CTO722439:CTO722442 DDK722439:DDK722442 DNG722439:DNG722442 DXC722439:DXC722442 EGY722439:EGY722442 EQU722439:EQU722442 FAQ722439:FAQ722442 FKM722439:FKM722442 FUI722439:FUI722442 GEE722439:GEE722442 GOA722439:GOA722442 GXW722439:GXW722442 HHS722439:HHS722442 HRO722439:HRO722442 IBK722439:IBK722442 ILG722439:ILG722442 IVC722439:IVC722442 JEY722439:JEY722442 JOU722439:JOU722442 JYQ722439:JYQ722442 KIM722439:KIM722442 KSI722439:KSI722442 LCE722439:LCE722442 LMA722439:LMA722442 LVW722439:LVW722442 MFS722439:MFS722442 MPO722439:MPO722442 MZK722439:MZK722442 NJG722439:NJG722442 NTC722439:NTC722442 OCY722439:OCY722442 OMU722439:OMU722442 OWQ722439:OWQ722442 PGM722439:PGM722442 PQI722439:PQI722442 QAE722439:QAE722442 QKA722439:QKA722442 QTW722439:QTW722442 RDS722439:RDS722442 RNO722439:RNO722442 RXK722439:RXK722442 SHG722439:SHG722442 SRC722439:SRC722442 TAY722439:TAY722442 TKU722439:TKU722442 TUQ722439:TUQ722442 UEM722439:UEM722442 UOI722439:UOI722442 UYE722439:UYE722442 VIA722439:VIA722442 VRW722439:VRW722442 WBS722439:WBS722442 WLO722439:WLO722442 WVK722439:WVK722442 D787976:D787979 IY787975:IY787978 SU787975:SU787978 ACQ787975:ACQ787978 AMM787975:AMM787978 AWI787975:AWI787978 BGE787975:BGE787978 BQA787975:BQA787978 BZW787975:BZW787978 CJS787975:CJS787978 CTO787975:CTO787978 DDK787975:DDK787978 DNG787975:DNG787978 DXC787975:DXC787978 EGY787975:EGY787978 EQU787975:EQU787978 FAQ787975:FAQ787978 FKM787975:FKM787978 FUI787975:FUI787978 GEE787975:GEE787978 GOA787975:GOA787978 GXW787975:GXW787978 HHS787975:HHS787978 HRO787975:HRO787978 IBK787975:IBK787978 ILG787975:ILG787978 IVC787975:IVC787978 JEY787975:JEY787978 JOU787975:JOU787978 JYQ787975:JYQ787978 KIM787975:KIM787978 KSI787975:KSI787978 LCE787975:LCE787978 LMA787975:LMA787978 LVW787975:LVW787978 MFS787975:MFS787978 MPO787975:MPO787978 MZK787975:MZK787978 NJG787975:NJG787978 NTC787975:NTC787978 OCY787975:OCY787978 OMU787975:OMU787978 OWQ787975:OWQ787978 PGM787975:PGM787978 PQI787975:PQI787978 QAE787975:QAE787978 QKA787975:QKA787978 QTW787975:QTW787978 RDS787975:RDS787978 RNO787975:RNO787978 RXK787975:RXK787978 SHG787975:SHG787978 SRC787975:SRC787978 TAY787975:TAY787978 TKU787975:TKU787978 TUQ787975:TUQ787978 UEM787975:UEM787978 UOI787975:UOI787978 UYE787975:UYE787978 VIA787975:VIA787978 VRW787975:VRW787978 WBS787975:WBS787978 WLO787975:WLO787978 WVK787975:WVK787978 D853512:D853515 IY853511:IY853514 SU853511:SU853514 ACQ853511:ACQ853514 AMM853511:AMM853514 AWI853511:AWI853514 BGE853511:BGE853514 BQA853511:BQA853514 BZW853511:BZW853514 CJS853511:CJS853514 CTO853511:CTO853514 DDK853511:DDK853514 DNG853511:DNG853514 DXC853511:DXC853514 EGY853511:EGY853514 EQU853511:EQU853514 FAQ853511:FAQ853514 FKM853511:FKM853514 FUI853511:FUI853514 GEE853511:GEE853514 GOA853511:GOA853514 GXW853511:GXW853514 HHS853511:HHS853514 HRO853511:HRO853514 IBK853511:IBK853514 ILG853511:ILG853514 IVC853511:IVC853514 JEY853511:JEY853514 JOU853511:JOU853514 JYQ853511:JYQ853514 KIM853511:KIM853514 KSI853511:KSI853514 LCE853511:LCE853514 LMA853511:LMA853514 LVW853511:LVW853514 MFS853511:MFS853514 MPO853511:MPO853514 MZK853511:MZK853514 NJG853511:NJG853514 NTC853511:NTC853514 OCY853511:OCY853514 OMU853511:OMU853514 OWQ853511:OWQ853514 PGM853511:PGM853514 PQI853511:PQI853514 QAE853511:QAE853514 QKA853511:QKA853514 QTW853511:QTW853514 RDS853511:RDS853514 RNO853511:RNO853514 RXK853511:RXK853514 SHG853511:SHG853514 SRC853511:SRC853514 TAY853511:TAY853514 TKU853511:TKU853514 TUQ853511:TUQ853514 UEM853511:UEM853514 UOI853511:UOI853514 UYE853511:UYE853514 VIA853511:VIA853514 VRW853511:VRW853514 WBS853511:WBS853514 WLO853511:WLO853514 WVK853511:WVK853514 D919048:D919051 IY919047:IY919050 SU919047:SU919050 ACQ919047:ACQ919050 AMM919047:AMM919050 AWI919047:AWI919050 BGE919047:BGE919050 BQA919047:BQA919050 BZW919047:BZW919050 CJS919047:CJS919050 CTO919047:CTO919050 DDK919047:DDK919050 DNG919047:DNG919050 DXC919047:DXC919050 EGY919047:EGY919050 EQU919047:EQU919050 FAQ919047:FAQ919050 FKM919047:FKM919050 FUI919047:FUI919050 GEE919047:GEE919050 GOA919047:GOA919050 GXW919047:GXW919050 HHS919047:HHS919050 HRO919047:HRO919050 IBK919047:IBK919050 ILG919047:ILG919050 IVC919047:IVC919050 JEY919047:JEY919050 JOU919047:JOU919050 JYQ919047:JYQ919050 KIM919047:KIM919050 KSI919047:KSI919050 LCE919047:LCE919050 LMA919047:LMA919050 LVW919047:LVW919050 MFS919047:MFS919050 MPO919047:MPO919050 MZK919047:MZK919050 NJG919047:NJG919050 NTC919047:NTC919050 OCY919047:OCY919050 OMU919047:OMU919050 OWQ919047:OWQ919050 PGM919047:PGM919050 PQI919047:PQI919050 QAE919047:QAE919050 QKA919047:QKA919050 QTW919047:QTW919050 RDS919047:RDS919050 RNO919047:RNO919050 RXK919047:RXK919050 SHG919047:SHG919050 SRC919047:SRC919050 TAY919047:TAY919050 TKU919047:TKU919050 TUQ919047:TUQ919050 UEM919047:UEM919050 UOI919047:UOI919050 UYE919047:UYE919050 VIA919047:VIA919050 VRW919047:VRW919050 WBS919047:WBS919050 WLO919047:WLO919050 WVK919047:WVK919050 D984584:D984587 IY984583:IY984586 SU984583:SU984586 ACQ984583:ACQ984586 AMM984583:AMM984586 AWI984583:AWI984586 BGE984583:BGE984586 BQA984583:BQA984586 BZW984583:BZW984586 CJS984583:CJS984586 CTO984583:CTO984586 DDK984583:DDK984586 DNG984583:DNG984586 DXC984583:DXC984586 EGY984583:EGY984586 EQU984583:EQU984586 FAQ984583:FAQ984586 FKM984583:FKM984586 FUI984583:FUI984586 GEE984583:GEE984586 GOA984583:GOA984586 GXW984583:GXW984586 HHS984583:HHS984586 HRO984583:HRO984586 IBK984583:IBK984586 ILG984583:ILG984586 IVC984583:IVC984586 JEY984583:JEY984586 JOU984583:JOU984586 JYQ984583:JYQ984586 KIM984583:KIM984586 KSI984583:KSI984586 LCE984583:LCE984586 LMA984583:LMA984586 LVW984583:LVW984586 MFS984583:MFS984586 MPO984583:MPO984586 MZK984583:MZK984586 NJG984583:NJG984586 NTC984583:NTC984586 OCY984583:OCY984586 OMU984583:OMU984586 OWQ984583:OWQ984586 PGM984583:PGM984586 PQI984583:PQI984586 QAE984583:QAE984586 QKA984583:QKA984586 QTW984583:QTW984586 RDS984583:RDS984586 RNO984583:RNO984586 RXK984583:RXK984586 SHG984583:SHG984586 SRC984583:SRC984586 TAY984583:TAY984586 TKU984583:TKU984586 TUQ984583:TUQ984586 UEM984583:UEM984586 UOI984583:UOI984586 UYE984583:UYE984586 VIA984583:VIA984586 VRW984583:VRW984586 WBS984583:WBS984586 WLO984583:WLO984586 WVK984583:WVK984586 D1467:D1473 IY1466:IY1472 SU1466:SU1472 ACQ1466:ACQ1472 AMM1466:AMM1472 AWI1466:AWI1472 BGE1466:BGE1472 BQA1466:BQA1472 BZW1466:BZW1472 CJS1466:CJS1472 CTO1466:CTO1472 DDK1466:DDK1472 DNG1466:DNG1472 DXC1466:DXC1472 EGY1466:EGY1472 EQU1466:EQU1472 FAQ1466:FAQ1472 FKM1466:FKM1472 FUI1466:FUI1472 GEE1466:GEE1472 GOA1466:GOA1472 GXW1466:GXW1472 HHS1466:HHS1472 HRO1466:HRO1472 IBK1466:IBK1472 ILG1466:ILG1472 IVC1466:IVC1472 JEY1466:JEY1472 JOU1466:JOU1472 JYQ1466:JYQ1472 KIM1466:KIM1472 KSI1466:KSI1472 LCE1466:LCE1472 LMA1466:LMA1472 LVW1466:LVW1472 MFS1466:MFS1472 MPO1466:MPO1472 MZK1466:MZK1472 NJG1466:NJG1472 NTC1466:NTC1472 OCY1466:OCY1472 OMU1466:OMU1472 OWQ1466:OWQ1472 PGM1466:PGM1472 PQI1466:PQI1472 QAE1466:QAE1472 QKA1466:QKA1472 QTW1466:QTW1472 RDS1466:RDS1472 RNO1466:RNO1472 RXK1466:RXK1472 SHG1466:SHG1472 SRC1466:SRC1472 TAY1466:TAY1472 TKU1466:TKU1472 TUQ1466:TUQ1472 UEM1466:UEM1472 UOI1466:UOI1472 UYE1466:UYE1472 VIA1466:VIA1472 VRW1466:VRW1472 WBS1466:WBS1472 WLO1466:WLO1472 WVK1466:WVK1472 D67085:D67091 IY67084:IY67090 SU67084:SU67090 ACQ67084:ACQ67090 AMM67084:AMM67090 AWI67084:AWI67090 BGE67084:BGE67090 BQA67084:BQA67090 BZW67084:BZW67090 CJS67084:CJS67090 CTO67084:CTO67090 DDK67084:DDK67090 DNG67084:DNG67090 DXC67084:DXC67090 EGY67084:EGY67090 EQU67084:EQU67090 FAQ67084:FAQ67090 FKM67084:FKM67090 FUI67084:FUI67090 GEE67084:GEE67090 GOA67084:GOA67090 GXW67084:GXW67090 HHS67084:HHS67090 HRO67084:HRO67090 IBK67084:IBK67090 ILG67084:ILG67090 IVC67084:IVC67090 JEY67084:JEY67090 JOU67084:JOU67090 JYQ67084:JYQ67090 KIM67084:KIM67090 KSI67084:KSI67090 LCE67084:LCE67090 LMA67084:LMA67090 LVW67084:LVW67090 MFS67084:MFS67090 MPO67084:MPO67090 MZK67084:MZK67090 NJG67084:NJG67090 NTC67084:NTC67090 OCY67084:OCY67090 OMU67084:OMU67090 OWQ67084:OWQ67090 PGM67084:PGM67090 PQI67084:PQI67090 QAE67084:QAE67090 QKA67084:QKA67090 QTW67084:QTW67090 RDS67084:RDS67090 RNO67084:RNO67090 RXK67084:RXK67090 SHG67084:SHG67090 SRC67084:SRC67090 TAY67084:TAY67090 TKU67084:TKU67090 TUQ67084:TUQ67090 UEM67084:UEM67090 UOI67084:UOI67090 UYE67084:UYE67090 VIA67084:VIA67090 VRW67084:VRW67090 WBS67084:WBS67090 WLO67084:WLO67090 WVK67084:WVK67090 D132621:D132627 IY132620:IY132626 SU132620:SU132626 ACQ132620:ACQ132626 AMM132620:AMM132626 AWI132620:AWI132626 BGE132620:BGE132626 BQA132620:BQA132626 BZW132620:BZW132626 CJS132620:CJS132626 CTO132620:CTO132626 DDK132620:DDK132626 DNG132620:DNG132626 DXC132620:DXC132626 EGY132620:EGY132626 EQU132620:EQU132626 FAQ132620:FAQ132626 FKM132620:FKM132626 FUI132620:FUI132626 GEE132620:GEE132626 GOA132620:GOA132626 GXW132620:GXW132626 HHS132620:HHS132626 HRO132620:HRO132626 IBK132620:IBK132626 ILG132620:ILG132626 IVC132620:IVC132626 JEY132620:JEY132626 JOU132620:JOU132626 JYQ132620:JYQ132626 KIM132620:KIM132626 KSI132620:KSI132626 LCE132620:LCE132626 LMA132620:LMA132626 LVW132620:LVW132626 MFS132620:MFS132626 MPO132620:MPO132626 MZK132620:MZK132626 NJG132620:NJG132626 NTC132620:NTC132626 OCY132620:OCY132626 OMU132620:OMU132626 OWQ132620:OWQ132626 PGM132620:PGM132626 PQI132620:PQI132626 QAE132620:QAE132626 QKA132620:QKA132626 QTW132620:QTW132626 RDS132620:RDS132626 RNO132620:RNO132626 RXK132620:RXK132626 SHG132620:SHG132626 SRC132620:SRC132626 TAY132620:TAY132626 TKU132620:TKU132626 TUQ132620:TUQ132626 UEM132620:UEM132626 UOI132620:UOI132626 UYE132620:UYE132626 VIA132620:VIA132626 VRW132620:VRW132626 WBS132620:WBS132626 WLO132620:WLO132626 WVK132620:WVK132626 D198157:D198163 IY198156:IY198162 SU198156:SU198162 ACQ198156:ACQ198162 AMM198156:AMM198162 AWI198156:AWI198162 BGE198156:BGE198162 BQA198156:BQA198162 BZW198156:BZW198162 CJS198156:CJS198162 CTO198156:CTO198162 DDK198156:DDK198162 DNG198156:DNG198162 DXC198156:DXC198162 EGY198156:EGY198162 EQU198156:EQU198162 FAQ198156:FAQ198162 FKM198156:FKM198162 FUI198156:FUI198162 GEE198156:GEE198162 GOA198156:GOA198162 GXW198156:GXW198162 HHS198156:HHS198162 HRO198156:HRO198162 IBK198156:IBK198162 ILG198156:ILG198162 IVC198156:IVC198162 JEY198156:JEY198162 JOU198156:JOU198162 JYQ198156:JYQ198162 KIM198156:KIM198162 KSI198156:KSI198162 LCE198156:LCE198162 LMA198156:LMA198162 LVW198156:LVW198162 MFS198156:MFS198162 MPO198156:MPO198162 MZK198156:MZK198162 NJG198156:NJG198162 NTC198156:NTC198162 OCY198156:OCY198162 OMU198156:OMU198162 OWQ198156:OWQ198162 PGM198156:PGM198162 PQI198156:PQI198162 QAE198156:QAE198162 QKA198156:QKA198162 QTW198156:QTW198162 RDS198156:RDS198162 RNO198156:RNO198162 RXK198156:RXK198162 SHG198156:SHG198162 SRC198156:SRC198162 TAY198156:TAY198162 TKU198156:TKU198162 TUQ198156:TUQ198162 UEM198156:UEM198162 UOI198156:UOI198162 UYE198156:UYE198162 VIA198156:VIA198162 VRW198156:VRW198162 WBS198156:WBS198162 WLO198156:WLO198162 WVK198156:WVK198162 D263693:D263699 IY263692:IY263698 SU263692:SU263698 ACQ263692:ACQ263698 AMM263692:AMM263698 AWI263692:AWI263698 BGE263692:BGE263698 BQA263692:BQA263698 BZW263692:BZW263698 CJS263692:CJS263698 CTO263692:CTO263698 DDK263692:DDK263698 DNG263692:DNG263698 DXC263692:DXC263698 EGY263692:EGY263698 EQU263692:EQU263698 FAQ263692:FAQ263698 FKM263692:FKM263698 FUI263692:FUI263698 GEE263692:GEE263698 GOA263692:GOA263698 GXW263692:GXW263698 HHS263692:HHS263698 HRO263692:HRO263698 IBK263692:IBK263698 ILG263692:ILG263698 IVC263692:IVC263698 JEY263692:JEY263698 JOU263692:JOU263698 JYQ263692:JYQ263698 KIM263692:KIM263698 KSI263692:KSI263698 LCE263692:LCE263698 LMA263692:LMA263698 LVW263692:LVW263698 MFS263692:MFS263698 MPO263692:MPO263698 MZK263692:MZK263698 NJG263692:NJG263698 NTC263692:NTC263698 OCY263692:OCY263698 OMU263692:OMU263698 OWQ263692:OWQ263698 PGM263692:PGM263698 PQI263692:PQI263698 QAE263692:QAE263698 QKA263692:QKA263698 QTW263692:QTW263698 RDS263692:RDS263698 RNO263692:RNO263698 RXK263692:RXK263698 SHG263692:SHG263698 SRC263692:SRC263698 TAY263692:TAY263698 TKU263692:TKU263698 TUQ263692:TUQ263698 UEM263692:UEM263698 UOI263692:UOI263698 UYE263692:UYE263698 VIA263692:VIA263698 VRW263692:VRW263698 WBS263692:WBS263698 WLO263692:WLO263698 WVK263692:WVK263698 D329229:D329235 IY329228:IY329234 SU329228:SU329234 ACQ329228:ACQ329234 AMM329228:AMM329234 AWI329228:AWI329234 BGE329228:BGE329234 BQA329228:BQA329234 BZW329228:BZW329234 CJS329228:CJS329234 CTO329228:CTO329234 DDK329228:DDK329234 DNG329228:DNG329234 DXC329228:DXC329234 EGY329228:EGY329234 EQU329228:EQU329234 FAQ329228:FAQ329234 FKM329228:FKM329234 FUI329228:FUI329234 GEE329228:GEE329234 GOA329228:GOA329234 GXW329228:GXW329234 HHS329228:HHS329234 HRO329228:HRO329234 IBK329228:IBK329234 ILG329228:ILG329234 IVC329228:IVC329234 JEY329228:JEY329234 JOU329228:JOU329234 JYQ329228:JYQ329234 KIM329228:KIM329234 KSI329228:KSI329234 LCE329228:LCE329234 LMA329228:LMA329234 LVW329228:LVW329234 MFS329228:MFS329234 MPO329228:MPO329234 MZK329228:MZK329234 NJG329228:NJG329234 NTC329228:NTC329234 OCY329228:OCY329234 OMU329228:OMU329234 OWQ329228:OWQ329234 PGM329228:PGM329234 PQI329228:PQI329234 QAE329228:QAE329234 QKA329228:QKA329234 QTW329228:QTW329234 RDS329228:RDS329234 RNO329228:RNO329234 RXK329228:RXK329234 SHG329228:SHG329234 SRC329228:SRC329234 TAY329228:TAY329234 TKU329228:TKU329234 TUQ329228:TUQ329234 UEM329228:UEM329234 UOI329228:UOI329234 UYE329228:UYE329234 VIA329228:VIA329234 VRW329228:VRW329234 WBS329228:WBS329234 WLO329228:WLO329234 WVK329228:WVK329234 D394765:D394771 IY394764:IY394770 SU394764:SU394770 ACQ394764:ACQ394770 AMM394764:AMM394770 AWI394764:AWI394770 BGE394764:BGE394770 BQA394764:BQA394770 BZW394764:BZW394770 CJS394764:CJS394770 CTO394764:CTO394770 DDK394764:DDK394770 DNG394764:DNG394770 DXC394764:DXC394770 EGY394764:EGY394770 EQU394764:EQU394770 FAQ394764:FAQ394770 FKM394764:FKM394770 FUI394764:FUI394770 GEE394764:GEE394770 GOA394764:GOA394770 GXW394764:GXW394770 HHS394764:HHS394770 HRO394764:HRO394770 IBK394764:IBK394770 ILG394764:ILG394770 IVC394764:IVC394770 JEY394764:JEY394770 JOU394764:JOU394770 JYQ394764:JYQ394770 KIM394764:KIM394770 KSI394764:KSI394770 LCE394764:LCE394770 LMA394764:LMA394770 LVW394764:LVW394770 MFS394764:MFS394770 MPO394764:MPO394770 MZK394764:MZK394770 NJG394764:NJG394770 NTC394764:NTC394770 OCY394764:OCY394770 OMU394764:OMU394770 OWQ394764:OWQ394770 PGM394764:PGM394770 PQI394764:PQI394770 QAE394764:QAE394770 QKA394764:QKA394770 QTW394764:QTW394770 RDS394764:RDS394770 RNO394764:RNO394770 RXK394764:RXK394770 SHG394764:SHG394770 SRC394764:SRC394770 TAY394764:TAY394770 TKU394764:TKU394770 TUQ394764:TUQ394770 UEM394764:UEM394770 UOI394764:UOI394770 UYE394764:UYE394770 VIA394764:VIA394770 VRW394764:VRW394770 WBS394764:WBS394770 WLO394764:WLO394770 WVK394764:WVK394770 D460301:D460307 IY460300:IY460306 SU460300:SU460306 ACQ460300:ACQ460306 AMM460300:AMM460306 AWI460300:AWI460306 BGE460300:BGE460306 BQA460300:BQA460306 BZW460300:BZW460306 CJS460300:CJS460306 CTO460300:CTO460306 DDK460300:DDK460306 DNG460300:DNG460306 DXC460300:DXC460306 EGY460300:EGY460306 EQU460300:EQU460306 FAQ460300:FAQ460306 FKM460300:FKM460306 FUI460300:FUI460306 GEE460300:GEE460306 GOA460300:GOA460306 GXW460300:GXW460306 HHS460300:HHS460306 HRO460300:HRO460306 IBK460300:IBK460306 ILG460300:ILG460306 IVC460300:IVC460306 JEY460300:JEY460306 JOU460300:JOU460306 JYQ460300:JYQ460306 KIM460300:KIM460306 KSI460300:KSI460306 LCE460300:LCE460306 LMA460300:LMA460306 LVW460300:LVW460306 MFS460300:MFS460306 MPO460300:MPO460306 MZK460300:MZK460306 NJG460300:NJG460306 NTC460300:NTC460306 OCY460300:OCY460306 OMU460300:OMU460306 OWQ460300:OWQ460306 PGM460300:PGM460306 PQI460300:PQI460306 QAE460300:QAE460306 QKA460300:QKA460306 QTW460300:QTW460306 RDS460300:RDS460306 RNO460300:RNO460306 RXK460300:RXK460306 SHG460300:SHG460306 SRC460300:SRC460306 TAY460300:TAY460306 TKU460300:TKU460306 TUQ460300:TUQ460306 UEM460300:UEM460306 UOI460300:UOI460306 UYE460300:UYE460306 VIA460300:VIA460306 VRW460300:VRW460306 WBS460300:WBS460306 WLO460300:WLO460306 WVK460300:WVK460306 D525837:D525843 IY525836:IY525842 SU525836:SU525842 ACQ525836:ACQ525842 AMM525836:AMM525842 AWI525836:AWI525842 BGE525836:BGE525842 BQA525836:BQA525842 BZW525836:BZW525842 CJS525836:CJS525842 CTO525836:CTO525842 DDK525836:DDK525842 DNG525836:DNG525842 DXC525836:DXC525842 EGY525836:EGY525842 EQU525836:EQU525842 FAQ525836:FAQ525842 FKM525836:FKM525842 FUI525836:FUI525842 GEE525836:GEE525842 GOA525836:GOA525842 GXW525836:GXW525842 HHS525836:HHS525842 HRO525836:HRO525842 IBK525836:IBK525842 ILG525836:ILG525842 IVC525836:IVC525842 JEY525836:JEY525842 JOU525836:JOU525842 JYQ525836:JYQ525842 KIM525836:KIM525842 KSI525836:KSI525842 LCE525836:LCE525842 LMA525836:LMA525842 LVW525836:LVW525842 MFS525836:MFS525842 MPO525836:MPO525842 MZK525836:MZK525842 NJG525836:NJG525842 NTC525836:NTC525842 OCY525836:OCY525842 OMU525836:OMU525842 OWQ525836:OWQ525842 PGM525836:PGM525842 PQI525836:PQI525842 QAE525836:QAE525842 QKA525836:QKA525842 QTW525836:QTW525842 RDS525836:RDS525842 RNO525836:RNO525842 RXK525836:RXK525842 SHG525836:SHG525842 SRC525836:SRC525842 TAY525836:TAY525842 TKU525836:TKU525842 TUQ525836:TUQ525842 UEM525836:UEM525842 UOI525836:UOI525842 UYE525836:UYE525842 VIA525836:VIA525842 VRW525836:VRW525842 WBS525836:WBS525842 WLO525836:WLO525842 WVK525836:WVK525842 D591373:D591379 IY591372:IY591378 SU591372:SU591378 ACQ591372:ACQ591378 AMM591372:AMM591378 AWI591372:AWI591378 BGE591372:BGE591378 BQA591372:BQA591378 BZW591372:BZW591378 CJS591372:CJS591378 CTO591372:CTO591378 DDK591372:DDK591378 DNG591372:DNG591378 DXC591372:DXC591378 EGY591372:EGY591378 EQU591372:EQU591378 FAQ591372:FAQ591378 FKM591372:FKM591378 FUI591372:FUI591378 GEE591372:GEE591378 GOA591372:GOA591378 GXW591372:GXW591378 HHS591372:HHS591378 HRO591372:HRO591378 IBK591372:IBK591378 ILG591372:ILG591378 IVC591372:IVC591378 JEY591372:JEY591378 JOU591372:JOU591378 JYQ591372:JYQ591378 KIM591372:KIM591378 KSI591372:KSI591378 LCE591372:LCE591378 LMA591372:LMA591378 LVW591372:LVW591378 MFS591372:MFS591378 MPO591372:MPO591378 MZK591372:MZK591378 NJG591372:NJG591378 NTC591372:NTC591378 OCY591372:OCY591378 OMU591372:OMU591378 OWQ591372:OWQ591378 PGM591372:PGM591378 PQI591372:PQI591378 QAE591372:QAE591378 QKA591372:QKA591378 QTW591372:QTW591378 RDS591372:RDS591378 RNO591372:RNO591378 RXK591372:RXK591378 SHG591372:SHG591378 SRC591372:SRC591378 TAY591372:TAY591378 TKU591372:TKU591378 TUQ591372:TUQ591378 UEM591372:UEM591378 UOI591372:UOI591378 UYE591372:UYE591378 VIA591372:VIA591378 VRW591372:VRW591378 WBS591372:WBS591378 WLO591372:WLO591378 WVK591372:WVK591378 D656909:D656915 IY656908:IY656914 SU656908:SU656914 ACQ656908:ACQ656914 AMM656908:AMM656914 AWI656908:AWI656914 BGE656908:BGE656914 BQA656908:BQA656914 BZW656908:BZW656914 CJS656908:CJS656914 CTO656908:CTO656914 DDK656908:DDK656914 DNG656908:DNG656914 DXC656908:DXC656914 EGY656908:EGY656914 EQU656908:EQU656914 FAQ656908:FAQ656914 FKM656908:FKM656914 FUI656908:FUI656914 GEE656908:GEE656914 GOA656908:GOA656914 GXW656908:GXW656914 HHS656908:HHS656914 HRO656908:HRO656914 IBK656908:IBK656914 ILG656908:ILG656914 IVC656908:IVC656914 JEY656908:JEY656914 JOU656908:JOU656914 JYQ656908:JYQ656914 KIM656908:KIM656914 KSI656908:KSI656914 LCE656908:LCE656914 LMA656908:LMA656914 LVW656908:LVW656914 MFS656908:MFS656914 MPO656908:MPO656914 MZK656908:MZK656914 NJG656908:NJG656914 NTC656908:NTC656914 OCY656908:OCY656914 OMU656908:OMU656914 OWQ656908:OWQ656914 PGM656908:PGM656914 PQI656908:PQI656914 QAE656908:QAE656914 QKA656908:QKA656914 QTW656908:QTW656914 RDS656908:RDS656914 RNO656908:RNO656914 RXK656908:RXK656914 SHG656908:SHG656914 SRC656908:SRC656914 TAY656908:TAY656914 TKU656908:TKU656914 TUQ656908:TUQ656914 UEM656908:UEM656914 UOI656908:UOI656914 UYE656908:UYE656914 VIA656908:VIA656914 VRW656908:VRW656914 WBS656908:WBS656914 WLO656908:WLO656914 WVK656908:WVK656914 D722445:D722451 IY722444:IY722450 SU722444:SU722450 ACQ722444:ACQ722450 AMM722444:AMM722450 AWI722444:AWI722450 BGE722444:BGE722450 BQA722444:BQA722450 BZW722444:BZW722450 CJS722444:CJS722450 CTO722444:CTO722450 DDK722444:DDK722450 DNG722444:DNG722450 DXC722444:DXC722450 EGY722444:EGY722450 EQU722444:EQU722450 FAQ722444:FAQ722450 FKM722444:FKM722450 FUI722444:FUI722450 GEE722444:GEE722450 GOA722444:GOA722450 GXW722444:GXW722450 HHS722444:HHS722450 HRO722444:HRO722450 IBK722444:IBK722450 ILG722444:ILG722450 IVC722444:IVC722450 JEY722444:JEY722450 JOU722444:JOU722450 JYQ722444:JYQ722450 KIM722444:KIM722450 KSI722444:KSI722450 LCE722444:LCE722450 LMA722444:LMA722450 LVW722444:LVW722450 MFS722444:MFS722450 MPO722444:MPO722450 MZK722444:MZK722450 NJG722444:NJG722450 NTC722444:NTC722450 OCY722444:OCY722450 OMU722444:OMU722450 OWQ722444:OWQ722450 PGM722444:PGM722450 PQI722444:PQI722450 QAE722444:QAE722450 QKA722444:QKA722450 QTW722444:QTW722450 RDS722444:RDS722450 RNO722444:RNO722450 RXK722444:RXK722450 SHG722444:SHG722450 SRC722444:SRC722450 TAY722444:TAY722450 TKU722444:TKU722450 TUQ722444:TUQ722450 UEM722444:UEM722450 UOI722444:UOI722450 UYE722444:UYE722450 VIA722444:VIA722450 VRW722444:VRW722450 WBS722444:WBS722450 WLO722444:WLO722450 WVK722444:WVK722450 D787981:D787987 IY787980:IY787986 SU787980:SU787986 ACQ787980:ACQ787986 AMM787980:AMM787986 AWI787980:AWI787986 BGE787980:BGE787986 BQA787980:BQA787986 BZW787980:BZW787986 CJS787980:CJS787986 CTO787980:CTO787986 DDK787980:DDK787986 DNG787980:DNG787986 DXC787980:DXC787986 EGY787980:EGY787986 EQU787980:EQU787986 FAQ787980:FAQ787986 FKM787980:FKM787986 FUI787980:FUI787986 GEE787980:GEE787986 GOA787980:GOA787986 GXW787980:GXW787986 HHS787980:HHS787986 HRO787980:HRO787986 IBK787980:IBK787986 ILG787980:ILG787986 IVC787980:IVC787986 JEY787980:JEY787986 JOU787980:JOU787986 JYQ787980:JYQ787986 KIM787980:KIM787986 KSI787980:KSI787986 LCE787980:LCE787986 LMA787980:LMA787986 LVW787980:LVW787986 MFS787980:MFS787986 MPO787980:MPO787986 MZK787980:MZK787986 NJG787980:NJG787986 NTC787980:NTC787986 OCY787980:OCY787986 OMU787980:OMU787986 OWQ787980:OWQ787986 PGM787980:PGM787986 PQI787980:PQI787986 QAE787980:QAE787986 QKA787980:QKA787986 QTW787980:QTW787986 RDS787980:RDS787986 RNO787980:RNO787986 RXK787980:RXK787986 SHG787980:SHG787986 SRC787980:SRC787986 TAY787980:TAY787986 TKU787980:TKU787986 TUQ787980:TUQ787986 UEM787980:UEM787986 UOI787980:UOI787986 UYE787980:UYE787986 VIA787980:VIA787986 VRW787980:VRW787986 WBS787980:WBS787986 WLO787980:WLO787986 WVK787980:WVK787986 D853517:D853523 IY853516:IY853522 SU853516:SU853522 ACQ853516:ACQ853522 AMM853516:AMM853522 AWI853516:AWI853522 BGE853516:BGE853522 BQA853516:BQA853522 BZW853516:BZW853522 CJS853516:CJS853522 CTO853516:CTO853522 DDK853516:DDK853522 DNG853516:DNG853522 DXC853516:DXC853522 EGY853516:EGY853522 EQU853516:EQU853522 FAQ853516:FAQ853522 FKM853516:FKM853522 FUI853516:FUI853522 GEE853516:GEE853522 GOA853516:GOA853522 GXW853516:GXW853522 HHS853516:HHS853522 HRO853516:HRO853522 IBK853516:IBK853522 ILG853516:ILG853522 IVC853516:IVC853522 JEY853516:JEY853522 JOU853516:JOU853522 JYQ853516:JYQ853522 KIM853516:KIM853522 KSI853516:KSI853522 LCE853516:LCE853522 LMA853516:LMA853522 LVW853516:LVW853522 MFS853516:MFS853522 MPO853516:MPO853522 MZK853516:MZK853522 NJG853516:NJG853522 NTC853516:NTC853522 OCY853516:OCY853522 OMU853516:OMU853522 OWQ853516:OWQ853522 PGM853516:PGM853522 PQI853516:PQI853522 QAE853516:QAE853522 QKA853516:QKA853522 QTW853516:QTW853522 RDS853516:RDS853522 RNO853516:RNO853522 RXK853516:RXK853522 SHG853516:SHG853522 SRC853516:SRC853522 TAY853516:TAY853522 TKU853516:TKU853522 TUQ853516:TUQ853522 UEM853516:UEM853522 UOI853516:UOI853522 UYE853516:UYE853522 VIA853516:VIA853522 VRW853516:VRW853522 WBS853516:WBS853522 WLO853516:WLO853522 WVK853516:WVK853522 D919053:D919059 IY919052:IY919058 SU919052:SU919058 ACQ919052:ACQ919058 AMM919052:AMM919058 AWI919052:AWI919058 BGE919052:BGE919058 BQA919052:BQA919058 BZW919052:BZW919058 CJS919052:CJS919058 CTO919052:CTO919058 DDK919052:DDK919058 DNG919052:DNG919058 DXC919052:DXC919058 EGY919052:EGY919058 EQU919052:EQU919058 FAQ919052:FAQ919058 FKM919052:FKM919058 FUI919052:FUI919058 GEE919052:GEE919058 GOA919052:GOA919058 GXW919052:GXW919058 HHS919052:HHS919058 HRO919052:HRO919058 IBK919052:IBK919058 ILG919052:ILG919058 IVC919052:IVC919058 JEY919052:JEY919058 JOU919052:JOU919058 JYQ919052:JYQ919058 KIM919052:KIM919058 KSI919052:KSI919058 LCE919052:LCE919058 LMA919052:LMA919058 LVW919052:LVW919058 MFS919052:MFS919058 MPO919052:MPO919058 MZK919052:MZK919058 NJG919052:NJG919058 NTC919052:NTC919058 OCY919052:OCY919058 OMU919052:OMU919058 OWQ919052:OWQ919058 PGM919052:PGM919058 PQI919052:PQI919058 QAE919052:QAE919058 QKA919052:QKA919058 QTW919052:QTW919058 RDS919052:RDS919058 RNO919052:RNO919058 RXK919052:RXK919058 SHG919052:SHG919058 SRC919052:SRC919058 TAY919052:TAY919058 TKU919052:TKU919058 TUQ919052:TUQ919058 UEM919052:UEM919058 UOI919052:UOI919058 UYE919052:UYE919058 VIA919052:VIA919058 VRW919052:VRW919058 WBS919052:WBS919058 WLO919052:WLO919058 WVK919052:WVK919058 D984589:D984595 IY984588:IY984594 SU984588:SU984594 ACQ984588:ACQ984594 AMM984588:AMM984594 AWI984588:AWI984594 BGE984588:BGE984594 BQA984588:BQA984594 BZW984588:BZW984594 CJS984588:CJS984594 CTO984588:CTO984594 DDK984588:DDK984594 DNG984588:DNG984594 DXC984588:DXC984594 EGY984588:EGY984594 EQU984588:EQU984594 FAQ984588:FAQ984594 FKM984588:FKM984594 FUI984588:FUI984594 GEE984588:GEE984594 GOA984588:GOA984594 GXW984588:GXW984594 HHS984588:HHS984594 HRO984588:HRO984594 IBK984588:IBK984594 ILG984588:ILG984594 IVC984588:IVC984594 JEY984588:JEY984594 JOU984588:JOU984594 JYQ984588:JYQ984594 KIM984588:KIM984594 KSI984588:KSI984594 LCE984588:LCE984594 LMA984588:LMA984594 LVW984588:LVW984594 MFS984588:MFS984594 MPO984588:MPO984594 MZK984588:MZK984594 NJG984588:NJG984594 NTC984588:NTC984594 OCY984588:OCY984594 OMU984588:OMU984594 OWQ984588:OWQ984594 PGM984588:PGM984594 PQI984588:PQI984594 QAE984588:QAE984594 QKA984588:QKA984594 QTW984588:QTW984594 RDS984588:RDS984594 RNO984588:RNO984594 RXK984588:RXK984594 SHG984588:SHG984594 SRC984588:SRC984594 TAY984588:TAY984594 TKU984588:TKU984594 TUQ984588:TUQ984594 UEM984588:UEM984594 UOI984588:UOI984594 UYE984588:UYE984594 VIA984588:VIA984594 VRW984588:VRW984594 WBS984588:WBS984594 WLO984588:WLO984594 WVK984588:WVK984594 C1446:C1447 IX1445:IX1446 ST1445:ST1446 ACP1445:ACP1446 AML1445:AML1446 AWH1445:AWH1446 BGD1445:BGD1446 BPZ1445:BPZ1446 BZV1445:BZV1446 CJR1445:CJR1446 CTN1445:CTN1446 DDJ1445:DDJ1446 DNF1445:DNF1446 DXB1445:DXB1446 EGX1445:EGX1446 EQT1445:EQT1446 FAP1445:FAP1446 FKL1445:FKL1446 FUH1445:FUH1446 GED1445:GED1446 GNZ1445:GNZ1446 GXV1445:GXV1446 HHR1445:HHR1446 HRN1445:HRN1446 IBJ1445:IBJ1446 ILF1445:ILF1446 IVB1445:IVB1446 JEX1445:JEX1446 JOT1445:JOT1446 JYP1445:JYP1446 KIL1445:KIL1446 KSH1445:KSH1446 LCD1445:LCD1446 LLZ1445:LLZ1446 LVV1445:LVV1446 MFR1445:MFR1446 MPN1445:MPN1446 MZJ1445:MZJ1446 NJF1445:NJF1446 NTB1445:NTB1446 OCX1445:OCX1446 OMT1445:OMT1446 OWP1445:OWP1446 PGL1445:PGL1446 PQH1445:PQH1446 QAD1445:QAD1446 QJZ1445:QJZ1446 QTV1445:QTV1446 RDR1445:RDR1446 RNN1445:RNN1446 RXJ1445:RXJ1446 SHF1445:SHF1446 SRB1445:SRB1446 TAX1445:TAX1446 TKT1445:TKT1446 TUP1445:TUP1446 UEL1445:UEL1446 UOH1445:UOH1446 UYD1445:UYD1446 VHZ1445:VHZ1446 VRV1445:VRV1446 WBR1445:WBR1446 WLN1445:WLN1446 WVJ1445:WVJ1446 C67077:C67078 IX67076:IX67077 ST67076:ST67077 ACP67076:ACP67077 AML67076:AML67077 AWH67076:AWH67077 BGD67076:BGD67077 BPZ67076:BPZ67077 BZV67076:BZV67077 CJR67076:CJR67077 CTN67076:CTN67077 DDJ67076:DDJ67077 DNF67076:DNF67077 DXB67076:DXB67077 EGX67076:EGX67077 EQT67076:EQT67077 FAP67076:FAP67077 FKL67076:FKL67077 FUH67076:FUH67077 GED67076:GED67077 GNZ67076:GNZ67077 GXV67076:GXV67077 HHR67076:HHR67077 HRN67076:HRN67077 IBJ67076:IBJ67077 ILF67076:ILF67077 IVB67076:IVB67077 JEX67076:JEX67077 JOT67076:JOT67077 JYP67076:JYP67077 KIL67076:KIL67077 KSH67076:KSH67077 LCD67076:LCD67077 LLZ67076:LLZ67077 LVV67076:LVV67077 MFR67076:MFR67077 MPN67076:MPN67077 MZJ67076:MZJ67077 NJF67076:NJF67077 NTB67076:NTB67077 OCX67076:OCX67077 OMT67076:OMT67077 OWP67076:OWP67077 PGL67076:PGL67077 PQH67076:PQH67077 QAD67076:QAD67077 QJZ67076:QJZ67077 QTV67076:QTV67077 RDR67076:RDR67077 RNN67076:RNN67077 RXJ67076:RXJ67077 SHF67076:SHF67077 SRB67076:SRB67077 TAX67076:TAX67077 TKT67076:TKT67077 TUP67076:TUP67077 UEL67076:UEL67077 UOH67076:UOH67077 UYD67076:UYD67077 VHZ67076:VHZ67077 VRV67076:VRV67077 WBR67076:WBR67077 WLN67076:WLN67077 WVJ67076:WVJ67077 C132613:C132614 IX132612:IX132613 ST132612:ST132613 ACP132612:ACP132613 AML132612:AML132613 AWH132612:AWH132613 BGD132612:BGD132613 BPZ132612:BPZ132613 BZV132612:BZV132613 CJR132612:CJR132613 CTN132612:CTN132613 DDJ132612:DDJ132613 DNF132612:DNF132613 DXB132612:DXB132613 EGX132612:EGX132613 EQT132612:EQT132613 FAP132612:FAP132613 FKL132612:FKL132613 FUH132612:FUH132613 GED132612:GED132613 GNZ132612:GNZ132613 GXV132612:GXV132613 HHR132612:HHR132613 HRN132612:HRN132613 IBJ132612:IBJ132613 ILF132612:ILF132613 IVB132612:IVB132613 JEX132612:JEX132613 JOT132612:JOT132613 JYP132612:JYP132613 KIL132612:KIL132613 KSH132612:KSH132613 LCD132612:LCD132613 LLZ132612:LLZ132613 LVV132612:LVV132613 MFR132612:MFR132613 MPN132612:MPN132613 MZJ132612:MZJ132613 NJF132612:NJF132613 NTB132612:NTB132613 OCX132612:OCX132613 OMT132612:OMT132613 OWP132612:OWP132613 PGL132612:PGL132613 PQH132612:PQH132613 QAD132612:QAD132613 QJZ132612:QJZ132613 QTV132612:QTV132613 RDR132612:RDR132613 RNN132612:RNN132613 RXJ132612:RXJ132613 SHF132612:SHF132613 SRB132612:SRB132613 TAX132612:TAX132613 TKT132612:TKT132613 TUP132612:TUP132613 UEL132612:UEL132613 UOH132612:UOH132613 UYD132612:UYD132613 VHZ132612:VHZ132613 VRV132612:VRV132613 WBR132612:WBR132613 WLN132612:WLN132613 WVJ132612:WVJ132613 C198149:C198150 IX198148:IX198149 ST198148:ST198149 ACP198148:ACP198149 AML198148:AML198149 AWH198148:AWH198149 BGD198148:BGD198149 BPZ198148:BPZ198149 BZV198148:BZV198149 CJR198148:CJR198149 CTN198148:CTN198149 DDJ198148:DDJ198149 DNF198148:DNF198149 DXB198148:DXB198149 EGX198148:EGX198149 EQT198148:EQT198149 FAP198148:FAP198149 FKL198148:FKL198149 FUH198148:FUH198149 GED198148:GED198149 GNZ198148:GNZ198149 GXV198148:GXV198149 HHR198148:HHR198149 HRN198148:HRN198149 IBJ198148:IBJ198149 ILF198148:ILF198149 IVB198148:IVB198149 JEX198148:JEX198149 JOT198148:JOT198149 JYP198148:JYP198149 KIL198148:KIL198149 KSH198148:KSH198149 LCD198148:LCD198149 LLZ198148:LLZ198149 LVV198148:LVV198149 MFR198148:MFR198149 MPN198148:MPN198149 MZJ198148:MZJ198149 NJF198148:NJF198149 NTB198148:NTB198149 OCX198148:OCX198149 OMT198148:OMT198149 OWP198148:OWP198149 PGL198148:PGL198149 PQH198148:PQH198149 QAD198148:QAD198149 QJZ198148:QJZ198149 QTV198148:QTV198149 RDR198148:RDR198149 RNN198148:RNN198149 RXJ198148:RXJ198149 SHF198148:SHF198149 SRB198148:SRB198149 TAX198148:TAX198149 TKT198148:TKT198149 TUP198148:TUP198149 UEL198148:UEL198149 UOH198148:UOH198149 UYD198148:UYD198149 VHZ198148:VHZ198149 VRV198148:VRV198149 WBR198148:WBR198149 WLN198148:WLN198149 WVJ198148:WVJ198149 C263685:C263686 IX263684:IX263685 ST263684:ST263685 ACP263684:ACP263685 AML263684:AML263685 AWH263684:AWH263685 BGD263684:BGD263685 BPZ263684:BPZ263685 BZV263684:BZV263685 CJR263684:CJR263685 CTN263684:CTN263685 DDJ263684:DDJ263685 DNF263684:DNF263685 DXB263684:DXB263685 EGX263684:EGX263685 EQT263684:EQT263685 FAP263684:FAP263685 FKL263684:FKL263685 FUH263684:FUH263685 GED263684:GED263685 GNZ263684:GNZ263685 GXV263684:GXV263685 HHR263684:HHR263685 HRN263684:HRN263685 IBJ263684:IBJ263685 ILF263684:ILF263685 IVB263684:IVB263685 JEX263684:JEX263685 JOT263684:JOT263685 JYP263684:JYP263685 KIL263684:KIL263685 KSH263684:KSH263685 LCD263684:LCD263685 LLZ263684:LLZ263685 LVV263684:LVV263685 MFR263684:MFR263685 MPN263684:MPN263685 MZJ263684:MZJ263685 NJF263684:NJF263685 NTB263684:NTB263685 OCX263684:OCX263685 OMT263684:OMT263685 OWP263684:OWP263685 PGL263684:PGL263685 PQH263684:PQH263685 QAD263684:QAD263685 QJZ263684:QJZ263685 QTV263684:QTV263685 RDR263684:RDR263685 RNN263684:RNN263685 RXJ263684:RXJ263685 SHF263684:SHF263685 SRB263684:SRB263685 TAX263684:TAX263685 TKT263684:TKT263685 TUP263684:TUP263685 UEL263684:UEL263685 UOH263684:UOH263685 UYD263684:UYD263685 VHZ263684:VHZ263685 VRV263684:VRV263685 WBR263684:WBR263685 WLN263684:WLN263685 WVJ263684:WVJ263685 C329221:C329222 IX329220:IX329221 ST329220:ST329221 ACP329220:ACP329221 AML329220:AML329221 AWH329220:AWH329221 BGD329220:BGD329221 BPZ329220:BPZ329221 BZV329220:BZV329221 CJR329220:CJR329221 CTN329220:CTN329221 DDJ329220:DDJ329221 DNF329220:DNF329221 DXB329220:DXB329221 EGX329220:EGX329221 EQT329220:EQT329221 FAP329220:FAP329221 FKL329220:FKL329221 FUH329220:FUH329221 GED329220:GED329221 GNZ329220:GNZ329221 GXV329220:GXV329221 HHR329220:HHR329221 HRN329220:HRN329221 IBJ329220:IBJ329221 ILF329220:ILF329221 IVB329220:IVB329221 JEX329220:JEX329221 JOT329220:JOT329221 JYP329220:JYP329221 KIL329220:KIL329221 KSH329220:KSH329221 LCD329220:LCD329221 LLZ329220:LLZ329221 LVV329220:LVV329221 MFR329220:MFR329221 MPN329220:MPN329221 MZJ329220:MZJ329221 NJF329220:NJF329221 NTB329220:NTB329221 OCX329220:OCX329221 OMT329220:OMT329221 OWP329220:OWP329221 PGL329220:PGL329221 PQH329220:PQH329221 QAD329220:QAD329221 QJZ329220:QJZ329221 QTV329220:QTV329221 RDR329220:RDR329221 RNN329220:RNN329221 RXJ329220:RXJ329221 SHF329220:SHF329221 SRB329220:SRB329221 TAX329220:TAX329221 TKT329220:TKT329221 TUP329220:TUP329221 UEL329220:UEL329221 UOH329220:UOH329221 UYD329220:UYD329221 VHZ329220:VHZ329221 VRV329220:VRV329221 WBR329220:WBR329221 WLN329220:WLN329221 WVJ329220:WVJ329221 C394757:C394758 IX394756:IX394757 ST394756:ST394757 ACP394756:ACP394757 AML394756:AML394757 AWH394756:AWH394757 BGD394756:BGD394757 BPZ394756:BPZ394757 BZV394756:BZV394757 CJR394756:CJR394757 CTN394756:CTN394757 DDJ394756:DDJ394757 DNF394756:DNF394757 DXB394756:DXB394757 EGX394756:EGX394757 EQT394756:EQT394757 FAP394756:FAP394757 FKL394756:FKL394757 FUH394756:FUH394757 GED394756:GED394757 GNZ394756:GNZ394757 GXV394756:GXV394757 HHR394756:HHR394757 HRN394756:HRN394757 IBJ394756:IBJ394757 ILF394756:ILF394757 IVB394756:IVB394757 JEX394756:JEX394757 JOT394756:JOT394757 JYP394756:JYP394757 KIL394756:KIL394757 KSH394756:KSH394757 LCD394756:LCD394757 LLZ394756:LLZ394757 LVV394756:LVV394757 MFR394756:MFR394757 MPN394756:MPN394757 MZJ394756:MZJ394757 NJF394756:NJF394757 NTB394756:NTB394757 OCX394756:OCX394757 OMT394756:OMT394757 OWP394756:OWP394757 PGL394756:PGL394757 PQH394756:PQH394757 QAD394756:QAD394757 QJZ394756:QJZ394757 QTV394756:QTV394757 RDR394756:RDR394757 RNN394756:RNN394757 RXJ394756:RXJ394757 SHF394756:SHF394757 SRB394756:SRB394757 TAX394756:TAX394757 TKT394756:TKT394757 TUP394756:TUP394757 UEL394756:UEL394757 UOH394756:UOH394757 UYD394756:UYD394757 VHZ394756:VHZ394757 VRV394756:VRV394757 WBR394756:WBR394757 WLN394756:WLN394757 WVJ394756:WVJ394757 C460293:C460294 IX460292:IX460293 ST460292:ST460293 ACP460292:ACP460293 AML460292:AML460293 AWH460292:AWH460293 BGD460292:BGD460293 BPZ460292:BPZ460293 BZV460292:BZV460293 CJR460292:CJR460293 CTN460292:CTN460293 DDJ460292:DDJ460293 DNF460292:DNF460293 DXB460292:DXB460293 EGX460292:EGX460293 EQT460292:EQT460293 FAP460292:FAP460293 FKL460292:FKL460293 FUH460292:FUH460293 GED460292:GED460293 GNZ460292:GNZ460293 GXV460292:GXV460293 HHR460292:HHR460293 HRN460292:HRN460293 IBJ460292:IBJ460293 ILF460292:ILF460293 IVB460292:IVB460293 JEX460292:JEX460293 JOT460292:JOT460293 JYP460292:JYP460293 KIL460292:KIL460293 KSH460292:KSH460293 LCD460292:LCD460293 LLZ460292:LLZ460293 LVV460292:LVV460293 MFR460292:MFR460293 MPN460292:MPN460293 MZJ460292:MZJ460293 NJF460292:NJF460293 NTB460292:NTB460293 OCX460292:OCX460293 OMT460292:OMT460293 OWP460292:OWP460293 PGL460292:PGL460293 PQH460292:PQH460293 QAD460292:QAD460293 QJZ460292:QJZ460293 QTV460292:QTV460293 RDR460292:RDR460293 RNN460292:RNN460293 RXJ460292:RXJ460293 SHF460292:SHF460293 SRB460292:SRB460293 TAX460292:TAX460293 TKT460292:TKT460293 TUP460292:TUP460293 UEL460292:UEL460293 UOH460292:UOH460293 UYD460292:UYD460293 VHZ460292:VHZ460293 VRV460292:VRV460293 WBR460292:WBR460293 WLN460292:WLN460293 WVJ460292:WVJ460293 C525829:C525830 IX525828:IX525829 ST525828:ST525829 ACP525828:ACP525829 AML525828:AML525829 AWH525828:AWH525829 BGD525828:BGD525829 BPZ525828:BPZ525829 BZV525828:BZV525829 CJR525828:CJR525829 CTN525828:CTN525829 DDJ525828:DDJ525829 DNF525828:DNF525829 DXB525828:DXB525829 EGX525828:EGX525829 EQT525828:EQT525829 FAP525828:FAP525829 FKL525828:FKL525829 FUH525828:FUH525829 GED525828:GED525829 GNZ525828:GNZ525829 GXV525828:GXV525829 HHR525828:HHR525829 HRN525828:HRN525829 IBJ525828:IBJ525829 ILF525828:ILF525829 IVB525828:IVB525829 JEX525828:JEX525829 JOT525828:JOT525829 JYP525828:JYP525829 KIL525828:KIL525829 KSH525828:KSH525829 LCD525828:LCD525829 LLZ525828:LLZ525829 LVV525828:LVV525829 MFR525828:MFR525829 MPN525828:MPN525829 MZJ525828:MZJ525829 NJF525828:NJF525829 NTB525828:NTB525829 OCX525828:OCX525829 OMT525828:OMT525829 OWP525828:OWP525829 PGL525828:PGL525829 PQH525828:PQH525829 QAD525828:QAD525829 QJZ525828:QJZ525829 QTV525828:QTV525829 RDR525828:RDR525829 RNN525828:RNN525829 RXJ525828:RXJ525829 SHF525828:SHF525829 SRB525828:SRB525829 TAX525828:TAX525829 TKT525828:TKT525829 TUP525828:TUP525829 UEL525828:UEL525829 UOH525828:UOH525829 UYD525828:UYD525829 VHZ525828:VHZ525829 VRV525828:VRV525829 WBR525828:WBR525829 WLN525828:WLN525829 WVJ525828:WVJ525829 C591365:C591366 IX591364:IX591365 ST591364:ST591365 ACP591364:ACP591365 AML591364:AML591365 AWH591364:AWH591365 BGD591364:BGD591365 BPZ591364:BPZ591365 BZV591364:BZV591365 CJR591364:CJR591365 CTN591364:CTN591365 DDJ591364:DDJ591365 DNF591364:DNF591365 DXB591364:DXB591365 EGX591364:EGX591365 EQT591364:EQT591365 FAP591364:FAP591365 FKL591364:FKL591365 FUH591364:FUH591365 GED591364:GED591365 GNZ591364:GNZ591365 GXV591364:GXV591365 HHR591364:HHR591365 HRN591364:HRN591365 IBJ591364:IBJ591365 ILF591364:ILF591365 IVB591364:IVB591365 JEX591364:JEX591365 JOT591364:JOT591365 JYP591364:JYP591365 KIL591364:KIL591365 KSH591364:KSH591365 LCD591364:LCD591365 LLZ591364:LLZ591365 LVV591364:LVV591365 MFR591364:MFR591365 MPN591364:MPN591365 MZJ591364:MZJ591365 NJF591364:NJF591365 NTB591364:NTB591365 OCX591364:OCX591365 OMT591364:OMT591365 OWP591364:OWP591365 PGL591364:PGL591365 PQH591364:PQH591365 QAD591364:QAD591365 QJZ591364:QJZ591365 QTV591364:QTV591365 RDR591364:RDR591365 RNN591364:RNN591365 RXJ591364:RXJ591365 SHF591364:SHF591365 SRB591364:SRB591365 TAX591364:TAX591365 TKT591364:TKT591365 TUP591364:TUP591365 UEL591364:UEL591365 UOH591364:UOH591365 UYD591364:UYD591365 VHZ591364:VHZ591365 VRV591364:VRV591365 WBR591364:WBR591365 WLN591364:WLN591365 WVJ591364:WVJ591365 C656901:C656902 IX656900:IX656901 ST656900:ST656901 ACP656900:ACP656901 AML656900:AML656901 AWH656900:AWH656901 BGD656900:BGD656901 BPZ656900:BPZ656901 BZV656900:BZV656901 CJR656900:CJR656901 CTN656900:CTN656901 DDJ656900:DDJ656901 DNF656900:DNF656901 DXB656900:DXB656901 EGX656900:EGX656901 EQT656900:EQT656901 FAP656900:FAP656901 FKL656900:FKL656901 FUH656900:FUH656901 GED656900:GED656901 GNZ656900:GNZ656901 GXV656900:GXV656901 HHR656900:HHR656901 HRN656900:HRN656901 IBJ656900:IBJ656901 ILF656900:ILF656901 IVB656900:IVB656901 JEX656900:JEX656901 JOT656900:JOT656901 JYP656900:JYP656901 KIL656900:KIL656901 KSH656900:KSH656901 LCD656900:LCD656901 LLZ656900:LLZ656901 LVV656900:LVV656901 MFR656900:MFR656901 MPN656900:MPN656901 MZJ656900:MZJ656901 NJF656900:NJF656901 NTB656900:NTB656901 OCX656900:OCX656901 OMT656900:OMT656901 OWP656900:OWP656901 PGL656900:PGL656901 PQH656900:PQH656901 QAD656900:QAD656901 QJZ656900:QJZ656901 QTV656900:QTV656901 RDR656900:RDR656901 RNN656900:RNN656901 RXJ656900:RXJ656901 SHF656900:SHF656901 SRB656900:SRB656901 TAX656900:TAX656901 TKT656900:TKT656901 TUP656900:TUP656901 UEL656900:UEL656901 UOH656900:UOH656901 UYD656900:UYD656901 VHZ656900:VHZ656901 VRV656900:VRV656901 WBR656900:WBR656901 WLN656900:WLN656901 WVJ656900:WVJ656901 C722437:C722438 IX722436:IX722437 ST722436:ST722437 ACP722436:ACP722437 AML722436:AML722437 AWH722436:AWH722437 BGD722436:BGD722437 BPZ722436:BPZ722437 BZV722436:BZV722437 CJR722436:CJR722437 CTN722436:CTN722437 DDJ722436:DDJ722437 DNF722436:DNF722437 DXB722436:DXB722437 EGX722436:EGX722437 EQT722436:EQT722437 FAP722436:FAP722437 FKL722436:FKL722437 FUH722436:FUH722437 GED722436:GED722437 GNZ722436:GNZ722437 GXV722436:GXV722437 HHR722436:HHR722437 HRN722436:HRN722437 IBJ722436:IBJ722437 ILF722436:ILF722437 IVB722436:IVB722437 JEX722436:JEX722437 JOT722436:JOT722437 JYP722436:JYP722437 KIL722436:KIL722437 KSH722436:KSH722437 LCD722436:LCD722437 LLZ722436:LLZ722437 LVV722436:LVV722437 MFR722436:MFR722437 MPN722436:MPN722437 MZJ722436:MZJ722437 NJF722436:NJF722437 NTB722436:NTB722437 OCX722436:OCX722437 OMT722436:OMT722437 OWP722436:OWP722437 PGL722436:PGL722437 PQH722436:PQH722437 QAD722436:QAD722437 QJZ722436:QJZ722437 QTV722436:QTV722437 RDR722436:RDR722437 RNN722436:RNN722437 RXJ722436:RXJ722437 SHF722436:SHF722437 SRB722436:SRB722437 TAX722436:TAX722437 TKT722436:TKT722437 TUP722436:TUP722437 UEL722436:UEL722437 UOH722436:UOH722437 UYD722436:UYD722437 VHZ722436:VHZ722437 VRV722436:VRV722437 WBR722436:WBR722437 WLN722436:WLN722437 WVJ722436:WVJ722437 C787973:C787974 IX787972:IX787973 ST787972:ST787973 ACP787972:ACP787973 AML787972:AML787973 AWH787972:AWH787973 BGD787972:BGD787973 BPZ787972:BPZ787973 BZV787972:BZV787973 CJR787972:CJR787973 CTN787972:CTN787973 DDJ787972:DDJ787973 DNF787972:DNF787973 DXB787972:DXB787973 EGX787972:EGX787973 EQT787972:EQT787973 FAP787972:FAP787973 FKL787972:FKL787973 FUH787972:FUH787973 GED787972:GED787973 GNZ787972:GNZ787973 GXV787972:GXV787973 HHR787972:HHR787973 HRN787972:HRN787973 IBJ787972:IBJ787973 ILF787972:ILF787973 IVB787972:IVB787973 JEX787972:JEX787973 JOT787972:JOT787973 JYP787972:JYP787973 KIL787972:KIL787973 KSH787972:KSH787973 LCD787972:LCD787973 LLZ787972:LLZ787973 LVV787972:LVV787973 MFR787972:MFR787973 MPN787972:MPN787973 MZJ787972:MZJ787973 NJF787972:NJF787973 NTB787972:NTB787973 OCX787972:OCX787973 OMT787972:OMT787973 OWP787972:OWP787973 PGL787972:PGL787973 PQH787972:PQH787973 QAD787972:QAD787973 QJZ787972:QJZ787973 QTV787972:QTV787973 RDR787972:RDR787973 RNN787972:RNN787973 RXJ787972:RXJ787973 SHF787972:SHF787973 SRB787972:SRB787973 TAX787972:TAX787973 TKT787972:TKT787973 TUP787972:TUP787973 UEL787972:UEL787973 UOH787972:UOH787973 UYD787972:UYD787973 VHZ787972:VHZ787973 VRV787972:VRV787973 WBR787972:WBR787973 WLN787972:WLN787973 WVJ787972:WVJ787973 C853509:C853510 IX853508:IX853509 ST853508:ST853509 ACP853508:ACP853509 AML853508:AML853509 AWH853508:AWH853509 BGD853508:BGD853509 BPZ853508:BPZ853509 BZV853508:BZV853509 CJR853508:CJR853509 CTN853508:CTN853509 DDJ853508:DDJ853509 DNF853508:DNF853509 DXB853508:DXB853509 EGX853508:EGX853509 EQT853508:EQT853509 FAP853508:FAP853509 FKL853508:FKL853509 FUH853508:FUH853509 GED853508:GED853509 GNZ853508:GNZ853509 GXV853508:GXV853509 HHR853508:HHR853509 HRN853508:HRN853509 IBJ853508:IBJ853509 ILF853508:ILF853509 IVB853508:IVB853509 JEX853508:JEX853509 JOT853508:JOT853509 JYP853508:JYP853509 KIL853508:KIL853509 KSH853508:KSH853509 LCD853508:LCD853509 LLZ853508:LLZ853509 LVV853508:LVV853509 MFR853508:MFR853509 MPN853508:MPN853509 MZJ853508:MZJ853509 NJF853508:NJF853509 NTB853508:NTB853509 OCX853508:OCX853509 OMT853508:OMT853509 OWP853508:OWP853509 PGL853508:PGL853509 PQH853508:PQH853509 QAD853508:QAD853509 QJZ853508:QJZ853509 QTV853508:QTV853509 RDR853508:RDR853509 RNN853508:RNN853509 RXJ853508:RXJ853509 SHF853508:SHF853509 SRB853508:SRB853509 TAX853508:TAX853509 TKT853508:TKT853509 TUP853508:TUP853509 UEL853508:UEL853509 UOH853508:UOH853509 UYD853508:UYD853509 VHZ853508:VHZ853509 VRV853508:VRV853509 WBR853508:WBR853509 WLN853508:WLN853509 WVJ853508:WVJ853509 C919045:C919046 IX919044:IX919045 ST919044:ST919045 ACP919044:ACP919045 AML919044:AML919045 AWH919044:AWH919045 BGD919044:BGD919045 BPZ919044:BPZ919045 BZV919044:BZV919045 CJR919044:CJR919045 CTN919044:CTN919045 DDJ919044:DDJ919045 DNF919044:DNF919045 DXB919044:DXB919045 EGX919044:EGX919045 EQT919044:EQT919045 FAP919044:FAP919045 FKL919044:FKL919045 FUH919044:FUH919045 GED919044:GED919045 GNZ919044:GNZ919045 GXV919044:GXV919045 HHR919044:HHR919045 HRN919044:HRN919045 IBJ919044:IBJ919045 ILF919044:ILF919045 IVB919044:IVB919045 JEX919044:JEX919045 JOT919044:JOT919045 JYP919044:JYP919045 KIL919044:KIL919045 KSH919044:KSH919045 LCD919044:LCD919045 LLZ919044:LLZ919045 LVV919044:LVV919045 MFR919044:MFR919045 MPN919044:MPN919045 MZJ919044:MZJ919045 NJF919044:NJF919045 NTB919044:NTB919045 OCX919044:OCX919045 OMT919044:OMT919045 OWP919044:OWP919045 PGL919044:PGL919045 PQH919044:PQH919045 QAD919044:QAD919045 QJZ919044:QJZ919045 QTV919044:QTV919045 RDR919044:RDR919045 RNN919044:RNN919045 RXJ919044:RXJ919045 SHF919044:SHF919045 SRB919044:SRB919045 TAX919044:TAX919045 TKT919044:TKT919045 TUP919044:TUP919045 UEL919044:UEL919045 UOH919044:UOH919045 UYD919044:UYD919045 VHZ919044:VHZ919045 VRV919044:VRV919045 WBR919044:WBR919045 WLN919044:WLN919045 WVJ919044:WVJ919045 C984581:C984582 IX984580:IX984581 ST984580:ST984581 ACP984580:ACP984581 AML984580:AML984581 AWH984580:AWH984581 BGD984580:BGD984581 BPZ984580:BPZ984581 BZV984580:BZV984581 CJR984580:CJR984581 CTN984580:CTN984581 DDJ984580:DDJ984581 DNF984580:DNF984581 DXB984580:DXB984581 EGX984580:EGX984581 EQT984580:EQT984581 FAP984580:FAP984581 FKL984580:FKL984581 FUH984580:FUH984581 GED984580:GED984581 GNZ984580:GNZ984581 GXV984580:GXV984581 HHR984580:HHR984581 HRN984580:HRN984581 IBJ984580:IBJ984581 ILF984580:ILF984581 IVB984580:IVB984581 JEX984580:JEX984581 JOT984580:JOT984581 JYP984580:JYP984581 KIL984580:KIL984581 KSH984580:KSH984581 LCD984580:LCD984581 LLZ984580:LLZ984581 LVV984580:LVV984581 MFR984580:MFR984581 MPN984580:MPN984581 MZJ984580:MZJ984581 NJF984580:NJF984581 NTB984580:NTB984581 OCX984580:OCX984581 OMT984580:OMT984581 OWP984580:OWP984581 PGL984580:PGL984581 PQH984580:PQH984581 QAD984580:QAD984581 QJZ984580:QJZ984581 QTV984580:QTV984581 RDR984580:RDR984581 RNN984580:RNN984581 RXJ984580:RXJ984581 SHF984580:SHF984581 SRB984580:SRB984581 TAX984580:TAX984581 TKT984580:TKT984581 TUP984580:TUP984581 UEL984580:UEL984581 UOH984580:UOH984581 UYD984580:UYD984581 VHZ984580:VHZ984581 VRV984580:VRV984581 WBR984580:WBR984581 WLN984580:WLN984581 WVJ984580:WVJ984581 D1441:D1445 IY1440:IY1444 SU1440:SU1444 ACQ1440:ACQ1444 AMM1440:AMM1444 AWI1440:AWI1444 BGE1440:BGE1444 BQA1440:BQA1444 BZW1440:BZW1444 CJS1440:CJS1444 CTO1440:CTO1444 DDK1440:DDK1444 DNG1440:DNG1444 DXC1440:DXC1444 EGY1440:EGY1444 EQU1440:EQU1444 FAQ1440:FAQ1444 FKM1440:FKM1444 FUI1440:FUI1444 GEE1440:GEE1444 GOA1440:GOA1444 GXW1440:GXW1444 HHS1440:HHS1444 HRO1440:HRO1444 IBK1440:IBK1444 ILG1440:ILG1444 IVC1440:IVC1444 JEY1440:JEY1444 JOU1440:JOU1444 JYQ1440:JYQ1444 KIM1440:KIM1444 KSI1440:KSI1444 LCE1440:LCE1444 LMA1440:LMA1444 LVW1440:LVW1444 MFS1440:MFS1444 MPO1440:MPO1444 MZK1440:MZK1444 NJG1440:NJG1444 NTC1440:NTC1444 OCY1440:OCY1444 OMU1440:OMU1444 OWQ1440:OWQ1444 PGM1440:PGM1444 PQI1440:PQI1444 QAE1440:QAE1444 QKA1440:QKA1444 QTW1440:QTW1444 RDS1440:RDS1444 RNO1440:RNO1444 RXK1440:RXK1444 SHG1440:SHG1444 SRC1440:SRC1444 TAY1440:TAY1444 TKU1440:TKU1444 TUQ1440:TUQ1444 UEM1440:UEM1444 UOI1440:UOI1444 UYE1440:UYE1444 VIA1440:VIA1444 VRW1440:VRW1444 WBS1440:WBS1444 WLO1440:WLO1444 WVK1440:WVK1444 D67072:D67076 IY67071:IY67075 SU67071:SU67075 ACQ67071:ACQ67075 AMM67071:AMM67075 AWI67071:AWI67075 BGE67071:BGE67075 BQA67071:BQA67075 BZW67071:BZW67075 CJS67071:CJS67075 CTO67071:CTO67075 DDK67071:DDK67075 DNG67071:DNG67075 DXC67071:DXC67075 EGY67071:EGY67075 EQU67071:EQU67075 FAQ67071:FAQ67075 FKM67071:FKM67075 FUI67071:FUI67075 GEE67071:GEE67075 GOA67071:GOA67075 GXW67071:GXW67075 HHS67071:HHS67075 HRO67071:HRO67075 IBK67071:IBK67075 ILG67071:ILG67075 IVC67071:IVC67075 JEY67071:JEY67075 JOU67071:JOU67075 JYQ67071:JYQ67075 KIM67071:KIM67075 KSI67071:KSI67075 LCE67071:LCE67075 LMA67071:LMA67075 LVW67071:LVW67075 MFS67071:MFS67075 MPO67071:MPO67075 MZK67071:MZK67075 NJG67071:NJG67075 NTC67071:NTC67075 OCY67071:OCY67075 OMU67071:OMU67075 OWQ67071:OWQ67075 PGM67071:PGM67075 PQI67071:PQI67075 QAE67071:QAE67075 QKA67071:QKA67075 QTW67071:QTW67075 RDS67071:RDS67075 RNO67071:RNO67075 RXK67071:RXK67075 SHG67071:SHG67075 SRC67071:SRC67075 TAY67071:TAY67075 TKU67071:TKU67075 TUQ67071:TUQ67075 UEM67071:UEM67075 UOI67071:UOI67075 UYE67071:UYE67075 VIA67071:VIA67075 VRW67071:VRW67075 WBS67071:WBS67075 WLO67071:WLO67075 WVK67071:WVK67075 D132608:D132612 IY132607:IY132611 SU132607:SU132611 ACQ132607:ACQ132611 AMM132607:AMM132611 AWI132607:AWI132611 BGE132607:BGE132611 BQA132607:BQA132611 BZW132607:BZW132611 CJS132607:CJS132611 CTO132607:CTO132611 DDK132607:DDK132611 DNG132607:DNG132611 DXC132607:DXC132611 EGY132607:EGY132611 EQU132607:EQU132611 FAQ132607:FAQ132611 FKM132607:FKM132611 FUI132607:FUI132611 GEE132607:GEE132611 GOA132607:GOA132611 GXW132607:GXW132611 HHS132607:HHS132611 HRO132607:HRO132611 IBK132607:IBK132611 ILG132607:ILG132611 IVC132607:IVC132611 JEY132607:JEY132611 JOU132607:JOU132611 JYQ132607:JYQ132611 KIM132607:KIM132611 KSI132607:KSI132611 LCE132607:LCE132611 LMA132607:LMA132611 LVW132607:LVW132611 MFS132607:MFS132611 MPO132607:MPO132611 MZK132607:MZK132611 NJG132607:NJG132611 NTC132607:NTC132611 OCY132607:OCY132611 OMU132607:OMU132611 OWQ132607:OWQ132611 PGM132607:PGM132611 PQI132607:PQI132611 QAE132607:QAE132611 QKA132607:QKA132611 QTW132607:QTW132611 RDS132607:RDS132611 RNO132607:RNO132611 RXK132607:RXK132611 SHG132607:SHG132611 SRC132607:SRC132611 TAY132607:TAY132611 TKU132607:TKU132611 TUQ132607:TUQ132611 UEM132607:UEM132611 UOI132607:UOI132611 UYE132607:UYE132611 VIA132607:VIA132611 VRW132607:VRW132611 WBS132607:WBS132611 WLO132607:WLO132611 WVK132607:WVK132611 D198144:D198148 IY198143:IY198147 SU198143:SU198147 ACQ198143:ACQ198147 AMM198143:AMM198147 AWI198143:AWI198147 BGE198143:BGE198147 BQA198143:BQA198147 BZW198143:BZW198147 CJS198143:CJS198147 CTO198143:CTO198147 DDK198143:DDK198147 DNG198143:DNG198147 DXC198143:DXC198147 EGY198143:EGY198147 EQU198143:EQU198147 FAQ198143:FAQ198147 FKM198143:FKM198147 FUI198143:FUI198147 GEE198143:GEE198147 GOA198143:GOA198147 GXW198143:GXW198147 HHS198143:HHS198147 HRO198143:HRO198147 IBK198143:IBK198147 ILG198143:ILG198147 IVC198143:IVC198147 JEY198143:JEY198147 JOU198143:JOU198147 JYQ198143:JYQ198147 KIM198143:KIM198147 KSI198143:KSI198147 LCE198143:LCE198147 LMA198143:LMA198147 LVW198143:LVW198147 MFS198143:MFS198147 MPO198143:MPO198147 MZK198143:MZK198147 NJG198143:NJG198147 NTC198143:NTC198147 OCY198143:OCY198147 OMU198143:OMU198147 OWQ198143:OWQ198147 PGM198143:PGM198147 PQI198143:PQI198147 QAE198143:QAE198147 QKA198143:QKA198147 QTW198143:QTW198147 RDS198143:RDS198147 RNO198143:RNO198147 RXK198143:RXK198147 SHG198143:SHG198147 SRC198143:SRC198147 TAY198143:TAY198147 TKU198143:TKU198147 TUQ198143:TUQ198147 UEM198143:UEM198147 UOI198143:UOI198147 UYE198143:UYE198147 VIA198143:VIA198147 VRW198143:VRW198147 WBS198143:WBS198147 WLO198143:WLO198147 WVK198143:WVK198147 D263680:D263684 IY263679:IY263683 SU263679:SU263683 ACQ263679:ACQ263683 AMM263679:AMM263683 AWI263679:AWI263683 BGE263679:BGE263683 BQA263679:BQA263683 BZW263679:BZW263683 CJS263679:CJS263683 CTO263679:CTO263683 DDK263679:DDK263683 DNG263679:DNG263683 DXC263679:DXC263683 EGY263679:EGY263683 EQU263679:EQU263683 FAQ263679:FAQ263683 FKM263679:FKM263683 FUI263679:FUI263683 GEE263679:GEE263683 GOA263679:GOA263683 GXW263679:GXW263683 HHS263679:HHS263683 HRO263679:HRO263683 IBK263679:IBK263683 ILG263679:ILG263683 IVC263679:IVC263683 JEY263679:JEY263683 JOU263679:JOU263683 JYQ263679:JYQ263683 KIM263679:KIM263683 KSI263679:KSI263683 LCE263679:LCE263683 LMA263679:LMA263683 LVW263679:LVW263683 MFS263679:MFS263683 MPO263679:MPO263683 MZK263679:MZK263683 NJG263679:NJG263683 NTC263679:NTC263683 OCY263679:OCY263683 OMU263679:OMU263683 OWQ263679:OWQ263683 PGM263679:PGM263683 PQI263679:PQI263683 QAE263679:QAE263683 QKA263679:QKA263683 QTW263679:QTW263683 RDS263679:RDS263683 RNO263679:RNO263683 RXK263679:RXK263683 SHG263679:SHG263683 SRC263679:SRC263683 TAY263679:TAY263683 TKU263679:TKU263683 TUQ263679:TUQ263683 UEM263679:UEM263683 UOI263679:UOI263683 UYE263679:UYE263683 VIA263679:VIA263683 VRW263679:VRW263683 WBS263679:WBS263683 WLO263679:WLO263683 WVK263679:WVK263683 D329216:D329220 IY329215:IY329219 SU329215:SU329219 ACQ329215:ACQ329219 AMM329215:AMM329219 AWI329215:AWI329219 BGE329215:BGE329219 BQA329215:BQA329219 BZW329215:BZW329219 CJS329215:CJS329219 CTO329215:CTO329219 DDK329215:DDK329219 DNG329215:DNG329219 DXC329215:DXC329219 EGY329215:EGY329219 EQU329215:EQU329219 FAQ329215:FAQ329219 FKM329215:FKM329219 FUI329215:FUI329219 GEE329215:GEE329219 GOA329215:GOA329219 GXW329215:GXW329219 HHS329215:HHS329219 HRO329215:HRO329219 IBK329215:IBK329219 ILG329215:ILG329219 IVC329215:IVC329219 JEY329215:JEY329219 JOU329215:JOU329219 JYQ329215:JYQ329219 KIM329215:KIM329219 KSI329215:KSI329219 LCE329215:LCE329219 LMA329215:LMA329219 LVW329215:LVW329219 MFS329215:MFS329219 MPO329215:MPO329219 MZK329215:MZK329219 NJG329215:NJG329219 NTC329215:NTC329219 OCY329215:OCY329219 OMU329215:OMU329219 OWQ329215:OWQ329219 PGM329215:PGM329219 PQI329215:PQI329219 QAE329215:QAE329219 QKA329215:QKA329219 QTW329215:QTW329219 RDS329215:RDS329219 RNO329215:RNO329219 RXK329215:RXK329219 SHG329215:SHG329219 SRC329215:SRC329219 TAY329215:TAY329219 TKU329215:TKU329219 TUQ329215:TUQ329219 UEM329215:UEM329219 UOI329215:UOI329219 UYE329215:UYE329219 VIA329215:VIA329219 VRW329215:VRW329219 WBS329215:WBS329219 WLO329215:WLO329219 WVK329215:WVK329219 D394752:D394756 IY394751:IY394755 SU394751:SU394755 ACQ394751:ACQ394755 AMM394751:AMM394755 AWI394751:AWI394755 BGE394751:BGE394755 BQA394751:BQA394755 BZW394751:BZW394755 CJS394751:CJS394755 CTO394751:CTO394755 DDK394751:DDK394755 DNG394751:DNG394755 DXC394751:DXC394755 EGY394751:EGY394755 EQU394751:EQU394755 FAQ394751:FAQ394755 FKM394751:FKM394755 FUI394751:FUI394755 GEE394751:GEE394755 GOA394751:GOA394755 GXW394751:GXW394755 HHS394751:HHS394755 HRO394751:HRO394755 IBK394751:IBK394755 ILG394751:ILG394755 IVC394751:IVC394755 JEY394751:JEY394755 JOU394751:JOU394755 JYQ394751:JYQ394755 KIM394751:KIM394755 KSI394751:KSI394755 LCE394751:LCE394755 LMA394751:LMA394755 LVW394751:LVW394755 MFS394751:MFS394755 MPO394751:MPO394755 MZK394751:MZK394755 NJG394751:NJG394755 NTC394751:NTC394755 OCY394751:OCY394755 OMU394751:OMU394755 OWQ394751:OWQ394755 PGM394751:PGM394755 PQI394751:PQI394755 QAE394751:QAE394755 QKA394751:QKA394755 QTW394751:QTW394755 RDS394751:RDS394755 RNO394751:RNO394755 RXK394751:RXK394755 SHG394751:SHG394755 SRC394751:SRC394755 TAY394751:TAY394755 TKU394751:TKU394755 TUQ394751:TUQ394755 UEM394751:UEM394755 UOI394751:UOI394755 UYE394751:UYE394755 VIA394751:VIA394755 VRW394751:VRW394755 WBS394751:WBS394755 WLO394751:WLO394755 WVK394751:WVK394755 D460288:D460292 IY460287:IY460291 SU460287:SU460291 ACQ460287:ACQ460291 AMM460287:AMM460291 AWI460287:AWI460291 BGE460287:BGE460291 BQA460287:BQA460291 BZW460287:BZW460291 CJS460287:CJS460291 CTO460287:CTO460291 DDK460287:DDK460291 DNG460287:DNG460291 DXC460287:DXC460291 EGY460287:EGY460291 EQU460287:EQU460291 FAQ460287:FAQ460291 FKM460287:FKM460291 FUI460287:FUI460291 GEE460287:GEE460291 GOA460287:GOA460291 GXW460287:GXW460291 HHS460287:HHS460291 HRO460287:HRO460291 IBK460287:IBK460291 ILG460287:ILG460291 IVC460287:IVC460291 JEY460287:JEY460291 JOU460287:JOU460291 JYQ460287:JYQ460291 KIM460287:KIM460291 KSI460287:KSI460291 LCE460287:LCE460291 LMA460287:LMA460291 LVW460287:LVW460291 MFS460287:MFS460291 MPO460287:MPO460291 MZK460287:MZK460291 NJG460287:NJG460291 NTC460287:NTC460291 OCY460287:OCY460291 OMU460287:OMU460291 OWQ460287:OWQ460291 PGM460287:PGM460291 PQI460287:PQI460291 QAE460287:QAE460291 QKA460287:QKA460291 QTW460287:QTW460291 RDS460287:RDS460291 RNO460287:RNO460291 RXK460287:RXK460291 SHG460287:SHG460291 SRC460287:SRC460291 TAY460287:TAY460291 TKU460287:TKU460291 TUQ460287:TUQ460291 UEM460287:UEM460291 UOI460287:UOI460291 UYE460287:UYE460291 VIA460287:VIA460291 VRW460287:VRW460291 WBS460287:WBS460291 WLO460287:WLO460291 WVK460287:WVK460291 D525824:D525828 IY525823:IY525827 SU525823:SU525827 ACQ525823:ACQ525827 AMM525823:AMM525827 AWI525823:AWI525827 BGE525823:BGE525827 BQA525823:BQA525827 BZW525823:BZW525827 CJS525823:CJS525827 CTO525823:CTO525827 DDK525823:DDK525827 DNG525823:DNG525827 DXC525823:DXC525827 EGY525823:EGY525827 EQU525823:EQU525827 FAQ525823:FAQ525827 FKM525823:FKM525827 FUI525823:FUI525827 GEE525823:GEE525827 GOA525823:GOA525827 GXW525823:GXW525827 HHS525823:HHS525827 HRO525823:HRO525827 IBK525823:IBK525827 ILG525823:ILG525827 IVC525823:IVC525827 JEY525823:JEY525827 JOU525823:JOU525827 JYQ525823:JYQ525827 KIM525823:KIM525827 KSI525823:KSI525827 LCE525823:LCE525827 LMA525823:LMA525827 LVW525823:LVW525827 MFS525823:MFS525827 MPO525823:MPO525827 MZK525823:MZK525827 NJG525823:NJG525827 NTC525823:NTC525827 OCY525823:OCY525827 OMU525823:OMU525827 OWQ525823:OWQ525827 PGM525823:PGM525827 PQI525823:PQI525827 QAE525823:QAE525827 QKA525823:QKA525827 QTW525823:QTW525827 RDS525823:RDS525827 RNO525823:RNO525827 RXK525823:RXK525827 SHG525823:SHG525827 SRC525823:SRC525827 TAY525823:TAY525827 TKU525823:TKU525827 TUQ525823:TUQ525827 UEM525823:UEM525827 UOI525823:UOI525827 UYE525823:UYE525827 VIA525823:VIA525827 VRW525823:VRW525827 WBS525823:WBS525827 WLO525823:WLO525827 WVK525823:WVK525827 D591360:D591364 IY591359:IY591363 SU591359:SU591363 ACQ591359:ACQ591363 AMM591359:AMM591363 AWI591359:AWI591363 BGE591359:BGE591363 BQA591359:BQA591363 BZW591359:BZW591363 CJS591359:CJS591363 CTO591359:CTO591363 DDK591359:DDK591363 DNG591359:DNG591363 DXC591359:DXC591363 EGY591359:EGY591363 EQU591359:EQU591363 FAQ591359:FAQ591363 FKM591359:FKM591363 FUI591359:FUI591363 GEE591359:GEE591363 GOA591359:GOA591363 GXW591359:GXW591363 HHS591359:HHS591363 HRO591359:HRO591363 IBK591359:IBK591363 ILG591359:ILG591363 IVC591359:IVC591363 JEY591359:JEY591363 JOU591359:JOU591363 JYQ591359:JYQ591363 KIM591359:KIM591363 KSI591359:KSI591363 LCE591359:LCE591363 LMA591359:LMA591363 LVW591359:LVW591363 MFS591359:MFS591363 MPO591359:MPO591363 MZK591359:MZK591363 NJG591359:NJG591363 NTC591359:NTC591363 OCY591359:OCY591363 OMU591359:OMU591363 OWQ591359:OWQ591363 PGM591359:PGM591363 PQI591359:PQI591363 QAE591359:QAE591363 QKA591359:QKA591363 QTW591359:QTW591363 RDS591359:RDS591363 RNO591359:RNO591363 RXK591359:RXK591363 SHG591359:SHG591363 SRC591359:SRC591363 TAY591359:TAY591363 TKU591359:TKU591363 TUQ591359:TUQ591363 UEM591359:UEM591363 UOI591359:UOI591363 UYE591359:UYE591363 VIA591359:VIA591363 VRW591359:VRW591363 WBS591359:WBS591363 WLO591359:WLO591363 WVK591359:WVK591363 D656896:D656900 IY656895:IY656899 SU656895:SU656899 ACQ656895:ACQ656899 AMM656895:AMM656899 AWI656895:AWI656899 BGE656895:BGE656899 BQA656895:BQA656899 BZW656895:BZW656899 CJS656895:CJS656899 CTO656895:CTO656899 DDK656895:DDK656899 DNG656895:DNG656899 DXC656895:DXC656899 EGY656895:EGY656899 EQU656895:EQU656899 FAQ656895:FAQ656899 FKM656895:FKM656899 FUI656895:FUI656899 GEE656895:GEE656899 GOA656895:GOA656899 GXW656895:GXW656899 HHS656895:HHS656899 HRO656895:HRO656899 IBK656895:IBK656899 ILG656895:ILG656899 IVC656895:IVC656899 JEY656895:JEY656899 JOU656895:JOU656899 JYQ656895:JYQ656899 KIM656895:KIM656899 KSI656895:KSI656899 LCE656895:LCE656899 LMA656895:LMA656899 LVW656895:LVW656899 MFS656895:MFS656899 MPO656895:MPO656899 MZK656895:MZK656899 NJG656895:NJG656899 NTC656895:NTC656899 OCY656895:OCY656899 OMU656895:OMU656899 OWQ656895:OWQ656899 PGM656895:PGM656899 PQI656895:PQI656899 QAE656895:QAE656899 QKA656895:QKA656899 QTW656895:QTW656899 RDS656895:RDS656899 RNO656895:RNO656899 RXK656895:RXK656899 SHG656895:SHG656899 SRC656895:SRC656899 TAY656895:TAY656899 TKU656895:TKU656899 TUQ656895:TUQ656899 UEM656895:UEM656899 UOI656895:UOI656899 UYE656895:UYE656899 VIA656895:VIA656899 VRW656895:VRW656899 WBS656895:WBS656899 WLO656895:WLO656899 WVK656895:WVK656899 D722432:D722436 IY722431:IY722435 SU722431:SU722435 ACQ722431:ACQ722435 AMM722431:AMM722435 AWI722431:AWI722435 BGE722431:BGE722435 BQA722431:BQA722435 BZW722431:BZW722435 CJS722431:CJS722435 CTO722431:CTO722435 DDK722431:DDK722435 DNG722431:DNG722435 DXC722431:DXC722435 EGY722431:EGY722435 EQU722431:EQU722435 FAQ722431:FAQ722435 FKM722431:FKM722435 FUI722431:FUI722435 GEE722431:GEE722435 GOA722431:GOA722435 GXW722431:GXW722435 HHS722431:HHS722435 HRO722431:HRO722435 IBK722431:IBK722435 ILG722431:ILG722435 IVC722431:IVC722435 JEY722431:JEY722435 JOU722431:JOU722435 JYQ722431:JYQ722435 KIM722431:KIM722435 KSI722431:KSI722435 LCE722431:LCE722435 LMA722431:LMA722435 LVW722431:LVW722435 MFS722431:MFS722435 MPO722431:MPO722435 MZK722431:MZK722435 NJG722431:NJG722435 NTC722431:NTC722435 OCY722431:OCY722435 OMU722431:OMU722435 OWQ722431:OWQ722435 PGM722431:PGM722435 PQI722431:PQI722435 QAE722431:QAE722435 QKA722431:QKA722435 QTW722431:QTW722435 RDS722431:RDS722435 RNO722431:RNO722435 RXK722431:RXK722435 SHG722431:SHG722435 SRC722431:SRC722435 TAY722431:TAY722435 TKU722431:TKU722435 TUQ722431:TUQ722435 UEM722431:UEM722435 UOI722431:UOI722435 UYE722431:UYE722435 VIA722431:VIA722435 VRW722431:VRW722435 WBS722431:WBS722435 WLO722431:WLO722435 WVK722431:WVK722435 D787968:D787972 IY787967:IY787971 SU787967:SU787971 ACQ787967:ACQ787971 AMM787967:AMM787971 AWI787967:AWI787971 BGE787967:BGE787971 BQA787967:BQA787971 BZW787967:BZW787971 CJS787967:CJS787971 CTO787967:CTO787971 DDK787967:DDK787971 DNG787967:DNG787971 DXC787967:DXC787971 EGY787967:EGY787971 EQU787967:EQU787971 FAQ787967:FAQ787971 FKM787967:FKM787971 FUI787967:FUI787971 GEE787967:GEE787971 GOA787967:GOA787971 GXW787967:GXW787971 HHS787967:HHS787971 HRO787967:HRO787971 IBK787967:IBK787971 ILG787967:ILG787971 IVC787967:IVC787971 JEY787967:JEY787971 JOU787967:JOU787971 JYQ787967:JYQ787971 KIM787967:KIM787971 KSI787967:KSI787971 LCE787967:LCE787971 LMA787967:LMA787971 LVW787967:LVW787971 MFS787967:MFS787971 MPO787967:MPO787971 MZK787967:MZK787971 NJG787967:NJG787971 NTC787967:NTC787971 OCY787967:OCY787971 OMU787967:OMU787971 OWQ787967:OWQ787971 PGM787967:PGM787971 PQI787967:PQI787971 QAE787967:QAE787971 QKA787967:QKA787971 QTW787967:QTW787971 RDS787967:RDS787971 RNO787967:RNO787971 RXK787967:RXK787971 SHG787967:SHG787971 SRC787967:SRC787971 TAY787967:TAY787971 TKU787967:TKU787971 TUQ787967:TUQ787971 UEM787967:UEM787971 UOI787967:UOI787971 UYE787967:UYE787971 VIA787967:VIA787971 VRW787967:VRW787971 WBS787967:WBS787971 WLO787967:WLO787971 WVK787967:WVK787971 D853504:D853508 IY853503:IY853507 SU853503:SU853507 ACQ853503:ACQ853507 AMM853503:AMM853507 AWI853503:AWI853507 BGE853503:BGE853507 BQA853503:BQA853507 BZW853503:BZW853507 CJS853503:CJS853507 CTO853503:CTO853507 DDK853503:DDK853507 DNG853503:DNG853507 DXC853503:DXC853507 EGY853503:EGY853507 EQU853503:EQU853507 FAQ853503:FAQ853507 FKM853503:FKM853507 FUI853503:FUI853507 GEE853503:GEE853507 GOA853503:GOA853507 GXW853503:GXW853507 HHS853503:HHS853507 HRO853503:HRO853507 IBK853503:IBK853507 ILG853503:ILG853507 IVC853503:IVC853507 JEY853503:JEY853507 JOU853503:JOU853507 JYQ853503:JYQ853507 KIM853503:KIM853507 KSI853503:KSI853507 LCE853503:LCE853507 LMA853503:LMA853507 LVW853503:LVW853507 MFS853503:MFS853507 MPO853503:MPO853507 MZK853503:MZK853507 NJG853503:NJG853507 NTC853503:NTC853507 OCY853503:OCY853507 OMU853503:OMU853507 OWQ853503:OWQ853507 PGM853503:PGM853507 PQI853503:PQI853507 QAE853503:QAE853507 QKA853503:QKA853507 QTW853503:QTW853507 RDS853503:RDS853507 RNO853503:RNO853507 RXK853503:RXK853507 SHG853503:SHG853507 SRC853503:SRC853507 TAY853503:TAY853507 TKU853503:TKU853507 TUQ853503:TUQ853507 UEM853503:UEM853507 UOI853503:UOI853507 UYE853503:UYE853507 VIA853503:VIA853507 VRW853503:VRW853507 WBS853503:WBS853507 WLO853503:WLO853507 WVK853503:WVK853507 D919040:D919044 IY919039:IY919043 SU919039:SU919043 ACQ919039:ACQ919043 AMM919039:AMM919043 AWI919039:AWI919043 BGE919039:BGE919043 BQA919039:BQA919043 BZW919039:BZW919043 CJS919039:CJS919043 CTO919039:CTO919043 DDK919039:DDK919043 DNG919039:DNG919043 DXC919039:DXC919043 EGY919039:EGY919043 EQU919039:EQU919043 FAQ919039:FAQ919043 FKM919039:FKM919043 FUI919039:FUI919043 GEE919039:GEE919043 GOA919039:GOA919043 GXW919039:GXW919043 HHS919039:HHS919043 HRO919039:HRO919043 IBK919039:IBK919043 ILG919039:ILG919043 IVC919039:IVC919043 JEY919039:JEY919043 JOU919039:JOU919043 JYQ919039:JYQ919043 KIM919039:KIM919043 KSI919039:KSI919043 LCE919039:LCE919043 LMA919039:LMA919043 LVW919039:LVW919043 MFS919039:MFS919043 MPO919039:MPO919043 MZK919039:MZK919043 NJG919039:NJG919043 NTC919039:NTC919043 OCY919039:OCY919043 OMU919039:OMU919043 OWQ919039:OWQ919043 PGM919039:PGM919043 PQI919039:PQI919043 QAE919039:QAE919043 QKA919039:QKA919043 QTW919039:QTW919043 RDS919039:RDS919043 RNO919039:RNO919043 RXK919039:RXK919043 SHG919039:SHG919043 SRC919039:SRC919043 TAY919039:TAY919043 TKU919039:TKU919043 TUQ919039:TUQ919043 UEM919039:UEM919043 UOI919039:UOI919043 UYE919039:UYE919043 VIA919039:VIA919043 VRW919039:VRW919043 WBS919039:WBS919043 WLO919039:WLO919043 WVK919039:WVK919043 D984576:D984580 IY984575:IY984579 SU984575:SU984579 ACQ984575:ACQ984579 AMM984575:AMM984579 AWI984575:AWI984579 BGE984575:BGE984579 BQA984575:BQA984579 BZW984575:BZW984579 CJS984575:CJS984579 CTO984575:CTO984579 DDK984575:DDK984579 DNG984575:DNG984579 DXC984575:DXC984579 EGY984575:EGY984579 EQU984575:EQU984579 FAQ984575:FAQ984579 FKM984575:FKM984579 FUI984575:FUI984579 GEE984575:GEE984579 GOA984575:GOA984579 GXW984575:GXW984579 HHS984575:HHS984579 HRO984575:HRO984579 IBK984575:IBK984579 ILG984575:ILG984579 IVC984575:IVC984579 JEY984575:JEY984579 JOU984575:JOU984579 JYQ984575:JYQ984579 KIM984575:KIM984579 KSI984575:KSI984579 LCE984575:LCE984579 LMA984575:LMA984579 LVW984575:LVW984579 MFS984575:MFS984579 MPO984575:MPO984579 MZK984575:MZK984579 NJG984575:NJG984579 NTC984575:NTC984579 OCY984575:OCY984579 OMU984575:OMU984579 OWQ984575:OWQ984579 PGM984575:PGM984579 PQI984575:PQI984579 QAE984575:QAE984579 QKA984575:QKA984579 QTW984575:QTW984579 RDS984575:RDS984579 RNO984575:RNO984579 RXK984575:RXK984579 SHG984575:SHG984579 SRC984575:SRC984579 TAY984575:TAY984579 TKU984575:TKU984579 TUQ984575:TUQ984579 UEM984575:UEM984579 UOI984575:UOI984579 UYE984575:UYE984579 VIA984575:VIA984579 VRW984575:VRW984579 WBS984575:WBS984579 WLO984575:WLO984579 WVK984575:WVK984579 C1470:C1471 IX1469:IX1470 ST1469:ST1470 ACP1469:ACP1470 AML1469:AML1470 AWH1469:AWH1470 BGD1469:BGD1470 BPZ1469:BPZ1470 BZV1469:BZV1470 CJR1469:CJR1470 CTN1469:CTN1470 DDJ1469:DDJ1470 DNF1469:DNF1470 DXB1469:DXB1470 EGX1469:EGX1470 EQT1469:EQT1470 FAP1469:FAP1470 FKL1469:FKL1470 FUH1469:FUH1470 GED1469:GED1470 GNZ1469:GNZ1470 GXV1469:GXV1470 HHR1469:HHR1470 HRN1469:HRN1470 IBJ1469:IBJ1470 ILF1469:ILF1470 IVB1469:IVB1470 JEX1469:JEX1470 JOT1469:JOT1470 JYP1469:JYP1470 KIL1469:KIL1470 KSH1469:KSH1470 LCD1469:LCD1470 LLZ1469:LLZ1470 LVV1469:LVV1470 MFR1469:MFR1470 MPN1469:MPN1470 MZJ1469:MZJ1470 NJF1469:NJF1470 NTB1469:NTB1470 OCX1469:OCX1470 OMT1469:OMT1470 OWP1469:OWP1470 PGL1469:PGL1470 PQH1469:PQH1470 QAD1469:QAD1470 QJZ1469:QJZ1470 QTV1469:QTV1470 RDR1469:RDR1470 RNN1469:RNN1470 RXJ1469:RXJ1470 SHF1469:SHF1470 SRB1469:SRB1470 TAX1469:TAX1470 TKT1469:TKT1470 TUP1469:TUP1470 UEL1469:UEL1470 UOH1469:UOH1470 UYD1469:UYD1470 VHZ1469:VHZ1470 VRV1469:VRV1470 WBR1469:WBR1470 WLN1469:WLN1470 WVJ1469:WVJ1470 C67088:C67089 IX67087:IX67088 ST67087:ST67088 ACP67087:ACP67088 AML67087:AML67088 AWH67087:AWH67088 BGD67087:BGD67088 BPZ67087:BPZ67088 BZV67087:BZV67088 CJR67087:CJR67088 CTN67087:CTN67088 DDJ67087:DDJ67088 DNF67087:DNF67088 DXB67087:DXB67088 EGX67087:EGX67088 EQT67087:EQT67088 FAP67087:FAP67088 FKL67087:FKL67088 FUH67087:FUH67088 GED67087:GED67088 GNZ67087:GNZ67088 GXV67087:GXV67088 HHR67087:HHR67088 HRN67087:HRN67088 IBJ67087:IBJ67088 ILF67087:ILF67088 IVB67087:IVB67088 JEX67087:JEX67088 JOT67087:JOT67088 JYP67087:JYP67088 KIL67087:KIL67088 KSH67087:KSH67088 LCD67087:LCD67088 LLZ67087:LLZ67088 LVV67087:LVV67088 MFR67087:MFR67088 MPN67087:MPN67088 MZJ67087:MZJ67088 NJF67087:NJF67088 NTB67087:NTB67088 OCX67087:OCX67088 OMT67087:OMT67088 OWP67087:OWP67088 PGL67087:PGL67088 PQH67087:PQH67088 QAD67087:QAD67088 QJZ67087:QJZ67088 QTV67087:QTV67088 RDR67087:RDR67088 RNN67087:RNN67088 RXJ67087:RXJ67088 SHF67087:SHF67088 SRB67087:SRB67088 TAX67087:TAX67088 TKT67087:TKT67088 TUP67087:TUP67088 UEL67087:UEL67088 UOH67087:UOH67088 UYD67087:UYD67088 VHZ67087:VHZ67088 VRV67087:VRV67088 WBR67087:WBR67088 WLN67087:WLN67088 WVJ67087:WVJ67088 C132624:C132625 IX132623:IX132624 ST132623:ST132624 ACP132623:ACP132624 AML132623:AML132624 AWH132623:AWH132624 BGD132623:BGD132624 BPZ132623:BPZ132624 BZV132623:BZV132624 CJR132623:CJR132624 CTN132623:CTN132624 DDJ132623:DDJ132624 DNF132623:DNF132624 DXB132623:DXB132624 EGX132623:EGX132624 EQT132623:EQT132624 FAP132623:FAP132624 FKL132623:FKL132624 FUH132623:FUH132624 GED132623:GED132624 GNZ132623:GNZ132624 GXV132623:GXV132624 HHR132623:HHR132624 HRN132623:HRN132624 IBJ132623:IBJ132624 ILF132623:ILF132624 IVB132623:IVB132624 JEX132623:JEX132624 JOT132623:JOT132624 JYP132623:JYP132624 KIL132623:KIL132624 KSH132623:KSH132624 LCD132623:LCD132624 LLZ132623:LLZ132624 LVV132623:LVV132624 MFR132623:MFR132624 MPN132623:MPN132624 MZJ132623:MZJ132624 NJF132623:NJF132624 NTB132623:NTB132624 OCX132623:OCX132624 OMT132623:OMT132624 OWP132623:OWP132624 PGL132623:PGL132624 PQH132623:PQH132624 QAD132623:QAD132624 QJZ132623:QJZ132624 QTV132623:QTV132624 RDR132623:RDR132624 RNN132623:RNN132624 RXJ132623:RXJ132624 SHF132623:SHF132624 SRB132623:SRB132624 TAX132623:TAX132624 TKT132623:TKT132624 TUP132623:TUP132624 UEL132623:UEL132624 UOH132623:UOH132624 UYD132623:UYD132624 VHZ132623:VHZ132624 VRV132623:VRV132624 WBR132623:WBR132624 WLN132623:WLN132624 WVJ132623:WVJ132624 C198160:C198161 IX198159:IX198160 ST198159:ST198160 ACP198159:ACP198160 AML198159:AML198160 AWH198159:AWH198160 BGD198159:BGD198160 BPZ198159:BPZ198160 BZV198159:BZV198160 CJR198159:CJR198160 CTN198159:CTN198160 DDJ198159:DDJ198160 DNF198159:DNF198160 DXB198159:DXB198160 EGX198159:EGX198160 EQT198159:EQT198160 FAP198159:FAP198160 FKL198159:FKL198160 FUH198159:FUH198160 GED198159:GED198160 GNZ198159:GNZ198160 GXV198159:GXV198160 HHR198159:HHR198160 HRN198159:HRN198160 IBJ198159:IBJ198160 ILF198159:ILF198160 IVB198159:IVB198160 JEX198159:JEX198160 JOT198159:JOT198160 JYP198159:JYP198160 KIL198159:KIL198160 KSH198159:KSH198160 LCD198159:LCD198160 LLZ198159:LLZ198160 LVV198159:LVV198160 MFR198159:MFR198160 MPN198159:MPN198160 MZJ198159:MZJ198160 NJF198159:NJF198160 NTB198159:NTB198160 OCX198159:OCX198160 OMT198159:OMT198160 OWP198159:OWP198160 PGL198159:PGL198160 PQH198159:PQH198160 QAD198159:QAD198160 QJZ198159:QJZ198160 QTV198159:QTV198160 RDR198159:RDR198160 RNN198159:RNN198160 RXJ198159:RXJ198160 SHF198159:SHF198160 SRB198159:SRB198160 TAX198159:TAX198160 TKT198159:TKT198160 TUP198159:TUP198160 UEL198159:UEL198160 UOH198159:UOH198160 UYD198159:UYD198160 VHZ198159:VHZ198160 VRV198159:VRV198160 WBR198159:WBR198160 WLN198159:WLN198160 WVJ198159:WVJ198160 C263696:C263697 IX263695:IX263696 ST263695:ST263696 ACP263695:ACP263696 AML263695:AML263696 AWH263695:AWH263696 BGD263695:BGD263696 BPZ263695:BPZ263696 BZV263695:BZV263696 CJR263695:CJR263696 CTN263695:CTN263696 DDJ263695:DDJ263696 DNF263695:DNF263696 DXB263695:DXB263696 EGX263695:EGX263696 EQT263695:EQT263696 FAP263695:FAP263696 FKL263695:FKL263696 FUH263695:FUH263696 GED263695:GED263696 GNZ263695:GNZ263696 GXV263695:GXV263696 HHR263695:HHR263696 HRN263695:HRN263696 IBJ263695:IBJ263696 ILF263695:ILF263696 IVB263695:IVB263696 JEX263695:JEX263696 JOT263695:JOT263696 JYP263695:JYP263696 KIL263695:KIL263696 KSH263695:KSH263696 LCD263695:LCD263696 LLZ263695:LLZ263696 LVV263695:LVV263696 MFR263695:MFR263696 MPN263695:MPN263696 MZJ263695:MZJ263696 NJF263695:NJF263696 NTB263695:NTB263696 OCX263695:OCX263696 OMT263695:OMT263696 OWP263695:OWP263696 PGL263695:PGL263696 PQH263695:PQH263696 QAD263695:QAD263696 QJZ263695:QJZ263696 QTV263695:QTV263696 RDR263695:RDR263696 RNN263695:RNN263696 RXJ263695:RXJ263696 SHF263695:SHF263696 SRB263695:SRB263696 TAX263695:TAX263696 TKT263695:TKT263696 TUP263695:TUP263696 UEL263695:UEL263696 UOH263695:UOH263696 UYD263695:UYD263696 VHZ263695:VHZ263696 VRV263695:VRV263696 WBR263695:WBR263696 WLN263695:WLN263696 WVJ263695:WVJ263696 C329232:C329233 IX329231:IX329232 ST329231:ST329232 ACP329231:ACP329232 AML329231:AML329232 AWH329231:AWH329232 BGD329231:BGD329232 BPZ329231:BPZ329232 BZV329231:BZV329232 CJR329231:CJR329232 CTN329231:CTN329232 DDJ329231:DDJ329232 DNF329231:DNF329232 DXB329231:DXB329232 EGX329231:EGX329232 EQT329231:EQT329232 FAP329231:FAP329232 FKL329231:FKL329232 FUH329231:FUH329232 GED329231:GED329232 GNZ329231:GNZ329232 GXV329231:GXV329232 HHR329231:HHR329232 HRN329231:HRN329232 IBJ329231:IBJ329232 ILF329231:ILF329232 IVB329231:IVB329232 JEX329231:JEX329232 JOT329231:JOT329232 JYP329231:JYP329232 KIL329231:KIL329232 KSH329231:KSH329232 LCD329231:LCD329232 LLZ329231:LLZ329232 LVV329231:LVV329232 MFR329231:MFR329232 MPN329231:MPN329232 MZJ329231:MZJ329232 NJF329231:NJF329232 NTB329231:NTB329232 OCX329231:OCX329232 OMT329231:OMT329232 OWP329231:OWP329232 PGL329231:PGL329232 PQH329231:PQH329232 QAD329231:QAD329232 QJZ329231:QJZ329232 QTV329231:QTV329232 RDR329231:RDR329232 RNN329231:RNN329232 RXJ329231:RXJ329232 SHF329231:SHF329232 SRB329231:SRB329232 TAX329231:TAX329232 TKT329231:TKT329232 TUP329231:TUP329232 UEL329231:UEL329232 UOH329231:UOH329232 UYD329231:UYD329232 VHZ329231:VHZ329232 VRV329231:VRV329232 WBR329231:WBR329232 WLN329231:WLN329232 WVJ329231:WVJ329232 C394768:C394769 IX394767:IX394768 ST394767:ST394768 ACP394767:ACP394768 AML394767:AML394768 AWH394767:AWH394768 BGD394767:BGD394768 BPZ394767:BPZ394768 BZV394767:BZV394768 CJR394767:CJR394768 CTN394767:CTN394768 DDJ394767:DDJ394768 DNF394767:DNF394768 DXB394767:DXB394768 EGX394767:EGX394768 EQT394767:EQT394768 FAP394767:FAP394768 FKL394767:FKL394768 FUH394767:FUH394768 GED394767:GED394768 GNZ394767:GNZ394768 GXV394767:GXV394768 HHR394767:HHR394768 HRN394767:HRN394768 IBJ394767:IBJ394768 ILF394767:ILF394768 IVB394767:IVB394768 JEX394767:JEX394768 JOT394767:JOT394768 JYP394767:JYP394768 KIL394767:KIL394768 KSH394767:KSH394768 LCD394767:LCD394768 LLZ394767:LLZ394768 LVV394767:LVV394768 MFR394767:MFR394768 MPN394767:MPN394768 MZJ394767:MZJ394768 NJF394767:NJF394768 NTB394767:NTB394768 OCX394767:OCX394768 OMT394767:OMT394768 OWP394767:OWP394768 PGL394767:PGL394768 PQH394767:PQH394768 QAD394767:QAD394768 QJZ394767:QJZ394768 QTV394767:QTV394768 RDR394767:RDR394768 RNN394767:RNN394768 RXJ394767:RXJ394768 SHF394767:SHF394768 SRB394767:SRB394768 TAX394767:TAX394768 TKT394767:TKT394768 TUP394767:TUP394768 UEL394767:UEL394768 UOH394767:UOH394768 UYD394767:UYD394768 VHZ394767:VHZ394768 VRV394767:VRV394768 WBR394767:WBR394768 WLN394767:WLN394768 WVJ394767:WVJ394768 C460304:C460305 IX460303:IX460304 ST460303:ST460304 ACP460303:ACP460304 AML460303:AML460304 AWH460303:AWH460304 BGD460303:BGD460304 BPZ460303:BPZ460304 BZV460303:BZV460304 CJR460303:CJR460304 CTN460303:CTN460304 DDJ460303:DDJ460304 DNF460303:DNF460304 DXB460303:DXB460304 EGX460303:EGX460304 EQT460303:EQT460304 FAP460303:FAP460304 FKL460303:FKL460304 FUH460303:FUH460304 GED460303:GED460304 GNZ460303:GNZ460304 GXV460303:GXV460304 HHR460303:HHR460304 HRN460303:HRN460304 IBJ460303:IBJ460304 ILF460303:ILF460304 IVB460303:IVB460304 JEX460303:JEX460304 JOT460303:JOT460304 JYP460303:JYP460304 KIL460303:KIL460304 KSH460303:KSH460304 LCD460303:LCD460304 LLZ460303:LLZ460304 LVV460303:LVV460304 MFR460303:MFR460304 MPN460303:MPN460304 MZJ460303:MZJ460304 NJF460303:NJF460304 NTB460303:NTB460304 OCX460303:OCX460304 OMT460303:OMT460304 OWP460303:OWP460304 PGL460303:PGL460304 PQH460303:PQH460304 QAD460303:QAD460304 QJZ460303:QJZ460304 QTV460303:QTV460304 RDR460303:RDR460304 RNN460303:RNN460304 RXJ460303:RXJ460304 SHF460303:SHF460304 SRB460303:SRB460304 TAX460303:TAX460304 TKT460303:TKT460304 TUP460303:TUP460304 UEL460303:UEL460304 UOH460303:UOH460304 UYD460303:UYD460304 VHZ460303:VHZ460304 VRV460303:VRV460304 WBR460303:WBR460304 WLN460303:WLN460304 WVJ460303:WVJ460304 C525840:C525841 IX525839:IX525840 ST525839:ST525840 ACP525839:ACP525840 AML525839:AML525840 AWH525839:AWH525840 BGD525839:BGD525840 BPZ525839:BPZ525840 BZV525839:BZV525840 CJR525839:CJR525840 CTN525839:CTN525840 DDJ525839:DDJ525840 DNF525839:DNF525840 DXB525839:DXB525840 EGX525839:EGX525840 EQT525839:EQT525840 FAP525839:FAP525840 FKL525839:FKL525840 FUH525839:FUH525840 GED525839:GED525840 GNZ525839:GNZ525840 GXV525839:GXV525840 HHR525839:HHR525840 HRN525839:HRN525840 IBJ525839:IBJ525840 ILF525839:ILF525840 IVB525839:IVB525840 JEX525839:JEX525840 JOT525839:JOT525840 JYP525839:JYP525840 KIL525839:KIL525840 KSH525839:KSH525840 LCD525839:LCD525840 LLZ525839:LLZ525840 LVV525839:LVV525840 MFR525839:MFR525840 MPN525839:MPN525840 MZJ525839:MZJ525840 NJF525839:NJF525840 NTB525839:NTB525840 OCX525839:OCX525840 OMT525839:OMT525840 OWP525839:OWP525840 PGL525839:PGL525840 PQH525839:PQH525840 QAD525839:QAD525840 QJZ525839:QJZ525840 QTV525839:QTV525840 RDR525839:RDR525840 RNN525839:RNN525840 RXJ525839:RXJ525840 SHF525839:SHF525840 SRB525839:SRB525840 TAX525839:TAX525840 TKT525839:TKT525840 TUP525839:TUP525840 UEL525839:UEL525840 UOH525839:UOH525840 UYD525839:UYD525840 VHZ525839:VHZ525840 VRV525839:VRV525840 WBR525839:WBR525840 WLN525839:WLN525840 WVJ525839:WVJ525840 C591376:C591377 IX591375:IX591376 ST591375:ST591376 ACP591375:ACP591376 AML591375:AML591376 AWH591375:AWH591376 BGD591375:BGD591376 BPZ591375:BPZ591376 BZV591375:BZV591376 CJR591375:CJR591376 CTN591375:CTN591376 DDJ591375:DDJ591376 DNF591375:DNF591376 DXB591375:DXB591376 EGX591375:EGX591376 EQT591375:EQT591376 FAP591375:FAP591376 FKL591375:FKL591376 FUH591375:FUH591376 GED591375:GED591376 GNZ591375:GNZ591376 GXV591375:GXV591376 HHR591375:HHR591376 HRN591375:HRN591376 IBJ591375:IBJ591376 ILF591375:ILF591376 IVB591375:IVB591376 JEX591375:JEX591376 JOT591375:JOT591376 JYP591375:JYP591376 KIL591375:KIL591376 KSH591375:KSH591376 LCD591375:LCD591376 LLZ591375:LLZ591376 LVV591375:LVV591376 MFR591375:MFR591376 MPN591375:MPN591376 MZJ591375:MZJ591376 NJF591375:NJF591376 NTB591375:NTB591376 OCX591375:OCX591376 OMT591375:OMT591376 OWP591375:OWP591376 PGL591375:PGL591376 PQH591375:PQH591376 QAD591375:QAD591376 QJZ591375:QJZ591376 QTV591375:QTV591376 RDR591375:RDR591376 RNN591375:RNN591376 RXJ591375:RXJ591376 SHF591375:SHF591376 SRB591375:SRB591376 TAX591375:TAX591376 TKT591375:TKT591376 TUP591375:TUP591376 UEL591375:UEL591376 UOH591375:UOH591376 UYD591375:UYD591376 VHZ591375:VHZ591376 VRV591375:VRV591376 WBR591375:WBR591376 WLN591375:WLN591376 WVJ591375:WVJ591376 C656912:C656913 IX656911:IX656912 ST656911:ST656912 ACP656911:ACP656912 AML656911:AML656912 AWH656911:AWH656912 BGD656911:BGD656912 BPZ656911:BPZ656912 BZV656911:BZV656912 CJR656911:CJR656912 CTN656911:CTN656912 DDJ656911:DDJ656912 DNF656911:DNF656912 DXB656911:DXB656912 EGX656911:EGX656912 EQT656911:EQT656912 FAP656911:FAP656912 FKL656911:FKL656912 FUH656911:FUH656912 GED656911:GED656912 GNZ656911:GNZ656912 GXV656911:GXV656912 HHR656911:HHR656912 HRN656911:HRN656912 IBJ656911:IBJ656912 ILF656911:ILF656912 IVB656911:IVB656912 JEX656911:JEX656912 JOT656911:JOT656912 JYP656911:JYP656912 KIL656911:KIL656912 KSH656911:KSH656912 LCD656911:LCD656912 LLZ656911:LLZ656912 LVV656911:LVV656912 MFR656911:MFR656912 MPN656911:MPN656912 MZJ656911:MZJ656912 NJF656911:NJF656912 NTB656911:NTB656912 OCX656911:OCX656912 OMT656911:OMT656912 OWP656911:OWP656912 PGL656911:PGL656912 PQH656911:PQH656912 QAD656911:QAD656912 QJZ656911:QJZ656912 QTV656911:QTV656912 RDR656911:RDR656912 RNN656911:RNN656912 RXJ656911:RXJ656912 SHF656911:SHF656912 SRB656911:SRB656912 TAX656911:TAX656912 TKT656911:TKT656912 TUP656911:TUP656912 UEL656911:UEL656912 UOH656911:UOH656912 UYD656911:UYD656912 VHZ656911:VHZ656912 VRV656911:VRV656912 WBR656911:WBR656912 WLN656911:WLN656912 WVJ656911:WVJ656912 C722448:C722449 IX722447:IX722448 ST722447:ST722448 ACP722447:ACP722448 AML722447:AML722448 AWH722447:AWH722448 BGD722447:BGD722448 BPZ722447:BPZ722448 BZV722447:BZV722448 CJR722447:CJR722448 CTN722447:CTN722448 DDJ722447:DDJ722448 DNF722447:DNF722448 DXB722447:DXB722448 EGX722447:EGX722448 EQT722447:EQT722448 FAP722447:FAP722448 FKL722447:FKL722448 FUH722447:FUH722448 GED722447:GED722448 GNZ722447:GNZ722448 GXV722447:GXV722448 HHR722447:HHR722448 HRN722447:HRN722448 IBJ722447:IBJ722448 ILF722447:ILF722448 IVB722447:IVB722448 JEX722447:JEX722448 JOT722447:JOT722448 JYP722447:JYP722448 KIL722447:KIL722448 KSH722447:KSH722448 LCD722447:LCD722448 LLZ722447:LLZ722448 LVV722447:LVV722448 MFR722447:MFR722448 MPN722447:MPN722448 MZJ722447:MZJ722448 NJF722447:NJF722448 NTB722447:NTB722448 OCX722447:OCX722448 OMT722447:OMT722448 OWP722447:OWP722448 PGL722447:PGL722448 PQH722447:PQH722448 QAD722447:QAD722448 QJZ722447:QJZ722448 QTV722447:QTV722448 RDR722447:RDR722448 RNN722447:RNN722448 RXJ722447:RXJ722448 SHF722447:SHF722448 SRB722447:SRB722448 TAX722447:TAX722448 TKT722447:TKT722448 TUP722447:TUP722448 UEL722447:UEL722448 UOH722447:UOH722448 UYD722447:UYD722448 VHZ722447:VHZ722448 VRV722447:VRV722448 WBR722447:WBR722448 WLN722447:WLN722448 WVJ722447:WVJ722448 C787984:C787985 IX787983:IX787984 ST787983:ST787984 ACP787983:ACP787984 AML787983:AML787984 AWH787983:AWH787984 BGD787983:BGD787984 BPZ787983:BPZ787984 BZV787983:BZV787984 CJR787983:CJR787984 CTN787983:CTN787984 DDJ787983:DDJ787984 DNF787983:DNF787984 DXB787983:DXB787984 EGX787983:EGX787984 EQT787983:EQT787984 FAP787983:FAP787984 FKL787983:FKL787984 FUH787983:FUH787984 GED787983:GED787984 GNZ787983:GNZ787984 GXV787983:GXV787984 HHR787983:HHR787984 HRN787983:HRN787984 IBJ787983:IBJ787984 ILF787983:ILF787984 IVB787983:IVB787984 JEX787983:JEX787984 JOT787983:JOT787984 JYP787983:JYP787984 KIL787983:KIL787984 KSH787983:KSH787984 LCD787983:LCD787984 LLZ787983:LLZ787984 LVV787983:LVV787984 MFR787983:MFR787984 MPN787983:MPN787984 MZJ787983:MZJ787984 NJF787983:NJF787984 NTB787983:NTB787984 OCX787983:OCX787984 OMT787983:OMT787984 OWP787983:OWP787984 PGL787983:PGL787984 PQH787983:PQH787984 QAD787983:QAD787984 QJZ787983:QJZ787984 QTV787983:QTV787984 RDR787983:RDR787984 RNN787983:RNN787984 RXJ787983:RXJ787984 SHF787983:SHF787984 SRB787983:SRB787984 TAX787983:TAX787984 TKT787983:TKT787984 TUP787983:TUP787984 UEL787983:UEL787984 UOH787983:UOH787984 UYD787983:UYD787984 VHZ787983:VHZ787984 VRV787983:VRV787984 WBR787983:WBR787984 WLN787983:WLN787984 WVJ787983:WVJ787984 C853520:C853521 IX853519:IX853520 ST853519:ST853520 ACP853519:ACP853520 AML853519:AML853520 AWH853519:AWH853520 BGD853519:BGD853520 BPZ853519:BPZ853520 BZV853519:BZV853520 CJR853519:CJR853520 CTN853519:CTN853520 DDJ853519:DDJ853520 DNF853519:DNF853520 DXB853519:DXB853520 EGX853519:EGX853520 EQT853519:EQT853520 FAP853519:FAP853520 FKL853519:FKL853520 FUH853519:FUH853520 GED853519:GED853520 GNZ853519:GNZ853520 GXV853519:GXV853520 HHR853519:HHR853520 HRN853519:HRN853520 IBJ853519:IBJ853520 ILF853519:ILF853520 IVB853519:IVB853520 JEX853519:JEX853520 JOT853519:JOT853520 JYP853519:JYP853520 KIL853519:KIL853520 KSH853519:KSH853520 LCD853519:LCD853520 LLZ853519:LLZ853520 LVV853519:LVV853520 MFR853519:MFR853520 MPN853519:MPN853520 MZJ853519:MZJ853520 NJF853519:NJF853520 NTB853519:NTB853520 OCX853519:OCX853520 OMT853519:OMT853520 OWP853519:OWP853520 PGL853519:PGL853520 PQH853519:PQH853520 QAD853519:QAD853520 QJZ853519:QJZ853520 QTV853519:QTV853520 RDR853519:RDR853520 RNN853519:RNN853520 RXJ853519:RXJ853520 SHF853519:SHF853520 SRB853519:SRB853520 TAX853519:TAX853520 TKT853519:TKT853520 TUP853519:TUP853520 UEL853519:UEL853520 UOH853519:UOH853520 UYD853519:UYD853520 VHZ853519:VHZ853520 VRV853519:VRV853520 WBR853519:WBR853520 WLN853519:WLN853520 WVJ853519:WVJ853520 C919056:C919057 IX919055:IX919056 ST919055:ST919056 ACP919055:ACP919056 AML919055:AML919056 AWH919055:AWH919056 BGD919055:BGD919056 BPZ919055:BPZ919056 BZV919055:BZV919056 CJR919055:CJR919056 CTN919055:CTN919056 DDJ919055:DDJ919056 DNF919055:DNF919056 DXB919055:DXB919056 EGX919055:EGX919056 EQT919055:EQT919056 FAP919055:FAP919056 FKL919055:FKL919056 FUH919055:FUH919056 GED919055:GED919056 GNZ919055:GNZ919056 GXV919055:GXV919056 HHR919055:HHR919056 HRN919055:HRN919056 IBJ919055:IBJ919056 ILF919055:ILF919056 IVB919055:IVB919056 JEX919055:JEX919056 JOT919055:JOT919056 JYP919055:JYP919056 KIL919055:KIL919056 KSH919055:KSH919056 LCD919055:LCD919056 LLZ919055:LLZ919056 LVV919055:LVV919056 MFR919055:MFR919056 MPN919055:MPN919056 MZJ919055:MZJ919056 NJF919055:NJF919056 NTB919055:NTB919056 OCX919055:OCX919056 OMT919055:OMT919056 OWP919055:OWP919056 PGL919055:PGL919056 PQH919055:PQH919056 QAD919055:QAD919056 QJZ919055:QJZ919056 QTV919055:QTV919056 RDR919055:RDR919056 RNN919055:RNN919056 RXJ919055:RXJ919056 SHF919055:SHF919056 SRB919055:SRB919056 TAX919055:TAX919056 TKT919055:TKT919056 TUP919055:TUP919056 UEL919055:UEL919056 UOH919055:UOH919056 UYD919055:UYD919056 VHZ919055:VHZ919056 VRV919055:VRV919056 WBR919055:WBR919056 WLN919055:WLN919056 WVJ919055:WVJ919056 C984592:C984593 IX984591:IX984592 ST984591:ST984592 ACP984591:ACP984592 AML984591:AML984592 AWH984591:AWH984592 BGD984591:BGD984592 BPZ984591:BPZ984592 BZV984591:BZV984592 CJR984591:CJR984592 CTN984591:CTN984592 DDJ984591:DDJ984592 DNF984591:DNF984592 DXB984591:DXB984592 EGX984591:EGX984592 EQT984591:EQT984592 FAP984591:FAP984592 FKL984591:FKL984592 FUH984591:FUH984592 GED984591:GED984592 GNZ984591:GNZ984592 GXV984591:GXV984592 HHR984591:HHR984592 HRN984591:HRN984592 IBJ984591:IBJ984592 ILF984591:ILF984592 IVB984591:IVB984592 JEX984591:JEX984592 JOT984591:JOT984592 JYP984591:JYP984592 KIL984591:KIL984592 KSH984591:KSH984592 LCD984591:LCD984592 LLZ984591:LLZ984592 LVV984591:LVV984592 MFR984591:MFR984592 MPN984591:MPN984592 MZJ984591:MZJ984592 NJF984591:NJF984592 NTB984591:NTB984592 OCX984591:OCX984592 OMT984591:OMT984592 OWP984591:OWP984592 PGL984591:PGL984592 PQH984591:PQH984592 QAD984591:QAD984592 QJZ984591:QJZ984592 QTV984591:QTV984592 RDR984591:RDR984592 RNN984591:RNN984592 RXJ984591:RXJ984592 SHF984591:SHF984592 SRB984591:SRB984592 TAX984591:TAX984592 TKT984591:TKT984592 TUP984591:TUP984592 UEL984591:UEL984592 UOH984591:UOH984592 UYD984591:UYD984592 VHZ984591:VHZ984592 VRV984591:VRV984592 WBR984591:WBR984592 WLN984591:WLN984592 WVJ984591:WVJ984592 C1479:C1480 IX1478:IX1479 ST1478:ST1479 ACP1478:ACP1479 AML1478:AML1479 AWH1478:AWH1479 BGD1478:BGD1479 BPZ1478:BPZ1479 BZV1478:BZV1479 CJR1478:CJR1479 CTN1478:CTN1479 DDJ1478:DDJ1479 DNF1478:DNF1479 DXB1478:DXB1479 EGX1478:EGX1479 EQT1478:EQT1479 FAP1478:FAP1479 FKL1478:FKL1479 FUH1478:FUH1479 GED1478:GED1479 GNZ1478:GNZ1479 GXV1478:GXV1479 HHR1478:HHR1479 HRN1478:HRN1479 IBJ1478:IBJ1479 ILF1478:ILF1479 IVB1478:IVB1479 JEX1478:JEX1479 JOT1478:JOT1479 JYP1478:JYP1479 KIL1478:KIL1479 KSH1478:KSH1479 LCD1478:LCD1479 LLZ1478:LLZ1479 LVV1478:LVV1479 MFR1478:MFR1479 MPN1478:MPN1479 MZJ1478:MZJ1479 NJF1478:NJF1479 NTB1478:NTB1479 OCX1478:OCX1479 OMT1478:OMT1479 OWP1478:OWP1479 PGL1478:PGL1479 PQH1478:PQH1479 QAD1478:QAD1479 QJZ1478:QJZ1479 QTV1478:QTV1479 RDR1478:RDR1479 RNN1478:RNN1479 RXJ1478:RXJ1479 SHF1478:SHF1479 SRB1478:SRB1479 TAX1478:TAX1479 TKT1478:TKT1479 TUP1478:TUP1479 UEL1478:UEL1479 UOH1478:UOH1479 UYD1478:UYD1479 VHZ1478:VHZ1479 VRV1478:VRV1479 WBR1478:WBR1479 WLN1478:WLN1479 WVJ1478:WVJ1479 C67096:C67097 IX67095:IX67096 ST67095:ST67096 ACP67095:ACP67096 AML67095:AML67096 AWH67095:AWH67096 BGD67095:BGD67096 BPZ67095:BPZ67096 BZV67095:BZV67096 CJR67095:CJR67096 CTN67095:CTN67096 DDJ67095:DDJ67096 DNF67095:DNF67096 DXB67095:DXB67096 EGX67095:EGX67096 EQT67095:EQT67096 FAP67095:FAP67096 FKL67095:FKL67096 FUH67095:FUH67096 GED67095:GED67096 GNZ67095:GNZ67096 GXV67095:GXV67096 HHR67095:HHR67096 HRN67095:HRN67096 IBJ67095:IBJ67096 ILF67095:ILF67096 IVB67095:IVB67096 JEX67095:JEX67096 JOT67095:JOT67096 JYP67095:JYP67096 KIL67095:KIL67096 KSH67095:KSH67096 LCD67095:LCD67096 LLZ67095:LLZ67096 LVV67095:LVV67096 MFR67095:MFR67096 MPN67095:MPN67096 MZJ67095:MZJ67096 NJF67095:NJF67096 NTB67095:NTB67096 OCX67095:OCX67096 OMT67095:OMT67096 OWP67095:OWP67096 PGL67095:PGL67096 PQH67095:PQH67096 QAD67095:QAD67096 QJZ67095:QJZ67096 QTV67095:QTV67096 RDR67095:RDR67096 RNN67095:RNN67096 RXJ67095:RXJ67096 SHF67095:SHF67096 SRB67095:SRB67096 TAX67095:TAX67096 TKT67095:TKT67096 TUP67095:TUP67096 UEL67095:UEL67096 UOH67095:UOH67096 UYD67095:UYD67096 VHZ67095:VHZ67096 VRV67095:VRV67096 WBR67095:WBR67096 WLN67095:WLN67096 WVJ67095:WVJ67096 C132632:C132633 IX132631:IX132632 ST132631:ST132632 ACP132631:ACP132632 AML132631:AML132632 AWH132631:AWH132632 BGD132631:BGD132632 BPZ132631:BPZ132632 BZV132631:BZV132632 CJR132631:CJR132632 CTN132631:CTN132632 DDJ132631:DDJ132632 DNF132631:DNF132632 DXB132631:DXB132632 EGX132631:EGX132632 EQT132631:EQT132632 FAP132631:FAP132632 FKL132631:FKL132632 FUH132631:FUH132632 GED132631:GED132632 GNZ132631:GNZ132632 GXV132631:GXV132632 HHR132631:HHR132632 HRN132631:HRN132632 IBJ132631:IBJ132632 ILF132631:ILF132632 IVB132631:IVB132632 JEX132631:JEX132632 JOT132631:JOT132632 JYP132631:JYP132632 KIL132631:KIL132632 KSH132631:KSH132632 LCD132631:LCD132632 LLZ132631:LLZ132632 LVV132631:LVV132632 MFR132631:MFR132632 MPN132631:MPN132632 MZJ132631:MZJ132632 NJF132631:NJF132632 NTB132631:NTB132632 OCX132631:OCX132632 OMT132631:OMT132632 OWP132631:OWP132632 PGL132631:PGL132632 PQH132631:PQH132632 QAD132631:QAD132632 QJZ132631:QJZ132632 QTV132631:QTV132632 RDR132631:RDR132632 RNN132631:RNN132632 RXJ132631:RXJ132632 SHF132631:SHF132632 SRB132631:SRB132632 TAX132631:TAX132632 TKT132631:TKT132632 TUP132631:TUP132632 UEL132631:UEL132632 UOH132631:UOH132632 UYD132631:UYD132632 VHZ132631:VHZ132632 VRV132631:VRV132632 WBR132631:WBR132632 WLN132631:WLN132632 WVJ132631:WVJ132632 C198168:C198169 IX198167:IX198168 ST198167:ST198168 ACP198167:ACP198168 AML198167:AML198168 AWH198167:AWH198168 BGD198167:BGD198168 BPZ198167:BPZ198168 BZV198167:BZV198168 CJR198167:CJR198168 CTN198167:CTN198168 DDJ198167:DDJ198168 DNF198167:DNF198168 DXB198167:DXB198168 EGX198167:EGX198168 EQT198167:EQT198168 FAP198167:FAP198168 FKL198167:FKL198168 FUH198167:FUH198168 GED198167:GED198168 GNZ198167:GNZ198168 GXV198167:GXV198168 HHR198167:HHR198168 HRN198167:HRN198168 IBJ198167:IBJ198168 ILF198167:ILF198168 IVB198167:IVB198168 JEX198167:JEX198168 JOT198167:JOT198168 JYP198167:JYP198168 KIL198167:KIL198168 KSH198167:KSH198168 LCD198167:LCD198168 LLZ198167:LLZ198168 LVV198167:LVV198168 MFR198167:MFR198168 MPN198167:MPN198168 MZJ198167:MZJ198168 NJF198167:NJF198168 NTB198167:NTB198168 OCX198167:OCX198168 OMT198167:OMT198168 OWP198167:OWP198168 PGL198167:PGL198168 PQH198167:PQH198168 QAD198167:QAD198168 QJZ198167:QJZ198168 QTV198167:QTV198168 RDR198167:RDR198168 RNN198167:RNN198168 RXJ198167:RXJ198168 SHF198167:SHF198168 SRB198167:SRB198168 TAX198167:TAX198168 TKT198167:TKT198168 TUP198167:TUP198168 UEL198167:UEL198168 UOH198167:UOH198168 UYD198167:UYD198168 VHZ198167:VHZ198168 VRV198167:VRV198168 WBR198167:WBR198168 WLN198167:WLN198168 WVJ198167:WVJ198168 C263704:C263705 IX263703:IX263704 ST263703:ST263704 ACP263703:ACP263704 AML263703:AML263704 AWH263703:AWH263704 BGD263703:BGD263704 BPZ263703:BPZ263704 BZV263703:BZV263704 CJR263703:CJR263704 CTN263703:CTN263704 DDJ263703:DDJ263704 DNF263703:DNF263704 DXB263703:DXB263704 EGX263703:EGX263704 EQT263703:EQT263704 FAP263703:FAP263704 FKL263703:FKL263704 FUH263703:FUH263704 GED263703:GED263704 GNZ263703:GNZ263704 GXV263703:GXV263704 HHR263703:HHR263704 HRN263703:HRN263704 IBJ263703:IBJ263704 ILF263703:ILF263704 IVB263703:IVB263704 JEX263703:JEX263704 JOT263703:JOT263704 JYP263703:JYP263704 KIL263703:KIL263704 KSH263703:KSH263704 LCD263703:LCD263704 LLZ263703:LLZ263704 LVV263703:LVV263704 MFR263703:MFR263704 MPN263703:MPN263704 MZJ263703:MZJ263704 NJF263703:NJF263704 NTB263703:NTB263704 OCX263703:OCX263704 OMT263703:OMT263704 OWP263703:OWP263704 PGL263703:PGL263704 PQH263703:PQH263704 QAD263703:QAD263704 QJZ263703:QJZ263704 QTV263703:QTV263704 RDR263703:RDR263704 RNN263703:RNN263704 RXJ263703:RXJ263704 SHF263703:SHF263704 SRB263703:SRB263704 TAX263703:TAX263704 TKT263703:TKT263704 TUP263703:TUP263704 UEL263703:UEL263704 UOH263703:UOH263704 UYD263703:UYD263704 VHZ263703:VHZ263704 VRV263703:VRV263704 WBR263703:WBR263704 WLN263703:WLN263704 WVJ263703:WVJ263704 C329240:C329241 IX329239:IX329240 ST329239:ST329240 ACP329239:ACP329240 AML329239:AML329240 AWH329239:AWH329240 BGD329239:BGD329240 BPZ329239:BPZ329240 BZV329239:BZV329240 CJR329239:CJR329240 CTN329239:CTN329240 DDJ329239:DDJ329240 DNF329239:DNF329240 DXB329239:DXB329240 EGX329239:EGX329240 EQT329239:EQT329240 FAP329239:FAP329240 FKL329239:FKL329240 FUH329239:FUH329240 GED329239:GED329240 GNZ329239:GNZ329240 GXV329239:GXV329240 HHR329239:HHR329240 HRN329239:HRN329240 IBJ329239:IBJ329240 ILF329239:ILF329240 IVB329239:IVB329240 JEX329239:JEX329240 JOT329239:JOT329240 JYP329239:JYP329240 KIL329239:KIL329240 KSH329239:KSH329240 LCD329239:LCD329240 LLZ329239:LLZ329240 LVV329239:LVV329240 MFR329239:MFR329240 MPN329239:MPN329240 MZJ329239:MZJ329240 NJF329239:NJF329240 NTB329239:NTB329240 OCX329239:OCX329240 OMT329239:OMT329240 OWP329239:OWP329240 PGL329239:PGL329240 PQH329239:PQH329240 QAD329239:QAD329240 QJZ329239:QJZ329240 QTV329239:QTV329240 RDR329239:RDR329240 RNN329239:RNN329240 RXJ329239:RXJ329240 SHF329239:SHF329240 SRB329239:SRB329240 TAX329239:TAX329240 TKT329239:TKT329240 TUP329239:TUP329240 UEL329239:UEL329240 UOH329239:UOH329240 UYD329239:UYD329240 VHZ329239:VHZ329240 VRV329239:VRV329240 WBR329239:WBR329240 WLN329239:WLN329240 WVJ329239:WVJ329240 C394776:C394777 IX394775:IX394776 ST394775:ST394776 ACP394775:ACP394776 AML394775:AML394776 AWH394775:AWH394776 BGD394775:BGD394776 BPZ394775:BPZ394776 BZV394775:BZV394776 CJR394775:CJR394776 CTN394775:CTN394776 DDJ394775:DDJ394776 DNF394775:DNF394776 DXB394775:DXB394776 EGX394775:EGX394776 EQT394775:EQT394776 FAP394775:FAP394776 FKL394775:FKL394776 FUH394775:FUH394776 GED394775:GED394776 GNZ394775:GNZ394776 GXV394775:GXV394776 HHR394775:HHR394776 HRN394775:HRN394776 IBJ394775:IBJ394776 ILF394775:ILF394776 IVB394775:IVB394776 JEX394775:JEX394776 JOT394775:JOT394776 JYP394775:JYP394776 KIL394775:KIL394776 KSH394775:KSH394776 LCD394775:LCD394776 LLZ394775:LLZ394776 LVV394775:LVV394776 MFR394775:MFR394776 MPN394775:MPN394776 MZJ394775:MZJ394776 NJF394775:NJF394776 NTB394775:NTB394776 OCX394775:OCX394776 OMT394775:OMT394776 OWP394775:OWP394776 PGL394775:PGL394776 PQH394775:PQH394776 QAD394775:QAD394776 QJZ394775:QJZ394776 QTV394775:QTV394776 RDR394775:RDR394776 RNN394775:RNN394776 RXJ394775:RXJ394776 SHF394775:SHF394776 SRB394775:SRB394776 TAX394775:TAX394776 TKT394775:TKT394776 TUP394775:TUP394776 UEL394775:UEL394776 UOH394775:UOH394776 UYD394775:UYD394776 VHZ394775:VHZ394776 VRV394775:VRV394776 WBR394775:WBR394776 WLN394775:WLN394776 WVJ394775:WVJ394776 C460312:C460313 IX460311:IX460312 ST460311:ST460312 ACP460311:ACP460312 AML460311:AML460312 AWH460311:AWH460312 BGD460311:BGD460312 BPZ460311:BPZ460312 BZV460311:BZV460312 CJR460311:CJR460312 CTN460311:CTN460312 DDJ460311:DDJ460312 DNF460311:DNF460312 DXB460311:DXB460312 EGX460311:EGX460312 EQT460311:EQT460312 FAP460311:FAP460312 FKL460311:FKL460312 FUH460311:FUH460312 GED460311:GED460312 GNZ460311:GNZ460312 GXV460311:GXV460312 HHR460311:HHR460312 HRN460311:HRN460312 IBJ460311:IBJ460312 ILF460311:ILF460312 IVB460311:IVB460312 JEX460311:JEX460312 JOT460311:JOT460312 JYP460311:JYP460312 KIL460311:KIL460312 KSH460311:KSH460312 LCD460311:LCD460312 LLZ460311:LLZ460312 LVV460311:LVV460312 MFR460311:MFR460312 MPN460311:MPN460312 MZJ460311:MZJ460312 NJF460311:NJF460312 NTB460311:NTB460312 OCX460311:OCX460312 OMT460311:OMT460312 OWP460311:OWP460312 PGL460311:PGL460312 PQH460311:PQH460312 QAD460311:QAD460312 QJZ460311:QJZ460312 QTV460311:QTV460312 RDR460311:RDR460312 RNN460311:RNN460312 RXJ460311:RXJ460312 SHF460311:SHF460312 SRB460311:SRB460312 TAX460311:TAX460312 TKT460311:TKT460312 TUP460311:TUP460312 UEL460311:UEL460312 UOH460311:UOH460312 UYD460311:UYD460312 VHZ460311:VHZ460312 VRV460311:VRV460312 WBR460311:WBR460312 WLN460311:WLN460312 WVJ460311:WVJ460312 C525848:C525849 IX525847:IX525848 ST525847:ST525848 ACP525847:ACP525848 AML525847:AML525848 AWH525847:AWH525848 BGD525847:BGD525848 BPZ525847:BPZ525848 BZV525847:BZV525848 CJR525847:CJR525848 CTN525847:CTN525848 DDJ525847:DDJ525848 DNF525847:DNF525848 DXB525847:DXB525848 EGX525847:EGX525848 EQT525847:EQT525848 FAP525847:FAP525848 FKL525847:FKL525848 FUH525847:FUH525848 GED525847:GED525848 GNZ525847:GNZ525848 GXV525847:GXV525848 HHR525847:HHR525848 HRN525847:HRN525848 IBJ525847:IBJ525848 ILF525847:ILF525848 IVB525847:IVB525848 JEX525847:JEX525848 JOT525847:JOT525848 JYP525847:JYP525848 KIL525847:KIL525848 KSH525847:KSH525848 LCD525847:LCD525848 LLZ525847:LLZ525848 LVV525847:LVV525848 MFR525847:MFR525848 MPN525847:MPN525848 MZJ525847:MZJ525848 NJF525847:NJF525848 NTB525847:NTB525848 OCX525847:OCX525848 OMT525847:OMT525848 OWP525847:OWP525848 PGL525847:PGL525848 PQH525847:PQH525848 QAD525847:QAD525848 QJZ525847:QJZ525848 QTV525847:QTV525848 RDR525847:RDR525848 RNN525847:RNN525848 RXJ525847:RXJ525848 SHF525847:SHF525848 SRB525847:SRB525848 TAX525847:TAX525848 TKT525847:TKT525848 TUP525847:TUP525848 UEL525847:UEL525848 UOH525847:UOH525848 UYD525847:UYD525848 VHZ525847:VHZ525848 VRV525847:VRV525848 WBR525847:WBR525848 WLN525847:WLN525848 WVJ525847:WVJ525848 C591384:C591385 IX591383:IX591384 ST591383:ST591384 ACP591383:ACP591384 AML591383:AML591384 AWH591383:AWH591384 BGD591383:BGD591384 BPZ591383:BPZ591384 BZV591383:BZV591384 CJR591383:CJR591384 CTN591383:CTN591384 DDJ591383:DDJ591384 DNF591383:DNF591384 DXB591383:DXB591384 EGX591383:EGX591384 EQT591383:EQT591384 FAP591383:FAP591384 FKL591383:FKL591384 FUH591383:FUH591384 GED591383:GED591384 GNZ591383:GNZ591384 GXV591383:GXV591384 HHR591383:HHR591384 HRN591383:HRN591384 IBJ591383:IBJ591384 ILF591383:ILF591384 IVB591383:IVB591384 JEX591383:JEX591384 JOT591383:JOT591384 JYP591383:JYP591384 KIL591383:KIL591384 KSH591383:KSH591384 LCD591383:LCD591384 LLZ591383:LLZ591384 LVV591383:LVV591384 MFR591383:MFR591384 MPN591383:MPN591384 MZJ591383:MZJ591384 NJF591383:NJF591384 NTB591383:NTB591384 OCX591383:OCX591384 OMT591383:OMT591384 OWP591383:OWP591384 PGL591383:PGL591384 PQH591383:PQH591384 QAD591383:QAD591384 QJZ591383:QJZ591384 QTV591383:QTV591384 RDR591383:RDR591384 RNN591383:RNN591384 RXJ591383:RXJ591384 SHF591383:SHF591384 SRB591383:SRB591384 TAX591383:TAX591384 TKT591383:TKT591384 TUP591383:TUP591384 UEL591383:UEL591384 UOH591383:UOH591384 UYD591383:UYD591384 VHZ591383:VHZ591384 VRV591383:VRV591384 WBR591383:WBR591384 WLN591383:WLN591384 WVJ591383:WVJ591384 C656920:C656921 IX656919:IX656920 ST656919:ST656920 ACP656919:ACP656920 AML656919:AML656920 AWH656919:AWH656920 BGD656919:BGD656920 BPZ656919:BPZ656920 BZV656919:BZV656920 CJR656919:CJR656920 CTN656919:CTN656920 DDJ656919:DDJ656920 DNF656919:DNF656920 DXB656919:DXB656920 EGX656919:EGX656920 EQT656919:EQT656920 FAP656919:FAP656920 FKL656919:FKL656920 FUH656919:FUH656920 GED656919:GED656920 GNZ656919:GNZ656920 GXV656919:GXV656920 HHR656919:HHR656920 HRN656919:HRN656920 IBJ656919:IBJ656920 ILF656919:ILF656920 IVB656919:IVB656920 JEX656919:JEX656920 JOT656919:JOT656920 JYP656919:JYP656920 KIL656919:KIL656920 KSH656919:KSH656920 LCD656919:LCD656920 LLZ656919:LLZ656920 LVV656919:LVV656920 MFR656919:MFR656920 MPN656919:MPN656920 MZJ656919:MZJ656920 NJF656919:NJF656920 NTB656919:NTB656920 OCX656919:OCX656920 OMT656919:OMT656920 OWP656919:OWP656920 PGL656919:PGL656920 PQH656919:PQH656920 QAD656919:QAD656920 QJZ656919:QJZ656920 QTV656919:QTV656920 RDR656919:RDR656920 RNN656919:RNN656920 RXJ656919:RXJ656920 SHF656919:SHF656920 SRB656919:SRB656920 TAX656919:TAX656920 TKT656919:TKT656920 TUP656919:TUP656920 UEL656919:UEL656920 UOH656919:UOH656920 UYD656919:UYD656920 VHZ656919:VHZ656920 VRV656919:VRV656920 WBR656919:WBR656920 WLN656919:WLN656920 WVJ656919:WVJ656920 C722456:C722457 IX722455:IX722456 ST722455:ST722456 ACP722455:ACP722456 AML722455:AML722456 AWH722455:AWH722456 BGD722455:BGD722456 BPZ722455:BPZ722456 BZV722455:BZV722456 CJR722455:CJR722456 CTN722455:CTN722456 DDJ722455:DDJ722456 DNF722455:DNF722456 DXB722455:DXB722456 EGX722455:EGX722456 EQT722455:EQT722456 FAP722455:FAP722456 FKL722455:FKL722456 FUH722455:FUH722456 GED722455:GED722456 GNZ722455:GNZ722456 GXV722455:GXV722456 HHR722455:HHR722456 HRN722455:HRN722456 IBJ722455:IBJ722456 ILF722455:ILF722456 IVB722455:IVB722456 JEX722455:JEX722456 JOT722455:JOT722456 JYP722455:JYP722456 KIL722455:KIL722456 KSH722455:KSH722456 LCD722455:LCD722456 LLZ722455:LLZ722456 LVV722455:LVV722456 MFR722455:MFR722456 MPN722455:MPN722456 MZJ722455:MZJ722456 NJF722455:NJF722456 NTB722455:NTB722456 OCX722455:OCX722456 OMT722455:OMT722456 OWP722455:OWP722456 PGL722455:PGL722456 PQH722455:PQH722456 QAD722455:QAD722456 QJZ722455:QJZ722456 QTV722455:QTV722456 RDR722455:RDR722456 RNN722455:RNN722456 RXJ722455:RXJ722456 SHF722455:SHF722456 SRB722455:SRB722456 TAX722455:TAX722456 TKT722455:TKT722456 TUP722455:TUP722456 UEL722455:UEL722456 UOH722455:UOH722456 UYD722455:UYD722456 VHZ722455:VHZ722456 VRV722455:VRV722456 WBR722455:WBR722456 WLN722455:WLN722456 WVJ722455:WVJ722456 C787992:C787993 IX787991:IX787992 ST787991:ST787992 ACP787991:ACP787992 AML787991:AML787992 AWH787991:AWH787992 BGD787991:BGD787992 BPZ787991:BPZ787992 BZV787991:BZV787992 CJR787991:CJR787992 CTN787991:CTN787992 DDJ787991:DDJ787992 DNF787991:DNF787992 DXB787991:DXB787992 EGX787991:EGX787992 EQT787991:EQT787992 FAP787991:FAP787992 FKL787991:FKL787992 FUH787991:FUH787992 GED787991:GED787992 GNZ787991:GNZ787992 GXV787991:GXV787992 HHR787991:HHR787992 HRN787991:HRN787992 IBJ787991:IBJ787992 ILF787991:ILF787992 IVB787991:IVB787992 JEX787991:JEX787992 JOT787991:JOT787992 JYP787991:JYP787992 KIL787991:KIL787992 KSH787991:KSH787992 LCD787991:LCD787992 LLZ787991:LLZ787992 LVV787991:LVV787992 MFR787991:MFR787992 MPN787991:MPN787992 MZJ787991:MZJ787992 NJF787991:NJF787992 NTB787991:NTB787992 OCX787991:OCX787992 OMT787991:OMT787992 OWP787991:OWP787992 PGL787991:PGL787992 PQH787991:PQH787992 QAD787991:QAD787992 QJZ787991:QJZ787992 QTV787991:QTV787992 RDR787991:RDR787992 RNN787991:RNN787992 RXJ787991:RXJ787992 SHF787991:SHF787992 SRB787991:SRB787992 TAX787991:TAX787992 TKT787991:TKT787992 TUP787991:TUP787992 UEL787991:UEL787992 UOH787991:UOH787992 UYD787991:UYD787992 VHZ787991:VHZ787992 VRV787991:VRV787992 WBR787991:WBR787992 WLN787991:WLN787992 WVJ787991:WVJ787992 C853528:C853529 IX853527:IX853528 ST853527:ST853528 ACP853527:ACP853528 AML853527:AML853528 AWH853527:AWH853528 BGD853527:BGD853528 BPZ853527:BPZ853528 BZV853527:BZV853528 CJR853527:CJR853528 CTN853527:CTN853528 DDJ853527:DDJ853528 DNF853527:DNF853528 DXB853527:DXB853528 EGX853527:EGX853528 EQT853527:EQT853528 FAP853527:FAP853528 FKL853527:FKL853528 FUH853527:FUH853528 GED853527:GED853528 GNZ853527:GNZ853528 GXV853527:GXV853528 HHR853527:HHR853528 HRN853527:HRN853528 IBJ853527:IBJ853528 ILF853527:ILF853528 IVB853527:IVB853528 JEX853527:JEX853528 JOT853527:JOT853528 JYP853527:JYP853528 KIL853527:KIL853528 KSH853527:KSH853528 LCD853527:LCD853528 LLZ853527:LLZ853528 LVV853527:LVV853528 MFR853527:MFR853528 MPN853527:MPN853528 MZJ853527:MZJ853528 NJF853527:NJF853528 NTB853527:NTB853528 OCX853527:OCX853528 OMT853527:OMT853528 OWP853527:OWP853528 PGL853527:PGL853528 PQH853527:PQH853528 QAD853527:QAD853528 QJZ853527:QJZ853528 QTV853527:QTV853528 RDR853527:RDR853528 RNN853527:RNN853528 RXJ853527:RXJ853528 SHF853527:SHF853528 SRB853527:SRB853528 TAX853527:TAX853528 TKT853527:TKT853528 TUP853527:TUP853528 UEL853527:UEL853528 UOH853527:UOH853528 UYD853527:UYD853528 VHZ853527:VHZ853528 VRV853527:VRV853528 WBR853527:WBR853528 WLN853527:WLN853528 WVJ853527:WVJ853528 C919064:C919065 IX919063:IX919064 ST919063:ST919064 ACP919063:ACP919064 AML919063:AML919064 AWH919063:AWH919064 BGD919063:BGD919064 BPZ919063:BPZ919064 BZV919063:BZV919064 CJR919063:CJR919064 CTN919063:CTN919064 DDJ919063:DDJ919064 DNF919063:DNF919064 DXB919063:DXB919064 EGX919063:EGX919064 EQT919063:EQT919064 FAP919063:FAP919064 FKL919063:FKL919064 FUH919063:FUH919064 GED919063:GED919064 GNZ919063:GNZ919064 GXV919063:GXV919064 HHR919063:HHR919064 HRN919063:HRN919064 IBJ919063:IBJ919064 ILF919063:ILF919064 IVB919063:IVB919064 JEX919063:JEX919064 JOT919063:JOT919064 JYP919063:JYP919064 KIL919063:KIL919064 KSH919063:KSH919064 LCD919063:LCD919064 LLZ919063:LLZ919064 LVV919063:LVV919064 MFR919063:MFR919064 MPN919063:MPN919064 MZJ919063:MZJ919064 NJF919063:NJF919064 NTB919063:NTB919064 OCX919063:OCX919064 OMT919063:OMT919064 OWP919063:OWP919064 PGL919063:PGL919064 PQH919063:PQH919064 QAD919063:QAD919064 QJZ919063:QJZ919064 QTV919063:QTV919064 RDR919063:RDR919064 RNN919063:RNN919064 RXJ919063:RXJ919064 SHF919063:SHF919064 SRB919063:SRB919064 TAX919063:TAX919064 TKT919063:TKT919064 TUP919063:TUP919064 UEL919063:UEL919064 UOH919063:UOH919064 UYD919063:UYD919064 VHZ919063:VHZ919064 VRV919063:VRV919064 WBR919063:WBR919064 WLN919063:WLN919064 WVJ919063:WVJ919064 C984600:C984601 IX984599:IX984600 ST984599:ST984600 ACP984599:ACP984600 AML984599:AML984600 AWH984599:AWH984600 BGD984599:BGD984600 BPZ984599:BPZ984600 BZV984599:BZV984600 CJR984599:CJR984600 CTN984599:CTN984600 DDJ984599:DDJ984600 DNF984599:DNF984600 DXB984599:DXB984600 EGX984599:EGX984600 EQT984599:EQT984600 FAP984599:FAP984600 FKL984599:FKL984600 FUH984599:FUH984600 GED984599:GED984600 GNZ984599:GNZ984600 GXV984599:GXV984600 HHR984599:HHR984600 HRN984599:HRN984600 IBJ984599:IBJ984600 ILF984599:ILF984600 IVB984599:IVB984600 JEX984599:JEX984600 JOT984599:JOT984600 JYP984599:JYP984600 KIL984599:KIL984600 KSH984599:KSH984600 LCD984599:LCD984600 LLZ984599:LLZ984600 LVV984599:LVV984600 MFR984599:MFR984600 MPN984599:MPN984600 MZJ984599:MZJ984600 NJF984599:NJF984600 NTB984599:NTB984600 OCX984599:OCX984600 OMT984599:OMT984600 OWP984599:OWP984600 PGL984599:PGL984600 PQH984599:PQH984600 QAD984599:QAD984600 QJZ984599:QJZ984600 QTV984599:QTV984600 RDR984599:RDR984600 RNN984599:RNN984600 RXJ984599:RXJ984600 SHF984599:SHF984600 SRB984599:SRB984600 TAX984599:TAX984600 TKT984599:TKT984600 TUP984599:TUP984600 UEL984599:UEL984600 UOH984599:UOH984600 UYD984599:UYD984600 VHZ984599:VHZ984600 VRV984599:VRV984600 WBR984599:WBR984600 WLN984599:WLN984600 WVJ984599:WVJ984600 WVK1621:WVK2669 D1481:D1484 IY1480:IY1483 SU1480:SU1483 ACQ1480:ACQ1483 AMM1480:AMM1483 AWI1480:AWI1483 BGE1480:BGE1483 BQA1480:BQA1483 BZW1480:BZW1483 CJS1480:CJS1483 CTO1480:CTO1483 DDK1480:DDK1483 DNG1480:DNG1483 DXC1480:DXC1483 EGY1480:EGY1483 EQU1480:EQU1483 FAQ1480:FAQ1483 FKM1480:FKM1483 FUI1480:FUI1483 GEE1480:GEE1483 GOA1480:GOA1483 GXW1480:GXW1483 HHS1480:HHS1483 HRO1480:HRO1483 IBK1480:IBK1483 ILG1480:ILG1483 IVC1480:IVC1483 JEY1480:JEY1483 JOU1480:JOU1483 JYQ1480:JYQ1483 KIM1480:KIM1483 KSI1480:KSI1483 LCE1480:LCE1483 LMA1480:LMA1483 LVW1480:LVW1483 MFS1480:MFS1483 MPO1480:MPO1483 MZK1480:MZK1483 NJG1480:NJG1483 NTC1480:NTC1483 OCY1480:OCY1483 OMU1480:OMU1483 OWQ1480:OWQ1483 PGM1480:PGM1483 PQI1480:PQI1483 QAE1480:QAE1483 QKA1480:QKA1483 QTW1480:QTW1483 RDS1480:RDS1483 RNO1480:RNO1483 RXK1480:RXK1483 SHG1480:SHG1483 SRC1480:SRC1483 TAY1480:TAY1483 TKU1480:TKU1483 TUQ1480:TUQ1483 UEM1480:UEM1483 UOI1480:UOI1483 UYE1480:UYE1483 VIA1480:VIA1483 VRW1480:VRW1483 WBS1480:WBS1483 WLO1480:WLO1483 D67098:D67101 IY67097:IY67100 SU67097:SU67100 ACQ67097:ACQ67100 AMM67097:AMM67100 AWI67097:AWI67100 BGE67097:BGE67100 BQA67097:BQA67100 BZW67097:BZW67100 CJS67097:CJS67100 CTO67097:CTO67100 DDK67097:DDK67100 DNG67097:DNG67100 DXC67097:DXC67100 EGY67097:EGY67100 EQU67097:EQU67100 FAQ67097:FAQ67100 FKM67097:FKM67100 FUI67097:FUI67100 GEE67097:GEE67100 GOA67097:GOA67100 GXW67097:GXW67100 HHS67097:HHS67100 HRO67097:HRO67100 IBK67097:IBK67100 ILG67097:ILG67100 IVC67097:IVC67100 JEY67097:JEY67100 JOU67097:JOU67100 JYQ67097:JYQ67100 KIM67097:KIM67100 KSI67097:KSI67100 LCE67097:LCE67100 LMA67097:LMA67100 LVW67097:LVW67100 MFS67097:MFS67100 MPO67097:MPO67100 MZK67097:MZK67100 NJG67097:NJG67100 NTC67097:NTC67100 OCY67097:OCY67100 OMU67097:OMU67100 OWQ67097:OWQ67100 PGM67097:PGM67100 PQI67097:PQI67100 QAE67097:QAE67100 QKA67097:QKA67100 QTW67097:QTW67100 RDS67097:RDS67100 RNO67097:RNO67100 RXK67097:RXK67100 SHG67097:SHG67100 SRC67097:SRC67100 TAY67097:TAY67100 TKU67097:TKU67100 TUQ67097:TUQ67100 UEM67097:UEM67100 UOI67097:UOI67100 UYE67097:UYE67100 VIA67097:VIA67100 VRW67097:VRW67100 WBS67097:WBS67100 WLO67097:WLO67100 WVK67097:WVK67100 D132634:D132637 IY132633:IY132636 SU132633:SU132636 ACQ132633:ACQ132636 AMM132633:AMM132636 AWI132633:AWI132636 BGE132633:BGE132636 BQA132633:BQA132636 BZW132633:BZW132636 CJS132633:CJS132636 CTO132633:CTO132636 DDK132633:DDK132636 DNG132633:DNG132636 DXC132633:DXC132636 EGY132633:EGY132636 EQU132633:EQU132636 FAQ132633:FAQ132636 FKM132633:FKM132636 FUI132633:FUI132636 GEE132633:GEE132636 GOA132633:GOA132636 GXW132633:GXW132636 HHS132633:HHS132636 HRO132633:HRO132636 IBK132633:IBK132636 ILG132633:ILG132636 IVC132633:IVC132636 JEY132633:JEY132636 JOU132633:JOU132636 JYQ132633:JYQ132636 KIM132633:KIM132636 KSI132633:KSI132636 LCE132633:LCE132636 LMA132633:LMA132636 LVW132633:LVW132636 MFS132633:MFS132636 MPO132633:MPO132636 MZK132633:MZK132636 NJG132633:NJG132636 NTC132633:NTC132636 OCY132633:OCY132636 OMU132633:OMU132636 OWQ132633:OWQ132636 PGM132633:PGM132636 PQI132633:PQI132636 QAE132633:QAE132636 QKA132633:QKA132636 QTW132633:QTW132636 RDS132633:RDS132636 RNO132633:RNO132636 RXK132633:RXK132636 SHG132633:SHG132636 SRC132633:SRC132636 TAY132633:TAY132636 TKU132633:TKU132636 TUQ132633:TUQ132636 UEM132633:UEM132636 UOI132633:UOI132636 UYE132633:UYE132636 VIA132633:VIA132636 VRW132633:VRW132636 WBS132633:WBS132636 WLO132633:WLO132636 WVK132633:WVK132636 D198170:D198173 IY198169:IY198172 SU198169:SU198172 ACQ198169:ACQ198172 AMM198169:AMM198172 AWI198169:AWI198172 BGE198169:BGE198172 BQA198169:BQA198172 BZW198169:BZW198172 CJS198169:CJS198172 CTO198169:CTO198172 DDK198169:DDK198172 DNG198169:DNG198172 DXC198169:DXC198172 EGY198169:EGY198172 EQU198169:EQU198172 FAQ198169:FAQ198172 FKM198169:FKM198172 FUI198169:FUI198172 GEE198169:GEE198172 GOA198169:GOA198172 GXW198169:GXW198172 HHS198169:HHS198172 HRO198169:HRO198172 IBK198169:IBK198172 ILG198169:ILG198172 IVC198169:IVC198172 JEY198169:JEY198172 JOU198169:JOU198172 JYQ198169:JYQ198172 KIM198169:KIM198172 KSI198169:KSI198172 LCE198169:LCE198172 LMA198169:LMA198172 LVW198169:LVW198172 MFS198169:MFS198172 MPO198169:MPO198172 MZK198169:MZK198172 NJG198169:NJG198172 NTC198169:NTC198172 OCY198169:OCY198172 OMU198169:OMU198172 OWQ198169:OWQ198172 PGM198169:PGM198172 PQI198169:PQI198172 QAE198169:QAE198172 QKA198169:QKA198172 QTW198169:QTW198172 RDS198169:RDS198172 RNO198169:RNO198172 RXK198169:RXK198172 SHG198169:SHG198172 SRC198169:SRC198172 TAY198169:TAY198172 TKU198169:TKU198172 TUQ198169:TUQ198172 UEM198169:UEM198172 UOI198169:UOI198172 UYE198169:UYE198172 VIA198169:VIA198172 VRW198169:VRW198172 WBS198169:WBS198172 WLO198169:WLO198172 WVK198169:WVK198172 D263706:D263709 IY263705:IY263708 SU263705:SU263708 ACQ263705:ACQ263708 AMM263705:AMM263708 AWI263705:AWI263708 BGE263705:BGE263708 BQA263705:BQA263708 BZW263705:BZW263708 CJS263705:CJS263708 CTO263705:CTO263708 DDK263705:DDK263708 DNG263705:DNG263708 DXC263705:DXC263708 EGY263705:EGY263708 EQU263705:EQU263708 FAQ263705:FAQ263708 FKM263705:FKM263708 FUI263705:FUI263708 GEE263705:GEE263708 GOA263705:GOA263708 GXW263705:GXW263708 HHS263705:HHS263708 HRO263705:HRO263708 IBK263705:IBK263708 ILG263705:ILG263708 IVC263705:IVC263708 JEY263705:JEY263708 JOU263705:JOU263708 JYQ263705:JYQ263708 KIM263705:KIM263708 KSI263705:KSI263708 LCE263705:LCE263708 LMA263705:LMA263708 LVW263705:LVW263708 MFS263705:MFS263708 MPO263705:MPO263708 MZK263705:MZK263708 NJG263705:NJG263708 NTC263705:NTC263708 OCY263705:OCY263708 OMU263705:OMU263708 OWQ263705:OWQ263708 PGM263705:PGM263708 PQI263705:PQI263708 QAE263705:QAE263708 QKA263705:QKA263708 QTW263705:QTW263708 RDS263705:RDS263708 RNO263705:RNO263708 RXK263705:RXK263708 SHG263705:SHG263708 SRC263705:SRC263708 TAY263705:TAY263708 TKU263705:TKU263708 TUQ263705:TUQ263708 UEM263705:UEM263708 UOI263705:UOI263708 UYE263705:UYE263708 VIA263705:VIA263708 VRW263705:VRW263708 WBS263705:WBS263708 WLO263705:WLO263708 WVK263705:WVK263708 D329242:D329245 IY329241:IY329244 SU329241:SU329244 ACQ329241:ACQ329244 AMM329241:AMM329244 AWI329241:AWI329244 BGE329241:BGE329244 BQA329241:BQA329244 BZW329241:BZW329244 CJS329241:CJS329244 CTO329241:CTO329244 DDK329241:DDK329244 DNG329241:DNG329244 DXC329241:DXC329244 EGY329241:EGY329244 EQU329241:EQU329244 FAQ329241:FAQ329244 FKM329241:FKM329244 FUI329241:FUI329244 GEE329241:GEE329244 GOA329241:GOA329244 GXW329241:GXW329244 HHS329241:HHS329244 HRO329241:HRO329244 IBK329241:IBK329244 ILG329241:ILG329244 IVC329241:IVC329244 JEY329241:JEY329244 JOU329241:JOU329244 JYQ329241:JYQ329244 KIM329241:KIM329244 KSI329241:KSI329244 LCE329241:LCE329244 LMA329241:LMA329244 LVW329241:LVW329244 MFS329241:MFS329244 MPO329241:MPO329244 MZK329241:MZK329244 NJG329241:NJG329244 NTC329241:NTC329244 OCY329241:OCY329244 OMU329241:OMU329244 OWQ329241:OWQ329244 PGM329241:PGM329244 PQI329241:PQI329244 QAE329241:QAE329244 QKA329241:QKA329244 QTW329241:QTW329244 RDS329241:RDS329244 RNO329241:RNO329244 RXK329241:RXK329244 SHG329241:SHG329244 SRC329241:SRC329244 TAY329241:TAY329244 TKU329241:TKU329244 TUQ329241:TUQ329244 UEM329241:UEM329244 UOI329241:UOI329244 UYE329241:UYE329244 VIA329241:VIA329244 VRW329241:VRW329244 WBS329241:WBS329244 WLO329241:WLO329244 WVK329241:WVK329244 D394778:D394781 IY394777:IY394780 SU394777:SU394780 ACQ394777:ACQ394780 AMM394777:AMM394780 AWI394777:AWI394780 BGE394777:BGE394780 BQA394777:BQA394780 BZW394777:BZW394780 CJS394777:CJS394780 CTO394777:CTO394780 DDK394777:DDK394780 DNG394777:DNG394780 DXC394777:DXC394780 EGY394777:EGY394780 EQU394777:EQU394780 FAQ394777:FAQ394780 FKM394777:FKM394780 FUI394777:FUI394780 GEE394777:GEE394780 GOA394777:GOA394780 GXW394777:GXW394780 HHS394777:HHS394780 HRO394777:HRO394780 IBK394777:IBK394780 ILG394777:ILG394780 IVC394777:IVC394780 JEY394777:JEY394780 JOU394777:JOU394780 JYQ394777:JYQ394780 KIM394777:KIM394780 KSI394777:KSI394780 LCE394777:LCE394780 LMA394777:LMA394780 LVW394777:LVW394780 MFS394777:MFS394780 MPO394777:MPO394780 MZK394777:MZK394780 NJG394777:NJG394780 NTC394777:NTC394780 OCY394777:OCY394780 OMU394777:OMU394780 OWQ394777:OWQ394780 PGM394777:PGM394780 PQI394777:PQI394780 QAE394777:QAE394780 QKA394777:QKA394780 QTW394777:QTW394780 RDS394777:RDS394780 RNO394777:RNO394780 RXK394777:RXK394780 SHG394777:SHG394780 SRC394777:SRC394780 TAY394777:TAY394780 TKU394777:TKU394780 TUQ394777:TUQ394780 UEM394777:UEM394780 UOI394777:UOI394780 UYE394777:UYE394780 VIA394777:VIA394780 VRW394777:VRW394780 WBS394777:WBS394780 WLO394777:WLO394780 WVK394777:WVK394780 D460314:D460317 IY460313:IY460316 SU460313:SU460316 ACQ460313:ACQ460316 AMM460313:AMM460316 AWI460313:AWI460316 BGE460313:BGE460316 BQA460313:BQA460316 BZW460313:BZW460316 CJS460313:CJS460316 CTO460313:CTO460316 DDK460313:DDK460316 DNG460313:DNG460316 DXC460313:DXC460316 EGY460313:EGY460316 EQU460313:EQU460316 FAQ460313:FAQ460316 FKM460313:FKM460316 FUI460313:FUI460316 GEE460313:GEE460316 GOA460313:GOA460316 GXW460313:GXW460316 HHS460313:HHS460316 HRO460313:HRO460316 IBK460313:IBK460316 ILG460313:ILG460316 IVC460313:IVC460316 JEY460313:JEY460316 JOU460313:JOU460316 JYQ460313:JYQ460316 KIM460313:KIM460316 KSI460313:KSI460316 LCE460313:LCE460316 LMA460313:LMA460316 LVW460313:LVW460316 MFS460313:MFS460316 MPO460313:MPO460316 MZK460313:MZK460316 NJG460313:NJG460316 NTC460313:NTC460316 OCY460313:OCY460316 OMU460313:OMU460316 OWQ460313:OWQ460316 PGM460313:PGM460316 PQI460313:PQI460316 QAE460313:QAE460316 QKA460313:QKA460316 QTW460313:QTW460316 RDS460313:RDS460316 RNO460313:RNO460316 RXK460313:RXK460316 SHG460313:SHG460316 SRC460313:SRC460316 TAY460313:TAY460316 TKU460313:TKU460316 TUQ460313:TUQ460316 UEM460313:UEM460316 UOI460313:UOI460316 UYE460313:UYE460316 VIA460313:VIA460316 VRW460313:VRW460316 WBS460313:WBS460316 WLO460313:WLO460316 WVK460313:WVK460316 D525850:D525853 IY525849:IY525852 SU525849:SU525852 ACQ525849:ACQ525852 AMM525849:AMM525852 AWI525849:AWI525852 BGE525849:BGE525852 BQA525849:BQA525852 BZW525849:BZW525852 CJS525849:CJS525852 CTO525849:CTO525852 DDK525849:DDK525852 DNG525849:DNG525852 DXC525849:DXC525852 EGY525849:EGY525852 EQU525849:EQU525852 FAQ525849:FAQ525852 FKM525849:FKM525852 FUI525849:FUI525852 GEE525849:GEE525852 GOA525849:GOA525852 GXW525849:GXW525852 HHS525849:HHS525852 HRO525849:HRO525852 IBK525849:IBK525852 ILG525849:ILG525852 IVC525849:IVC525852 JEY525849:JEY525852 JOU525849:JOU525852 JYQ525849:JYQ525852 KIM525849:KIM525852 KSI525849:KSI525852 LCE525849:LCE525852 LMA525849:LMA525852 LVW525849:LVW525852 MFS525849:MFS525852 MPO525849:MPO525852 MZK525849:MZK525852 NJG525849:NJG525852 NTC525849:NTC525852 OCY525849:OCY525852 OMU525849:OMU525852 OWQ525849:OWQ525852 PGM525849:PGM525852 PQI525849:PQI525852 QAE525849:QAE525852 QKA525849:QKA525852 QTW525849:QTW525852 RDS525849:RDS525852 RNO525849:RNO525852 RXK525849:RXK525852 SHG525849:SHG525852 SRC525849:SRC525852 TAY525849:TAY525852 TKU525849:TKU525852 TUQ525849:TUQ525852 UEM525849:UEM525852 UOI525849:UOI525852 UYE525849:UYE525852 VIA525849:VIA525852 VRW525849:VRW525852 WBS525849:WBS525852 WLO525849:WLO525852 WVK525849:WVK525852 D591386:D591389 IY591385:IY591388 SU591385:SU591388 ACQ591385:ACQ591388 AMM591385:AMM591388 AWI591385:AWI591388 BGE591385:BGE591388 BQA591385:BQA591388 BZW591385:BZW591388 CJS591385:CJS591388 CTO591385:CTO591388 DDK591385:DDK591388 DNG591385:DNG591388 DXC591385:DXC591388 EGY591385:EGY591388 EQU591385:EQU591388 FAQ591385:FAQ591388 FKM591385:FKM591388 FUI591385:FUI591388 GEE591385:GEE591388 GOA591385:GOA591388 GXW591385:GXW591388 HHS591385:HHS591388 HRO591385:HRO591388 IBK591385:IBK591388 ILG591385:ILG591388 IVC591385:IVC591388 JEY591385:JEY591388 JOU591385:JOU591388 JYQ591385:JYQ591388 KIM591385:KIM591388 KSI591385:KSI591388 LCE591385:LCE591388 LMA591385:LMA591388 LVW591385:LVW591388 MFS591385:MFS591388 MPO591385:MPO591388 MZK591385:MZK591388 NJG591385:NJG591388 NTC591385:NTC591388 OCY591385:OCY591388 OMU591385:OMU591388 OWQ591385:OWQ591388 PGM591385:PGM591388 PQI591385:PQI591388 QAE591385:QAE591388 QKA591385:QKA591388 QTW591385:QTW591388 RDS591385:RDS591388 RNO591385:RNO591388 RXK591385:RXK591388 SHG591385:SHG591388 SRC591385:SRC591388 TAY591385:TAY591388 TKU591385:TKU591388 TUQ591385:TUQ591388 UEM591385:UEM591388 UOI591385:UOI591388 UYE591385:UYE591388 VIA591385:VIA591388 VRW591385:VRW591388 WBS591385:WBS591388 WLO591385:WLO591388 WVK591385:WVK591388 D656922:D656925 IY656921:IY656924 SU656921:SU656924 ACQ656921:ACQ656924 AMM656921:AMM656924 AWI656921:AWI656924 BGE656921:BGE656924 BQA656921:BQA656924 BZW656921:BZW656924 CJS656921:CJS656924 CTO656921:CTO656924 DDK656921:DDK656924 DNG656921:DNG656924 DXC656921:DXC656924 EGY656921:EGY656924 EQU656921:EQU656924 FAQ656921:FAQ656924 FKM656921:FKM656924 FUI656921:FUI656924 GEE656921:GEE656924 GOA656921:GOA656924 GXW656921:GXW656924 HHS656921:HHS656924 HRO656921:HRO656924 IBK656921:IBK656924 ILG656921:ILG656924 IVC656921:IVC656924 JEY656921:JEY656924 JOU656921:JOU656924 JYQ656921:JYQ656924 KIM656921:KIM656924 KSI656921:KSI656924 LCE656921:LCE656924 LMA656921:LMA656924 LVW656921:LVW656924 MFS656921:MFS656924 MPO656921:MPO656924 MZK656921:MZK656924 NJG656921:NJG656924 NTC656921:NTC656924 OCY656921:OCY656924 OMU656921:OMU656924 OWQ656921:OWQ656924 PGM656921:PGM656924 PQI656921:PQI656924 QAE656921:QAE656924 QKA656921:QKA656924 QTW656921:QTW656924 RDS656921:RDS656924 RNO656921:RNO656924 RXK656921:RXK656924 SHG656921:SHG656924 SRC656921:SRC656924 TAY656921:TAY656924 TKU656921:TKU656924 TUQ656921:TUQ656924 UEM656921:UEM656924 UOI656921:UOI656924 UYE656921:UYE656924 VIA656921:VIA656924 VRW656921:VRW656924 WBS656921:WBS656924 WLO656921:WLO656924 WVK656921:WVK656924 D722458:D722461 IY722457:IY722460 SU722457:SU722460 ACQ722457:ACQ722460 AMM722457:AMM722460 AWI722457:AWI722460 BGE722457:BGE722460 BQA722457:BQA722460 BZW722457:BZW722460 CJS722457:CJS722460 CTO722457:CTO722460 DDK722457:DDK722460 DNG722457:DNG722460 DXC722457:DXC722460 EGY722457:EGY722460 EQU722457:EQU722460 FAQ722457:FAQ722460 FKM722457:FKM722460 FUI722457:FUI722460 GEE722457:GEE722460 GOA722457:GOA722460 GXW722457:GXW722460 HHS722457:HHS722460 HRO722457:HRO722460 IBK722457:IBK722460 ILG722457:ILG722460 IVC722457:IVC722460 JEY722457:JEY722460 JOU722457:JOU722460 JYQ722457:JYQ722460 KIM722457:KIM722460 KSI722457:KSI722460 LCE722457:LCE722460 LMA722457:LMA722460 LVW722457:LVW722460 MFS722457:MFS722460 MPO722457:MPO722460 MZK722457:MZK722460 NJG722457:NJG722460 NTC722457:NTC722460 OCY722457:OCY722460 OMU722457:OMU722460 OWQ722457:OWQ722460 PGM722457:PGM722460 PQI722457:PQI722460 QAE722457:QAE722460 QKA722457:QKA722460 QTW722457:QTW722460 RDS722457:RDS722460 RNO722457:RNO722460 RXK722457:RXK722460 SHG722457:SHG722460 SRC722457:SRC722460 TAY722457:TAY722460 TKU722457:TKU722460 TUQ722457:TUQ722460 UEM722457:UEM722460 UOI722457:UOI722460 UYE722457:UYE722460 VIA722457:VIA722460 VRW722457:VRW722460 WBS722457:WBS722460 WLO722457:WLO722460 WVK722457:WVK722460 D787994:D787997 IY787993:IY787996 SU787993:SU787996 ACQ787993:ACQ787996 AMM787993:AMM787996 AWI787993:AWI787996 BGE787993:BGE787996 BQA787993:BQA787996 BZW787993:BZW787996 CJS787993:CJS787996 CTO787993:CTO787996 DDK787993:DDK787996 DNG787993:DNG787996 DXC787993:DXC787996 EGY787993:EGY787996 EQU787993:EQU787996 FAQ787993:FAQ787996 FKM787993:FKM787996 FUI787993:FUI787996 GEE787993:GEE787996 GOA787993:GOA787996 GXW787993:GXW787996 HHS787993:HHS787996 HRO787993:HRO787996 IBK787993:IBK787996 ILG787993:ILG787996 IVC787993:IVC787996 JEY787993:JEY787996 JOU787993:JOU787996 JYQ787993:JYQ787996 KIM787993:KIM787996 KSI787993:KSI787996 LCE787993:LCE787996 LMA787993:LMA787996 LVW787993:LVW787996 MFS787993:MFS787996 MPO787993:MPO787996 MZK787993:MZK787996 NJG787993:NJG787996 NTC787993:NTC787996 OCY787993:OCY787996 OMU787993:OMU787996 OWQ787993:OWQ787996 PGM787993:PGM787996 PQI787993:PQI787996 QAE787993:QAE787996 QKA787993:QKA787996 QTW787993:QTW787996 RDS787993:RDS787996 RNO787993:RNO787996 RXK787993:RXK787996 SHG787993:SHG787996 SRC787993:SRC787996 TAY787993:TAY787996 TKU787993:TKU787996 TUQ787993:TUQ787996 UEM787993:UEM787996 UOI787993:UOI787996 UYE787993:UYE787996 VIA787993:VIA787996 VRW787993:VRW787996 WBS787993:WBS787996 WLO787993:WLO787996 WVK787993:WVK787996 D853530:D853533 IY853529:IY853532 SU853529:SU853532 ACQ853529:ACQ853532 AMM853529:AMM853532 AWI853529:AWI853532 BGE853529:BGE853532 BQA853529:BQA853532 BZW853529:BZW853532 CJS853529:CJS853532 CTO853529:CTO853532 DDK853529:DDK853532 DNG853529:DNG853532 DXC853529:DXC853532 EGY853529:EGY853532 EQU853529:EQU853532 FAQ853529:FAQ853532 FKM853529:FKM853532 FUI853529:FUI853532 GEE853529:GEE853532 GOA853529:GOA853532 GXW853529:GXW853532 HHS853529:HHS853532 HRO853529:HRO853532 IBK853529:IBK853532 ILG853529:ILG853532 IVC853529:IVC853532 JEY853529:JEY853532 JOU853529:JOU853532 JYQ853529:JYQ853532 KIM853529:KIM853532 KSI853529:KSI853532 LCE853529:LCE853532 LMA853529:LMA853532 LVW853529:LVW853532 MFS853529:MFS853532 MPO853529:MPO853532 MZK853529:MZK853532 NJG853529:NJG853532 NTC853529:NTC853532 OCY853529:OCY853532 OMU853529:OMU853532 OWQ853529:OWQ853532 PGM853529:PGM853532 PQI853529:PQI853532 QAE853529:QAE853532 QKA853529:QKA853532 QTW853529:QTW853532 RDS853529:RDS853532 RNO853529:RNO853532 RXK853529:RXK853532 SHG853529:SHG853532 SRC853529:SRC853532 TAY853529:TAY853532 TKU853529:TKU853532 TUQ853529:TUQ853532 UEM853529:UEM853532 UOI853529:UOI853532 UYE853529:UYE853532 VIA853529:VIA853532 VRW853529:VRW853532 WBS853529:WBS853532 WLO853529:WLO853532 WVK853529:WVK853532 D919066:D919069 IY919065:IY919068 SU919065:SU919068 ACQ919065:ACQ919068 AMM919065:AMM919068 AWI919065:AWI919068 BGE919065:BGE919068 BQA919065:BQA919068 BZW919065:BZW919068 CJS919065:CJS919068 CTO919065:CTO919068 DDK919065:DDK919068 DNG919065:DNG919068 DXC919065:DXC919068 EGY919065:EGY919068 EQU919065:EQU919068 FAQ919065:FAQ919068 FKM919065:FKM919068 FUI919065:FUI919068 GEE919065:GEE919068 GOA919065:GOA919068 GXW919065:GXW919068 HHS919065:HHS919068 HRO919065:HRO919068 IBK919065:IBK919068 ILG919065:ILG919068 IVC919065:IVC919068 JEY919065:JEY919068 JOU919065:JOU919068 JYQ919065:JYQ919068 KIM919065:KIM919068 KSI919065:KSI919068 LCE919065:LCE919068 LMA919065:LMA919068 LVW919065:LVW919068 MFS919065:MFS919068 MPO919065:MPO919068 MZK919065:MZK919068 NJG919065:NJG919068 NTC919065:NTC919068 OCY919065:OCY919068 OMU919065:OMU919068 OWQ919065:OWQ919068 PGM919065:PGM919068 PQI919065:PQI919068 QAE919065:QAE919068 QKA919065:QKA919068 QTW919065:QTW919068 RDS919065:RDS919068 RNO919065:RNO919068 RXK919065:RXK919068 SHG919065:SHG919068 SRC919065:SRC919068 TAY919065:TAY919068 TKU919065:TKU919068 TUQ919065:TUQ919068 UEM919065:UEM919068 UOI919065:UOI919068 UYE919065:UYE919068 VIA919065:VIA919068 VRW919065:VRW919068 WBS919065:WBS919068 WLO919065:WLO919068 WVK919065:WVK919068 D984602:D984605 IY984601:IY984604 SU984601:SU984604 ACQ984601:ACQ984604 AMM984601:AMM984604 AWI984601:AWI984604 BGE984601:BGE984604 BQA984601:BQA984604 BZW984601:BZW984604 CJS984601:CJS984604 CTO984601:CTO984604 DDK984601:DDK984604 DNG984601:DNG984604 DXC984601:DXC984604 EGY984601:EGY984604 EQU984601:EQU984604 FAQ984601:FAQ984604 FKM984601:FKM984604 FUI984601:FUI984604 GEE984601:GEE984604 GOA984601:GOA984604 GXW984601:GXW984604 HHS984601:HHS984604 HRO984601:HRO984604 IBK984601:IBK984604 ILG984601:ILG984604 IVC984601:IVC984604 JEY984601:JEY984604 JOU984601:JOU984604 JYQ984601:JYQ984604 KIM984601:KIM984604 KSI984601:KSI984604 LCE984601:LCE984604 LMA984601:LMA984604 LVW984601:LVW984604 MFS984601:MFS984604 MPO984601:MPO984604 MZK984601:MZK984604 NJG984601:NJG984604 NTC984601:NTC984604 OCY984601:OCY984604 OMU984601:OMU984604 OWQ984601:OWQ984604 PGM984601:PGM984604 PQI984601:PQI984604 QAE984601:QAE984604 QKA984601:QKA984604 QTW984601:QTW984604 RDS984601:RDS984604 RNO984601:RNO984604 RXK984601:RXK984604 SHG984601:SHG984604 SRC984601:SRC984604 TAY984601:TAY984604 TKU984601:TKU984604 TUQ984601:TUQ984604 UEM984601:UEM984604 UOI984601:UOI984604 UYE984601:UYE984604 VIA984601:VIA984604 VRW984601:VRW984604 WBS984601:WBS984604 WLO984601:WLO984604 WVK984601:WVK984604 C67103:C67104 IX67102:IX67103 ST67102:ST67103 ACP67102:ACP67103 AML67102:AML67103 AWH67102:AWH67103 BGD67102:BGD67103 BPZ67102:BPZ67103 BZV67102:BZV67103 CJR67102:CJR67103 CTN67102:CTN67103 DDJ67102:DDJ67103 DNF67102:DNF67103 DXB67102:DXB67103 EGX67102:EGX67103 EQT67102:EQT67103 FAP67102:FAP67103 FKL67102:FKL67103 FUH67102:FUH67103 GED67102:GED67103 GNZ67102:GNZ67103 GXV67102:GXV67103 HHR67102:HHR67103 HRN67102:HRN67103 IBJ67102:IBJ67103 ILF67102:ILF67103 IVB67102:IVB67103 JEX67102:JEX67103 JOT67102:JOT67103 JYP67102:JYP67103 KIL67102:KIL67103 KSH67102:KSH67103 LCD67102:LCD67103 LLZ67102:LLZ67103 LVV67102:LVV67103 MFR67102:MFR67103 MPN67102:MPN67103 MZJ67102:MZJ67103 NJF67102:NJF67103 NTB67102:NTB67103 OCX67102:OCX67103 OMT67102:OMT67103 OWP67102:OWP67103 PGL67102:PGL67103 PQH67102:PQH67103 QAD67102:QAD67103 QJZ67102:QJZ67103 QTV67102:QTV67103 RDR67102:RDR67103 RNN67102:RNN67103 RXJ67102:RXJ67103 SHF67102:SHF67103 SRB67102:SRB67103 TAX67102:TAX67103 TKT67102:TKT67103 TUP67102:TUP67103 UEL67102:UEL67103 UOH67102:UOH67103 UYD67102:UYD67103 VHZ67102:VHZ67103 VRV67102:VRV67103 WBR67102:WBR67103 WLN67102:WLN67103 WVJ67102:WVJ67103 C132639:C132640 IX132638:IX132639 ST132638:ST132639 ACP132638:ACP132639 AML132638:AML132639 AWH132638:AWH132639 BGD132638:BGD132639 BPZ132638:BPZ132639 BZV132638:BZV132639 CJR132638:CJR132639 CTN132638:CTN132639 DDJ132638:DDJ132639 DNF132638:DNF132639 DXB132638:DXB132639 EGX132638:EGX132639 EQT132638:EQT132639 FAP132638:FAP132639 FKL132638:FKL132639 FUH132638:FUH132639 GED132638:GED132639 GNZ132638:GNZ132639 GXV132638:GXV132639 HHR132638:HHR132639 HRN132638:HRN132639 IBJ132638:IBJ132639 ILF132638:ILF132639 IVB132638:IVB132639 JEX132638:JEX132639 JOT132638:JOT132639 JYP132638:JYP132639 KIL132638:KIL132639 KSH132638:KSH132639 LCD132638:LCD132639 LLZ132638:LLZ132639 LVV132638:LVV132639 MFR132638:MFR132639 MPN132638:MPN132639 MZJ132638:MZJ132639 NJF132638:NJF132639 NTB132638:NTB132639 OCX132638:OCX132639 OMT132638:OMT132639 OWP132638:OWP132639 PGL132638:PGL132639 PQH132638:PQH132639 QAD132638:QAD132639 QJZ132638:QJZ132639 QTV132638:QTV132639 RDR132638:RDR132639 RNN132638:RNN132639 RXJ132638:RXJ132639 SHF132638:SHF132639 SRB132638:SRB132639 TAX132638:TAX132639 TKT132638:TKT132639 TUP132638:TUP132639 UEL132638:UEL132639 UOH132638:UOH132639 UYD132638:UYD132639 VHZ132638:VHZ132639 VRV132638:VRV132639 WBR132638:WBR132639 WLN132638:WLN132639 WVJ132638:WVJ132639 C198175:C198176 IX198174:IX198175 ST198174:ST198175 ACP198174:ACP198175 AML198174:AML198175 AWH198174:AWH198175 BGD198174:BGD198175 BPZ198174:BPZ198175 BZV198174:BZV198175 CJR198174:CJR198175 CTN198174:CTN198175 DDJ198174:DDJ198175 DNF198174:DNF198175 DXB198174:DXB198175 EGX198174:EGX198175 EQT198174:EQT198175 FAP198174:FAP198175 FKL198174:FKL198175 FUH198174:FUH198175 GED198174:GED198175 GNZ198174:GNZ198175 GXV198174:GXV198175 HHR198174:HHR198175 HRN198174:HRN198175 IBJ198174:IBJ198175 ILF198174:ILF198175 IVB198174:IVB198175 JEX198174:JEX198175 JOT198174:JOT198175 JYP198174:JYP198175 KIL198174:KIL198175 KSH198174:KSH198175 LCD198174:LCD198175 LLZ198174:LLZ198175 LVV198174:LVV198175 MFR198174:MFR198175 MPN198174:MPN198175 MZJ198174:MZJ198175 NJF198174:NJF198175 NTB198174:NTB198175 OCX198174:OCX198175 OMT198174:OMT198175 OWP198174:OWP198175 PGL198174:PGL198175 PQH198174:PQH198175 QAD198174:QAD198175 QJZ198174:QJZ198175 QTV198174:QTV198175 RDR198174:RDR198175 RNN198174:RNN198175 RXJ198174:RXJ198175 SHF198174:SHF198175 SRB198174:SRB198175 TAX198174:TAX198175 TKT198174:TKT198175 TUP198174:TUP198175 UEL198174:UEL198175 UOH198174:UOH198175 UYD198174:UYD198175 VHZ198174:VHZ198175 VRV198174:VRV198175 WBR198174:WBR198175 WLN198174:WLN198175 WVJ198174:WVJ198175 C263711:C263712 IX263710:IX263711 ST263710:ST263711 ACP263710:ACP263711 AML263710:AML263711 AWH263710:AWH263711 BGD263710:BGD263711 BPZ263710:BPZ263711 BZV263710:BZV263711 CJR263710:CJR263711 CTN263710:CTN263711 DDJ263710:DDJ263711 DNF263710:DNF263711 DXB263710:DXB263711 EGX263710:EGX263711 EQT263710:EQT263711 FAP263710:FAP263711 FKL263710:FKL263711 FUH263710:FUH263711 GED263710:GED263711 GNZ263710:GNZ263711 GXV263710:GXV263711 HHR263710:HHR263711 HRN263710:HRN263711 IBJ263710:IBJ263711 ILF263710:ILF263711 IVB263710:IVB263711 JEX263710:JEX263711 JOT263710:JOT263711 JYP263710:JYP263711 KIL263710:KIL263711 KSH263710:KSH263711 LCD263710:LCD263711 LLZ263710:LLZ263711 LVV263710:LVV263711 MFR263710:MFR263711 MPN263710:MPN263711 MZJ263710:MZJ263711 NJF263710:NJF263711 NTB263710:NTB263711 OCX263710:OCX263711 OMT263710:OMT263711 OWP263710:OWP263711 PGL263710:PGL263711 PQH263710:PQH263711 QAD263710:QAD263711 QJZ263710:QJZ263711 QTV263710:QTV263711 RDR263710:RDR263711 RNN263710:RNN263711 RXJ263710:RXJ263711 SHF263710:SHF263711 SRB263710:SRB263711 TAX263710:TAX263711 TKT263710:TKT263711 TUP263710:TUP263711 UEL263710:UEL263711 UOH263710:UOH263711 UYD263710:UYD263711 VHZ263710:VHZ263711 VRV263710:VRV263711 WBR263710:WBR263711 WLN263710:WLN263711 WVJ263710:WVJ263711 C329247:C329248 IX329246:IX329247 ST329246:ST329247 ACP329246:ACP329247 AML329246:AML329247 AWH329246:AWH329247 BGD329246:BGD329247 BPZ329246:BPZ329247 BZV329246:BZV329247 CJR329246:CJR329247 CTN329246:CTN329247 DDJ329246:DDJ329247 DNF329246:DNF329247 DXB329246:DXB329247 EGX329246:EGX329247 EQT329246:EQT329247 FAP329246:FAP329247 FKL329246:FKL329247 FUH329246:FUH329247 GED329246:GED329247 GNZ329246:GNZ329247 GXV329246:GXV329247 HHR329246:HHR329247 HRN329246:HRN329247 IBJ329246:IBJ329247 ILF329246:ILF329247 IVB329246:IVB329247 JEX329246:JEX329247 JOT329246:JOT329247 JYP329246:JYP329247 KIL329246:KIL329247 KSH329246:KSH329247 LCD329246:LCD329247 LLZ329246:LLZ329247 LVV329246:LVV329247 MFR329246:MFR329247 MPN329246:MPN329247 MZJ329246:MZJ329247 NJF329246:NJF329247 NTB329246:NTB329247 OCX329246:OCX329247 OMT329246:OMT329247 OWP329246:OWP329247 PGL329246:PGL329247 PQH329246:PQH329247 QAD329246:QAD329247 QJZ329246:QJZ329247 QTV329246:QTV329247 RDR329246:RDR329247 RNN329246:RNN329247 RXJ329246:RXJ329247 SHF329246:SHF329247 SRB329246:SRB329247 TAX329246:TAX329247 TKT329246:TKT329247 TUP329246:TUP329247 UEL329246:UEL329247 UOH329246:UOH329247 UYD329246:UYD329247 VHZ329246:VHZ329247 VRV329246:VRV329247 WBR329246:WBR329247 WLN329246:WLN329247 WVJ329246:WVJ329247 C394783:C394784 IX394782:IX394783 ST394782:ST394783 ACP394782:ACP394783 AML394782:AML394783 AWH394782:AWH394783 BGD394782:BGD394783 BPZ394782:BPZ394783 BZV394782:BZV394783 CJR394782:CJR394783 CTN394782:CTN394783 DDJ394782:DDJ394783 DNF394782:DNF394783 DXB394782:DXB394783 EGX394782:EGX394783 EQT394782:EQT394783 FAP394782:FAP394783 FKL394782:FKL394783 FUH394782:FUH394783 GED394782:GED394783 GNZ394782:GNZ394783 GXV394782:GXV394783 HHR394782:HHR394783 HRN394782:HRN394783 IBJ394782:IBJ394783 ILF394782:ILF394783 IVB394782:IVB394783 JEX394782:JEX394783 JOT394782:JOT394783 JYP394782:JYP394783 KIL394782:KIL394783 KSH394782:KSH394783 LCD394782:LCD394783 LLZ394782:LLZ394783 LVV394782:LVV394783 MFR394782:MFR394783 MPN394782:MPN394783 MZJ394782:MZJ394783 NJF394782:NJF394783 NTB394782:NTB394783 OCX394782:OCX394783 OMT394782:OMT394783 OWP394782:OWP394783 PGL394782:PGL394783 PQH394782:PQH394783 QAD394782:QAD394783 QJZ394782:QJZ394783 QTV394782:QTV394783 RDR394782:RDR394783 RNN394782:RNN394783 RXJ394782:RXJ394783 SHF394782:SHF394783 SRB394782:SRB394783 TAX394782:TAX394783 TKT394782:TKT394783 TUP394782:TUP394783 UEL394782:UEL394783 UOH394782:UOH394783 UYD394782:UYD394783 VHZ394782:VHZ394783 VRV394782:VRV394783 WBR394782:WBR394783 WLN394782:WLN394783 WVJ394782:WVJ394783 C460319:C460320 IX460318:IX460319 ST460318:ST460319 ACP460318:ACP460319 AML460318:AML460319 AWH460318:AWH460319 BGD460318:BGD460319 BPZ460318:BPZ460319 BZV460318:BZV460319 CJR460318:CJR460319 CTN460318:CTN460319 DDJ460318:DDJ460319 DNF460318:DNF460319 DXB460318:DXB460319 EGX460318:EGX460319 EQT460318:EQT460319 FAP460318:FAP460319 FKL460318:FKL460319 FUH460318:FUH460319 GED460318:GED460319 GNZ460318:GNZ460319 GXV460318:GXV460319 HHR460318:HHR460319 HRN460318:HRN460319 IBJ460318:IBJ460319 ILF460318:ILF460319 IVB460318:IVB460319 JEX460318:JEX460319 JOT460318:JOT460319 JYP460318:JYP460319 KIL460318:KIL460319 KSH460318:KSH460319 LCD460318:LCD460319 LLZ460318:LLZ460319 LVV460318:LVV460319 MFR460318:MFR460319 MPN460318:MPN460319 MZJ460318:MZJ460319 NJF460318:NJF460319 NTB460318:NTB460319 OCX460318:OCX460319 OMT460318:OMT460319 OWP460318:OWP460319 PGL460318:PGL460319 PQH460318:PQH460319 QAD460318:QAD460319 QJZ460318:QJZ460319 QTV460318:QTV460319 RDR460318:RDR460319 RNN460318:RNN460319 RXJ460318:RXJ460319 SHF460318:SHF460319 SRB460318:SRB460319 TAX460318:TAX460319 TKT460318:TKT460319 TUP460318:TUP460319 UEL460318:UEL460319 UOH460318:UOH460319 UYD460318:UYD460319 VHZ460318:VHZ460319 VRV460318:VRV460319 WBR460318:WBR460319 WLN460318:WLN460319 WVJ460318:WVJ460319 C525855:C525856 IX525854:IX525855 ST525854:ST525855 ACP525854:ACP525855 AML525854:AML525855 AWH525854:AWH525855 BGD525854:BGD525855 BPZ525854:BPZ525855 BZV525854:BZV525855 CJR525854:CJR525855 CTN525854:CTN525855 DDJ525854:DDJ525855 DNF525854:DNF525855 DXB525854:DXB525855 EGX525854:EGX525855 EQT525854:EQT525855 FAP525854:FAP525855 FKL525854:FKL525855 FUH525854:FUH525855 GED525854:GED525855 GNZ525854:GNZ525855 GXV525854:GXV525855 HHR525854:HHR525855 HRN525854:HRN525855 IBJ525854:IBJ525855 ILF525854:ILF525855 IVB525854:IVB525855 JEX525854:JEX525855 JOT525854:JOT525855 JYP525854:JYP525855 KIL525854:KIL525855 KSH525854:KSH525855 LCD525854:LCD525855 LLZ525854:LLZ525855 LVV525854:LVV525855 MFR525854:MFR525855 MPN525854:MPN525855 MZJ525854:MZJ525855 NJF525854:NJF525855 NTB525854:NTB525855 OCX525854:OCX525855 OMT525854:OMT525855 OWP525854:OWP525855 PGL525854:PGL525855 PQH525854:PQH525855 QAD525854:QAD525855 QJZ525854:QJZ525855 QTV525854:QTV525855 RDR525854:RDR525855 RNN525854:RNN525855 RXJ525854:RXJ525855 SHF525854:SHF525855 SRB525854:SRB525855 TAX525854:TAX525855 TKT525854:TKT525855 TUP525854:TUP525855 UEL525854:UEL525855 UOH525854:UOH525855 UYD525854:UYD525855 VHZ525854:VHZ525855 VRV525854:VRV525855 WBR525854:WBR525855 WLN525854:WLN525855 WVJ525854:WVJ525855 C591391:C591392 IX591390:IX591391 ST591390:ST591391 ACP591390:ACP591391 AML591390:AML591391 AWH591390:AWH591391 BGD591390:BGD591391 BPZ591390:BPZ591391 BZV591390:BZV591391 CJR591390:CJR591391 CTN591390:CTN591391 DDJ591390:DDJ591391 DNF591390:DNF591391 DXB591390:DXB591391 EGX591390:EGX591391 EQT591390:EQT591391 FAP591390:FAP591391 FKL591390:FKL591391 FUH591390:FUH591391 GED591390:GED591391 GNZ591390:GNZ591391 GXV591390:GXV591391 HHR591390:HHR591391 HRN591390:HRN591391 IBJ591390:IBJ591391 ILF591390:ILF591391 IVB591390:IVB591391 JEX591390:JEX591391 JOT591390:JOT591391 JYP591390:JYP591391 KIL591390:KIL591391 KSH591390:KSH591391 LCD591390:LCD591391 LLZ591390:LLZ591391 LVV591390:LVV591391 MFR591390:MFR591391 MPN591390:MPN591391 MZJ591390:MZJ591391 NJF591390:NJF591391 NTB591390:NTB591391 OCX591390:OCX591391 OMT591390:OMT591391 OWP591390:OWP591391 PGL591390:PGL591391 PQH591390:PQH591391 QAD591390:QAD591391 QJZ591390:QJZ591391 QTV591390:QTV591391 RDR591390:RDR591391 RNN591390:RNN591391 RXJ591390:RXJ591391 SHF591390:SHF591391 SRB591390:SRB591391 TAX591390:TAX591391 TKT591390:TKT591391 TUP591390:TUP591391 UEL591390:UEL591391 UOH591390:UOH591391 UYD591390:UYD591391 VHZ591390:VHZ591391 VRV591390:VRV591391 WBR591390:WBR591391 WLN591390:WLN591391 WVJ591390:WVJ591391 C656927:C656928 IX656926:IX656927 ST656926:ST656927 ACP656926:ACP656927 AML656926:AML656927 AWH656926:AWH656927 BGD656926:BGD656927 BPZ656926:BPZ656927 BZV656926:BZV656927 CJR656926:CJR656927 CTN656926:CTN656927 DDJ656926:DDJ656927 DNF656926:DNF656927 DXB656926:DXB656927 EGX656926:EGX656927 EQT656926:EQT656927 FAP656926:FAP656927 FKL656926:FKL656927 FUH656926:FUH656927 GED656926:GED656927 GNZ656926:GNZ656927 GXV656926:GXV656927 HHR656926:HHR656927 HRN656926:HRN656927 IBJ656926:IBJ656927 ILF656926:ILF656927 IVB656926:IVB656927 JEX656926:JEX656927 JOT656926:JOT656927 JYP656926:JYP656927 KIL656926:KIL656927 KSH656926:KSH656927 LCD656926:LCD656927 LLZ656926:LLZ656927 LVV656926:LVV656927 MFR656926:MFR656927 MPN656926:MPN656927 MZJ656926:MZJ656927 NJF656926:NJF656927 NTB656926:NTB656927 OCX656926:OCX656927 OMT656926:OMT656927 OWP656926:OWP656927 PGL656926:PGL656927 PQH656926:PQH656927 QAD656926:QAD656927 QJZ656926:QJZ656927 QTV656926:QTV656927 RDR656926:RDR656927 RNN656926:RNN656927 RXJ656926:RXJ656927 SHF656926:SHF656927 SRB656926:SRB656927 TAX656926:TAX656927 TKT656926:TKT656927 TUP656926:TUP656927 UEL656926:UEL656927 UOH656926:UOH656927 UYD656926:UYD656927 VHZ656926:VHZ656927 VRV656926:VRV656927 WBR656926:WBR656927 WLN656926:WLN656927 WVJ656926:WVJ656927 C722463:C722464 IX722462:IX722463 ST722462:ST722463 ACP722462:ACP722463 AML722462:AML722463 AWH722462:AWH722463 BGD722462:BGD722463 BPZ722462:BPZ722463 BZV722462:BZV722463 CJR722462:CJR722463 CTN722462:CTN722463 DDJ722462:DDJ722463 DNF722462:DNF722463 DXB722462:DXB722463 EGX722462:EGX722463 EQT722462:EQT722463 FAP722462:FAP722463 FKL722462:FKL722463 FUH722462:FUH722463 GED722462:GED722463 GNZ722462:GNZ722463 GXV722462:GXV722463 HHR722462:HHR722463 HRN722462:HRN722463 IBJ722462:IBJ722463 ILF722462:ILF722463 IVB722462:IVB722463 JEX722462:JEX722463 JOT722462:JOT722463 JYP722462:JYP722463 KIL722462:KIL722463 KSH722462:KSH722463 LCD722462:LCD722463 LLZ722462:LLZ722463 LVV722462:LVV722463 MFR722462:MFR722463 MPN722462:MPN722463 MZJ722462:MZJ722463 NJF722462:NJF722463 NTB722462:NTB722463 OCX722462:OCX722463 OMT722462:OMT722463 OWP722462:OWP722463 PGL722462:PGL722463 PQH722462:PQH722463 QAD722462:QAD722463 QJZ722462:QJZ722463 QTV722462:QTV722463 RDR722462:RDR722463 RNN722462:RNN722463 RXJ722462:RXJ722463 SHF722462:SHF722463 SRB722462:SRB722463 TAX722462:TAX722463 TKT722462:TKT722463 TUP722462:TUP722463 UEL722462:UEL722463 UOH722462:UOH722463 UYD722462:UYD722463 VHZ722462:VHZ722463 VRV722462:VRV722463 WBR722462:WBR722463 WLN722462:WLN722463 WVJ722462:WVJ722463 C787999:C788000 IX787998:IX787999 ST787998:ST787999 ACP787998:ACP787999 AML787998:AML787999 AWH787998:AWH787999 BGD787998:BGD787999 BPZ787998:BPZ787999 BZV787998:BZV787999 CJR787998:CJR787999 CTN787998:CTN787999 DDJ787998:DDJ787999 DNF787998:DNF787999 DXB787998:DXB787999 EGX787998:EGX787999 EQT787998:EQT787999 FAP787998:FAP787999 FKL787998:FKL787999 FUH787998:FUH787999 GED787998:GED787999 GNZ787998:GNZ787999 GXV787998:GXV787999 HHR787998:HHR787999 HRN787998:HRN787999 IBJ787998:IBJ787999 ILF787998:ILF787999 IVB787998:IVB787999 JEX787998:JEX787999 JOT787998:JOT787999 JYP787998:JYP787999 KIL787998:KIL787999 KSH787998:KSH787999 LCD787998:LCD787999 LLZ787998:LLZ787999 LVV787998:LVV787999 MFR787998:MFR787999 MPN787998:MPN787999 MZJ787998:MZJ787999 NJF787998:NJF787999 NTB787998:NTB787999 OCX787998:OCX787999 OMT787998:OMT787999 OWP787998:OWP787999 PGL787998:PGL787999 PQH787998:PQH787999 QAD787998:QAD787999 QJZ787998:QJZ787999 QTV787998:QTV787999 RDR787998:RDR787999 RNN787998:RNN787999 RXJ787998:RXJ787999 SHF787998:SHF787999 SRB787998:SRB787999 TAX787998:TAX787999 TKT787998:TKT787999 TUP787998:TUP787999 UEL787998:UEL787999 UOH787998:UOH787999 UYD787998:UYD787999 VHZ787998:VHZ787999 VRV787998:VRV787999 WBR787998:WBR787999 WLN787998:WLN787999 WVJ787998:WVJ787999 C853535:C853536 IX853534:IX853535 ST853534:ST853535 ACP853534:ACP853535 AML853534:AML853535 AWH853534:AWH853535 BGD853534:BGD853535 BPZ853534:BPZ853535 BZV853534:BZV853535 CJR853534:CJR853535 CTN853534:CTN853535 DDJ853534:DDJ853535 DNF853534:DNF853535 DXB853534:DXB853535 EGX853534:EGX853535 EQT853534:EQT853535 FAP853534:FAP853535 FKL853534:FKL853535 FUH853534:FUH853535 GED853534:GED853535 GNZ853534:GNZ853535 GXV853534:GXV853535 HHR853534:HHR853535 HRN853534:HRN853535 IBJ853534:IBJ853535 ILF853534:ILF853535 IVB853534:IVB853535 JEX853534:JEX853535 JOT853534:JOT853535 JYP853534:JYP853535 KIL853534:KIL853535 KSH853534:KSH853535 LCD853534:LCD853535 LLZ853534:LLZ853535 LVV853534:LVV853535 MFR853534:MFR853535 MPN853534:MPN853535 MZJ853534:MZJ853535 NJF853534:NJF853535 NTB853534:NTB853535 OCX853534:OCX853535 OMT853534:OMT853535 OWP853534:OWP853535 PGL853534:PGL853535 PQH853534:PQH853535 QAD853534:QAD853535 QJZ853534:QJZ853535 QTV853534:QTV853535 RDR853534:RDR853535 RNN853534:RNN853535 RXJ853534:RXJ853535 SHF853534:SHF853535 SRB853534:SRB853535 TAX853534:TAX853535 TKT853534:TKT853535 TUP853534:TUP853535 UEL853534:UEL853535 UOH853534:UOH853535 UYD853534:UYD853535 VHZ853534:VHZ853535 VRV853534:VRV853535 WBR853534:WBR853535 WLN853534:WLN853535 WVJ853534:WVJ853535 C919071:C919072 IX919070:IX919071 ST919070:ST919071 ACP919070:ACP919071 AML919070:AML919071 AWH919070:AWH919071 BGD919070:BGD919071 BPZ919070:BPZ919071 BZV919070:BZV919071 CJR919070:CJR919071 CTN919070:CTN919071 DDJ919070:DDJ919071 DNF919070:DNF919071 DXB919070:DXB919071 EGX919070:EGX919071 EQT919070:EQT919071 FAP919070:FAP919071 FKL919070:FKL919071 FUH919070:FUH919071 GED919070:GED919071 GNZ919070:GNZ919071 GXV919070:GXV919071 HHR919070:HHR919071 HRN919070:HRN919071 IBJ919070:IBJ919071 ILF919070:ILF919071 IVB919070:IVB919071 JEX919070:JEX919071 JOT919070:JOT919071 JYP919070:JYP919071 KIL919070:KIL919071 KSH919070:KSH919071 LCD919070:LCD919071 LLZ919070:LLZ919071 LVV919070:LVV919071 MFR919070:MFR919071 MPN919070:MPN919071 MZJ919070:MZJ919071 NJF919070:NJF919071 NTB919070:NTB919071 OCX919070:OCX919071 OMT919070:OMT919071 OWP919070:OWP919071 PGL919070:PGL919071 PQH919070:PQH919071 QAD919070:QAD919071 QJZ919070:QJZ919071 QTV919070:QTV919071 RDR919070:RDR919071 RNN919070:RNN919071 RXJ919070:RXJ919071 SHF919070:SHF919071 SRB919070:SRB919071 TAX919070:TAX919071 TKT919070:TKT919071 TUP919070:TUP919071 UEL919070:UEL919071 UOH919070:UOH919071 UYD919070:UYD919071 VHZ919070:VHZ919071 VRV919070:VRV919071 WBR919070:WBR919071 WLN919070:WLN919071 WVJ919070:WVJ919071 C984607:C984608 IX984606:IX984607 ST984606:ST984607 ACP984606:ACP984607 AML984606:AML984607 AWH984606:AWH984607 BGD984606:BGD984607 BPZ984606:BPZ984607 BZV984606:BZV984607 CJR984606:CJR984607 CTN984606:CTN984607 DDJ984606:DDJ984607 DNF984606:DNF984607 DXB984606:DXB984607 EGX984606:EGX984607 EQT984606:EQT984607 FAP984606:FAP984607 FKL984606:FKL984607 FUH984606:FUH984607 GED984606:GED984607 GNZ984606:GNZ984607 GXV984606:GXV984607 HHR984606:HHR984607 HRN984606:HRN984607 IBJ984606:IBJ984607 ILF984606:ILF984607 IVB984606:IVB984607 JEX984606:JEX984607 JOT984606:JOT984607 JYP984606:JYP984607 KIL984606:KIL984607 KSH984606:KSH984607 LCD984606:LCD984607 LLZ984606:LLZ984607 LVV984606:LVV984607 MFR984606:MFR984607 MPN984606:MPN984607 MZJ984606:MZJ984607 NJF984606:NJF984607 NTB984606:NTB984607 OCX984606:OCX984607 OMT984606:OMT984607 OWP984606:OWP984607 PGL984606:PGL984607 PQH984606:PQH984607 QAD984606:QAD984607 QJZ984606:QJZ984607 QTV984606:QTV984607 RDR984606:RDR984607 RNN984606:RNN984607 RXJ984606:RXJ984607 SHF984606:SHF984607 SRB984606:SRB984607 TAX984606:TAX984607 TKT984606:TKT984607 TUP984606:TUP984607 UEL984606:UEL984607 UOH984606:UOH984607 UYD984606:UYD984607 VHZ984606:VHZ984607 VRV984606:VRV984607 WBR984606:WBR984607 WLN984606:WLN984607 WVJ984606:WVJ984607 C67106:C67110 IX67105:IX67109 ST67105:ST67109 ACP67105:ACP67109 AML67105:AML67109 AWH67105:AWH67109 BGD67105:BGD67109 BPZ67105:BPZ67109 BZV67105:BZV67109 CJR67105:CJR67109 CTN67105:CTN67109 DDJ67105:DDJ67109 DNF67105:DNF67109 DXB67105:DXB67109 EGX67105:EGX67109 EQT67105:EQT67109 FAP67105:FAP67109 FKL67105:FKL67109 FUH67105:FUH67109 GED67105:GED67109 GNZ67105:GNZ67109 GXV67105:GXV67109 HHR67105:HHR67109 HRN67105:HRN67109 IBJ67105:IBJ67109 ILF67105:ILF67109 IVB67105:IVB67109 JEX67105:JEX67109 JOT67105:JOT67109 JYP67105:JYP67109 KIL67105:KIL67109 KSH67105:KSH67109 LCD67105:LCD67109 LLZ67105:LLZ67109 LVV67105:LVV67109 MFR67105:MFR67109 MPN67105:MPN67109 MZJ67105:MZJ67109 NJF67105:NJF67109 NTB67105:NTB67109 OCX67105:OCX67109 OMT67105:OMT67109 OWP67105:OWP67109 PGL67105:PGL67109 PQH67105:PQH67109 QAD67105:QAD67109 QJZ67105:QJZ67109 QTV67105:QTV67109 RDR67105:RDR67109 RNN67105:RNN67109 RXJ67105:RXJ67109 SHF67105:SHF67109 SRB67105:SRB67109 TAX67105:TAX67109 TKT67105:TKT67109 TUP67105:TUP67109 UEL67105:UEL67109 UOH67105:UOH67109 UYD67105:UYD67109 VHZ67105:VHZ67109 VRV67105:VRV67109 WBR67105:WBR67109 WLN67105:WLN67109 WVJ67105:WVJ67109 C132642:C132646 IX132641:IX132645 ST132641:ST132645 ACP132641:ACP132645 AML132641:AML132645 AWH132641:AWH132645 BGD132641:BGD132645 BPZ132641:BPZ132645 BZV132641:BZV132645 CJR132641:CJR132645 CTN132641:CTN132645 DDJ132641:DDJ132645 DNF132641:DNF132645 DXB132641:DXB132645 EGX132641:EGX132645 EQT132641:EQT132645 FAP132641:FAP132645 FKL132641:FKL132645 FUH132641:FUH132645 GED132641:GED132645 GNZ132641:GNZ132645 GXV132641:GXV132645 HHR132641:HHR132645 HRN132641:HRN132645 IBJ132641:IBJ132645 ILF132641:ILF132645 IVB132641:IVB132645 JEX132641:JEX132645 JOT132641:JOT132645 JYP132641:JYP132645 KIL132641:KIL132645 KSH132641:KSH132645 LCD132641:LCD132645 LLZ132641:LLZ132645 LVV132641:LVV132645 MFR132641:MFR132645 MPN132641:MPN132645 MZJ132641:MZJ132645 NJF132641:NJF132645 NTB132641:NTB132645 OCX132641:OCX132645 OMT132641:OMT132645 OWP132641:OWP132645 PGL132641:PGL132645 PQH132641:PQH132645 QAD132641:QAD132645 QJZ132641:QJZ132645 QTV132641:QTV132645 RDR132641:RDR132645 RNN132641:RNN132645 RXJ132641:RXJ132645 SHF132641:SHF132645 SRB132641:SRB132645 TAX132641:TAX132645 TKT132641:TKT132645 TUP132641:TUP132645 UEL132641:UEL132645 UOH132641:UOH132645 UYD132641:UYD132645 VHZ132641:VHZ132645 VRV132641:VRV132645 WBR132641:WBR132645 WLN132641:WLN132645 WVJ132641:WVJ132645 C198178:C198182 IX198177:IX198181 ST198177:ST198181 ACP198177:ACP198181 AML198177:AML198181 AWH198177:AWH198181 BGD198177:BGD198181 BPZ198177:BPZ198181 BZV198177:BZV198181 CJR198177:CJR198181 CTN198177:CTN198181 DDJ198177:DDJ198181 DNF198177:DNF198181 DXB198177:DXB198181 EGX198177:EGX198181 EQT198177:EQT198181 FAP198177:FAP198181 FKL198177:FKL198181 FUH198177:FUH198181 GED198177:GED198181 GNZ198177:GNZ198181 GXV198177:GXV198181 HHR198177:HHR198181 HRN198177:HRN198181 IBJ198177:IBJ198181 ILF198177:ILF198181 IVB198177:IVB198181 JEX198177:JEX198181 JOT198177:JOT198181 JYP198177:JYP198181 KIL198177:KIL198181 KSH198177:KSH198181 LCD198177:LCD198181 LLZ198177:LLZ198181 LVV198177:LVV198181 MFR198177:MFR198181 MPN198177:MPN198181 MZJ198177:MZJ198181 NJF198177:NJF198181 NTB198177:NTB198181 OCX198177:OCX198181 OMT198177:OMT198181 OWP198177:OWP198181 PGL198177:PGL198181 PQH198177:PQH198181 QAD198177:QAD198181 QJZ198177:QJZ198181 QTV198177:QTV198181 RDR198177:RDR198181 RNN198177:RNN198181 RXJ198177:RXJ198181 SHF198177:SHF198181 SRB198177:SRB198181 TAX198177:TAX198181 TKT198177:TKT198181 TUP198177:TUP198181 UEL198177:UEL198181 UOH198177:UOH198181 UYD198177:UYD198181 VHZ198177:VHZ198181 VRV198177:VRV198181 WBR198177:WBR198181 WLN198177:WLN198181 WVJ198177:WVJ198181 C263714:C263718 IX263713:IX263717 ST263713:ST263717 ACP263713:ACP263717 AML263713:AML263717 AWH263713:AWH263717 BGD263713:BGD263717 BPZ263713:BPZ263717 BZV263713:BZV263717 CJR263713:CJR263717 CTN263713:CTN263717 DDJ263713:DDJ263717 DNF263713:DNF263717 DXB263713:DXB263717 EGX263713:EGX263717 EQT263713:EQT263717 FAP263713:FAP263717 FKL263713:FKL263717 FUH263713:FUH263717 GED263713:GED263717 GNZ263713:GNZ263717 GXV263713:GXV263717 HHR263713:HHR263717 HRN263713:HRN263717 IBJ263713:IBJ263717 ILF263713:ILF263717 IVB263713:IVB263717 JEX263713:JEX263717 JOT263713:JOT263717 JYP263713:JYP263717 KIL263713:KIL263717 KSH263713:KSH263717 LCD263713:LCD263717 LLZ263713:LLZ263717 LVV263713:LVV263717 MFR263713:MFR263717 MPN263713:MPN263717 MZJ263713:MZJ263717 NJF263713:NJF263717 NTB263713:NTB263717 OCX263713:OCX263717 OMT263713:OMT263717 OWP263713:OWP263717 PGL263713:PGL263717 PQH263713:PQH263717 QAD263713:QAD263717 QJZ263713:QJZ263717 QTV263713:QTV263717 RDR263713:RDR263717 RNN263713:RNN263717 RXJ263713:RXJ263717 SHF263713:SHF263717 SRB263713:SRB263717 TAX263713:TAX263717 TKT263713:TKT263717 TUP263713:TUP263717 UEL263713:UEL263717 UOH263713:UOH263717 UYD263713:UYD263717 VHZ263713:VHZ263717 VRV263713:VRV263717 WBR263713:WBR263717 WLN263713:WLN263717 WVJ263713:WVJ263717 C329250:C329254 IX329249:IX329253 ST329249:ST329253 ACP329249:ACP329253 AML329249:AML329253 AWH329249:AWH329253 BGD329249:BGD329253 BPZ329249:BPZ329253 BZV329249:BZV329253 CJR329249:CJR329253 CTN329249:CTN329253 DDJ329249:DDJ329253 DNF329249:DNF329253 DXB329249:DXB329253 EGX329249:EGX329253 EQT329249:EQT329253 FAP329249:FAP329253 FKL329249:FKL329253 FUH329249:FUH329253 GED329249:GED329253 GNZ329249:GNZ329253 GXV329249:GXV329253 HHR329249:HHR329253 HRN329249:HRN329253 IBJ329249:IBJ329253 ILF329249:ILF329253 IVB329249:IVB329253 JEX329249:JEX329253 JOT329249:JOT329253 JYP329249:JYP329253 KIL329249:KIL329253 KSH329249:KSH329253 LCD329249:LCD329253 LLZ329249:LLZ329253 LVV329249:LVV329253 MFR329249:MFR329253 MPN329249:MPN329253 MZJ329249:MZJ329253 NJF329249:NJF329253 NTB329249:NTB329253 OCX329249:OCX329253 OMT329249:OMT329253 OWP329249:OWP329253 PGL329249:PGL329253 PQH329249:PQH329253 QAD329249:QAD329253 QJZ329249:QJZ329253 QTV329249:QTV329253 RDR329249:RDR329253 RNN329249:RNN329253 RXJ329249:RXJ329253 SHF329249:SHF329253 SRB329249:SRB329253 TAX329249:TAX329253 TKT329249:TKT329253 TUP329249:TUP329253 UEL329249:UEL329253 UOH329249:UOH329253 UYD329249:UYD329253 VHZ329249:VHZ329253 VRV329249:VRV329253 WBR329249:WBR329253 WLN329249:WLN329253 WVJ329249:WVJ329253 C394786:C394790 IX394785:IX394789 ST394785:ST394789 ACP394785:ACP394789 AML394785:AML394789 AWH394785:AWH394789 BGD394785:BGD394789 BPZ394785:BPZ394789 BZV394785:BZV394789 CJR394785:CJR394789 CTN394785:CTN394789 DDJ394785:DDJ394789 DNF394785:DNF394789 DXB394785:DXB394789 EGX394785:EGX394789 EQT394785:EQT394789 FAP394785:FAP394789 FKL394785:FKL394789 FUH394785:FUH394789 GED394785:GED394789 GNZ394785:GNZ394789 GXV394785:GXV394789 HHR394785:HHR394789 HRN394785:HRN394789 IBJ394785:IBJ394789 ILF394785:ILF394789 IVB394785:IVB394789 JEX394785:JEX394789 JOT394785:JOT394789 JYP394785:JYP394789 KIL394785:KIL394789 KSH394785:KSH394789 LCD394785:LCD394789 LLZ394785:LLZ394789 LVV394785:LVV394789 MFR394785:MFR394789 MPN394785:MPN394789 MZJ394785:MZJ394789 NJF394785:NJF394789 NTB394785:NTB394789 OCX394785:OCX394789 OMT394785:OMT394789 OWP394785:OWP394789 PGL394785:PGL394789 PQH394785:PQH394789 QAD394785:QAD394789 QJZ394785:QJZ394789 QTV394785:QTV394789 RDR394785:RDR394789 RNN394785:RNN394789 RXJ394785:RXJ394789 SHF394785:SHF394789 SRB394785:SRB394789 TAX394785:TAX394789 TKT394785:TKT394789 TUP394785:TUP394789 UEL394785:UEL394789 UOH394785:UOH394789 UYD394785:UYD394789 VHZ394785:VHZ394789 VRV394785:VRV394789 WBR394785:WBR394789 WLN394785:WLN394789 WVJ394785:WVJ394789 C460322:C460326 IX460321:IX460325 ST460321:ST460325 ACP460321:ACP460325 AML460321:AML460325 AWH460321:AWH460325 BGD460321:BGD460325 BPZ460321:BPZ460325 BZV460321:BZV460325 CJR460321:CJR460325 CTN460321:CTN460325 DDJ460321:DDJ460325 DNF460321:DNF460325 DXB460321:DXB460325 EGX460321:EGX460325 EQT460321:EQT460325 FAP460321:FAP460325 FKL460321:FKL460325 FUH460321:FUH460325 GED460321:GED460325 GNZ460321:GNZ460325 GXV460321:GXV460325 HHR460321:HHR460325 HRN460321:HRN460325 IBJ460321:IBJ460325 ILF460321:ILF460325 IVB460321:IVB460325 JEX460321:JEX460325 JOT460321:JOT460325 JYP460321:JYP460325 KIL460321:KIL460325 KSH460321:KSH460325 LCD460321:LCD460325 LLZ460321:LLZ460325 LVV460321:LVV460325 MFR460321:MFR460325 MPN460321:MPN460325 MZJ460321:MZJ460325 NJF460321:NJF460325 NTB460321:NTB460325 OCX460321:OCX460325 OMT460321:OMT460325 OWP460321:OWP460325 PGL460321:PGL460325 PQH460321:PQH460325 QAD460321:QAD460325 QJZ460321:QJZ460325 QTV460321:QTV460325 RDR460321:RDR460325 RNN460321:RNN460325 RXJ460321:RXJ460325 SHF460321:SHF460325 SRB460321:SRB460325 TAX460321:TAX460325 TKT460321:TKT460325 TUP460321:TUP460325 UEL460321:UEL460325 UOH460321:UOH460325 UYD460321:UYD460325 VHZ460321:VHZ460325 VRV460321:VRV460325 WBR460321:WBR460325 WLN460321:WLN460325 WVJ460321:WVJ460325 C525858:C525862 IX525857:IX525861 ST525857:ST525861 ACP525857:ACP525861 AML525857:AML525861 AWH525857:AWH525861 BGD525857:BGD525861 BPZ525857:BPZ525861 BZV525857:BZV525861 CJR525857:CJR525861 CTN525857:CTN525861 DDJ525857:DDJ525861 DNF525857:DNF525861 DXB525857:DXB525861 EGX525857:EGX525861 EQT525857:EQT525861 FAP525857:FAP525861 FKL525857:FKL525861 FUH525857:FUH525861 GED525857:GED525861 GNZ525857:GNZ525861 GXV525857:GXV525861 HHR525857:HHR525861 HRN525857:HRN525861 IBJ525857:IBJ525861 ILF525857:ILF525861 IVB525857:IVB525861 JEX525857:JEX525861 JOT525857:JOT525861 JYP525857:JYP525861 KIL525857:KIL525861 KSH525857:KSH525861 LCD525857:LCD525861 LLZ525857:LLZ525861 LVV525857:LVV525861 MFR525857:MFR525861 MPN525857:MPN525861 MZJ525857:MZJ525861 NJF525857:NJF525861 NTB525857:NTB525861 OCX525857:OCX525861 OMT525857:OMT525861 OWP525857:OWP525861 PGL525857:PGL525861 PQH525857:PQH525861 QAD525857:QAD525861 QJZ525857:QJZ525861 QTV525857:QTV525861 RDR525857:RDR525861 RNN525857:RNN525861 RXJ525857:RXJ525861 SHF525857:SHF525861 SRB525857:SRB525861 TAX525857:TAX525861 TKT525857:TKT525861 TUP525857:TUP525861 UEL525857:UEL525861 UOH525857:UOH525861 UYD525857:UYD525861 VHZ525857:VHZ525861 VRV525857:VRV525861 WBR525857:WBR525861 WLN525857:WLN525861 WVJ525857:WVJ525861 C591394:C591398 IX591393:IX591397 ST591393:ST591397 ACP591393:ACP591397 AML591393:AML591397 AWH591393:AWH591397 BGD591393:BGD591397 BPZ591393:BPZ591397 BZV591393:BZV591397 CJR591393:CJR591397 CTN591393:CTN591397 DDJ591393:DDJ591397 DNF591393:DNF591397 DXB591393:DXB591397 EGX591393:EGX591397 EQT591393:EQT591397 FAP591393:FAP591397 FKL591393:FKL591397 FUH591393:FUH591397 GED591393:GED591397 GNZ591393:GNZ591397 GXV591393:GXV591397 HHR591393:HHR591397 HRN591393:HRN591397 IBJ591393:IBJ591397 ILF591393:ILF591397 IVB591393:IVB591397 JEX591393:JEX591397 JOT591393:JOT591397 JYP591393:JYP591397 KIL591393:KIL591397 KSH591393:KSH591397 LCD591393:LCD591397 LLZ591393:LLZ591397 LVV591393:LVV591397 MFR591393:MFR591397 MPN591393:MPN591397 MZJ591393:MZJ591397 NJF591393:NJF591397 NTB591393:NTB591397 OCX591393:OCX591397 OMT591393:OMT591397 OWP591393:OWP591397 PGL591393:PGL591397 PQH591393:PQH591397 QAD591393:QAD591397 QJZ591393:QJZ591397 QTV591393:QTV591397 RDR591393:RDR591397 RNN591393:RNN591397 RXJ591393:RXJ591397 SHF591393:SHF591397 SRB591393:SRB591397 TAX591393:TAX591397 TKT591393:TKT591397 TUP591393:TUP591397 UEL591393:UEL591397 UOH591393:UOH591397 UYD591393:UYD591397 VHZ591393:VHZ591397 VRV591393:VRV591397 WBR591393:WBR591397 WLN591393:WLN591397 WVJ591393:WVJ591397 C656930:C656934 IX656929:IX656933 ST656929:ST656933 ACP656929:ACP656933 AML656929:AML656933 AWH656929:AWH656933 BGD656929:BGD656933 BPZ656929:BPZ656933 BZV656929:BZV656933 CJR656929:CJR656933 CTN656929:CTN656933 DDJ656929:DDJ656933 DNF656929:DNF656933 DXB656929:DXB656933 EGX656929:EGX656933 EQT656929:EQT656933 FAP656929:FAP656933 FKL656929:FKL656933 FUH656929:FUH656933 GED656929:GED656933 GNZ656929:GNZ656933 GXV656929:GXV656933 HHR656929:HHR656933 HRN656929:HRN656933 IBJ656929:IBJ656933 ILF656929:ILF656933 IVB656929:IVB656933 JEX656929:JEX656933 JOT656929:JOT656933 JYP656929:JYP656933 KIL656929:KIL656933 KSH656929:KSH656933 LCD656929:LCD656933 LLZ656929:LLZ656933 LVV656929:LVV656933 MFR656929:MFR656933 MPN656929:MPN656933 MZJ656929:MZJ656933 NJF656929:NJF656933 NTB656929:NTB656933 OCX656929:OCX656933 OMT656929:OMT656933 OWP656929:OWP656933 PGL656929:PGL656933 PQH656929:PQH656933 QAD656929:QAD656933 QJZ656929:QJZ656933 QTV656929:QTV656933 RDR656929:RDR656933 RNN656929:RNN656933 RXJ656929:RXJ656933 SHF656929:SHF656933 SRB656929:SRB656933 TAX656929:TAX656933 TKT656929:TKT656933 TUP656929:TUP656933 UEL656929:UEL656933 UOH656929:UOH656933 UYD656929:UYD656933 VHZ656929:VHZ656933 VRV656929:VRV656933 WBR656929:WBR656933 WLN656929:WLN656933 WVJ656929:WVJ656933 C722466:C722470 IX722465:IX722469 ST722465:ST722469 ACP722465:ACP722469 AML722465:AML722469 AWH722465:AWH722469 BGD722465:BGD722469 BPZ722465:BPZ722469 BZV722465:BZV722469 CJR722465:CJR722469 CTN722465:CTN722469 DDJ722465:DDJ722469 DNF722465:DNF722469 DXB722465:DXB722469 EGX722465:EGX722469 EQT722465:EQT722469 FAP722465:FAP722469 FKL722465:FKL722469 FUH722465:FUH722469 GED722465:GED722469 GNZ722465:GNZ722469 GXV722465:GXV722469 HHR722465:HHR722469 HRN722465:HRN722469 IBJ722465:IBJ722469 ILF722465:ILF722469 IVB722465:IVB722469 JEX722465:JEX722469 JOT722465:JOT722469 JYP722465:JYP722469 KIL722465:KIL722469 KSH722465:KSH722469 LCD722465:LCD722469 LLZ722465:LLZ722469 LVV722465:LVV722469 MFR722465:MFR722469 MPN722465:MPN722469 MZJ722465:MZJ722469 NJF722465:NJF722469 NTB722465:NTB722469 OCX722465:OCX722469 OMT722465:OMT722469 OWP722465:OWP722469 PGL722465:PGL722469 PQH722465:PQH722469 QAD722465:QAD722469 QJZ722465:QJZ722469 QTV722465:QTV722469 RDR722465:RDR722469 RNN722465:RNN722469 RXJ722465:RXJ722469 SHF722465:SHF722469 SRB722465:SRB722469 TAX722465:TAX722469 TKT722465:TKT722469 TUP722465:TUP722469 UEL722465:UEL722469 UOH722465:UOH722469 UYD722465:UYD722469 VHZ722465:VHZ722469 VRV722465:VRV722469 WBR722465:WBR722469 WLN722465:WLN722469 WVJ722465:WVJ722469 C788002:C788006 IX788001:IX788005 ST788001:ST788005 ACP788001:ACP788005 AML788001:AML788005 AWH788001:AWH788005 BGD788001:BGD788005 BPZ788001:BPZ788005 BZV788001:BZV788005 CJR788001:CJR788005 CTN788001:CTN788005 DDJ788001:DDJ788005 DNF788001:DNF788005 DXB788001:DXB788005 EGX788001:EGX788005 EQT788001:EQT788005 FAP788001:FAP788005 FKL788001:FKL788005 FUH788001:FUH788005 GED788001:GED788005 GNZ788001:GNZ788005 GXV788001:GXV788005 HHR788001:HHR788005 HRN788001:HRN788005 IBJ788001:IBJ788005 ILF788001:ILF788005 IVB788001:IVB788005 JEX788001:JEX788005 JOT788001:JOT788005 JYP788001:JYP788005 KIL788001:KIL788005 KSH788001:KSH788005 LCD788001:LCD788005 LLZ788001:LLZ788005 LVV788001:LVV788005 MFR788001:MFR788005 MPN788001:MPN788005 MZJ788001:MZJ788005 NJF788001:NJF788005 NTB788001:NTB788005 OCX788001:OCX788005 OMT788001:OMT788005 OWP788001:OWP788005 PGL788001:PGL788005 PQH788001:PQH788005 QAD788001:QAD788005 QJZ788001:QJZ788005 QTV788001:QTV788005 RDR788001:RDR788005 RNN788001:RNN788005 RXJ788001:RXJ788005 SHF788001:SHF788005 SRB788001:SRB788005 TAX788001:TAX788005 TKT788001:TKT788005 TUP788001:TUP788005 UEL788001:UEL788005 UOH788001:UOH788005 UYD788001:UYD788005 VHZ788001:VHZ788005 VRV788001:VRV788005 WBR788001:WBR788005 WLN788001:WLN788005 WVJ788001:WVJ788005 C853538:C853542 IX853537:IX853541 ST853537:ST853541 ACP853537:ACP853541 AML853537:AML853541 AWH853537:AWH853541 BGD853537:BGD853541 BPZ853537:BPZ853541 BZV853537:BZV853541 CJR853537:CJR853541 CTN853537:CTN853541 DDJ853537:DDJ853541 DNF853537:DNF853541 DXB853537:DXB853541 EGX853537:EGX853541 EQT853537:EQT853541 FAP853537:FAP853541 FKL853537:FKL853541 FUH853537:FUH853541 GED853537:GED853541 GNZ853537:GNZ853541 GXV853537:GXV853541 HHR853537:HHR853541 HRN853537:HRN853541 IBJ853537:IBJ853541 ILF853537:ILF853541 IVB853537:IVB853541 JEX853537:JEX853541 JOT853537:JOT853541 JYP853537:JYP853541 KIL853537:KIL853541 KSH853537:KSH853541 LCD853537:LCD853541 LLZ853537:LLZ853541 LVV853537:LVV853541 MFR853537:MFR853541 MPN853537:MPN853541 MZJ853537:MZJ853541 NJF853537:NJF853541 NTB853537:NTB853541 OCX853537:OCX853541 OMT853537:OMT853541 OWP853537:OWP853541 PGL853537:PGL853541 PQH853537:PQH853541 QAD853537:QAD853541 QJZ853537:QJZ853541 QTV853537:QTV853541 RDR853537:RDR853541 RNN853537:RNN853541 RXJ853537:RXJ853541 SHF853537:SHF853541 SRB853537:SRB853541 TAX853537:TAX853541 TKT853537:TKT853541 TUP853537:TUP853541 UEL853537:UEL853541 UOH853537:UOH853541 UYD853537:UYD853541 VHZ853537:VHZ853541 VRV853537:VRV853541 WBR853537:WBR853541 WLN853537:WLN853541 WVJ853537:WVJ853541 C919074:C919078 IX919073:IX919077 ST919073:ST919077 ACP919073:ACP919077 AML919073:AML919077 AWH919073:AWH919077 BGD919073:BGD919077 BPZ919073:BPZ919077 BZV919073:BZV919077 CJR919073:CJR919077 CTN919073:CTN919077 DDJ919073:DDJ919077 DNF919073:DNF919077 DXB919073:DXB919077 EGX919073:EGX919077 EQT919073:EQT919077 FAP919073:FAP919077 FKL919073:FKL919077 FUH919073:FUH919077 GED919073:GED919077 GNZ919073:GNZ919077 GXV919073:GXV919077 HHR919073:HHR919077 HRN919073:HRN919077 IBJ919073:IBJ919077 ILF919073:ILF919077 IVB919073:IVB919077 JEX919073:JEX919077 JOT919073:JOT919077 JYP919073:JYP919077 KIL919073:KIL919077 KSH919073:KSH919077 LCD919073:LCD919077 LLZ919073:LLZ919077 LVV919073:LVV919077 MFR919073:MFR919077 MPN919073:MPN919077 MZJ919073:MZJ919077 NJF919073:NJF919077 NTB919073:NTB919077 OCX919073:OCX919077 OMT919073:OMT919077 OWP919073:OWP919077 PGL919073:PGL919077 PQH919073:PQH919077 QAD919073:QAD919077 QJZ919073:QJZ919077 QTV919073:QTV919077 RDR919073:RDR919077 RNN919073:RNN919077 RXJ919073:RXJ919077 SHF919073:SHF919077 SRB919073:SRB919077 TAX919073:TAX919077 TKT919073:TKT919077 TUP919073:TUP919077 UEL919073:UEL919077 UOH919073:UOH919077 UYD919073:UYD919077 VHZ919073:VHZ919077 VRV919073:VRV919077 WBR919073:WBR919077 WLN919073:WLN919077 WVJ919073:WVJ919077 C984610:C984614 IX984609:IX984613 ST984609:ST984613 ACP984609:ACP984613 AML984609:AML984613 AWH984609:AWH984613 BGD984609:BGD984613 BPZ984609:BPZ984613 BZV984609:BZV984613 CJR984609:CJR984613 CTN984609:CTN984613 DDJ984609:DDJ984613 DNF984609:DNF984613 DXB984609:DXB984613 EGX984609:EGX984613 EQT984609:EQT984613 FAP984609:FAP984613 FKL984609:FKL984613 FUH984609:FUH984613 GED984609:GED984613 GNZ984609:GNZ984613 GXV984609:GXV984613 HHR984609:HHR984613 HRN984609:HRN984613 IBJ984609:IBJ984613 ILF984609:ILF984613 IVB984609:IVB984613 JEX984609:JEX984613 JOT984609:JOT984613 JYP984609:JYP984613 KIL984609:KIL984613 KSH984609:KSH984613 LCD984609:LCD984613 LLZ984609:LLZ984613 LVV984609:LVV984613 MFR984609:MFR984613 MPN984609:MPN984613 MZJ984609:MZJ984613 NJF984609:NJF984613 NTB984609:NTB984613 OCX984609:OCX984613 OMT984609:OMT984613 OWP984609:OWP984613 PGL984609:PGL984613 PQH984609:PQH984613 QAD984609:QAD984613 QJZ984609:QJZ984613 QTV984609:QTV984613 RDR984609:RDR984613 RNN984609:RNN984613 RXJ984609:RXJ984613 SHF984609:SHF984613 SRB984609:SRB984613 TAX984609:TAX984613 TKT984609:TKT984613 TUP984609:TUP984613 UEL984609:UEL984613 UOH984609:UOH984613 UYD984609:UYD984613 VHZ984609:VHZ984613 VRV984609:VRV984613 WBR984609:WBR984613 WLN984609:WLN984613 WVJ984609:WVJ984613 C67113 IX67112 ST67112 ACP67112 AML67112 AWH67112 BGD67112 BPZ67112 BZV67112 CJR67112 CTN67112 DDJ67112 DNF67112 DXB67112 EGX67112 EQT67112 FAP67112 FKL67112 FUH67112 GED67112 GNZ67112 GXV67112 HHR67112 HRN67112 IBJ67112 ILF67112 IVB67112 JEX67112 JOT67112 JYP67112 KIL67112 KSH67112 LCD67112 LLZ67112 LVV67112 MFR67112 MPN67112 MZJ67112 NJF67112 NTB67112 OCX67112 OMT67112 OWP67112 PGL67112 PQH67112 QAD67112 QJZ67112 QTV67112 RDR67112 RNN67112 RXJ67112 SHF67112 SRB67112 TAX67112 TKT67112 TUP67112 UEL67112 UOH67112 UYD67112 VHZ67112 VRV67112 WBR67112 WLN67112 WVJ67112 C132649 IX132648 ST132648 ACP132648 AML132648 AWH132648 BGD132648 BPZ132648 BZV132648 CJR132648 CTN132648 DDJ132648 DNF132648 DXB132648 EGX132648 EQT132648 FAP132648 FKL132648 FUH132648 GED132648 GNZ132648 GXV132648 HHR132648 HRN132648 IBJ132648 ILF132648 IVB132648 JEX132648 JOT132648 JYP132648 KIL132648 KSH132648 LCD132648 LLZ132648 LVV132648 MFR132648 MPN132648 MZJ132648 NJF132648 NTB132648 OCX132648 OMT132648 OWP132648 PGL132648 PQH132648 QAD132648 QJZ132648 QTV132648 RDR132648 RNN132648 RXJ132648 SHF132648 SRB132648 TAX132648 TKT132648 TUP132648 UEL132648 UOH132648 UYD132648 VHZ132648 VRV132648 WBR132648 WLN132648 WVJ132648 C198185 IX198184 ST198184 ACP198184 AML198184 AWH198184 BGD198184 BPZ198184 BZV198184 CJR198184 CTN198184 DDJ198184 DNF198184 DXB198184 EGX198184 EQT198184 FAP198184 FKL198184 FUH198184 GED198184 GNZ198184 GXV198184 HHR198184 HRN198184 IBJ198184 ILF198184 IVB198184 JEX198184 JOT198184 JYP198184 KIL198184 KSH198184 LCD198184 LLZ198184 LVV198184 MFR198184 MPN198184 MZJ198184 NJF198184 NTB198184 OCX198184 OMT198184 OWP198184 PGL198184 PQH198184 QAD198184 QJZ198184 QTV198184 RDR198184 RNN198184 RXJ198184 SHF198184 SRB198184 TAX198184 TKT198184 TUP198184 UEL198184 UOH198184 UYD198184 VHZ198184 VRV198184 WBR198184 WLN198184 WVJ198184 C263721 IX263720 ST263720 ACP263720 AML263720 AWH263720 BGD263720 BPZ263720 BZV263720 CJR263720 CTN263720 DDJ263720 DNF263720 DXB263720 EGX263720 EQT263720 FAP263720 FKL263720 FUH263720 GED263720 GNZ263720 GXV263720 HHR263720 HRN263720 IBJ263720 ILF263720 IVB263720 JEX263720 JOT263720 JYP263720 KIL263720 KSH263720 LCD263720 LLZ263720 LVV263720 MFR263720 MPN263720 MZJ263720 NJF263720 NTB263720 OCX263720 OMT263720 OWP263720 PGL263720 PQH263720 QAD263720 QJZ263720 QTV263720 RDR263720 RNN263720 RXJ263720 SHF263720 SRB263720 TAX263720 TKT263720 TUP263720 UEL263720 UOH263720 UYD263720 VHZ263720 VRV263720 WBR263720 WLN263720 WVJ263720 C329257 IX329256 ST329256 ACP329256 AML329256 AWH329256 BGD329256 BPZ329256 BZV329256 CJR329256 CTN329256 DDJ329256 DNF329256 DXB329256 EGX329256 EQT329256 FAP329256 FKL329256 FUH329256 GED329256 GNZ329256 GXV329256 HHR329256 HRN329256 IBJ329256 ILF329256 IVB329256 JEX329256 JOT329256 JYP329256 KIL329256 KSH329256 LCD329256 LLZ329256 LVV329256 MFR329256 MPN329256 MZJ329256 NJF329256 NTB329256 OCX329256 OMT329256 OWP329256 PGL329256 PQH329256 QAD329256 QJZ329256 QTV329256 RDR329256 RNN329256 RXJ329256 SHF329256 SRB329256 TAX329256 TKT329256 TUP329256 UEL329256 UOH329256 UYD329256 VHZ329256 VRV329256 WBR329256 WLN329256 WVJ329256 C394793 IX394792 ST394792 ACP394792 AML394792 AWH394792 BGD394792 BPZ394792 BZV394792 CJR394792 CTN394792 DDJ394792 DNF394792 DXB394792 EGX394792 EQT394792 FAP394792 FKL394792 FUH394792 GED394792 GNZ394792 GXV394792 HHR394792 HRN394792 IBJ394792 ILF394792 IVB394792 JEX394792 JOT394792 JYP394792 KIL394792 KSH394792 LCD394792 LLZ394792 LVV394792 MFR394792 MPN394792 MZJ394792 NJF394792 NTB394792 OCX394792 OMT394792 OWP394792 PGL394792 PQH394792 QAD394792 QJZ394792 QTV394792 RDR394792 RNN394792 RXJ394792 SHF394792 SRB394792 TAX394792 TKT394792 TUP394792 UEL394792 UOH394792 UYD394792 VHZ394792 VRV394792 WBR394792 WLN394792 WVJ394792 C460329 IX460328 ST460328 ACP460328 AML460328 AWH460328 BGD460328 BPZ460328 BZV460328 CJR460328 CTN460328 DDJ460328 DNF460328 DXB460328 EGX460328 EQT460328 FAP460328 FKL460328 FUH460328 GED460328 GNZ460328 GXV460328 HHR460328 HRN460328 IBJ460328 ILF460328 IVB460328 JEX460328 JOT460328 JYP460328 KIL460328 KSH460328 LCD460328 LLZ460328 LVV460328 MFR460328 MPN460328 MZJ460328 NJF460328 NTB460328 OCX460328 OMT460328 OWP460328 PGL460328 PQH460328 QAD460328 QJZ460328 QTV460328 RDR460328 RNN460328 RXJ460328 SHF460328 SRB460328 TAX460328 TKT460328 TUP460328 UEL460328 UOH460328 UYD460328 VHZ460328 VRV460328 WBR460328 WLN460328 WVJ460328 C525865 IX525864 ST525864 ACP525864 AML525864 AWH525864 BGD525864 BPZ525864 BZV525864 CJR525864 CTN525864 DDJ525864 DNF525864 DXB525864 EGX525864 EQT525864 FAP525864 FKL525864 FUH525864 GED525864 GNZ525864 GXV525864 HHR525864 HRN525864 IBJ525864 ILF525864 IVB525864 JEX525864 JOT525864 JYP525864 KIL525864 KSH525864 LCD525864 LLZ525864 LVV525864 MFR525864 MPN525864 MZJ525864 NJF525864 NTB525864 OCX525864 OMT525864 OWP525864 PGL525864 PQH525864 QAD525864 QJZ525864 QTV525864 RDR525864 RNN525864 RXJ525864 SHF525864 SRB525864 TAX525864 TKT525864 TUP525864 UEL525864 UOH525864 UYD525864 VHZ525864 VRV525864 WBR525864 WLN525864 WVJ525864 C591401 IX591400 ST591400 ACP591400 AML591400 AWH591400 BGD591400 BPZ591400 BZV591400 CJR591400 CTN591400 DDJ591400 DNF591400 DXB591400 EGX591400 EQT591400 FAP591400 FKL591400 FUH591400 GED591400 GNZ591400 GXV591400 HHR591400 HRN591400 IBJ591400 ILF591400 IVB591400 JEX591400 JOT591400 JYP591400 KIL591400 KSH591400 LCD591400 LLZ591400 LVV591400 MFR591400 MPN591400 MZJ591400 NJF591400 NTB591400 OCX591400 OMT591400 OWP591400 PGL591400 PQH591400 QAD591400 QJZ591400 QTV591400 RDR591400 RNN591400 RXJ591400 SHF591400 SRB591400 TAX591400 TKT591400 TUP591400 UEL591400 UOH591400 UYD591400 VHZ591400 VRV591400 WBR591400 WLN591400 WVJ591400 C656937 IX656936 ST656936 ACP656936 AML656936 AWH656936 BGD656936 BPZ656936 BZV656936 CJR656936 CTN656936 DDJ656936 DNF656936 DXB656936 EGX656936 EQT656936 FAP656936 FKL656936 FUH656936 GED656936 GNZ656936 GXV656936 HHR656936 HRN656936 IBJ656936 ILF656936 IVB656936 JEX656936 JOT656936 JYP656936 KIL656936 KSH656936 LCD656936 LLZ656936 LVV656936 MFR656936 MPN656936 MZJ656936 NJF656936 NTB656936 OCX656936 OMT656936 OWP656936 PGL656936 PQH656936 QAD656936 QJZ656936 QTV656936 RDR656936 RNN656936 RXJ656936 SHF656936 SRB656936 TAX656936 TKT656936 TUP656936 UEL656936 UOH656936 UYD656936 VHZ656936 VRV656936 WBR656936 WLN656936 WVJ656936 C722473 IX722472 ST722472 ACP722472 AML722472 AWH722472 BGD722472 BPZ722472 BZV722472 CJR722472 CTN722472 DDJ722472 DNF722472 DXB722472 EGX722472 EQT722472 FAP722472 FKL722472 FUH722472 GED722472 GNZ722472 GXV722472 HHR722472 HRN722472 IBJ722472 ILF722472 IVB722472 JEX722472 JOT722472 JYP722472 KIL722472 KSH722472 LCD722472 LLZ722472 LVV722472 MFR722472 MPN722472 MZJ722472 NJF722472 NTB722472 OCX722472 OMT722472 OWP722472 PGL722472 PQH722472 QAD722472 QJZ722472 QTV722472 RDR722472 RNN722472 RXJ722472 SHF722472 SRB722472 TAX722472 TKT722472 TUP722472 UEL722472 UOH722472 UYD722472 VHZ722472 VRV722472 WBR722472 WLN722472 WVJ722472 C788009 IX788008 ST788008 ACP788008 AML788008 AWH788008 BGD788008 BPZ788008 BZV788008 CJR788008 CTN788008 DDJ788008 DNF788008 DXB788008 EGX788008 EQT788008 FAP788008 FKL788008 FUH788008 GED788008 GNZ788008 GXV788008 HHR788008 HRN788008 IBJ788008 ILF788008 IVB788008 JEX788008 JOT788008 JYP788008 KIL788008 KSH788008 LCD788008 LLZ788008 LVV788008 MFR788008 MPN788008 MZJ788008 NJF788008 NTB788008 OCX788008 OMT788008 OWP788008 PGL788008 PQH788008 QAD788008 QJZ788008 QTV788008 RDR788008 RNN788008 RXJ788008 SHF788008 SRB788008 TAX788008 TKT788008 TUP788008 UEL788008 UOH788008 UYD788008 VHZ788008 VRV788008 WBR788008 WLN788008 WVJ788008 C853545 IX853544 ST853544 ACP853544 AML853544 AWH853544 BGD853544 BPZ853544 BZV853544 CJR853544 CTN853544 DDJ853544 DNF853544 DXB853544 EGX853544 EQT853544 FAP853544 FKL853544 FUH853544 GED853544 GNZ853544 GXV853544 HHR853544 HRN853544 IBJ853544 ILF853544 IVB853544 JEX853544 JOT853544 JYP853544 KIL853544 KSH853544 LCD853544 LLZ853544 LVV853544 MFR853544 MPN853544 MZJ853544 NJF853544 NTB853544 OCX853544 OMT853544 OWP853544 PGL853544 PQH853544 QAD853544 QJZ853544 QTV853544 RDR853544 RNN853544 RXJ853544 SHF853544 SRB853544 TAX853544 TKT853544 TUP853544 UEL853544 UOH853544 UYD853544 VHZ853544 VRV853544 WBR853544 WLN853544 WVJ853544 C919081 IX919080 ST919080 ACP919080 AML919080 AWH919080 BGD919080 BPZ919080 BZV919080 CJR919080 CTN919080 DDJ919080 DNF919080 DXB919080 EGX919080 EQT919080 FAP919080 FKL919080 FUH919080 GED919080 GNZ919080 GXV919080 HHR919080 HRN919080 IBJ919080 ILF919080 IVB919080 JEX919080 JOT919080 JYP919080 KIL919080 KSH919080 LCD919080 LLZ919080 LVV919080 MFR919080 MPN919080 MZJ919080 NJF919080 NTB919080 OCX919080 OMT919080 OWP919080 PGL919080 PQH919080 QAD919080 QJZ919080 QTV919080 RDR919080 RNN919080 RXJ919080 SHF919080 SRB919080 TAX919080 TKT919080 TUP919080 UEL919080 UOH919080 UYD919080 VHZ919080 VRV919080 WBR919080 WLN919080 WVJ919080 C984617 IX984616 ST984616 ACP984616 AML984616 AWH984616 BGD984616 BPZ984616 BZV984616 CJR984616 CTN984616 DDJ984616 DNF984616 DXB984616 EGX984616 EQT984616 FAP984616 FKL984616 FUH984616 GED984616 GNZ984616 GXV984616 HHR984616 HRN984616 IBJ984616 ILF984616 IVB984616 JEX984616 JOT984616 JYP984616 KIL984616 KSH984616 LCD984616 LLZ984616 LVV984616 MFR984616 MPN984616 MZJ984616 NJF984616 NTB984616 OCX984616 OMT984616 OWP984616 PGL984616 PQH984616 QAD984616 QJZ984616 QTV984616 RDR984616 RNN984616 RXJ984616 SHF984616 SRB984616 TAX984616 TKT984616 TUP984616 UEL984616 UOH984616 UYD984616 VHZ984616 VRV984616 WBR984616 WLN984616 WVJ984616 C67116:C67122 IX67115:IX67121 ST67115:ST67121 ACP67115:ACP67121 AML67115:AML67121 AWH67115:AWH67121 BGD67115:BGD67121 BPZ67115:BPZ67121 BZV67115:BZV67121 CJR67115:CJR67121 CTN67115:CTN67121 DDJ67115:DDJ67121 DNF67115:DNF67121 DXB67115:DXB67121 EGX67115:EGX67121 EQT67115:EQT67121 FAP67115:FAP67121 FKL67115:FKL67121 FUH67115:FUH67121 GED67115:GED67121 GNZ67115:GNZ67121 GXV67115:GXV67121 HHR67115:HHR67121 HRN67115:HRN67121 IBJ67115:IBJ67121 ILF67115:ILF67121 IVB67115:IVB67121 JEX67115:JEX67121 JOT67115:JOT67121 JYP67115:JYP67121 KIL67115:KIL67121 KSH67115:KSH67121 LCD67115:LCD67121 LLZ67115:LLZ67121 LVV67115:LVV67121 MFR67115:MFR67121 MPN67115:MPN67121 MZJ67115:MZJ67121 NJF67115:NJF67121 NTB67115:NTB67121 OCX67115:OCX67121 OMT67115:OMT67121 OWP67115:OWP67121 PGL67115:PGL67121 PQH67115:PQH67121 QAD67115:QAD67121 QJZ67115:QJZ67121 QTV67115:QTV67121 RDR67115:RDR67121 RNN67115:RNN67121 RXJ67115:RXJ67121 SHF67115:SHF67121 SRB67115:SRB67121 TAX67115:TAX67121 TKT67115:TKT67121 TUP67115:TUP67121 UEL67115:UEL67121 UOH67115:UOH67121 UYD67115:UYD67121 VHZ67115:VHZ67121 VRV67115:VRV67121 WBR67115:WBR67121 WLN67115:WLN67121 WVJ67115:WVJ67121 C132652:C132658 IX132651:IX132657 ST132651:ST132657 ACP132651:ACP132657 AML132651:AML132657 AWH132651:AWH132657 BGD132651:BGD132657 BPZ132651:BPZ132657 BZV132651:BZV132657 CJR132651:CJR132657 CTN132651:CTN132657 DDJ132651:DDJ132657 DNF132651:DNF132657 DXB132651:DXB132657 EGX132651:EGX132657 EQT132651:EQT132657 FAP132651:FAP132657 FKL132651:FKL132657 FUH132651:FUH132657 GED132651:GED132657 GNZ132651:GNZ132657 GXV132651:GXV132657 HHR132651:HHR132657 HRN132651:HRN132657 IBJ132651:IBJ132657 ILF132651:ILF132657 IVB132651:IVB132657 JEX132651:JEX132657 JOT132651:JOT132657 JYP132651:JYP132657 KIL132651:KIL132657 KSH132651:KSH132657 LCD132651:LCD132657 LLZ132651:LLZ132657 LVV132651:LVV132657 MFR132651:MFR132657 MPN132651:MPN132657 MZJ132651:MZJ132657 NJF132651:NJF132657 NTB132651:NTB132657 OCX132651:OCX132657 OMT132651:OMT132657 OWP132651:OWP132657 PGL132651:PGL132657 PQH132651:PQH132657 QAD132651:QAD132657 QJZ132651:QJZ132657 QTV132651:QTV132657 RDR132651:RDR132657 RNN132651:RNN132657 RXJ132651:RXJ132657 SHF132651:SHF132657 SRB132651:SRB132657 TAX132651:TAX132657 TKT132651:TKT132657 TUP132651:TUP132657 UEL132651:UEL132657 UOH132651:UOH132657 UYD132651:UYD132657 VHZ132651:VHZ132657 VRV132651:VRV132657 WBR132651:WBR132657 WLN132651:WLN132657 WVJ132651:WVJ132657 C198188:C198194 IX198187:IX198193 ST198187:ST198193 ACP198187:ACP198193 AML198187:AML198193 AWH198187:AWH198193 BGD198187:BGD198193 BPZ198187:BPZ198193 BZV198187:BZV198193 CJR198187:CJR198193 CTN198187:CTN198193 DDJ198187:DDJ198193 DNF198187:DNF198193 DXB198187:DXB198193 EGX198187:EGX198193 EQT198187:EQT198193 FAP198187:FAP198193 FKL198187:FKL198193 FUH198187:FUH198193 GED198187:GED198193 GNZ198187:GNZ198193 GXV198187:GXV198193 HHR198187:HHR198193 HRN198187:HRN198193 IBJ198187:IBJ198193 ILF198187:ILF198193 IVB198187:IVB198193 JEX198187:JEX198193 JOT198187:JOT198193 JYP198187:JYP198193 KIL198187:KIL198193 KSH198187:KSH198193 LCD198187:LCD198193 LLZ198187:LLZ198193 LVV198187:LVV198193 MFR198187:MFR198193 MPN198187:MPN198193 MZJ198187:MZJ198193 NJF198187:NJF198193 NTB198187:NTB198193 OCX198187:OCX198193 OMT198187:OMT198193 OWP198187:OWP198193 PGL198187:PGL198193 PQH198187:PQH198193 QAD198187:QAD198193 QJZ198187:QJZ198193 QTV198187:QTV198193 RDR198187:RDR198193 RNN198187:RNN198193 RXJ198187:RXJ198193 SHF198187:SHF198193 SRB198187:SRB198193 TAX198187:TAX198193 TKT198187:TKT198193 TUP198187:TUP198193 UEL198187:UEL198193 UOH198187:UOH198193 UYD198187:UYD198193 VHZ198187:VHZ198193 VRV198187:VRV198193 WBR198187:WBR198193 WLN198187:WLN198193 WVJ198187:WVJ198193 C263724:C263730 IX263723:IX263729 ST263723:ST263729 ACP263723:ACP263729 AML263723:AML263729 AWH263723:AWH263729 BGD263723:BGD263729 BPZ263723:BPZ263729 BZV263723:BZV263729 CJR263723:CJR263729 CTN263723:CTN263729 DDJ263723:DDJ263729 DNF263723:DNF263729 DXB263723:DXB263729 EGX263723:EGX263729 EQT263723:EQT263729 FAP263723:FAP263729 FKL263723:FKL263729 FUH263723:FUH263729 GED263723:GED263729 GNZ263723:GNZ263729 GXV263723:GXV263729 HHR263723:HHR263729 HRN263723:HRN263729 IBJ263723:IBJ263729 ILF263723:ILF263729 IVB263723:IVB263729 JEX263723:JEX263729 JOT263723:JOT263729 JYP263723:JYP263729 KIL263723:KIL263729 KSH263723:KSH263729 LCD263723:LCD263729 LLZ263723:LLZ263729 LVV263723:LVV263729 MFR263723:MFR263729 MPN263723:MPN263729 MZJ263723:MZJ263729 NJF263723:NJF263729 NTB263723:NTB263729 OCX263723:OCX263729 OMT263723:OMT263729 OWP263723:OWP263729 PGL263723:PGL263729 PQH263723:PQH263729 QAD263723:QAD263729 QJZ263723:QJZ263729 QTV263723:QTV263729 RDR263723:RDR263729 RNN263723:RNN263729 RXJ263723:RXJ263729 SHF263723:SHF263729 SRB263723:SRB263729 TAX263723:TAX263729 TKT263723:TKT263729 TUP263723:TUP263729 UEL263723:UEL263729 UOH263723:UOH263729 UYD263723:UYD263729 VHZ263723:VHZ263729 VRV263723:VRV263729 WBR263723:WBR263729 WLN263723:WLN263729 WVJ263723:WVJ263729 C329260:C329266 IX329259:IX329265 ST329259:ST329265 ACP329259:ACP329265 AML329259:AML329265 AWH329259:AWH329265 BGD329259:BGD329265 BPZ329259:BPZ329265 BZV329259:BZV329265 CJR329259:CJR329265 CTN329259:CTN329265 DDJ329259:DDJ329265 DNF329259:DNF329265 DXB329259:DXB329265 EGX329259:EGX329265 EQT329259:EQT329265 FAP329259:FAP329265 FKL329259:FKL329265 FUH329259:FUH329265 GED329259:GED329265 GNZ329259:GNZ329265 GXV329259:GXV329265 HHR329259:HHR329265 HRN329259:HRN329265 IBJ329259:IBJ329265 ILF329259:ILF329265 IVB329259:IVB329265 JEX329259:JEX329265 JOT329259:JOT329265 JYP329259:JYP329265 KIL329259:KIL329265 KSH329259:KSH329265 LCD329259:LCD329265 LLZ329259:LLZ329265 LVV329259:LVV329265 MFR329259:MFR329265 MPN329259:MPN329265 MZJ329259:MZJ329265 NJF329259:NJF329265 NTB329259:NTB329265 OCX329259:OCX329265 OMT329259:OMT329265 OWP329259:OWP329265 PGL329259:PGL329265 PQH329259:PQH329265 QAD329259:QAD329265 QJZ329259:QJZ329265 QTV329259:QTV329265 RDR329259:RDR329265 RNN329259:RNN329265 RXJ329259:RXJ329265 SHF329259:SHF329265 SRB329259:SRB329265 TAX329259:TAX329265 TKT329259:TKT329265 TUP329259:TUP329265 UEL329259:UEL329265 UOH329259:UOH329265 UYD329259:UYD329265 VHZ329259:VHZ329265 VRV329259:VRV329265 WBR329259:WBR329265 WLN329259:WLN329265 WVJ329259:WVJ329265 C394796:C394802 IX394795:IX394801 ST394795:ST394801 ACP394795:ACP394801 AML394795:AML394801 AWH394795:AWH394801 BGD394795:BGD394801 BPZ394795:BPZ394801 BZV394795:BZV394801 CJR394795:CJR394801 CTN394795:CTN394801 DDJ394795:DDJ394801 DNF394795:DNF394801 DXB394795:DXB394801 EGX394795:EGX394801 EQT394795:EQT394801 FAP394795:FAP394801 FKL394795:FKL394801 FUH394795:FUH394801 GED394795:GED394801 GNZ394795:GNZ394801 GXV394795:GXV394801 HHR394795:HHR394801 HRN394795:HRN394801 IBJ394795:IBJ394801 ILF394795:ILF394801 IVB394795:IVB394801 JEX394795:JEX394801 JOT394795:JOT394801 JYP394795:JYP394801 KIL394795:KIL394801 KSH394795:KSH394801 LCD394795:LCD394801 LLZ394795:LLZ394801 LVV394795:LVV394801 MFR394795:MFR394801 MPN394795:MPN394801 MZJ394795:MZJ394801 NJF394795:NJF394801 NTB394795:NTB394801 OCX394795:OCX394801 OMT394795:OMT394801 OWP394795:OWP394801 PGL394795:PGL394801 PQH394795:PQH394801 QAD394795:QAD394801 QJZ394795:QJZ394801 QTV394795:QTV394801 RDR394795:RDR394801 RNN394795:RNN394801 RXJ394795:RXJ394801 SHF394795:SHF394801 SRB394795:SRB394801 TAX394795:TAX394801 TKT394795:TKT394801 TUP394795:TUP394801 UEL394795:UEL394801 UOH394795:UOH394801 UYD394795:UYD394801 VHZ394795:VHZ394801 VRV394795:VRV394801 WBR394795:WBR394801 WLN394795:WLN394801 WVJ394795:WVJ394801 C460332:C460338 IX460331:IX460337 ST460331:ST460337 ACP460331:ACP460337 AML460331:AML460337 AWH460331:AWH460337 BGD460331:BGD460337 BPZ460331:BPZ460337 BZV460331:BZV460337 CJR460331:CJR460337 CTN460331:CTN460337 DDJ460331:DDJ460337 DNF460331:DNF460337 DXB460331:DXB460337 EGX460331:EGX460337 EQT460331:EQT460337 FAP460331:FAP460337 FKL460331:FKL460337 FUH460331:FUH460337 GED460331:GED460337 GNZ460331:GNZ460337 GXV460331:GXV460337 HHR460331:HHR460337 HRN460331:HRN460337 IBJ460331:IBJ460337 ILF460331:ILF460337 IVB460331:IVB460337 JEX460331:JEX460337 JOT460331:JOT460337 JYP460331:JYP460337 KIL460331:KIL460337 KSH460331:KSH460337 LCD460331:LCD460337 LLZ460331:LLZ460337 LVV460331:LVV460337 MFR460331:MFR460337 MPN460331:MPN460337 MZJ460331:MZJ460337 NJF460331:NJF460337 NTB460331:NTB460337 OCX460331:OCX460337 OMT460331:OMT460337 OWP460331:OWP460337 PGL460331:PGL460337 PQH460331:PQH460337 QAD460331:QAD460337 QJZ460331:QJZ460337 QTV460331:QTV460337 RDR460331:RDR460337 RNN460331:RNN460337 RXJ460331:RXJ460337 SHF460331:SHF460337 SRB460331:SRB460337 TAX460331:TAX460337 TKT460331:TKT460337 TUP460331:TUP460337 UEL460331:UEL460337 UOH460331:UOH460337 UYD460331:UYD460337 VHZ460331:VHZ460337 VRV460331:VRV460337 WBR460331:WBR460337 WLN460331:WLN460337 WVJ460331:WVJ460337 C525868:C525874 IX525867:IX525873 ST525867:ST525873 ACP525867:ACP525873 AML525867:AML525873 AWH525867:AWH525873 BGD525867:BGD525873 BPZ525867:BPZ525873 BZV525867:BZV525873 CJR525867:CJR525873 CTN525867:CTN525873 DDJ525867:DDJ525873 DNF525867:DNF525873 DXB525867:DXB525873 EGX525867:EGX525873 EQT525867:EQT525873 FAP525867:FAP525873 FKL525867:FKL525873 FUH525867:FUH525873 GED525867:GED525873 GNZ525867:GNZ525873 GXV525867:GXV525873 HHR525867:HHR525873 HRN525867:HRN525873 IBJ525867:IBJ525873 ILF525867:ILF525873 IVB525867:IVB525873 JEX525867:JEX525873 JOT525867:JOT525873 JYP525867:JYP525873 KIL525867:KIL525873 KSH525867:KSH525873 LCD525867:LCD525873 LLZ525867:LLZ525873 LVV525867:LVV525873 MFR525867:MFR525873 MPN525867:MPN525873 MZJ525867:MZJ525873 NJF525867:NJF525873 NTB525867:NTB525873 OCX525867:OCX525873 OMT525867:OMT525873 OWP525867:OWP525873 PGL525867:PGL525873 PQH525867:PQH525873 QAD525867:QAD525873 QJZ525867:QJZ525873 QTV525867:QTV525873 RDR525867:RDR525873 RNN525867:RNN525873 RXJ525867:RXJ525873 SHF525867:SHF525873 SRB525867:SRB525873 TAX525867:TAX525873 TKT525867:TKT525873 TUP525867:TUP525873 UEL525867:UEL525873 UOH525867:UOH525873 UYD525867:UYD525873 VHZ525867:VHZ525873 VRV525867:VRV525873 WBR525867:WBR525873 WLN525867:WLN525873 WVJ525867:WVJ525873 C591404:C591410 IX591403:IX591409 ST591403:ST591409 ACP591403:ACP591409 AML591403:AML591409 AWH591403:AWH591409 BGD591403:BGD591409 BPZ591403:BPZ591409 BZV591403:BZV591409 CJR591403:CJR591409 CTN591403:CTN591409 DDJ591403:DDJ591409 DNF591403:DNF591409 DXB591403:DXB591409 EGX591403:EGX591409 EQT591403:EQT591409 FAP591403:FAP591409 FKL591403:FKL591409 FUH591403:FUH591409 GED591403:GED591409 GNZ591403:GNZ591409 GXV591403:GXV591409 HHR591403:HHR591409 HRN591403:HRN591409 IBJ591403:IBJ591409 ILF591403:ILF591409 IVB591403:IVB591409 JEX591403:JEX591409 JOT591403:JOT591409 JYP591403:JYP591409 KIL591403:KIL591409 KSH591403:KSH591409 LCD591403:LCD591409 LLZ591403:LLZ591409 LVV591403:LVV591409 MFR591403:MFR591409 MPN591403:MPN591409 MZJ591403:MZJ591409 NJF591403:NJF591409 NTB591403:NTB591409 OCX591403:OCX591409 OMT591403:OMT591409 OWP591403:OWP591409 PGL591403:PGL591409 PQH591403:PQH591409 QAD591403:QAD591409 QJZ591403:QJZ591409 QTV591403:QTV591409 RDR591403:RDR591409 RNN591403:RNN591409 RXJ591403:RXJ591409 SHF591403:SHF591409 SRB591403:SRB591409 TAX591403:TAX591409 TKT591403:TKT591409 TUP591403:TUP591409 UEL591403:UEL591409 UOH591403:UOH591409 UYD591403:UYD591409 VHZ591403:VHZ591409 VRV591403:VRV591409 WBR591403:WBR591409 WLN591403:WLN591409 WVJ591403:WVJ591409 C656940:C656946 IX656939:IX656945 ST656939:ST656945 ACP656939:ACP656945 AML656939:AML656945 AWH656939:AWH656945 BGD656939:BGD656945 BPZ656939:BPZ656945 BZV656939:BZV656945 CJR656939:CJR656945 CTN656939:CTN656945 DDJ656939:DDJ656945 DNF656939:DNF656945 DXB656939:DXB656945 EGX656939:EGX656945 EQT656939:EQT656945 FAP656939:FAP656945 FKL656939:FKL656945 FUH656939:FUH656945 GED656939:GED656945 GNZ656939:GNZ656945 GXV656939:GXV656945 HHR656939:HHR656945 HRN656939:HRN656945 IBJ656939:IBJ656945 ILF656939:ILF656945 IVB656939:IVB656945 JEX656939:JEX656945 JOT656939:JOT656945 JYP656939:JYP656945 KIL656939:KIL656945 KSH656939:KSH656945 LCD656939:LCD656945 LLZ656939:LLZ656945 LVV656939:LVV656945 MFR656939:MFR656945 MPN656939:MPN656945 MZJ656939:MZJ656945 NJF656939:NJF656945 NTB656939:NTB656945 OCX656939:OCX656945 OMT656939:OMT656945 OWP656939:OWP656945 PGL656939:PGL656945 PQH656939:PQH656945 QAD656939:QAD656945 QJZ656939:QJZ656945 QTV656939:QTV656945 RDR656939:RDR656945 RNN656939:RNN656945 RXJ656939:RXJ656945 SHF656939:SHF656945 SRB656939:SRB656945 TAX656939:TAX656945 TKT656939:TKT656945 TUP656939:TUP656945 UEL656939:UEL656945 UOH656939:UOH656945 UYD656939:UYD656945 VHZ656939:VHZ656945 VRV656939:VRV656945 WBR656939:WBR656945 WLN656939:WLN656945 WVJ656939:WVJ656945 C722476:C722482 IX722475:IX722481 ST722475:ST722481 ACP722475:ACP722481 AML722475:AML722481 AWH722475:AWH722481 BGD722475:BGD722481 BPZ722475:BPZ722481 BZV722475:BZV722481 CJR722475:CJR722481 CTN722475:CTN722481 DDJ722475:DDJ722481 DNF722475:DNF722481 DXB722475:DXB722481 EGX722475:EGX722481 EQT722475:EQT722481 FAP722475:FAP722481 FKL722475:FKL722481 FUH722475:FUH722481 GED722475:GED722481 GNZ722475:GNZ722481 GXV722475:GXV722481 HHR722475:HHR722481 HRN722475:HRN722481 IBJ722475:IBJ722481 ILF722475:ILF722481 IVB722475:IVB722481 JEX722475:JEX722481 JOT722475:JOT722481 JYP722475:JYP722481 KIL722475:KIL722481 KSH722475:KSH722481 LCD722475:LCD722481 LLZ722475:LLZ722481 LVV722475:LVV722481 MFR722475:MFR722481 MPN722475:MPN722481 MZJ722475:MZJ722481 NJF722475:NJF722481 NTB722475:NTB722481 OCX722475:OCX722481 OMT722475:OMT722481 OWP722475:OWP722481 PGL722475:PGL722481 PQH722475:PQH722481 QAD722475:QAD722481 QJZ722475:QJZ722481 QTV722475:QTV722481 RDR722475:RDR722481 RNN722475:RNN722481 RXJ722475:RXJ722481 SHF722475:SHF722481 SRB722475:SRB722481 TAX722475:TAX722481 TKT722475:TKT722481 TUP722475:TUP722481 UEL722475:UEL722481 UOH722475:UOH722481 UYD722475:UYD722481 VHZ722475:VHZ722481 VRV722475:VRV722481 WBR722475:WBR722481 WLN722475:WLN722481 WVJ722475:WVJ722481 C788012:C788018 IX788011:IX788017 ST788011:ST788017 ACP788011:ACP788017 AML788011:AML788017 AWH788011:AWH788017 BGD788011:BGD788017 BPZ788011:BPZ788017 BZV788011:BZV788017 CJR788011:CJR788017 CTN788011:CTN788017 DDJ788011:DDJ788017 DNF788011:DNF788017 DXB788011:DXB788017 EGX788011:EGX788017 EQT788011:EQT788017 FAP788011:FAP788017 FKL788011:FKL788017 FUH788011:FUH788017 GED788011:GED788017 GNZ788011:GNZ788017 GXV788011:GXV788017 HHR788011:HHR788017 HRN788011:HRN788017 IBJ788011:IBJ788017 ILF788011:ILF788017 IVB788011:IVB788017 JEX788011:JEX788017 JOT788011:JOT788017 JYP788011:JYP788017 KIL788011:KIL788017 KSH788011:KSH788017 LCD788011:LCD788017 LLZ788011:LLZ788017 LVV788011:LVV788017 MFR788011:MFR788017 MPN788011:MPN788017 MZJ788011:MZJ788017 NJF788011:NJF788017 NTB788011:NTB788017 OCX788011:OCX788017 OMT788011:OMT788017 OWP788011:OWP788017 PGL788011:PGL788017 PQH788011:PQH788017 QAD788011:QAD788017 QJZ788011:QJZ788017 QTV788011:QTV788017 RDR788011:RDR788017 RNN788011:RNN788017 RXJ788011:RXJ788017 SHF788011:SHF788017 SRB788011:SRB788017 TAX788011:TAX788017 TKT788011:TKT788017 TUP788011:TUP788017 UEL788011:UEL788017 UOH788011:UOH788017 UYD788011:UYD788017 VHZ788011:VHZ788017 VRV788011:VRV788017 WBR788011:WBR788017 WLN788011:WLN788017 WVJ788011:WVJ788017 C853548:C853554 IX853547:IX853553 ST853547:ST853553 ACP853547:ACP853553 AML853547:AML853553 AWH853547:AWH853553 BGD853547:BGD853553 BPZ853547:BPZ853553 BZV853547:BZV853553 CJR853547:CJR853553 CTN853547:CTN853553 DDJ853547:DDJ853553 DNF853547:DNF853553 DXB853547:DXB853553 EGX853547:EGX853553 EQT853547:EQT853553 FAP853547:FAP853553 FKL853547:FKL853553 FUH853547:FUH853553 GED853547:GED853553 GNZ853547:GNZ853553 GXV853547:GXV853553 HHR853547:HHR853553 HRN853547:HRN853553 IBJ853547:IBJ853553 ILF853547:ILF853553 IVB853547:IVB853553 JEX853547:JEX853553 JOT853547:JOT853553 JYP853547:JYP853553 KIL853547:KIL853553 KSH853547:KSH853553 LCD853547:LCD853553 LLZ853547:LLZ853553 LVV853547:LVV853553 MFR853547:MFR853553 MPN853547:MPN853553 MZJ853547:MZJ853553 NJF853547:NJF853553 NTB853547:NTB853553 OCX853547:OCX853553 OMT853547:OMT853553 OWP853547:OWP853553 PGL853547:PGL853553 PQH853547:PQH853553 QAD853547:QAD853553 QJZ853547:QJZ853553 QTV853547:QTV853553 RDR853547:RDR853553 RNN853547:RNN853553 RXJ853547:RXJ853553 SHF853547:SHF853553 SRB853547:SRB853553 TAX853547:TAX853553 TKT853547:TKT853553 TUP853547:TUP853553 UEL853547:UEL853553 UOH853547:UOH853553 UYD853547:UYD853553 VHZ853547:VHZ853553 VRV853547:VRV853553 WBR853547:WBR853553 WLN853547:WLN853553 WVJ853547:WVJ853553 C919084:C919090 IX919083:IX919089 ST919083:ST919089 ACP919083:ACP919089 AML919083:AML919089 AWH919083:AWH919089 BGD919083:BGD919089 BPZ919083:BPZ919089 BZV919083:BZV919089 CJR919083:CJR919089 CTN919083:CTN919089 DDJ919083:DDJ919089 DNF919083:DNF919089 DXB919083:DXB919089 EGX919083:EGX919089 EQT919083:EQT919089 FAP919083:FAP919089 FKL919083:FKL919089 FUH919083:FUH919089 GED919083:GED919089 GNZ919083:GNZ919089 GXV919083:GXV919089 HHR919083:HHR919089 HRN919083:HRN919089 IBJ919083:IBJ919089 ILF919083:ILF919089 IVB919083:IVB919089 JEX919083:JEX919089 JOT919083:JOT919089 JYP919083:JYP919089 KIL919083:KIL919089 KSH919083:KSH919089 LCD919083:LCD919089 LLZ919083:LLZ919089 LVV919083:LVV919089 MFR919083:MFR919089 MPN919083:MPN919089 MZJ919083:MZJ919089 NJF919083:NJF919089 NTB919083:NTB919089 OCX919083:OCX919089 OMT919083:OMT919089 OWP919083:OWP919089 PGL919083:PGL919089 PQH919083:PQH919089 QAD919083:QAD919089 QJZ919083:QJZ919089 QTV919083:QTV919089 RDR919083:RDR919089 RNN919083:RNN919089 RXJ919083:RXJ919089 SHF919083:SHF919089 SRB919083:SRB919089 TAX919083:TAX919089 TKT919083:TKT919089 TUP919083:TUP919089 UEL919083:UEL919089 UOH919083:UOH919089 UYD919083:UYD919089 VHZ919083:VHZ919089 VRV919083:VRV919089 WBR919083:WBR919089 WLN919083:WLN919089 WVJ919083:WVJ919089 C984620:C984626 IX984619:IX984625 ST984619:ST984625 ACP984619:ACP984625 AML984619:AML984625 AWH984619:AWH984625 BGD984619:BGD984625 BPZ984619:BPZ984625 BZV984619:BZV984625 CJR984619:CJR984625 CTN984619:CTN984625 DDJ984619:DDJ984625 DNF984619:DNF984625 DXB984619:DXB984625 EGX984619:EGX984625 EQT984619:EQT984625 FAP984619:FAP984625 FKL984619:FKL984625 FUH984619:FUH984625 GED984619:GED984625 GNZ984619:GNZ984625 GXV984619:GXV984625 HHR984619:HHR984625 HRN984619:HRN984625 IBJ984619:IBJ984625 ILF984619:ILF984625 IVB984619:IVB984625 JEX984619:JEX984625 JOT984619:JOT984625 JYP984619:JYP984625 KIL984619:KIL984625 KSH984619:KSH984625 LCD984619:LCD984625 LLZ984619:LLZ984625 LVV984619:LVV984625 MFR984619:MFR984625 MPN984619:MPN984625 MZJ984619:MZJ984625 NJF984619:NJF984625 NTB984619:NTB984625 OCX984619:OCX984625 OMT984619:OMT984625 OWP984619:OWP984625 PGL984619:PGL984625 PQH984619:PQH984625 QAD984619:QAD984625 QJZ984619:QJZ984625 QTV984619:QTV984625 RDR984619:RDR984625 RNN984619:RNN984625 RXJ984619:RXJ984625 SHF984619:SHF984625 SRB984619:SRB984625 TAX984619:TAX984625 TKT984619:TKT984625 TUP984619:TUP984625 UEL984619:UEL984625 UOH984619:UOH984625 UYD984619:UYD984625 VHZ984619:VHZ984625 VRV984619:VRV984625 WBR984619:WBR984625 WLN984619:WLN984625 WVJ984619:WVJ984625 C67129:C67132 IX67128:IX67131 ST67128:ST67131 ACP67128:ACP67131 AML67128:AML67131 AWH67128:AWH67131 BGD67128:BGD67131 BPZ67128:BPZ67131 BZV67128:BZV67131 CJR67128:CJR67131 CTN67128:CTN67131 DDJ67128:DDJ67131 DNF67128:DNF67131 DXB67128:DXB67131 EGX67128:EGX67131 EQT67128:EQT67131 FAP67128:FAP67131 FKL67128:FKL67131 FUH67128:FUH67131 GED67128:GED67131 GNZ67128:GNZ67131 GXV67128:GXV67131 HHR67128:HHR67131 HRN67128:HRN67131 IBJ67128:IBJ67131 ILF67128:ILF67131 IVB67128:IVB67131 JEX67128:JEX67131 JOT67128:JOT67131 JYP67128:JYP67131 KIL67128:KIL67131 KSH67128:KSH67131 LCD67128:LCD67131 LLZ67128:LLZ67131 LVV67128:LVV67131 MFR67128:MFR67131 MPN67128:MPN67131 MZJ67128:MZJ67131 NJF67128:NJF67131 NTB67128:NTB67131 OCX67128:OCX67131 OMT67128:OMT67131 OWP67128:OWP67131 PGL67128:PGL67131 PQH67128:PQH67131 QAD67128:QAD67131 QJZ67128:QJZ67131 QTV67128:QTV67131 RDR67128:RDR67131 RNN67128:RNN67131 RXJ67128:RXJ67131 SHF67128:SHF67131 SRB67128:SRB67131 TAX67128:TAX67131 TKT67128:TKT67131 TUP67128:TUP67131 UEL67128:UEL67131 UOH67128:UOH67131 UYD67128:UYD67131 VHZ67128:VHZ67131 VRV67128:VRV67131 WBR67128:WBR67131 WLN67128:WLN67131 WVJ67128:WVJ67131 C132665:C132668 IX132664:IX132667 ST132664:ST132667 ACP132664:ACP132667 AML132664:AML132667 AWH132664:AWH132667 BGD132664:BGD132667 BPZ132664:BPZ132667 BZV132664:BZV132667 CJR132664:CJR132667 CTN132664:CTN132667 DDJ132664:DDJ132667 DNF132664:DNF132667 DXB132664:DXB132667 EGX132664:EGX132667 EQT132664:EQT132667 FAP132664:FAP132667 FKL132664:FKL132667 FUH132664:FUH132667 GED132664:GED132667 GNZ132664:GNZ132667 GXV132664:GXV132667 HHR132664:HHR132667 HRN132664:HRN132667 IBJ132664:IBJ132667 ILF132664:ILF132667 IVB132664:IVB132667 JEX132664:JEX132667 JOT132664:JOT132667 JYP132664:JYP132667 KIL132664:KIL132667 KSH132664:KSH132667 LCD132664:LCD132667 LLZ132664:LLZ132667 LVV132664:LVV132667 MFR132664:MFR132667 MPN132664:MPN132667 MZJ132664:MZJ132667 NJF132664:NJF132667 NTB132664:NTB132667 OCX132664:OCX132667 OMT132664:OMT132667 OWP132664:OWP132667 PGL132664:PGL132667 PQH132664:PQH132667 QAD132664:QAD132667 QJZ132664:QJZ132667 QTV132664:QTV132667 RDR132664:RDR132667 RNN132664:RNN132667 RXJ132664:RXJ132667 SHF132664:SHF132667 SRB132664:SRB132667 TAX132664:TAX132667 TKT132664:TKT132667 TUP132664:TUP132667 UEL132664:UEL132667 UOH132664:UOH132667 UYD132664:UYD132667 VHZ132664:VHZ132667 VRV132664:VRV132667 WBR132664:WBR132667 WLN132664:WLN132667 WVJ132664:WVJ132667 C198201:C198204 IX198200:IX198203 ST198200:ST198203 ACP198200:ACP198203 AML198200:AML198203 AWH198200:AWH198203 BGD198200:BGD198203 BPZ198200:BPZ198203 BZV198200:BZV198203 CJR198200:CJR198203 CTN198200:CTN198203 DDJ198200:DDJ198203 DNF198200:DNF198203 DXB198200:DXB198203 EGX198200:EGX198203 EQT198200:EQT198203 FAP198200:FAP198203 FKL198200:FKL198203 FUH198200:FUH198203 GED198200:GED198203 GNZ198200:GNZ198203 GXV198200:GXV198203 HHR198200:HHR198203 HRN198200:HRN198203 IBJ198200:IBJ198203 ILF198200:ILF198203 IVB198200:IVB198203 JEX198200:JEX198203 JOT198200:JOT198203 JYP198200:JYP198203 KIL198200:KIL198203 KSH198200:KSH198203 LCD198200:LCD198203 LLZ198200:LLZ198203 LVV198200:LVV198203 MFR198200:MFR198203 MPN198200:MPN198203 MZJ198200:MZJ198203 NJF198200:NJF198203 NTB198200:NTB198203 OCX198200:OCX198203 OMT198200:OMT198203 OWP198200:OWP198203 PGL198200:PGL198203 PQH198200:PQH198203 QAD198200:QAD198203 QJZ198200:QJZ198203 QTV198200:QTV198203 RDR198200:RDR198203 RNN198200:RNN198203 RXJ198200:RXJ198203 SHF198200:SHF198203 SRB198200:SRB198203 TAX198200:TAX198203 TKT198200:TKT198203 TUP198200:TUP198203 UEL198200:UEL198203 UOH198200:UOH198203 UYD198200:UYD198203 VHZ198200:VHZ198203 VRV198200:VRV198203 WBR198200:WBR198203 WLN198200:WLN198203 WVJ198200:WVJ198203 C263737:C263740 IX263736:IX263739 ST263736:ST263739 ACP263736:ACP263739 AML263736:AML263739 AWH263736:AWH263739 BGD263736:BGD263739 BPZ263736:BPZ263739 BZV263736:BZV263739 CJR263736:CJR263739 CTN263736:CTN263739 DDJ263736:DDJ263739 DNF263736:DNF263739 DXB263736:DXB263739 EGX263736:EGX263739 EQT263736:EQT263739 FAP263736:FAP263739 FKL263736:FKL263739 FUH263736:FUH263739 GED263736:GED263739 GNZ263736:GNZ263739 GXV263736:GXV263739 HHR263736:HHR263739 HRN263736:HRN263739 IBJ263736:IBJ263739 ILF263736:ILF263739 IVB263736:IVB263739 JEX263736:JEX263739 JOT263736:JOT263739 JYP263736:JYP263739 KIL263736:KIL263739 KSH263736:KSH263739 LCD263736:LCD263739 LLZ263736:LLZ263739 LVV263736:LVV263739 MFR263736:MFR263739 MPN263736:MPN263739 MZJ263736:MZJ263739 NJF263736:NJF263739 NTB263736:NTB263739 OCX263736:OCX263739 OMT263736:OMT263739 OWP263736:OWP263739 PGL263736:PGL263739 PQH263736:PQH263739 QAD263736:QAD263739 QJZ263736:QJZ263739 QTV263736:QTV263739 RDR263736:RDR263739 RNN263736:RNN263739 RXJ263736:RXJ263739 SHF263736:SHF263739 SRB263736:SRB263739 TAX263736:TAX263739 TKT263736:TKT263739 TUP263736:TUP263739 UEL263736:UEL263739 UOH263736:UOH263739 UYD263736:UYD263739 VHZ263736:VHZ263739 VRV263736:VRV263739 WBR263736:WBR263739 WLN263736:WLN263739 WVJ263736:WVJ263739 C329273:C329276 IX329272:IX329275 ST329272:ST329275 ACP329272:ACP329275 AML329272:AML329275 AWH329272:AWH329275 BGD329272:BGD329275 BPZ329272:BPZ329275 BZV329272:BZV329275 CJR329272:CJR329275 CTN329272:CTN329275 DDJ329272:DDJ329275 DNF329272:DNF329275 DXB329272:DXB329275 EGX329272:EGX329275 EQT329272:EQT329275 FAP329272:FAP329275 FKL329272:FKL329275 FUH329272:FUH329275 GED329272:GED329275 GNZ329272:GNZ329275 GXV329272:GXV329275 HHR329272:HHR329275 HRN329272:HRN329275 IBJ329272:IBJ329275 ILF329272:ILF329275 IVB329272:IVB329275 JEX329272:JEX329275 JOT329272:JOT329275 JYP329272:JYP329275 KIL329272:KIL329275 KSH329272:KSH329275 LCD329272:LCD329275 LLZ329272:LLZ329275 LVV329272:LVV329275 MFR329272:MFR329275 MPN329272:MPN329275 MZJ329272:MZJ329275 NJF329272:NJF329275 NTB329272:NTB329275 OCX329272:OCX329275 OMT329272:OMT329275 OWP329272:OWP329275 PGL329272:PGL329275 PQH329272:PQH329275 QAD329272:QAD329275 QJZ329272:QJZ329275 QTV329272:QTV329275 RDR329272:RDR329275 RNN329272:RNN329275 RXJ329272:RXJ329275 SHF329272:SHF329275 SRB329272:SRB329275 TAX329272:TAX329275 TKT329272:TKT329275 TUP329272:TUP329275 UEL329272:UEL329275 UOH329272:UOH329275 UYD329272:UYD329275 VHZ329272:VHZ329275 VRV329272:VRV329275 WBR329272:WBR329275 WLN329272:WLN329275 WVJ329272:WVJ329275 C394809:C394812 IX394808:IX394811 ST394808:ST394811 ACP394808:ACP394811 AML394808:AML394811 AWH394808:AWH394811 BGD394808:BGD394811 BPZ394808:BPZ394811 BZV394808:BZV394811 CJR394808:CJR394811 CTN394808:CTN394811 DDJ394808:DDJ394811 DNF394808:DNF394811 DXB394808:DXB394811 EGX394808:EGX394811 EQT394808:EQT394811 FAP394808:FAP394811 FKL394808:FKL394811 FUH394808:FUH394811 GED394808:GED394811 GNZ394808:GNZ394811 GXV394808:GXV394811 HHR394808:HHR394811 HRN394808:HRN394811 IBJ394808:IBJ394811 ILF394808:ILF394811 IVB394808:IVB394811 JEX394808:JEX394811 JOT394808:JOT394811 JYP394808:JYP394811 KIL394808:KIL394811 KSH394808:KSH394811 LCD394808:LCD394811 LLZ394808:LLZ394811 LVV394808:LVV394811 MFR394808:MFR394811 MPN394808:MPN394811 MZJ394808:MZJ394811 NJF394808:NJF394811 NTB394808:NTB394811 OCX394808:OCX394811 OMT394808:OMT394811 OWP394808:OWP394811 PGL394808:PGL394811 PQH394808:PQH394811 QAD394808:QAD394811 QJZ394808:QJZ394811 QTV394808:QTV394811 RDR394808:RDR394811 RNN394808:RNN394811 RXJ394808:RXJ394811 SHF394808:SHF394811 SRB394808:SRB394811 TAX394808:TAX394811 TKT394808:TKT394811 TUP394808:TUP394811 UEL394808:UEL394811 UOH394808:UOH394811 UYD394808:UYD394811 VHZ394808:VHZ394811 VRV394808:VRV394811 WBR394808:WBR394811 WLN394808:WLN394811 WVJ394808:WVJ394811 C460345:C460348 IX460344:IX460347 ST460344:ST460347 ACP460344:ACP460347 AML460344:AML460347 AWH460344:AWH460347 BGD460344:BGD460347 BPZ460344:BPZ460347 BZV460344:BZV460347 CJR460344:CJR460347 CTN460344:CTN460347 DDJ460344:DDJ460347 DNF460344:DNF460347 DXB460344:DXB460347 EGX460344:EGX460347 EQT460344:EQT460347 FAP460344:FAP460347 FKL460344:FKL460347 FUH460344:FUH460347 GED460344:GED460347 GNZ460344:GNZ460347 GXV460344:GXV460347 HHR460344:HHR460347 HRN460344:HRN460347 IBJ460344:IBJ460347 ILF460344:ILF460347 IVB460344:IVB460347 JEX460344:JEX460347 JOT460344:JOT460347 JYP460344:JYP460347 KIL460344:KIL460347 KSH460344:KSH460347 LCD460344:LCD460347 LLZ460344:LLZ460347 LVV460344:LVV460347 MFR460344:MFR460347 MPN460344:MPN460347 MZJ460344:MZJ460347 NJF460344:NJF460347 NTB460344:NTB460347 OCX460344:OCX460347 OMT460344:OMT460347 OWP460344:OWP460347 PGL460344:PGL460347 PQH460344:PQH460347 QAD460344:QAD460347 QJZ460344:QJZ460347 QTV460344:QTV460347 RDR460344:RDR460347 RNN460344:RNN460347 RXJ460344:RXJ460347 SHF460344:SHF460347 SRB460344:SRB460347 TAX460344:TAX460347 TKT460344:TKT460347 TUP460344:TUP460347 UEL460344:UEL460347 UOH460344:UOH460347 UYD460344:UYD460347 VHZ460344:VHZ460347 VRV460344:VRV460347 WBR460344:WBR460347 WLN460344:WLN460347 WVJ460344:WVJ460347 C525881:C525884 IX525880:IX525883 ST525880:ST525883 ACP525880:ACP525883 AML525880:AML525883 AWH525880:AWH525883 BGD525880:BGD525883 BPZ525880:BPZ525883 BZV525880:BZV525883 CJR525880:CJR525883 CTN525880:CTN525883 DDJ525880:DDJ525883 DNF525880:DNF525883 DXB525880:DXB525883 EGX525880:EGX525883 EQT525880:EQT525883 FAP525880:FAP525883 FKL525880:FKL525883 FUH525880:FUH525883 GED525880:GED525883 GNZ525880:GNZ525883 GXV525880:GXV525883 HHR525880:HHR525883 HRN525880:HRN525883 IBJ525880:IBJ525883 ILF525880:ILF525883 IVB525880:IVB525883 JEX525880:JEX525883 JOT525880:JOT525883 JYP525880:JYP525883 KIL525880:KIL525883 KSH525880:KSH525883 LCD525880:LCD525883 LLZ525880:LLZ525883 LVV525880:LVV525883 MFR525880:MFR525883 MPN525880:MPN525883 MZJ525880:MZJ525883 NJF525880:NJF525883 NTB525880:NTB525883 OCX525880:OCX525883 OMT525880:OMT525883 OWP525880:OWP525883 PGL525880:PGL525883 PQH525880:PQH525883 QAD525880:QAD525883 QJZ525880:QJZ525883 QTV525880:QTV525883 RDR525880:RDR525883 RNN525880:RNN525883 RXJ525880:RXJ525883 SHF525880:SHF525883 SRB525880:SRB525883 TAX525880:TAX525883 TKT525880:TKT525883 TUP525880:TUP525883 UEL525880:UEL525883 UOH525880:UOH525883 UYD525880:UYD525883 VHZ525880:VHZ525883 VRV525880:VRV525883 WBR525880:WBR525883 WLN525880:WLN525883 WVJ525880:WVJ525883 C591417:C591420 IX591416:IX591419 ST591416:ST591419 ACP591416:ACP591419 AML591416:AML591419 AWH591416:AWH591419 BGD591416:BGD591419 BPZ591416:BPZ591419 BZV591416:BZV591419 CJR591416:CJR591419 CTN591416:CTN591419 DDJ591416:DDJ591419 DNF591416:DNF591419 DXB591416:DXB591419 EGX591416:EGX591419 EQT591416:EQT591419 FAP591416:FAP591419 FKL591416:FKL591419 FUH591416:FUH591419 GED591416:GED591419 GNZ591416:GNZ591419 GXV591416:GXV591419 HHR591416:HHR591419 HRN591416:HRN591419 IBJ591416:IBJ591419 ILF591416:ILF591419 IVB591416:IVB591419 JEX591416:JEX591419 JOT591416:JOT591419 JYP591416:JYP591419 KIL591416:KIL591419 KSH591416:KSH591419 LCD591416:LCD591419 LLZ591416:LLZ591419 LVV591416:LVV591419 MFR591416:MFR591419 MPN591416:MPN591419 MZJ591416:MZJ591419 NJF591416:NJF591419 NTB591416:NTB591419 OCX591416:OCX591419 OMT591416:OMT591419 OWP591416:OWP591419 PGL591416:PGL591419 PQH591416:PQH591419 QAD591416:QAD591419 QJZ591416:QJZ591419 QTV591416:QTV591419 RDR591416:RDR591419 RNN591416:RNN591419 RXJ591416:RXJ591419 SHF591416:SHF591419 SRB591416:SRB591419 TAX591416:TAX591419 TKT591416:TKT591419 TUP591416:TUP591419 UEL591416:UEL591419 UOH591416:UOH591419 UYD591416:UYD591419 VHZ591416:VHZ591419 VRV591416:VRV591419 WBR591416:WBR591419 WLN591416:WLN591419 WVJ591416:WVJ591419 C656953:C656956 IX656952:IX656955 ST656952:ST656955 ACP656952:ACP656955 AML656952:AML656955 AWH656952:AWH656955 BGD656952:BGD656955 BPZ656952:BPZ656955 BZV656952:BZV656955 CJR656952:CJR656955 CTN656952:CTN656955 DDJ656952:DDJ656955 DNF656952:DNF656955 DXB656952:DXB656955 EGX656952:EGX656955 EQT656952:EQT656955 FAP656952:FAP656955 FKL656952:FKL656955 FUH656952:FUH656955 GED656952:GED656955 GNZ656952:GNZ656955 GXV656952:GXV656955 HHR656952:HHR656955 HRN656952:HRN656955 IBJ656952:IBJ656955 ILF656952:ILF656955 IVB656952:IVB656955 JEX656952:JEX656955 JOT656952:JOT656955 JYP656952:JYP656955 KIL656952:KIL656955 KSH656952:KSH656955 LCD656952:LCD656955 LLZ656952:LLZ656955 LVV656952:LVV656955 MFR656952:MFR656955 MPN656952:MPN656955 MZJ656952:MZJ656955 NJF656952:NJF656955 NTB656952:NTB656955 OCX656952:OCX656955 OMT656952:OMT656955 OWP656952:OWP656955 PGL656952:PGL656955 PQH656952:PQH656955 QAD656952:QAD656955 QJZ656952:QJZ656955 QTV656952:QTV656955 RDR656952:RDR656955 RNN656952:RNN656955 RXJ656952:RXJ656955 SHF656952:SHF656955 SRB656952:SRB656955 TAX656952:TAX656955 TKT656952:TKT656955 TUP656952:TUP656955 UEL656952:UEL656955 UOH656952:UOH656955 UYD656952:UYD656955 VHZ656952:VHZ656955 VRV656952:VRV656955 WBR656952:WBR656955 WLN656952:WLN656955 WVJ656952:WVJ656955 C722489:C722492 IX722488:IX722491 ST722488:ST722491 ACP722488:ACP722491 AML722488:AML722491 AWH722488:AWH722491 BGD722488:BGD722491 BPZ722488:BPZ722491 BZV722488:BZV722491 CJR722488:CJR722491 CTN722488:CTN722491 DDJ722488:DDJ722491 DNF722488:DNF722491 DXB722488:DXB722491 EGX722488:EGX722491 EQT722488:EQT722491 FAP722488:FAP722491 FKL722488:FKL722491 FUH722488:FUH722491 GED722488:GED722491 GNZ722488:GNZ722491 GXV722488:GXV722491 HHR722488:HHR722491 HRN722488:HRN722491 IBJ722488:IBJ722491 ILF722488:ILF722491 IVB722488:IVB722491 JEX722488:JEX722491 JOT722488:JOT722491 JYP722488:JYP722491 KIL722488:KIL722491 KSH722488:KSH722491 LCD722488:LCD722491 LLZ722488:LLZ722491 LVV722488:LVV722491 MFR722488:MFR722491 MPN722488:MPN722491 MZJ722488:MZJ722491 NJF722488:NJF722491 NTB722488:NTB722491 OCX722488:OCX722491 OMT722488:OMT722491 OWP722488:OWP722491 PGL722488:PGL722491 PQH722488:PQH722491 QAD722488:QAD722491 QJZ722488:QJZ722491 QTV722488:QTV722491 RDR722488:RDR722491 RNN722488:RNN722491 RXJ722488:RXJ722491 SHF722488:SHF722491 SRB722488:SRB722491 TAX722488:TAX722491 TKT722488:TKT722491 TUP722488:TUP722491 UEL722488:UEL722491 UOH722488:UOH722491 UYD722488:UYD722491 VHZ722488:VHZ722491 VRV722488:VRV722491 WBR722488:WBR722491 WLN722488:WLN722491 WVJ722488:WVJ722491 C788025:C788028 IX788024:IX788027 ST788024:ST788027 ACP788024:ACP788027 AML788024:AML788027 AWH788024:AWH788027 BGD788024:BGD788027 BPZ788024:BPZ788027 BZV788024:BZV788027 CJR788024:CJR788027 CTN788024:CTN788027 DDJ788024:DDJ788027 DNF788024:DNF788027 DXB788024:DXB788027 EGX788024:EGX788027 EQT788024:EQT788027 FAP788024:FAP788027 FKL788024:FKL788027 FUH788024:FUH788027 GED788024:GED788027 GNZ788024:GNZ788027 GXV788024:GXV788027 HHR788024:HHR788027 HRN788024:HRN788027 IBJ788024:IBJ788027 ILF788024:ILF788027 IVB788024:IVB788027 JEX788024:JEX788027 JOT788024:JOT788027 JYP788024:JYP788027 KIL788024:KIL788027 KSH788024:KSH788027 LCD788024:LCD788027 LLZ788024:LLZ788027 LVV788024:LVV788027 MFR788024:MFR788027 MPN788024:MPN788027 MZJ788024:MZJ788027 NJF788024:NJF788027 NTB788024:NTB788027 OCX788024:OCX788027 OMT788024:OMT788027 OWP788024:OWP788027 PGL788024:PGL788027 PQH788024:PQH788027 QAD788024:QAD788027 QJZ788024:QJZ788027 QTV788024:QTV788027 RDR788024:RDR788027 RNN788024:RNN788027 RXJ788024:RXJ788027 SHF788024:SHF788027 SRB788024:SRB788027 TAX788024:TAX788027 TKT788024:TKT788027 TUP788024:TUP788027 UEL788024:UEL788027 UOH788024:UOH788027 UYD788024:UYD788027 VHZ788024:VHZ788027 VRV788024:VRV788027 WBR788024:WBR788027 WLN788024:WLN788027 WVJ788024:WVJ788027 C853561:C853564 IX853560:IX853563 ST853560:ST853563 ACP853560:ACP853563 AML853560:AML853563 AWH853560:AWH853563 BGD853560:BGD853563 BPZ853560:BPZ853563 BZV853560:BZV853563 CJR853560:CJR853563 CTN853560:CTN853563 DDJ853560:DDJ853563 DNF853560:DNF853563 DXB853560:DXB853563 EGX853560:EGX853563 EQT853560:EQT853563 FAP853560:FAP853563 FKL853560:FKL853563 FUH853560:FUH853563 GED853560:GED853563 GNZ853560:GNZ853563 GXV853560:GXV853563 HHR853560:HHR853563 HRN853560:HRN853563 IBJ853560:IBJ853563 ILF853560:ILF853563 IVB853560:IVB853563 JEX853560:JEX853563 JOT853560:JOT853563 JYP853560:JYP853563 KIL853560:KIL853563 KSH853560:KSH853563 LCD853560:LCD853563 LLZ853560:LLZ853563 LVV853560:LVV853563 MFR853560:MFR853563 MPN853560:MPN853563 MZJ853560:MZJ853563 NJF853560:NJF853563 NTB853560:NTB853563 OCX853560:OCX853563 OMT853560:OMT853563 OWP853560:OWP853563 PGL853560:PGL853563 PQH853560:PQH853563 QAD853560:QAD853563 QJZ853560:QJZ853563 QTV853560:QTV853563 RDR853560:RDR853563 RNN853560:RNN853563 RXJ853560:RXJ853563 SHF853560:SHF853563 SRB853560:SRB853563 TAX853560:TAX853563 TKT853560:TKT853563 TUP853560:TUP853563 UEL853560:UEL853563 UOH853560:UOH853563 UYD853560:UYD853563 VHZ853560:VHZ853563 VRV853560:VRV853563 WBR853560:WBR853563 WLN853560:WLN853563 WVJ853560:WVJ853563 C919097:C919100 IX919096:IX919099 ST919096:ST919099 ACP919096:ACP919099 AML919096:AML919099 AWH919096:AWH919099 BGD919096:BGD919099 BPZ919096:BPZ919099 BZV919096:BZV919099 CJR919096:CJR919099 CTN919096:CTN919099 DDJ919096:DDJ919099 DNF919096:DNF919099 DXB919096:DXB919099 EGX919096:EGX919099 EQT919096:EQT919099 FAP919096:FAP919099 FKL919096:FKL919099 FUH919096:FUH919099 GED919096:GED919099 GNZ919096:GNZ919099 GXV919096:GXV919099 HHR919096:HHR919099 HRN919096:HRN919099 IBJ919096:IBJ919099 ILF919096:ILF919099 IVB919096:IVB919099 JEX919096:JEX919099 JOT919096:JOT919099 JYP919096:JYP919099 KIL919096:KIL919099 KSH919096:KSH919099 LCD919096:LCD919099 LLZ919096:LLZ919099 LVV919096:LVV919099 MFR919096:MFR919099 MPN919096:MPN919099 MZJ919096:MZJ919099 NJF919096:NJF919099 NTB919096:NTB919099 OCX919096:OCX919099 OMT919096:OMT919099 OWP919096:OWP919099 PGL919096:PGL919099 PQH919096:PQH919099 QAD919096:QAD919099 QJZ919096:QJZ919099 QTV919096:QTV919099 RDR919096:RDR919099 RNN919096:RNN919099 RXJ919096:RXJ919099 SHF919096:SHF919099 SRB919096:SRB919099 TAX919096:TAX919099 TKT919096:TKT919099 TUP919096:TUP919099 UEL919096:UEL919099 UOH919096:UOH919099 UYD919096:UYD919099 VHZ919096:VHZ919099 VRV919096:VRV919099 WBR919096:WBR919099 WLN919096:WLN919099 WVJ919096:WVJ919099 C984633:C984636 IX984632:IX984635 ST984632:ST984635 ACP984632:ACP984635 AML984632:AML984635 AWH984632:AWH984635 BGD984632:BGD984635 BPZ984632:BPZ984635 BZV984632:BZV984635 CJR984632:CJR984635 CTN984632:CTN984635 DDJ984632:DDJ984635 DNF984632:DNF984635 DXB984632:DXB984635 EGX984632:EGX984635 EQT984632:EQT984635 FAP984632:FAP984635 FKL984632:FKL984635 FUH984632:FUH984635 GED984632:GED984635 GNZ984632:GNZ984635 GXV984632:GXV984635 HHR984632:HHR984635 HRN984632:HRN984635 IBJ984632:IBJ984635 ILF984632:ILF984635 IVB984632:IVB984635 JEX984632:JEX984635 JOT984632:JOT984635 JYP984632:JYP984635 KIL984632:KIL984635 KSH984632:KSH984635 LCD984632:LCD984635 LLZ984632:LLZ984635 LVV984632:LVV984635 MFR984632:MFR984635 MPN984632:MPN984635 MZJ984632:MZJ984635 NJF984632:NJF984635 NTB984632:NTB984635 OCX984632:OCX984635 OMT984632:OMT984635 OWP984632:OWP984635 PGL984632:PGL984635 PQH984632:PQH984635 QAD984632:QAD984635 QJZ984632:QJZ984635 QTV984632:QTV984635 RDR984632:RDR984635 RNN984632:RNN984635 RXJ984632:RXJ984635 SHF984632:SHF984635 SRB984632:SRB984635 TAX984632:TAX984635 TKT984632:TKT984635 TUP984632:TUP984635 UEL984632:UEL984635 UOH984632:UOH984635 UYD984632:UYD984635 VHZ984632:VHZ984635 VRV984632:VRV984635 WBR984632:WBR984635 WLN984632:WLN984635 WVJ984632:WVJ984635 D67103:D67128 IY67102:IY67127 SU67102:SU67127 ACQ67102:ACQ67127 AMM67102:AMM67127 AWI67102:AWI67127 BGE67102:BGE67127 BQA67102:BQA67127 BZW67102:BZW67127 CJS67102:CJS67127 CTO67102:CTO67127 DDK67102:DDK67127 DNG67102:DNG67127 DXC67102:DXC67127 EGY67102:EGY67127 EQU67102:EQU67127 FAQ67102:FAQ67127 FKM67102:FKM67127 FUI67102:FUI67127 GEE67102:GEE67127 GOA67102:GOA67127 GXW67102:GXW67127 HHS67102:HHS67127 HRO67102:HRO67127 IBK67102:IBK67127 ILG67102:ILG67127 IVC67102:IVC67127 JEY67102:JEY67127 JOU67102:JOU67127 JYQ67102:JYQ67127 KIM67102:KIM67127 KSI67102:KSI67127 LCE67102:LCE67127 LMA67102:LMA67127 LVW67102:LVW67127 MFS67102:MFS67127 MPO67102:MPO67127 MZK67102:MZK67127 NJG67102:NJG67127 NTC67102:NTC67127 OCY67102:OCY67127 OMU67102:OMU67127 OWQ67102:OWQ67127 PGM67102:PGM67127 PQI67102:PQI67127 QAE67102:QAE67127 QKA67102:QKA67127 QTW67102:QTW67127 RDS67102:RDS67127 RNO67102:RNO67127 RXK67102:RXK67127 SHG67102:SHG67127 SRC67102:SRC67127 TAY67102:TAY67127 TKU67102:TKU67127 TUQ67102:TUQ67127 UEM67102:UEM67127 UOI67102:UOI67127 UYE67102:UYE67127 VIA67102:VIA67127 VRW67102:VRW67127 WBS67102:WBS67127 WLO67102:WLO67127 WVK67102:WVK67127 D132639:D132664 IY132638:IY132663 SU132638:SU132663 ACQ132638:ACQ132663 AMM132638:AMM132663 AWI132638:AWI132663 BGE132638:BGE132663 BQA132638:BQA132663 BZW132638:BZW132663 CJS132638:CJS132663 CTO132638:CTO132663 DDK132638:DDK132663 DNG132638:DNG132663 DXC132638:DXC132663 EGY132638:EGY132663 EQU132638:EQU132663 FAQ132638:FAQ132663 FKM132638:FKM132663 FUI132638:FUI132663 GEE132638:GEE132663 GOA132638:GOA132663 GXW132638:GXW132663 HHS132638:HHS132663 HRO132638:HRO132663 IBK132638:IBK132663 ILG132638:ILG132663 IVC132638:IVC132663 JEY132638:JEY132663 JOU132638:JOU132663 JYQ132638:JYQ132663 KIM132638:KIM132663 KSI132638:KSI132663 LCE132638:LCE132663 LMA132638:LMA132663 LVW132638:LVW132663 MFS132638:MFS132663 MPO132638:MPO132663 MZK132638:MZK132663 NJG132638:NJG132663 NTC132638:NTC132663 OCY132638:OCY132663 OMU132638:OMU132663 OWQ132638:OWQ132663 PGM132638:PGM132663 PQI132638:PQI132663 QAE132638:QAE132663 QKA132638:QKA132663 QTW132638:QTW132663 RDS132638:RDS132663 RNO132638:RNO132663 RXK132638:RXK132663 SHG132638:SHG132663 SRC132638:SRC132663 TAY132638:TAY132663 TKU132638:TKU132663 TUQ132638:TUQ132663 UEM132638:UEM132663 UOI132638:UOI132663 UYE132638:UYE132663 VIA132638:VIA132663 VRW132638:VRW132663 WBS132638:WBS132663 WLO132638:WLO132663 WVK132638:WVK132663 D198175:D198200 IY198174:IY198199 SU198174:SU198199 ACQ198174:ACQ198199 AMM198174:AMM198199 AWI198174:AWI198199 BGE198174:BGE198199 BQA198174:BQA198199 BZW198174:BZW198199 CJS198174:CJS198199 CTO198174:CTO198199 DDK198174:DDK198199 DNG198174:DNG198199 DXC198174:DXC198199 EGY198174:EGY198199 EQU198174:EQU198199 FAQ198174:FAQ198199 FKM198174:FKM198199 FUI198174:FUI198199 GEE198174:GEE198199 GOA198174:GOA198199 GXW198174:GXW198199 HHS198174:HHS198199 HRO198174:HRO198199 IBK198174:IBK198199 ILG198174:ILG198199 IVC198174:IVC198199 JEY198174:JEY198199 JOU198174:JOU198199 JYQ198174:JYQ198199 KIM198174:KIM198199 KSI198174:KSI198199 LCE198174:LCE198199 LMA198174:LMA198199 LVW198174:LVW198199 MFS198174:MFS198199 MPO198174:MPO198199 MZK198174:MZK198199 NJG198174:NJG198199 NTC198174:NTC198199 OCY198174:OCY198199 OMU198174:OMU198199 OWQ198174:OWQ198199 PGM198174:PGM198199 PQI198174:PQI198199 QAE198174:QAE198199 QKA198174:QKA198199 QTW198174:QTW198199 RDS198174:RDS198199 RNO198174:RNO198199 RXK198174:RXK198199 SHG198174:SHG198199 SRC198174:SRC198199 TAY198174:TAY198199 TKU198174:TKU198199 TUQ198174:TUQ198199 UEM198174:UEM198199 UOI198174:UOI198199 UYE198174:UYE198199 VIA198174:VIA198199 VRW198174:VRW198199 WBS198174:WBS198199 WLO198174:WLO198199 WVK198174:WVK198199 D263711:D263736 IY263710:IY263735 SU263710:SU263735 ACQ263710:ACQ263735 AMM263710:AMM263735 AWI263710:AWI263735 BGE263710:BGE263735 BQA263710:BQA263735 BZW263710:BZW263735 CJS263710:CJS263735 CTO263710:CTO263735 DDK263710:DDK263735 DNG263710:DNG263735 DXC263710:DXC263735 EGY263710:EGY263735 EQU263710:EQU263735 FAQ263710:FAQ263735 FKM263710:FKM263735 FUI263710:FUI263735 GEE263710:GEE263735 GOA263710:GOA263735 GXW263710:GXW263735 HHS263710:HHS263735 HRO263710:HRO263735 IBK263710:IBK263735 ILG263710:ILG263735 IVC263710:IVC263735 JEY263710:JEY263735 JOU263710:JOU263735 JYQ263710:JYQ263735 KIM263710:KIM263735 KSI263710:KSI263735 LCE263710:LCE263735 LMA263710:LMA263735 LVW263710:LVW263735 MFS263710:MFS263735 MPO263710:MPO263735 MZK263710:MZK263735 NJG263710:NJG263735 NTC263710:NTC263735 OCY263710:OCY263735 OMU263710:OMU263735 OWQ263710:OWQ263735 PGM263710:PGM263735 PQI263710:PQI263735 QAE263710:QAE263735 QKA263710:QKA263735 QTW263710:QTW263735 RDS263710:RDS263735 RNO263710:RNO263735 RXK263710:RXK263735 SHG263710:SHG263735 SRC263710:SRC263735 TAY263710:TAY263735 TKU263710:TKU263735 TUQ263710:TUQ263735 UEM263710:UEM263735 UOI263710:UOI263735 UYE263710:UYE263735 VIA263710:VIA263735 VRW263710:VRW263735 WBS263710:WBS263735 WLO263710:WLO263735 WVK263710:WVK263735 D329247:D329272 IY329246:IY329271 SU329246:SU329271 ACQ329246:ACQ329271 AMM329246:AMM329271 AWI329246:AWI329271 BGE329246:BGE329271 BQA329246:BQA329271 BZW329246:BZW329271 CJS329246:CJS329271 CTO329246:CTO329271 DDK329246:DDK329271 DNG329246:DNG329271 DXC329246:DXC329271 EGY329246:EGY329271 EQU329246:EQU329271 FAQ329246:FAQ329271 FKM329246:FKM329271 FUI329246:FUI329271 GEE329246:GEE329271 GOA329246:GOA329271 GXW329246:GXW329271 HHS329246:HHS329271 HRO329246:HRO329271 IBK329246:IBK329271 ILG329246:ILG329271 IVC329246:IVC329271 JEY329246:JEY329271 JOU329246:JOU329271 JYQ329246:JYQ329271 KIM329246:KIM329271 KSI329246:KSI329271 LCE329246:LCE329271 LMA329246:LMA329271 LVW329246:LVW329271 MFS329246:MFS329271 MPO329246:MPO329271 MZK329246:MZK329271 NJG329246:NJG329271 NTC329246:NTC329271 OCY329246:OCY329271 OMU329246:OMU329271 OWQ329246:OWQ329271 PGM329246:PGM329271 PQI329246:PQI329271 QAE329246:QAE329271 QKA329246:QKA329271 QTW329246:QTW329271 RDS329246:RDS329271 RNO329246:RNO329271 RXK329246:RXK329271 SHG329246:SHG329271 SRC329246:SRC329271 TAY329246:TAY329271 TKU329246:TKU329271 TUQ329246:TUQ329271 UEM329246:UEM329271 UOI329246:UOI329271 UYE329246:UYE329271 VIA329246:VIA329271 VRW329246:VRW329271 WBS329246:WBS329271 WLO329246:WLO329271 WVK329246:WVK329271 D394783:D394808 IY394782:IY394807 SU394782:SU394807 ACQ394782:ACQ394807 AMM394782:AMM394807 AWI394782:AWI394807 BGE394782:BGE394807 BQA394782:BQA394807 BZW394782:BZW394807 CJS394782:CJS394807 CTO394782:CTO394807 DDK394782:DDK394807 DNG394782:DNG394807 DXC394782:DXC394807 EGY394782:EGY394807 EQU394782:EQU394807 FAQ394782:FAQ394807 FKM394782:FKM394807 FUI394782:FUI394807 GEE394782:GEE394807 GOA394782:GOA394807 GXW394782:GXW394807 HHS394782:HHS394807 HRO394782:HRO394807 IBK394782:IBK394807 ILG394782:ILG394807 IVC394782:IVC394807 JEY394782:JEY394807 JOU394782:JOU394807 JYQ394782:JYQ394807 KIM394782:KIM394807 KSI394782:KSI394807 LCE394782:LCE394807 LMA394782:LMA394807 LVW394782:LVW394807 MFS394782:MFS394807 MPO394782:MPO394807 MZK394782:MZK394807 NJG394782:NJG394807 NTC394782:NTC394807 OCY394782:OCY394807 OMU394782:OMU394807 OWQ394782:OWQ394807 PGM394782:PGM394807 PQI394782:PQI394807 QAE394782:QAE394807 QKA394782:QKA394807 QTW394782:QTW394807 RDS394782:RDS394807 RNO394782:RNO394807 RXK394782:RXK394807 SHG394782:SHG394807 SRC394782:SRC394807 TAY394782:TAY394807 TKU394782:TKU394807 TUQ394782:TUQ394807 UEM394782:UEM394807 UOI394782:UOI394807 UYE394782:UYE394807 VIA394782:VIA394807 VRW394782:VRW394807 WBS394782:WBS394807 WLO394782:WLO394807 WVK394782:WVK394807 D460319:D460344 IY460318:IY460343 SU460318:SU460343 ACQ460318:ACQ460343 AMM460318:AMM460343 AWI460318:AWI460343 BGE460318:BGE460343 BQA460318:BQA460343 BZW460318:BZW460343 CJS460318:CJS460343 CTO460318:CTO460343 DDK460318:DDK460343 DNG460318:DNG460343 DXC460318:DXC460343 EGY460318:EGY460343 EQU460318:EQU460343 FAQ460318:FAQ460343 FKM460318:FKM460343 FUI460318:FUI460343 GEE460318:GEE460343 GOA460318:GOA460343 GXW460318:GXW460343 HHS460318:HHS460343 HRO460318:HRO460343 IBK460318:IBK460343 ILG460318:ILG460343 IVC460318:IVC460343 JEY460318:JEY460343 JOU460318:JOU460343 JYQ460318:JYQ460343 KIM460318:KIM460343 KSI460318:KSI460343 LCE460318:LCE460343 LMA460318:LMA460343 LVW460318:LVW460343 MFS460318:MFS460343 MPO460318:MPO460343 MZK460318:MZK460343 NJG460318:NJG460343 NTC460318:NTC460343 OCY460318:OCY460343 OMU460318:OMU460343 OWQ460318:OWQ460343 PGM460318:PGM460343 PQI460318:PQI460343 QAE460318:QAE460343 QKA460318:QKA460343 QTW460318:QTW460343 RDS460318:RDS460343 RNO460318:RNO460343 RXK460318:RXK460343 SHG460318:SHG460343 SRC460318:SRC460343 TAY460318:TAY460343 TKU460318:TKU460343 TUQ460318:TUQ460343 UEM460318:UEM460343 UOI460318:UOI460343 UYE460318:UYE460343 VIA460318:VIA460343 VRW460318:VRW460343 WBS460318:WBS460343 WLO460318:WLO460343 WVK460318:WVK460343 D525855:D525880 IY525854:IY525879 SU525854:SU525879 ACQ525854:ACQ525879 AMM525854:AMM525879 AWI525854:AWI525879 BGE525854:BGE525879 BQA525854:BQA525879 BZW525854:BZW525879 CJS525854:CJS525879 CTO525854:CTO525879 DDK525854:DDK525879 DNG525854:DNG525879 DXC525854:DXC525879 EGY525854:EGY525879 EQU525854:EQU525879 FAQ525854:FAQ525879 FKM525854:FKM525879 FUI525854:FUI525879 GEE525854:GEE525879 GOA525854:GOA525879 GXW525854:GXW525879 HHS525854:HHS525879 HRO525854:HRO525879 IBK525854:IBK525879 ILG525854:ILG525879 IVC525854:IVC525879 JEY525854:JEY525879 JOU525854:JOU525879 JYQ525854:JYQ525879 KIM525854:KIM525879 KSI525854:KSI525879 LCE525854:LCE525879 LMA525854:LMA525879 LVW525854:LVW525879 MFS525854:MFS525879 MPO525854:MPO525879 MZK525854:MZK525879 NJG525854:NJG525879 NTC525854:NTC525879 OCY525854:OCY525879 OMU525854:OMU525879 OWQ525854:OWQ525879 PGM525854:PGM525879 PQI525854:PQI525879 QAE525854:QAE525879 QKA525854:QKA525879 QTW525854:QTW525879 RDS525854:RDS525879 RNO525854:RNO525879 RXK525854:RXK525879 SHG525854:SHG525879 SRC525854:SRC525879 TAY525854:TAY525879 TKU525854:TKU525879 TUQ525854:TUQ525879 UEM525854:UEM525879 UOI525854:UOI525879 UYE525854:UYE525879 VIA525854:VIA525879 VRW525854:VRW525879 WBS525854:WBS525879 WLO525854:WLO525879 WVK525854:WVK525879 D591391:D591416 IY591390:IY591415 SU591390:SU591415 ACQ591390:ACQ591415 AMM591390:AMM591415 AWI591390:AWI591415 BGE591390:BGE591415 BQA591390:BQA591415 BZW591390:BZW591415 CJS591390:CJS591415 CTO591390:CTO591415 DDK591390:DDK591415 DNG591390:DNG591415 DXC591390:DXC591415 EGY591390:EGY591415 EQU591390:EQU591415 FAQ591390:FAQ591415 FKM591390:FKM591415 FUI591390:FUI591415 GEE591390:GEE591415 GOA591390:GOA591415 GXW591390:GXW591415 HHS591390:HHS591415 HRO591390:HRO591415 IBK591390:IBK591415 ILG591390:ILG591415 IVC591390:IVC591415 JEY591390:JEY591415 JOU591390:JOU591415 JYQ591390:JYQ591415 KIM591390:KIM591415 KSI591390:KSI591415 LCE591390:LCE591415 LMA591390:LMA591415 LVW591390:LVW591415 MFS591390:MFS591415 MPO591390:MPO591415 MZK591390:MZK591415 NJG591390:NJG591415 NTC591390:NTC591415 OCY591390:OCY591415 OMU591390:OMU591415 OWQ591390:OWQ591415 PGM591390:PGM591415 PQI591390:PQI591415 QAE591390:QAE591415 QKA591390:QKA591415 QTW591390:QTW591415 RDS591390:RDS591415 RNO591390:RNO591415 RXK591390:RXK591415 SHG591390:SHG591415 SRC591390:SRC591415 TAY591390:TAY591415 TKU591390:TKU591415 TUQ591390:TUQ591415 UEM591390:UEM591415 UOI591390:UOI591415 UYE591390:UYE591415 VIA591390:VIA591415 VRW591390:VRW591415 WBS591390:WBS591415 WLO591390:WLO591415 WVK591390:WVK591415 D656927:D656952 IY656926:IY656951 SU656926:SU656951 ACQ656926:ACQ656951 AMM656926:AMM656951 AWI656926:AWI656951 BGE656926:BGE656951 BQA656926:BQA656951 BZW656926:BZW656951 CJS656926:CJS656951 CTO656926:CTO656951 DDK656926:DDK656951 DNG656926:DNG656951 DXC656926:DXC656951 EGY656926:EGY656951 EQU656926:EQU656951 FAQ656926:FAQ656951 FKM656926:FKM656951 FUI656926:FUI656951 GEE656926:GEE656951 GOA656926:GOA656951 GXW656926:GXW656951 HHS656926:HHS656951 HRO656926:HRO656951 IBK656926:IBK656951 ILG656926:ILG656951 IVC656926:IVC656951 JEY656926:JEY656951 JOU656926:JOU656951 JYQ656926:JYQ656951 KIM656926:KIM656951 KSI656926:KSI656951 LCE656926:LCE656951 LMA656926:LMA656951 LVW656926:LVW656951 MFS656926:MFS656951 MPO656926:MPO656951 MZK656926:MZK656951 NJG656926:NJG656951 NTC656926:NTC656951 OCY656926:OCY656951 OMU656926:OMU656951 OWQ656926:OWQ656951 PGM656926:PGM656951 PQI656926:PQI656951 QAE656926:QAE656951 QKA656926:QKA656951 QTW656926:QTW656951 RDS656926:RDS656951 RNO656926:RNO656951 RXK656926:RXK656951 SHG656926:SHG656951 SRC656926:SRC656951 TAY656926:TAY656951 TKU656926:TKU656951 TUQ656926:TUQ656951 UEM656926:UEM656951 UOI656926:UOI656951 UYE656926:UYE656951 VIA656926:VIA656951 VRW656926:VRW656951 WBS656926:WBS656951 WLO656926:WLO656951 WVK656926:WVK656951 D722463:D722488 IY722462:IY722487 SU722462:SU722487 ACQ722462:ACQ722487 AMM722462:AMM722487 AWI722462:AWI722487 BGE722462:BGE722487 BQA722462:BQA722487 BZW722462:BZW722487 CJS722462:CJS722487 CTO722462:CTO722487 DDK722462:DDK722487 DNG722462:DNG722487 DXC722462:DXC722487 EGY722462:EGY722487 EQU722462:EQU722487 FAQ722462:FAQ722487 FKM722462:FKM722487 FUI722462:FUI722487 GEE722462:GEE722487 GOA722462:GOA722487 GXW722462:GXW722487 HHS722462:HHS722487 HRO722462:HRO722487 IBK722462:IBK722487 ILG722462:ILG722487 IVC722462:IVC722487 JEY722462:JEY722487 JOU722462:JOU722487 JYQ722462:JYQ722487 KIM722462:KIM722487 KSI722462:KSI722487 LCE722462:LCE722487 LMA722462:LMA722487 LVW722462:LVW722487 MFS722462:MFS722487 MPO722462:MPO722487 MZK722462:MZK722487 NJG722462:NJG722487 NTC722462:NTC722487 OCY722462:OCY722487 OMU722462:OMU722487 OWQ722462:OWQ722487 PGM722462:PGM722487 PQI722462:PQI722487 QAE722462:QAE722487 QKA722462:QKA722487 QTW722462:QTW722487 RDS722462:RDS722487 RNO722462:RNO722487 RXK722462:RXK722487 SHG722462:SHG722487 SRC722462:SRC722487 TAY722462:TAY722487 TKU722462:TKU722487 TUQ722462:TUQ722487 UEM722462:UEM722487 UOI722462:UOI722487 UYE722462:UYE722487 VIA722462:VIA722487 VRW722462:VRW722487 WBS722462:WBS722487 WLO722462:WLO722487 WVK722462:WVK722487 D787999:D788024 IY787998:IY788023 SU787998:SU788023 ACQ787998:ACQ788023 AMM787998:AMM788023 AWI787998:AWI788023 BGE787998:BGE788023 BQA787998:BQA788023 BZW787998:BZW788023 CJS787998:CJS788023 CTO787998:CTO788023 DDK787998:DDK788023 DNG787998:DNG788023 DXC787998:DXC788023 EGY787998:EGY788023 EQU787998:EQU788023 FAQ787998:FAQ788023 FKM787998:FKM788023 FUI787998:FUI788023 GEE787998:GEE788023 GOA787998:GOA788023 GXW787998:GXW788023 HHS787998:HHS788023 HRO787998:HRO788023 IBK787998:IBK788023 ILG787998:ILG788023 IVC787998:IVC788023 JEY787998:JEY788023 JOU787998:JOU788023 JYQ787998:JYQ788023 KIM787998:KIM788023 KSI787998:KSI788023 LCE787998:LCE788023 LMA787998:LMA788023 LVW787998:LVW788023 MFS787998:MFS788023 MPO787998:MPO788023 MZK787998:MZK788023 NJG787998:NJG788023 NTC787998:NTC788023 OCY787998:OCY788023 OMU787998:OMU788023 OWQ787998:OWQ788023 PGM787998:PGM788023 PQI787998:PQI788023 QAE787998:QAE788023 QKA787998:QKA788023 QTW787998:QTW788023 RDS787998:RDS788023 RNO787998:RNO788023 RXK787998:RXK788023 SHG787998:SHG788023 SRC787998:SRC788023 TAY787998:TAY788023 TKU787998:TKU788023 TUQ787998:TUQ788023 UEM787998:UEM788023 UOI787998:UOI788023 UYE787998:UYE788023 VIA787998:VIA788023 VRW787998:VRW788023 WBS787998:WBS788023 WLO787998:WLO788023 WVK787998:WVK788023 D853535:D853560 IY853534:IY853559 SU853534:SU853559 ACQ853534:ACQ853559 AMM853534:AMM853559 AWI853534:AWI853559 BGE853534:BGE853559 BQA853534:BQA853559 BZW853534:BZW853559 CJS853534:CJS853559 CTO853534:CTO853559 DDK853534:DDK853559 DNG853534:DNG853559 DXC853534:DXC853559 EGY853534:EGY853559 EQU853534:EQU853559 FAQ853534:FAQ853559 FKM853534:FKM853559 FUI853534:FUI853559 GEE853534:GEE853559 GOA853534:GOA853559 GXW853534:GXW853559 HHS853534:HHS853559 HRO853534:HRO853559 IBK853534:IBK853559 ILG853534:ILG853559 IVC853534:IVC853559 JEY853534:JEY853559 JOU853534:JOU853559 JYQ853534:JYQ853559 KIM853534:KIM853559 KSI853534:KSI853559 LCE853534:LCE853559 LMA853534:LMA853559 LVW853534:LVW853559 MFS853534:MFS853559 MPO853534:MPO853559 MZK853534:MZK853559 NJG853534:NJG853559 NTC853534:NTC853559 OCY853534:OCY853559 OMU853534:OMU853559 OWQ853534:OWQ853559 PGM853534:PGM853559 PQI853534:PQI853559 QAE853534:QAE853559 QKA853534:QKA853559 QTW853534:QTW853559 RDS853534:RDS853559 RNO853534:RNO853559 RXK853534:RXK853559 SHG853534:SHG853559 SRC853534:SRC853559 TAY853534:TAY853559 TKU853534:TKU853559 TUQ853534:TUQ853559 UEM853534:UEM853559 UOI853534:UOI853559 UYE853534:UYE853559 VIA853534:VIA853559 VRW853534:VRW853559 WBS853534:WBS853559 WLO853534:WLO853559 WVK853534:WVK853559 D919071:D919096 IY919070:IY919095 SU919070:SU919095 ACQ919070:ACQ919095 AMM919070:AMM919095 AWI919070:AWI919095 BGE919070:BGE919095 BQA919070:BQA919095 BZW919070:BZW919095 CJS919070:CJS919095 CTO919070:CTO919095 DDK919070:DDK919095 DNG919070:DNG919095 DXC919070:DXC919095 EGY919070:EGY919095 EQU919070:EQU919095 FAQ919070:FAQ919095 FKM919070:FKM919095 FUI919070:FUI919095 GEE919070:GEE919095 GOA919070:GOA919095 GXW919070:GXW919095 HHS919070:HHS919095 HRO919070:HRO919095 IBK919070:IBK919095 ILG919070:ILG919095 IVC919070:IVC919095 JEY919070:JEY919095 JOU919070:JOU919095 JYQ919070:JYQ919095 KIM919070:KIM919095 KSI919070:KSI919095 LCE919070:LCE919095 LMA919070:LMA919095 LVW919070:LVW919095 MFS919070:MFS919095 MPO919070:MPO919095 MZK919070:MZK919095 NJG919070:NJG919095 NTC919070:NTC919095 OCY919070:OCY919095 OMU919070:OMU919095 OWQ919070:OWQ919095 PGM919070:PGM919095 PQI919070:PQI919095 QAE919070:QAE919095 QKA919070:QKA919095 QTW919070:QTW919095 RDS919070:RDS919095 RNO919070:RNO919095 RXK919070:RXK919095 SHG919070:SHG919095 SRC919070:SRC919095 TAY919070:TAY919095 TKU919070:TKU919095 TUQ919070:TUQ919095 UEM919070:UEM919095 UOI919070:UOI919095 UYE919070:UYE919095 VIA919070:VIA919095 VRW919070:VRW919095 WBS919070:WBS919095 WLO919070:WLO919095 WVK919070:WVK919095 D984607:D984632 IY984606:IY984631 SU984606:SU984631 ACQ984606:ACQ984631 AMM984606:AMM984631 AWI984606:AWI984631 BGE984606:BGE984631 BQA984606:BQA984631 BZW984606:BZW984631 CJS984606:CJS984631 CTO984606:CTO984631 DDK984606:DDK984631 DNG984606:DNG984631 DXC984606:DXC984631 EGY984606:EGY984631 EQU984606:EQU984631 FAQ984606:FAQ984631 FKM984606:FKM984631 FUI984606:FUI984631 GEE984606:GEE984631 GOA984606:GOA984631 GXW984606:GXW984631 HHS984606:HHS984631 HRO984606:HRO984631 IBK984606:IBK984631 ILG984606:ILG984631 IVC984606:IVC984631 JEY984606:JEY984631 JOU984606:JOU984631 JYQ984606:JYQ984631 KIM984606:KIM984631 KSI984606:KSI984631 LCE984606:LCE984631 LMA984606:LMA984631 LVW984606:LVW984631 MFS984606:MFS984631 MPO984606:MPO984631 MZK984606:MZK984631 NJG984606:NJG984631 NTC984606:NTC984631 OCY984606:OCY984631 OMU984606:OMU984631 OWQ984606:OWQ984631 PGM984606:PGM984631 PQI984606:PQI984631 QAE984606:QAE984631 QKA984606:QKA984631 QTW984606:QTW984631 RDS984606:RDS984631 RNO984606:RNO984631 RXK984606:RXK984631 SHG984606:SHG984631 SRC984606:SRC984631 TAY984606:TAY984631 TKU984606:TKU984631 TUQ984606:TUQ984631 UEM984606:UEM984631 UOI984606:UOI984631 UYE984606:UYE984631 VIA984606:VIA984631 VRW984606:VRW984631 WBS984606:WBS984631 WLO984606:WLO984631 WVK984606:WVK984631 C67137:C67138 IX67136:IX67137 ST67136:ST67137 ACP67136:ACP67137 AML67136:AML67137 AWH67136:AWH67137 BGD67136:BGD67137 BPZ67136:BPZ67137 BZV67136:BZV67137 CJR67136:CJR67137 CTN67136:CTN67137 DDJ67136:DDJ67137 DNF67136:DNF67137 DXB67136:DXB67137 EGX67136:EGX67137 EQT67136:EQT67137 FAP67136:FAP67137 FKL67136:FKL67137 FUH67136:FUH67137 GED67136:GED67137 GNZ67136:GNZ67137 GXV67136:GXV67137 HHR67136:HHR67137 HRN67136:HRN67137 IBJ67136:IBJ67137 ILF67136:ILF67137 IVB67136:IVB67137 JEX67136:JEX67137 JOT67136:JOT67137 JYP67136:JYP67137 KIL67136:KIL67137 KSH67136:KSH67137 LCD67136:LCD67137 LLZ67136:LLZ67137 LVV67136:LVV67137 MFR67136:MFR67137 MPN67136:MPN67137 MZJ67136:MZJ67137 NJF67136:NJF67137 NTB67136:NTB67137 OCX67136:OCX67137 OMT67136:OMT67137 OWP67136:OWP67137 PGL67136:PGL67137 PQH67136:PQH67137 QAD67136:QAD67137 QJZ67136:QJZ67137 QTV67136:QTV67137 RDR67136:RDR67137 RNN67136:RNN67137 RXJ67136:RXJ67137 SHF67136:SHF67137 SRB67136:SRB67137 TAX67136:TAX67137 TKT67136:TKT67137 TUP67136:TUP67137 UEL67136:UEL67137 UOH67136:UOH67137 UYD67136:UYD67137 VHZ67136:VHZ67137 VRV67136:VRV67137 WBR67136:WBR67137 WLN67136:WLN67137 WVJ67136:WVJ67137 C132673:C132674 IX132672:IX132673 ST132672:ST132673 ACP132672:ACP132673 AML132672:AML132673 AWH132672:AWH132673 BGD132672:BGD132673 BPZ132672:BPZ132673 BZV132672:BZV132673 CJR132672:CJR132673 CTN132672:CTN132673 DDJ132672:DDJ132673 DNF132672:DNF132673 DXB132672:DXB132673 EGX132672:EGX132673 EQT132672:EQT132673 FAP132672:FAP132673 FKL132672:FKL132673 FUH132672:FUH132673 GED132672:GED132673 GNZ132672:GNZ132673 GXV132672:GXV132673 HHR132672:HHR132673 HRN132672:HRN132673 IBJ132672:IBJ132673 ILF132672:ILF132673 IVB132672:IVB132673 JEX132672:JEX132673 JOT132672:JOT132673 JYP132672:JYP132673 KIL132672:KIL132673 KSH132672:KSH132673 LCD132672:LCD132673 LLZ132672:LLZ132673 LVV132672:LVV132673 MFR132672:MFR132673 MPN132672:MPN132673 MZJ132672:MZJ132673 NJF132672:NJF132673 NTB132672:NTB132673 OCX132672:OCX132673 OMT132672:OMT132673 OWP132672:OWP132673 PGL132672:PGL132673 PQH132672:PQH132673 QAD132672:QAD132673 QJZ132672:QJZ132673 QTV132672:QTV132673 RDR132672:RDR132673 RNN132672:RNN132673 RXJ132672:RXJ132673 SHF132672:SHF132673 SRB132672:SRB132673 TAX132672:TAX132673 TKT132672:TKT132673 TUP132672:TUP132673 UEL132672:UEL132673 UOH132672:UOH132673 UYD132672:UYD132673 VHZ132672:VHZ132673 VRV132672:VRV132673 WBR132672:WBR132673 WLN132672:WLN132673 WVJ132672:WVJ132673 C198209:C198210 IX198208:IX198209 ST198208:ST198209 ACP198208:ACP198209 AML198208:AML198209 AWH198208:AWH198209 BGD198208:BGD198209 BPZ198208:BPZ198209 BZV198208:BZV198209 CJR198208:CJR198209 CTN198208:CTN198209 DDJ198208:DDJ198209 DNF198208:DNF198209 DXB198208:DXB198209 EGX198208:EGX198209 EQT198208:EQT198209 FAP198208:FAP198209 FKL198208:FKL198209 FUH198208:FUH198209 GED198208:GED198209 GNZ198208:GNZ198209 GXV198208:GXV198209 HHR198208:HHR198209 HRN198208:HRN198209 IBJ198208:IBJ198209 ILF198208:ILF198209 IVB198208:IVB198209 JEX198208:JEX198209 JOT198208:JOT198209 JYP198208:JYP198209 KIL198208:KIL198209 KSH198208:KSH198209 LCD198208:LCD198209 LLZ198208:LLZ198209 LVV198208:LVV198209 MFR198208:MFR198209 MPN198208:MPN198209 MZJ198208:MZJ198209 NJF198208:NJF198209 NTB198208:NTB198209 OCX198208:OCX198209 OMT198208:OMT198209 OWP198208:OWP198209 PGL198208:PGL198209 PQH198208:PQH198209 QAD198208:QAD198209 QJZ198208:QJZ198209 QTV198208:QTV198209 RDR198208:RDR198209 RNN198208:RNN198209 RXJ198208:RXJ198209 SHF198208:SHF198209 SRB198208:SRB198209 TAX198208:TAX198209 TKT198208:TKT198209 TUP198208:TUP198209 UEL198208:UEL198209 UOH198208:UOH198209 UYD198208:UYD198209 VHZ198208:VHZ198209 VRV198208:VRV198209 WBR198208:WBR198209 WLN198208:WLN198209 WVJ198208:WVJ198209 C263745:C263746 IX263744:IX263745 ST263744:ST263745 ACP263744:ACP263745 AML263744:AML263745 AWH263744:AWH263745 BGD263744:BGD263745 BPZ263744:BPZ263745 BZV263744:BZV263745 CJR263744:CJR263745 CTN263744:CTN263745 DDJ263744:DDJ263745 DNF263744:DNF263745 DXB263744:DXB263745 EGX263744:EGX263745 EQT263744:EQT263745 FAP263744:FAP263745 FKL263744:FKL263745 FUH263744:FUH263745 GED263744:GED263745 GNZ263744:GNZ263745 GXV263744:GXV263745 HHR263744:HHR263745 HRN263744:HRN263745 IBJ263744:IBJ263745 ILF263744:ILF263745 IVB263744:IVB263745 JEX263744:JEX263745 JOT263744:JOT263745 JYP263744:JYP263745 KIL263744:KIL263745 KSH263744:KSH263745 LCD263744:LCD263745 LLZ263744:LLZ263745 LVV263744:LVV263745 MFR263744:MFR263745 MPN263744:MPN263745 MZJ263744:MZJ263745 NJF263744:NJF263745 NTB263744:NTB263745 OCX263744:OCX263745 OMT263744:OMT263745 OWP263744:OWP263745 PGL263744:PGL263745 PQH263744:PQH263745 QAD263744:QAD263745 QJZ263744:QJZ263745 QTV263744:QTV263745 RDR263744:RDR263745 RNN263744:RNN263745 RXJ263744:RXJ263745 SHF263744:SHF263745 SRB263744:SRB263745 TAX263744:TAX263745 TKT263744:TKT263745 TUP263744:TUP263745 UEL263744:UEL263745 UOH263744:UOH263745 UYD263744:UYD263745 VHZ263744:VHZ263745 VRV263744:VRV263745 WBR263744:WBR263745 WLN263744:WLN263745 WVJ263744:WVJ263745 C329281:C329282 IX329280:IX329281 ST329280:ST329281 ACP329280:ACP329281 AML329280:AML329281 AWH329280:AWH329281 BGD329280:BGD329281 BPZ329280:BPZ329281 BZV329280:BZV329281 CJR329280:CJR329281 CTN329280:CTN329281 DDJ329280:DDJ329281 DNF329280:DNF329281 DXB329280:DXB329281 EGX329280:EGX329281 EQT329280:EQT329281 FAP329280:FAP329281 FKL329280:FKL329281 FUH329280:FUH329281 GED329280:GED329281 GNZ329280:GNZ329281 GXV329280:GXV329281 HHR329280:HHR329281 HRN329280:HRN329281 IBJ329280:IBJ329281 ILF329280:ILF329281 IVB329280:IVB329281 JEX329280:JEX329281 JOT329280:JOT329281 JYP329280:JYP329281 KIL329280:KIL329281 KSH329280:KSH329281 LCD329280:LCD329281 LLZ329280:LLZ329281 LVV329280:LVV329281 MFR329280:MFR329281 MPN329280:MPN329281 MZJ329280:MZJ329281 NJF329280:NJF329281 NTB329280:NTB329281 OCX329280:OCX329281 OMT329280:OMT329281 OWP329280:OWP329281 PGL329280:PGL329281 PQH329280:PQH329281 QAD329280:QAD329281 QJZ329280:QJZ329281 QTV329280:QTV329281 RDR329280:RDR329281 RNN329280:RNN329281 RXJ329280:RXJ329281 SHF329280:SHF329281 SRB329280:SRB329281 TAX329280:TAX329281 TKT329280:TKT329281 TUP329280:TUP329281 UEL329280:UEL329281 UOH329280:UOH329281 UYD329280:UYD329281 VHZ329280:VHZ329281 VRV329280:VRV329281 WBR329280:WBR329281 WLN329280:WLN329281 WVJ329280:WVJ329281 C394817:C394818 IX394816:IX394817 ST394816:ST394817 ACP394816:ACP394817 AML394816:AML394817 AWH394816:AWH394817 BGD394816:BGD394817 BPZ394816:BPZ394817 BZV394816:BZV394817 CJR394816:CJR394817 CTN394816:CTN394817 DDJ394816:DDJ394817 DNF394816:DNF394817 DXB394816:DXB394817 EGX394816:EGX394817 EQT394816:EQT394817 FAP394816:FAP394817 FKL394816:FKL394817 FUH394816:FUH394817 GED394816:GED394817 GNZ394816:GNZ394817 GXV394816:GXV394817 HHR394816:HHR394817 HRN394816:HRN394817 IBJ394816:IBJ394817 ILF394816:ILF394817 IVB394816:IVB394817 JEX394816:JEX394817 JOT394816:JOT394817 JYP394816:JYP394817 KIL394816:KIL394817 KSH394816:KSH394817 LCD394816:LCD394817 LLZ394816:LLZ394817 LVV394816:LVV394817 MFR394816:MFR394817 MPN394816:MPN394817 MZJ394816:MZJ394817 NJF394816:NJF394817 NTB394816:NTB394817 OCX394816:OCX394817 OMT394816:OMT394817 OWP394816:OWP394817 PGL394816:PGL394817 PQH394816:PQH394817 QAD394816:QAD394817 QJZ394816:QJZ394817 QTV394816:QTV394817 RDR394816:RDR394817 RNN394816:RNN394817 RXJ394816:RXJ394817 SHF394816:SHF394817 SRB394816:SRB394817 TAX394816:TAX394817 TKT394816:TKT394817 TUP394816:TUP394817 UEL394816:UEL394817 UOH394816:UOH394817 UYD394816:UYD394817 VHZ394816:VHZ394817 VRV394816:VRV394817 WBR394816:WBR394817 WLN394816:WLN394817 WVJ394816:WVJ394817 C460353:C460354 IX460352:IX460353 ST460352:ST460353 ACP460352:ACP460353 AML460352:AML460353 AWH460352:AWH460353 BGD460352:BGD460353 BPZ460352:BPZ460353 BZV460352:BZV460353 CJR460352:CJR460353 CTN460352:CTN460353 DDJ460352:DDJ460353 DNF460352:DNF460353 DXB460352:DXB460353 EGX460352:EGX460353 EQT460352:EQT460353 FAP460352:FAP460353 FKL460352:FKL460353 FUH460352:FUH460353 GED460352:GED460353 GNZ460352:GNZ460353 GXV460352:GXV460353 HHR460352:HHR460353 HRN460352:HRN460353 IBJ460352:IBJ460353 ILF460352:ILF460353 IVB460352:IVB460353 JEX460352:JEX460353 JOT460352:JOT460353 JYP460352:JYP460353 KIL460352:KIL460353 KSH460352:KSH460353 LCD460352:LCD460353 LLZ460352:LLZ460353 LVV460352:LVV460353 MFR460352:MFR460353 MPN460352:MPN460353 MZJ460352:MZJ460353 NJF460352:NJF460353 NTB460352:NTB460353 OCX460352:OCX460353 OMT460352:OMT460353 OWP460352:OWP460353 PGL460352:PGL460353 PQH460352:PQH460353 QAD460352:QAD460353 QJZ460352:QJZ460353 QTV460352:QTV460353 RDR460352:RDR460353 RNN460352:RNN460353 RXJ460352:RXJ460353 SHF460352:SHF460353 SRB460352:SRB460353 TAX460352:TAX460353 TKT460352:TKT460353 TUP460352:TUP460353 UEL460352:UEL460353 UOH460352:UOH460353 UYD460352:UYD460353 VHZ460352:VHZ460353 VRV460352:VRV460353 WBR460352:WBR460353 WLN460352:WLN460353 WVJ460352:WVJ460353 C525889:C525890 IX525888:IX525889 ST525888:ST525889 ACP525888:ACP525889 AML525888:AML525889 AWH525888:AWH525889 BGD525888:BGD525889 BPZ525888:BPZ525889 BZV525888:BZV525889 CJR525888:CJR525889 CTN525888:CTN525889 DDJ525888:DDJ525889 DNF525888:DNF525889 DXB525888:DXB525889 EGX525888:EGX525889 EQT525888:EQT525889 FAP525888:FAP525889 FKL525888:FKL525889 FUH525888:FUH525889 GED525888:GED525889 GNZ525888:GNZ525889 GXV525888:GXV525889 HHR525888:HHR525889 HRN525888:HRN525889 IBJ525888:IBJ525889 ILF525888:ILF525889 IVB525888:IVB525889 JEX525888:JEX525889 JOT525888:JOT525889 JYP525888:JYP525889 KIL525888:KIL525889 KSH525888:KSH525889 LCD525888:LCD525889 LLZ525888:LLZ525889 LVV525888:LVV525889 MFR525888:MFR525889 MPN525888:MPN525889 MZJ525888:MZJ525889 NJF525888:NJF525889 NTB525888:NTB525889 OCX525888:OCX525889 OMT525888:OMT525889 OWP525888:OWP525889 PGL525888:PGL525889 PQH525888:PQH525889 QAD525888:QAD525889 QJZ525888:QJZ525889 QTV525888:QTV525889 RDR525888:RDR525889 RNN525888:RNN525889 RXJ525888:RXJ525889 SHF525888:SHF525889 SRB525888:SRB525889 TAX525888:TAX525889 TKT525888:TKT525889 TUP525888:TUP525889 UEL525888:UEL525889 UOH525888:UOH525889 UYD525888:UYD525889 VHZ525888:VHZ525889 VRV525888:VRV525889 WBR525888:WBR525889 WLN525888:WLN525889 WVJ525888:WVJ525889 C591425:C591426 IX591424:IX591425 ST591424:ST591425 ACP591424:ACP591425 AML591424:AML591425 AWH591424:AWH591425 BGD591424:BGD591425 BPZ591424:BPZ591425 BZV591424:BZV591425 CJR591424:CJR591425 CTN591424:CTN591425 DDJ591424:DDJ591425 DNF591424:DNF591425 DXB591424:DXB591425 EGX591424:EGX591425 EQT591424:EQT591425 FAP591424:FAP591425 FKL591424:FKL591425 FUH591424:FUH591425 GED591424:GED591425 GNZ591424:GNZ591425 GXV591424:GXV591425 HHR591424:HHR591425 HRN591424:HRN591425 IBJ591424:IBJ591425 ILF591424:ILF591425 IVB591424:IVB591425 JEX591424:JEX591425 JOT591424:JOT591425 JYP591424:JYP591425 KIL591424:KIL591425 KSH591424:KSH591425 LCD591424:LCD591425 LLZ591424:LLZ591425 LVV591424:LVV591425 MFR591424:MFR591425 MPN591424:MPN591425 MZJ591424:MZJ591425 NJF591424:NJF591425 NTB591424:NTB591425 OCX591424:OCX591425 OMT591424:OMT591425 OWP591424:OWP591425 PGL591424:PGL591425 PQH591424:PQH591425 QAD591424:QAD591425 QJZ591424:QJZ591425 QTV591424:QTV591425 RDR591424:RDR591425 RNN591424:RNN591425 RXJ591424:RXJ591425 SHF591424:SHF591425 SRB591424:SRB591425 TAX591424:TAX591425 TKT591424:TKT591425 TUP591424:TUP591425 UEL591424:UEL591425 UOH591424:UOH591425 UYD591424:UYD591425 VHZ591424:VHZ591425 VRV591424:VRV591425 WBR591424:WBR591425 WLN591424:WLN591425 WVJ591424:WVJ591425 C656961:C656962 IX656960:IX656961 ST656960:ST656961 ACP656960:ACP656961 AML656960:AML656961 AWH656960:AWH656961 BGD656960:BGD656961 BPZ656960:BPZ656961 BZV656960:BZV656961 CJR656960:CJR656961 CTN656960:CTN656961 DDJ656960:DDJ656961 DNF656960:DNF656961 DXB656960:DXB656961 EGX656960:EGX656961 EQT656960:EQT656961 FAP656960:FAP656961 FKL656960:FKL656961 FUH656960:FUH656961 GED656960:GED656961 GNZ656960:GNZ656961 GXV656960:GXV656961 HHR656960:HHR656961 HRN656960:HRN656961 IBJ656960:IBJ656961 ILF656960:ILF656961 IVB656960:IVB656961 JEX656960:JEX656961 JOT656960:JOT656961 JYP656960:JYP656961 KIL656960:KIL656961 KSH656960:KSH656961 LCD656960:LCD656961 LLZ656960:LLZ656961 LVV656960:LVV656961 MFR656960:MFR656961 MPN656960:MPN656961 MZJ656960:MZJ656961 NJF656960:NJF656961 NTB656960:NTB656961 OCX656960:OCX656961 OMT656960:OMT656961 OWP656960:OWP656961 PGL656960:PGL656961 PQH656960:PQH656961 QAD656960:QAD656961 QJZ656960:QJZ656961 QTV656960:QTV656961 RDR656960:RDR656961 RNN656960:RNN656961 RXJ656960:RXJ656961 SHF656960:SHF656961 SRB656960:SRB656961 TAX656960:TAX656961 TKT656960:TKT656961 TUP656960:TUP656961 UEL656960:UEL656961 UOH656960:UOH656961 UYD656960:UYD656961 VHZ656960:VHZ656961 VRV656960:VRV656961 WBR656960:WBR656961 WLN656960:WLN656961 WVJ656960:WVJ656961 C722497:C722498 IX722496:IX722497 ST722496:ST722497 ACP722496:ACP722497 AML722496:AML722497 AWH722496:AWH722497 BGD722496:BGD722497 BPZ722496:BPZ722497 BZV722496:BZV722497 CJR722496:CJR722497 CTN722496:CTN722497 DDJ722496:DDJ722497 DNF722496:DNF722497 DXB722496:DXB722497 EGX722496:EGX722497 EQT722496:EQT722497 FAP722496:FAP722497 FKL722496:FKL722497 FUH722496:FUH722497 GED722496:GED722497 GNZ722496:GNZ722497 GXV722496:GXV722497 HHR722496:HHR722497 HRN722496:HRN722497 IBJ722496:IBJ722497 ILF722496:ILF722497 IVB722496:IVB722497 JEX722496:JEX722497 JOT722496:JOT722497 JYP722496:JYP722497 KIL722496:KIL722497 KSH722496:KSH722497 LCD722496:LCD722497 LLZ722496:LLZ722497 LVV722496:LVV722497 MFR722496:MFR722497 MPN722496:MPN722497 MZJ722496:MZJ722497 NJF722496:NJF722497 NTB722496:NTB722497 OCX722496:OCX722497 OMT722496:OMT722497 OWP722496:OWP722497 PGL722496:PGL722497 PQH722496:PQH722497 QAD722496:QAD722497 QJZ722496:QJZ722497 QTV722496:QTV722497 RDR722496:RDR722497 RNN722496:RNN722497 RXJ722496:RXJ722497 SHF722496:SHF722497 SRB722496:SRB722497 TAX722496:TAX722497 TKT722496:TKT722497 TUP722496:TUP722497 UEL722496:UEL722497 UOH722496:UOH722497 UYD722496:UYD722497 VHZ722496:VHZ722497 VRV722496:VRV722497 WBR722496:WBR722497 WLN722496:WLN722497 WVJ722496:WVJ722497 C788033:C788034 IX788032:IX788033 ST788032:ST788033 ACP788032:ACP788033 AML788032:AML788033 AWH788032:AWH788033 BGD788032:BGD788033 BPZ788032:BPZ788033 BZV788032:BZV788033 CJR788032:CJR788033 CTN788032:CTN788033 DDJ788032:DDJ788033 DNF788032:DNF788033 DXB788032:DXB788033 EGX788032:EGX788033 EQT788032:EQT788033 FAP788032:FAP788033 FKL788032:FKL788033 FUH788032:FUH788033 GED788032:GED788033 GNZ788032:GNZ788033 GXV788032:GXV788033 HHR788032:HHR788033 HRN788032:HRN788033 IBJ788032:IBJ788033 ILF788032:ILF788033 IVB788032:IVB788033 JEX788032:JEX788033 JOT788032:JOT788033 JYP788032:JYP788033 KIL788032:KIL788033 KSH788032:KSH788033 LCD788032:LCD788033 LLZ788032:LLZ788033 LVV788032:LVV788033 MFR788032:MFR788033 MPN788032:MPN788033 MZJ788032:MZJ788033 NJF788032:NJF788033 NTB788032:NTB788033 OCX788032:OCX788033 OMT788032:OMT788033 OWP788032:OWP788033 PGL788032:PGL788033 PQH788032:PQH788033 QAD788032:QAD788033 QJZ788032:QJZ788033 QTV788032:QTV788033 RDR788032:RDR788033 RNN788032:RNN788033 RXJ788032:RXJ788033 SHF788032:SHF788033 SRB788032:SRB788033 TAX788032:TAX788033 TKT788032:TKT788033 TUP788032:TUP788033 UEL788032:UEL788033 UOH788032:UOH788033 UYD788032:UYD788033 VHZ788032:VHZ788033 VRV788032:VRV788033 WBR788032:WBR788033 WLN788032:WLN788033 WVJ788032:WVJ788033 C853569:C853570 IX853568:IX853569 ST853568:ST853569 ACP853568:ACP853569 AML853568:AML853569 AWH853568:AWH853569 BGD853568:BGD853569 BPZ853568:BPZ853569 BZV853568:BZV853569 CJR853568:CJR853569 CTN853568:CTN853569 DDJ853568:DDJ853569 DNF853568:DNF853569 DXB853568:DXB853569 EGX853568:EGX853569 EQT853568:EQT853569 FAP853568:FAP853569 FKL853568:FKL853569 FUH853568:FUH853569 GED853568:GED853569 GNZ853568:GNZ853569 GXV853568:GXV853569 HHR853568:HHR853569 HRN853568:HRN853569 IBJ853568:IBJ853569 ILF853568:ILF853569 IVB853568:IVB853569 JEX853568:JEX853569 JOT853568:JOT853569 JYP853568:JYP853569 KIL853568:KIL853569 KSH853568:KSH853569 LCD853568:LCD853569 LLZ853568:LLZ853569 LVV853568:LVV853569 MFR853568:MFR853569 MPN853568:MPN853569 MZJ853568:MZJ853569 NJF853568:NJF853569 NTB853568:NTB853569 OCX853568:OCX853569 OMT853568:OMT853569 OWP853568:OWP853569 PGL853568:PGL853569 PQH853568:PQH853569 QAD853568:QAD853569 QJZ853568:QJZ853569 QTV853568:QTV853569 RDR853568:RDR853569 RNN853568:RNN853569 RXJ853568:RXJ853569 SHF853568:SHF853569 SRB853568:SRB853569 TAX853568:TAX853569 TKT853568:TKT853569 TUP853568:TUP853569 UEL853568:UEL853569 UOH853568:UOH853569 UYD853568:UYD853569 VHZ853568:VHZ853569 VRV853568:VRV853569 WBR853568:WBR853569 WLN853568:WLN853569 WVJ853568:WVJ853569 C919105:C919106 IX919104:IX919105 ST919104:ST919105 ACP919104:ACP919105 AML919104:AML919105 AWH919104:AWH919105 BGD919104:BGD919105 BPZ919104:BPZ919105 BZV919104:BZV919105 CJR919104:CJR919105 CTN919104:CTN919105 DDJ919104:DDJ919105 DNF919104:DNF919105 DXB919104:DXB919105 EGX919104:EGX919105 EQT919104:EQT919105 FAP919104:FAP919105 FKL919104:FKL919105 FUH919104:FUH919105 GED919104:GED919105 GNZ919104:GNZ919105 GXV919104:GXV919105 HHR919104:HHR919105 HRN919104:HRN919105 IBJ919104:IBJ919105 ILF919104:ILF919105 IVB919104:IVB919105 JEX919104:JEX919105 JOT919104:JOT919105 JYP919104:JYP919105 KIL919104:KIL919105 KSH919104:KSH919105 LCD919104:LCD919105 LLZ919104:LLZ919105 LVV919104:LVV919105 MFR919104:MFR919105 MPN919104:MPN919105 MZJ919104:MZJ919105 NJF919104:NJF919105 NTB919104:NTB919105 OCX919104:OCX919105 OMT919104:OMT919105 OWP919104:OWP919105 PGL919104:PGL919105 PQH919104:PQH919105 QAD919104:QAD919105 QJZ919104:QJZ919105 QTV919104:QTV919105 RDR919104:RDR919105 RNN919104:RNN919105 RXJ919104:RXJ919105 SHF919104:SHF919105 SRB919104:SRB919105 TAX919104:TAX919105 TKT919104:TKT919105 TUP919104:TUP919105 UEL919104:UEL919105 UOH919104:UOH919105 UYD919104:UYD919105 VHZ919104:VHZ919105 VRV919104:VRV919105 WBR919104:WBR919105 WLN919104:WLN919105 WVJ919104:WVJ919105 C984641:C984642 IX984640:IX984641 ST984640:ST984641 ACP984640:ACP984641 AML984640:AML984641 AWH984640:AWH984641 BGD984640:BGD984641 BPZ984640:BPZ984641 BZV984640:BZV984641 CJR984640:CJR984641 CTN984640:CTN984641 DDJ984640:DDJ984641 DNF984640:DNF984641 DXB984640:DXB984641 EGX984640:EGX984641 EQT984640:EQT984641 FAP984640:FAP984641 FKL984640:FKL984641 FUH984640:FUH984641 GED984640:GED984641 GNZ984640:GNZ984641 GXV984640:GXV984641 HHR984640:HHR984641 HRN984640:HRN984641 IBJ984640:IBJ984641 ILF984640:ILF984641 IVB984640:IVB984641 JEX984640:JEX984641 JOT984640:JOT984641 JYP984640:JYP984641 KIL984640:KIL984641 KSH984640:KSH984641 LCD984640:LCD984641 LLZ984640:LLZ984641 LVV984640:LVV984641 MFR984640:MFR984641 MPN984640:MPN984641 MZJ984640:MZJ984641 NJF984640:NJF984641 NTB984640:NTB984641 OCX984640:OCX984641 OMT984640:OMT984641 OWP984640:OWP984641 PGL984640:PGL984641 PQH984640:PQH984641 QAD984640:QAD984641 QJZ984640:QJZ984641 QTV984640:QTV984641 RDR984640:RDR984641 RNN984640:RNN984641 RXJ984640:RXJ984641 SHF984640:SHF984641 SRB984640:SRB984641 TAX984640:TAX984641 TKT984640:TKT984641 TUP984640:TUP984641 UEL984640:UEL984641 UOH984640:UOH984641 UYD984640:UYD984641 VHZ984640:VHZ984641 VRV984640:VRV984641 WBR984640:WBR984641 WLN984640:WLN984641 WVJ984640:WVJ984641 D67133:D67136 IY67132:IY67135 SU67132:SU67135 ACQ67132:ACQ67135 AMM67132:AMM67135 AWI67132:AWI67135 BGE67132:BGE67135 BQA67132:BQA67135 BZW67132:BZW67135 CJS67132:CJS67135 CTO67132:CTO67135 DDK67132:DDK67135 DNG67132:DNG67135 DXC67132:DXC67135 EGY67132:EGY67135 EQU67132:EQU67135 FAQ67132:FAQ67135 FKM67132:FKM67135 FUI67132:FUI67135 GEE67132:GEE67135 GOA67132:GOA67135 GXW67132:GXW67135 HHS67132:HHS67135 HRO67132:HRO67135 IBK67132:IBK67135 ILG67132:ILG67135 IVC67132:IVC67135 JEY67132:JEY67135 JOU67132:JOU67135 JYQ67132:JYQ67135 KIM67132:KIM67135 KSI67132:KSI67135 LCE67132:LCE67135 LMA67132:LMA67135 LVW67132:LVW67135 MFS67132:MFS67135 MPO67132:MPO67135 MZK67132:MZK67135 NJG67132:NJG67135 NTC67132:NTC67135 OCY67132:OCY67135 OMU67132:OMU67135 OWQ67132:OWQ67135 PGM67132:PGM67135 PQI67132:PQI67135 QAE67132:QAE67135 QKA67132:QKA67135 QTW67132:QTW67135 RDS67132:RDS67135 RNO67132:RNO67135 RXK67132:RXK67135 SHG67132:SHG67135 SRC67132:SRC67135 TAY67132:TAY67135 TKU67132:TKU67135 TUQ67132:TUQ67135 UEM67132:UEM67135 UOI67132:UOI67135 UYE67132:UYE67135 VIA67132:VIA67135 VRW67132:VRW67135 WBS67132:WBS67135 WLO67132:WLO67135 WVK67132:WVK67135 D132669:D132672 IY132668:IY132671 SU132668:SU132671 ACQ132668:ACQ132671 AMM132668:AMM132671 AWI132668:AWI132671 BGE132668:BGE132671 BQA132668:BQA132671 BZW132668:BZW132671 CJS132668:CJS132671 CTO132668:CTO132671 DDK132668:DDK132671 DNG132668:DNG132671 DXC132668:DXC132671 EGY132668:EGY132671 EQU132668:EQU132671 FAQ132668:FAQ132671 FKM132668:FKM132671 FUI132668:FUI132671 GEE132668:GEE132671 GOA132668:GOA132671 GXW132668:GXW132671 HHS132668:HHS132671 HRO132668:HRO132671 IBK132668:IBK132671 ILG132668:ILG132671 IVC132668:IVC132671 JEY132668:JEY132671 JOU132668:JOU132671 JYQ132668:JYQ132671 KIM132668:KIM132671 KSI132668:KSI132671 LCE132668:LCE132671 LMA132668:LMA132671 LVW132668:LVW132671 MFS132668:MFS132671 MPO132668:MPO132671 MZK132668:MZK132671 NJG132668:NJG132671 NTC132668:NTC132671 OCY132668:OCY132671 OMU132668:OMU132671 OWQ132668:OWQ132671 PGM132668:PGM132671 PQI132668:PQI132671 QAE132668:QAE132671 QKA132668:QKA132671 QTW132668:QTW132671 RDS132668:RDS132671 RNO132668:RNO132671 RXK132668:RXK132671 SHG132668:SHG132671 SRC132668:SRC132671 TAY132668:TAY132671 TKU132668:TKU132671 TUQ132668:TUQ132671 UEM132668:UEM132671 UOI132668:UOI132671 UYE132668:UYE132671 VIA132668:VIA132671 VRW132668:VRW132671 WBS132668:WBS132671 WLO132668:WLO132671 WVK132668:WVK132671 D198205:D198208 IY198204:IY198207 SU198204:SU198207 ACQ198204:ACQ198207 AMM198204:AMM198207 AWI198204:AWI198207 BGE198204:BGE198207 BQA198204:BQA198207 BZW198204:BZW198207 CJS198204:CJS198207 CTO198204:CTO198207 DDK198204:DDK198207 DNG198204:DNG198207 DXC198204:DXC198207 EGY198204:EGY198207 EQU198204:EQU198207 FAQ198204:FAQ198207 FKM198204:FKM198207 FUI198204:FUI198207 GEE198204:GEE198207 GOA198204:GOA198207 GXW198204:GXW198207 HHS198204:HHS198207 HRO198204:HRO198207 IBK198204:IBK198207 ILG198204:ILG198207 IVC198204:IVC198207 JEY198204:JEY198207 JOU198204:JOU198207 JYQ198204:JYQ198207 KIM198204:KIM198207 KSI198204:KSI198207 LCE198204:LCE198207 LMA198204:LMA198207 LVW198204:LVW198207 MFS198204:MFS198207 MPO198204:MPO198207 MZK198204:MZK198207 NJG198204:NJG198207 NTC198204:NTC198207 OCY198204:OCY198207 OMU198204:OMU198207 OWQ198204:OWQ198207 PGM198204:PGM198207 PQI198204:PQI198207 QAE198204:QAE198207 QKA198204:QKA198207 QTW198204:QTW198207 RDS198204:RDS198207 RNO198204:RNO198207 RXK198204:RXK198207 SHG198204:SHG198207 SRC198204:SRC198207 TAY198204:TAY198207 TKU198204:TKU198207 TUQ198204:TUQ198207 UEM198204:UEM198207 UOI198204:UOI198207 UYE198204:UYE198207 VIA198204:VIA198207 VRW198204:VRW198207 WBS198204:WBS198207 WLO198204:WLO198207 WVK198204:WVK198207 D263741:D263744 IY263740:IY263743 SU263740:SU263743 ACQ263740:ACQ263743 AMM263740:AMM263743 AWI263740:AWI263743 BGE263740:BGE263743 BQA263740:BQA263743 BZW263740:BZW263743 CJS263740:CJS263743 CTO263740:CTO263743 DDK263740:DDK263743 DNG263740:DNG263743 DXC263740:DXC263743 EGY263740:EGY263743 EQU263740:EQU263743 FAQ263740:FAQ263743 FKM263740:FKM263743 FUI263740:FUI263743 GEE263740:GEE263743 GOA263740:GOA263743 GXW263740:GXW263743 HHS263740:HHS263743 HRO263740:HRO263743 IBK263740:IBK263743 ILG263740:ILG263743 IVC263740:IVC263743 JEY263740:JEY263743 JOU263740:JOU263743 JYQ263740:JYQ263743 KIM263740:KIM263743 KSI263740:KSI263743 LCE263740:LCE263743 LMA263740:LMA263743 LVW263740:LVW263743 MFS263740:MFS263743 MPO263740:MPO263743 MZK263740:MZK263743 NJG263740:NJG263743 NTC263740:NTC263743 OCY263740:OCY263743 OMU263740:OMU263743 OWQ263740:OWQ263743 PGM263740:PGM263743 PQI263740:PQI263743 QAE263740:QAE263743 QKA263740:QKA263743 QTW263740:QTW263743 RDS263740:RDS263743 RNO263740:RNO263743 RXK263740:RXK263743 SHG263740:SHG263743 SRC263740:SRC263743 TAY263740:TAY263743 TKU263740:TKU263743 TUQ263740:TUQ263743 UEM263740:UEM263743 UOI263740:UOI263743 UYE263740:UYE263743 VIA263740:VIA263743 VRW263740:VRW263743 WBS263740:WBS263743 WLO263740:WLO263743 WVK263740:WVK263743 D329277:D329280 IY329276:IY329279 SU329276:SU329279 ACQ329276:ACQ329279 AMM329276:AMM329279 AWI329276:AWI329279 BGE329276:BGE329279 BQA329276:BQA329279 BZW329276:BZW329279 CJS329276:CJS329279 CTO329276:CTO329279 DDK329276:DDK329279 DNG329276:DNG329279 DXC329276:DXC329279 EGY329276:EGY329279 EQU329276:EQU329279 FAQ329276:FAQ329279 FKM329276:FKM329279 FUI329276:FUI329279 GEE329276:GEE329279 GOA329276:GOA329279 GXW329276:GXW329279 HHS329276:HHS329279 HRO329276:HRO329279 IBK329276:IBK329279 ILG329276:ILG329279 IVC329276:IVC329279 JEY329276:JEY329279 JOU329276:JOU329279 JYQ329276:JYQ329279 KIM329276:KIM329279 KSI329276:KSI329279 LCE329276:LCE329279 LMA329276:LMA329279 LVW329276:LVW329279 MFS329276:MFS329279 MPO329276:MPO329279 MZK329276:MZK329279 NJG329276:NJG329279 NTC329276:NTC329279 OCY329276:OCY329279 OMU329276:OMU329279 OWQ329276:OWQ329279 PGM329276:PGM329279 PQI329276:PQI329279 QAE329276:QAE329279 QKA329276:QKA329279 QTW329276:QTW329279 RDS329276:RDS329279 RNO329276:RNO329279 RXK329276:RXK329279 SHG329276:SHG329279 SRC329276:SRC329279 TAY329276:TAY329279 TKU329276:TKU329279 TUQ329276:TUQ329279 UEM329276:UEM329279 UOI329276:UOI329279 UYE329276:UYE329279 VIA329276:VIA329279 VRW329276:VRW329279 WBS329276:WBS329279 WLO329276:WLO329279 WVK329276:WVK329279 D394813:D394816 IY394812:IY394815 SU394812:SU394815 ACQ394812:ACQ394815 AMM394812:AMM394815 AWI394812:AWI394815 BGE394812:BGE394815 BQA394812:BQA394815 BZW394812:BZW394815 CJS394812:CJS394815 CTO394812:CTO394815 DDK394812:DDK394815 DNG394812:DNG394815 DXC394812:DXC394815 EGY394812:EGY394815 EQU394812:EQU394815 FAQ394812:FAQ394815 FKM394812:FKM394815 FUI394812:FUI394815 GEE394812:GEE394815 GOA394812:GOA394815 GXW394812:GXW394815 HHS394812:HHS394815 HRO394812:HRO394815 IBK394812:IBK394815 ILG394812:ILG394815 IVC394812:IVC394815 JEY394812:JEY394815 JOU394812:JOU394815 JYQ394812:JYQ394815 KIM394812:KIM394815 KSI394812:KSI394815 LCE394812:LCE394815 LMA394812:LMA394815 LVW394812:LVW394815 MFS394812:MFS394815 MPO394812:MPO394815 MZK394812:MZK394815 NJG394812:NJG394815 NTC394812:NTC394815 OCY394812:OCY394815 OMU394812:OMU394815 OWQ394812:OWQ394815 PGM394812:PGM394815 PQI394812:PQI394815 QAE394812:QAE394815 QKA394812:QKA394815 QTW394812:QTW394815 RDS394812:RDS394815 RNO394812:RNO394815 RXK394812:RXK394815 SHG394812:SHG394815 SRC394812:SRC394815 TAY394812:TAY394815 TKU394812:TKU394815 TUQ394812:TUQ394815 UEM394812:UEM394815 UOI394812:UOI394815 UYE394812:UYE394815 VIA394812:VIA394815 VRW394812:VRW394815 WBS394812:WBS394815 WLO394812:WLO394815 WVK394812:WVK394815 D460349:D460352 IY460348:IY460351 SU460348:SU460351 ACQ460348:ACQ460351 AMM460348:AMM460351 AWI460348:AWI460351 BGE460348:BGE460351 BQA460348:BQA460351 BZW460348:BZW460351 CJS460348:CJS460351 CTO460348:CTO460351 DDK460348:DDK460351 DNG460348:DNG460351 DXC460348:DXC460351 EGY460348:EGY460351 EQU460348:EQU460351 FAQ460348:FAQ460351 FKM460348:FKM460351 FUI460348:FUI460351 GEE460348:GEE460351 GOA460348:GOA460351 GXW460348:GXW460351 HHS460348:HHS460351 HRO460348:HRO460351 IBK460348:IBK460351 ILG460348:ILG460351 IVC460348:IVC460351 JEY460348:JEY460351 JOU460348:JOU460351 JYQ460348:JYQ460351 KIM460348:KIM460351 KSI460348:KSI460351 LCE460348:LCE460351 LMA460348:LMA460351 LVW460348:LVW460351 MFS460348:MFS460351 MPO460348:MPO460351 MZK460348:MZK460351 NJG460348:NJG460351 NTC460348:NTC460351 OCY460348:OCY460351 OMU460348:OMU460351 OWQ460348:OWQ460351 PGM460348:PGM460351 PQI460348:PQI460351 QAE460348:QAE460351 QKA460348:QKA460351 QTW460348:QTW460351 RDS460348:RDS460351 RNO460348:RNO460351 RXK460348:RXK460351 SHG460348:SHG460351 SRC460348:SRC460351 TAY460348:TAY460351 TKU460348:TKU460351 TUQ460348:TUQ460351 UEM460348:UEM460351 UOI460348:UOI460351 UYE460348:UYE460351 VIA460348:VIA460351 VRW460348:VRW460351 WBS460348:WBS460351 WLO460348:WLO460351 WVK460348:WVK460351 D525885:D525888 IY525884:IY525887 SU525884:SU525887 ACQ525884:ACQ525887 AMM525884:AMM525887 AWI525884:AWI525887 BGE525884:BGE525887 BQA525884:BQA525887 BZW525884:BZW525887 CJS525884:CJS525887 CTO525884:CTO525887 DDK525884:DDK525887 DNG525884:DNG525887 DXC525884:DXC525887 EGY525884:EGY525887 EQU525884:EQU525887 FAQ525884:FAQ525887 FKM525884:FKM525887 FUI525884:FUI525887 GEE525884:GEE525887 GOA525884:GOA525887 GXW525884:GXW525887 HHS525884:HHS525887 HRO525884:HRO525887 IBK525884:IBK525887 ILG525884:ILG525887 IVC525884:IVC525887 JEY525884:JEY525887 JOU525884:JOU525887 JYQ525884:JYQ525887 KIM525884:KIM525887 KSI525884:KSI525887 LCE525884:LCE525887 LMA525884:LMA525887 LVW525884:LVW525887 MFS525884:MFS525887 MPO525884:MPO525887 MZK525884:MZK525887 NJG525884:NJG525887 NTC525884:NTC525887 OCY525884:OCY525887 OMU525884:OMU525887 OWQ525884:OWQ525887 PGM525884:PGM525887 PQI525884:PQI525887 QAE525884:QAE525887 QKA525884:QKA525887 QTW525884:QTW525887 RDS525884:RDS525887 RNO525884:RNO525887 RXK525884:RXK525887 SHG525884:SHG525887 SRC525884:SRC525887 TAY525884:TAY525887 TKU525884:TKU525887 TUQ525884:TUQ525887 UEM525884:UEM525887 UOI525884:UOI525887 UYE525884:UYE525887 VIA525884:VIA525887 VRW525884:VRW525887 WBS525884:WBS525887 WLO525884:WLO525887 WVK525884:WVK525887 D591421:D591424 IY591420:IY591423 SU591420:SU591423 ACQ591420:ACQ591423 AMM591420:AMM591423 AWI591420:AWI591423 BGE591420:BGE591423 BQA591420:BQA591423 BZW591420:BZW591423 CJS591420:CJS591423 CTO591420:CTO591423 DDK591420:DDK591423 DNG591420:DNG591423 DXC591420:DXC591423 EGY591420:EGY591423 EQU591420:EQU591423 FAQ591420:FAQ591423 FKM591420:FKM591423 FUI591420:FUI591423 GEE591420:GEE591423 GOA591420:GOA591423 GXW591420:GXW591423 HHS591420:HHS591423 HRO591420:HRO591423 IBK591420:IBK591423 ILG591420:ILG591423 IVC591420:IVC591423 JEY591420:JEY591423 JOU591420:JOU591423 JYQ591420:JYQ591423 KIM591420:KIM591423 KSI591420:KSI591423 LCE591420:LCE591423 LMA591420:LMA591423 LVW591420:LVW591423 MFS591420:MFS591423 MPO591420:MPO591423 MZK591420:MZK591423 NJG591420:NJG591423 NTC591420:NTC591423 OCY591420:OCY591423 OMU591420:OMU591423 OWQ591420:OWQ591423 PGM591420:PGM591423 PQI591420:PQI591423 QAE591420:QAE591423 QKA591420:QKA591423 QTW591420:QTW591423 RDS591420:RDS591423 RNO591420:RNO591423 RXK591420:RXK591423 SHG591420:SHG591423 SRC591420:SRC591423 TAY591420:TAY591423 TKU591420:TKU591423 TUQ591420:TUQ591423 UEM591420:UEM591423 UOI591420:UOI591423 UYE591420:UYE591423 VIA591420:VIA591423 VRW591420:VRW591423 WBS591420:WBS591423 WLO591420:WLO591423 WVK591420:WVK591423 D656957:D656960 IY656956:IY656959 SU656956:SU656959 ACQ656956:ACQ656959 AMM656956:AMM656959 AWI656956:AWI656959 BGE656956:BGE656959 BQA656956:BQA656959 BZW656956:BZW656959 CJS656956:CJS656959 CTO656956:CTO656959 DDK656956:DDK656959 DNG656956:DNG656959 DXC656956:DXC656959 EGY656956:EGY656959 EQU656956:EQU656959 FAQ656956:FAQ656959 FKM656956:FKM656959 FUI656956:FUI656959 GEE656956:GEE656959 GOA656956:GOA656959 GXW656956:GXW656959 HHS656956:HHS656959 HRO656956:HRO656959 IBK656956:IBK656959 ILG656956:ILG656959 IVC656956:IVC656959 JEY656956:JEY656959 JOU656956:JOU656959 JYQ656956:JYQ656959 KIM656956:KIM656959 KSI656956:KSI656959 LCE656956:LCE656959 LMA656956:LMA656959 LVW656956:LVW656959 MFS656956:MFS656959 MPO656956:MPO656959 MZK656956:MZK656959 NJG656956:NJG656959 NTC656956:NTC656959 OCY656956:OCY656959 OMU656956:OMU656959 OWQ656956:OWQ656959 PGM656956:PGM656959 PQI656956:PQI656959 QAE656956:QAE656959 QKA656956:QKA656959 QTW656956:QTW656959 RDS656956:RDS656959 RNO656956:RNO656959 RXK656956:RXK656959 SHG656956:SHG656959 SRC656956:SRC656959 TAY656956:TAY656959 TKU656956:TKU656959 TUQ656956:TUQ656959 UEM656956:UEM656959 UOI656956:UOI656959 UYE656956:UYE656959 VIA656956:VIA656959 VRW656956:VRW656959 WBS656956:WBS656959 WLO656956:WLO656959 WVK656956:WVK656959 D722493:D722496 IY722492:IY722495 SU722492:SU722495 ACQ722492:ACQ722495 AMM722492:AMM722495 AWI722492:AWI722495 BGE722492:BGE722495 BQA722492:BQA722495 BZW722492:BZW722495 CJS722492:CJS722495 CTO722492:CTO722495 DDK722492:DDK722495 DNG722492:DNG722495 DXC722492:DXC722495 EGY722492:EGY722495 EQU722492:EQU722495 FAQ722492:FAQ722495 FKM722492:FKM722495 FUI722492:FUI722495 GEE722492:GEE722495 GOA722492:GOA722495 GXW722492:GXW722495 HHS722492:HHS722495 HRO722492:HRO722495 IBK722492:IBK722495 ILG722492:ILG722495 IVC722492:IVC722495 JEY722492:JEY722495 JOU722492:JOU722495 JYQ722492:JYQ722495 KIM722492:KIM722495 KSI722492:KSI722495 LCE722492:LCE722495 LMA722492:LMA722495 LVW722492:LVW722495 MFS722492:MFS722495 MPO722492:MPO722495 MZK722492:MZK722495 NJG722492:NJG722495 NTC722492:NTC722495 OCY722492:OCY722495 OMU722492:OMU722495 OWQ722492:OWQ722495 PGM722492:PGM722495 PQI722492:PQI722495 QAE722492:QAE722495 QKA722492:QKA722495 QTW722492:QTW722495 RDS722492:RDS722495 RNO722492:RNO722495 RXK722492:RXK722495 SHG722492:SHG722495 SRC722492:SRC722495 TAY722492:TAY722495 TKU722492:TKU722495 TUQ722492:TUQ722495 UEM722492:UEM722495 UOI722492:UOI722495 UYE722492:UYE722495 VIA722492:VIA722495 VRW722492:VRW722495 WBS722492:WBS722495 WLO722492:WLO722495 WVK722492:WVK722495 D788029:D788032 IY788028:IY788031 SU788028:SU788031 ACQ788028:ACQ788031 AMM788028:AMM788031 AWI788028:AWI788031 BGE788028:BGE788031 BQA788028:BQA788031 BZW788028:BZW788031 CJS788028:CJS788031 CTO788028:CTO788031 DDK788028:DDK788031 DNG788028:DNG788031 DXC788028:DXC788031 EGY788028:EGY788031 EQU788028:EQU788031 FAQ788028:FAQ788031 FKM788028:FKM788031 FUI788028:FUI788031 GEE788028:GEE788031 GOA788028:GOA788031 GXW788028:GXW788031 HHS788028:HHS788031 HRO788028:HRO788031 IBK788028:IBK788031 ILG788028:ILG788031 IVC788028:IVC788031 JEY788028:JEY788031 JOU788028:JOU788031 JYQ788028:JYQ788031 KIM788028:KIM788031 KSI788028:KSI788031 LCE788028:LCE788031 LMA788028:LMA788031 LVW788028:LVW788031 MFS788028:MFS788031 MPO788028:MPO788031 MZK788028:MZK788031 NJG788028:NJG788031 NTC788028:NTC788031 OCY788028:OCY788031 OMU788028:OMU788031 OWQ788028:OWQ788031 PGM788028:PGM788031 PQI788028:PQI788031 QAE788028:QAE788031 QKA788028:QKA788031 QTW788028:QTW788031 RDS788028:RDS788031 RNO788028:RNO788031 RXK788028:RXK788031 SHG788028:SHG788031 SRC788028:SRC788031 TAY788028:TAY788031 TKU788028:TKU788031 TUQ788028:TUQ788031 UEM788028:UEM788031 UOI788028:UOI788031 UYE788028:UYE788031 VIA788028:VIA788031 VRW788028:VRW788031 WBS788028:WBS788031 WLO788028:WLO788031 WVK788028:WVK788031 D853565:D853568 IY853564:IY853567 SU853564:SU853567 ACQ853564:ACQ853567 AMM853564:AMM853567 AWI853564:AWI853567 BGE853564:BGE853567 BQA853564:BQA853567 BZW853564:BZW853567 CJS853564:CJS853567 CTO853564:CTO853567 DDK853564:DDK853567 DNG853564:DNG853567 DXC853564:DXC853567 EGY853564:EGY853567 EQU853564:EQU853567 FAQ853564:FAQ853567 FKM853564:FKM853567 FUI853564:FUI853567 GEE853564:GEE853567 GOA853564:GOA853567 GXW853564:GXW853567 HHS853564:HHS853567 HRO853564:HRO853567 IBK853564:IBK853567 ILG853564:ILG853567 IVC853564:IVC853567 JEY853564:JEY853567 JOU853564:JOU853567 JYQ853564:JYQ853567 KIM853564:KIM853567 KSI853564:KSI853567 LCE853564:LCE853567 LMA853564:LMA853567 LVW853564:LVW853567 MFS853564:MFS853567 MPO853564:MPO853567 MZK853564:MZK853567 NJG853564:NJG853567 NTC853564:NTC853567 OCY853564:OCY853567 OMU853564:OMU853567 OWQ853564:OWQ853567 PGM853564:PGM853567 PQI853564:PQI853567 QAE853564:QAE853567 QKA853564:QKA853567 QTW853564:QTW853567 RDS853564:RDS853567 RNO853564:RNO853567 RXK853564:RXK853567 SHG853564:SHG853567 SRC853564:SRC853567 TAY853564:TAY853567 TKU853564:TKU853567 TUQ853564:TUQ853567 UEM853564:UEM853567 UOI853564:UOI853567 UYE853564:UYE853567 VIA853564:VIA853567 VRW853564:VRW853567 WBS853564:WBS853567 WLO853564:WLO853567 WVK853564:WVK853567 D919101:D919104 IY919100:IY919103 SU919100:SU919103 ACQ919100:ACQ919103 AMM919100:AMM919103 AWI919100:AWI919103 BGE919100:BGE919103 BQA919100:BQA919103 BZW919100:BZW919103 CJS919100:CJS919103 CTO919100:CTO919103 DDK919100:DDK919103 DNG919100:DNG919103 DXC919100:DXC919103 EGY919100:EGY919103 EQU919100:EQU919103 FAQ919100:FAQ919103 FKM919100:FKM919103 FUI919100:FUI919103 GEE919100:GEE919103 GOA919100:GOA919103 GXW919100:GXW919103 HHS919100:HHS919103 HRO919100:HRO919103 IBK919100:IBK919103 ILG919100:ILG919103 IVC919100:IVC919103 JEY919100:JEY919103 JOU919100:JOU919103 JYQ919100:JYQ919103 KIM919100:KIM919103 KSI919100:KSI919103 LCE919100:LCE919103 LMA919100:LMA919103 LVW919100:LVW919103 MFS919100:MFS919103 MPO919100:MPO919103 MZK919100:MZK919103 NJG919100:NJG919103 NTC919100:NTC919103 OCY919100:OCY919103 OMU919100:OMU919103 OWQ919100:OWQ919103 PGM919100:PGM919103 PQI919100:PQI919103 QAE919100:QAE919103 QKA919100:QKA919103 QTW919100:QTW919103 RDS919100:RDS919103 RNO919100:RNO919103 RXK919100:RXK919103 SHG919100:SHG919103 SRC919100:SRC919103 TAY919100:TAY919103 TKU919100:TKU919103 TUQ919100:TUQ919103 UEM919100:UEM919103 UOI919100:UOI919103 UYE919100:UYE919103 VIA919100:VIA919103 VRW919100:VRW919103 WBS919100:WBS919103 WLO919100:WLO919103 WVK919100:WVK919103 D984637:D984640 IY984636:IY984639 SU984636:SU984639 ACQ984636:ACQ984639 AMM984636:AMM984639 AWI984636:AWI984639 BGE984636:BGE984639 BQA984636:BQA984639 BZW984636:BZW984639 CJS984636:CJS984639 CTO984636:CTO984639 DDK984636:DDK984639 DNG984636:DNG984639 DXC984636:DXC984639 EGY984636:EGY984639 EQU984636:EQU984639 FAQ984636:FAQ984639 FKM984636:FKM984639 FUI984636:FUI984639 GEE984636:GEE984639 GOA984636:GOA984639 GXW984636:GXW984639 HHS984636:HHS984639 HRO984636:HRO984639 IBK984636:IBK984639 ILG984636:ILG984639 IVC984636:IVC984639 JEY984636:JEY984639 JOU984636:JOU984639 JYQ984636:JYQ984639 KIM984636:KIM984639 KSI984636:KSI984639 LCE984636:LCE984639 LMA984636:LMA984639 LVW984636:LVW984639 MFS984636:MFS984639 MPO984636:MPO984639 MZK984636:MZK984639 NJG984636:NJG984639 NTC984636:NTC984639 OCY984636:OCY984639 OMU984636:OMU984639 OWQ984636:OWQ984639 PGM984636:PGM984639 PQI984636:PQI984639 QAE984636:QAE984639 QKA984636:QKA984639 QTW984636:QTW984639 RDS984636:RDS984639 RNO984636:RNO984639 RXK984636:RXK984639 SHG984636:SHG984639 SRC984636:SRC984639 TAY984636:TAY984639 TKU984636:TKU984639 TUQ984636:TUQ984639 UEM984636:UEM984639 UOI984636:UOI984639 UYE984636:UYE984639 VIA984636:VIA984639 VRW984636:VRW984639 WBS984636:WBS984639 WLO984636:WLO984639 WVK984636:WVK984639 IY1448:IY1451 D1622:D2670 IY1621:IY2669 SU1621:SU2669 ACQ1621:ACQ2669 AMM1621:AMM2669 AWI1621:AWI2669 BGE1621:BGE2669 BQA1621:BQA2669 BZW1621:BZW2669 CJS1621:CJS2669 CTO1621:CTO2669 DDK1621:DDK2669 DNG1621:DNG2669 DXC1621:DXC2669 EGY1621:EGY2669 EQU1621:EQU2669 FAQ1621:FAQ2669 FKM1621:FKM2669 FUI1621:FUI2669 GEE1621:GEE2669 GOA1621:GOA2669 GXW1621:GXW2669 HHS1621:HHS2669 HRO1621:HRO2669 IBK1621:IBK2669 ILG1621:ILG2669 IVC1621:IVC2669 JEY1621:JEY2669 JOU1621:JOU2669 JYQ1621:JYQ2669 KIM1621:KIM2669 KSI1621:KSI2669 LCE1621:LCE2669 LMA1621:LMA2669 LVW1621:LVW2669 MFS1621:MFS2669 MPO1621:MPO2669 MZK1621:MZK2669 NJG1621:NJG2669 NTC1621:NTC2669 OCY1621:OCY2669 OMU1621:OMU2669 OWQ1621:OWQ2669 PGM1621:PGM2669 PQI1621:PQI2669 QAE1621:QAE2669 QKA1621:QKA2669 QTW1621:QTW2669 RDS1621:RDS2669 RNO1621:RNO2669 RXK1621:RXK2669 SHG1621:SHG2669 SRC1621:SRC2669 TAY1621:TAY2669 TKU1621:TKU2669 TUQ1621:TUQ2669 UEM1621:UEM2669 UOI1621:UOI2669 UYE1621:UYE2669 VIA1621:VIA2669 VRW1621:VRW2669 WBS1621:WBS2669 WLO1621:WLO2669 D67139:D68206 IY67138:IY68205 SU67138:SU68205 ACQ67138:ACQ68205 AMM67138:AMM68205 AWI67138:AWI68205 BGE67138:BGE68205 BQA67138:BQA68205 BZW67138:BZW68205 CJS67138:CJS68205 CTO67138:CTO68205 DDK67138:DDK68205 DNG67138:DNG68205 DXC67138:DXC68205 EGY67138:EGY68205 EQU67138:EQU68205 FAQ67138:FAQ68205 FKM67138:FKM68205 FUI67138:FUI68205 GEE67138:GEE68205 GOA67138:GOA68205 GXW67138:GXW68205 HHS67138:HHS68205 HRO67138:HRO68205 IBK67138:IBK68205 ILG67138:ILG68205 IVC67138:IVC68205 JEY67138:JEY68205 JOU67138:JOU68205 JYQ67138:JYQ68205 KIM67138:KIM68205 KSI67138:KSI68205 LCE67138:LCE68205 LMA67138:LMA68205 LVW67138:LVW68205 MFS67138:MFS68205 MPO67138:MPO68205 MZK67138:MZK68205 NJG67138:NJG68205 NTC67138:NTC68205 OCY67138:OCY68205 OMU67138:OMU68205 OWQ67138:OWQ68205 PGM67138:PGM68205 PQI67138:PQI68205 QAE67138:QAE68205 QKA67138:QKA68205 QTW67138:QTW68205 RDS67138:RDS68205 RNO67138:RNO68205 RXK67138:RXK68205 SHG67138:SHG68205 SRC67138:SRC68205 TAY67138:TAY68205 TKU67138:TKU68205 TUQ67138:TUQ68205 UEM67138:UEM68205 UOI67138:UOI68205 UYE67138:UYE68205 VIA67138:VIA68205 VRW67138:VRW68205 WBS67138:WBS68205 WLO67138:WLO68205 WVK67138:WVK68205 D132675:D133742 IY132674:IY133741 SU132674:SU133741 ACQ132674:ACQ133741 AMM132674:AMM133741 AWI132674:AWI133741 BGE132674:BGE133741 BQA132674:BQA133741 BZW132674:BZW133741 CJS132674:CJS133741 CTO132674:CTO133741 DDK132674:DDK133741 DNG132674:DNG133741 DXC132674:DXC133741 EGY132674:EGY133741 EQU132674:EQU133741 FAQ132674:FAQ133741 FKM132674:FKM133741 FUI132674:FUI133741 GEE132674:GEE133741 GOA132674:GOA133741 GXW132674:GXW133741 HHS132674:HHS133741 HRO132674:HRO133741 IBK132674:IBK133741 ILG132674:ILG133741 IVC132674:IVC133741 JEY132674:JEY133741 JOU132674:JOU133741 JYQ132674:JYQ133741 KIM132674:KIM133741 KSI132674:KSI133741 LCE132674:LCE133741 LMA132674:LMA133741 LVW132674:LVW133741 MFS132674:MFS133741 MPO132674:MPO133741 MZK132674:MZK133741 NJG132674:NJG133741 NTC132674:NTC133741 OCY132674:OCY133741 OMU132674:OMU133741 OWQ132674:OWQ133741 PGM132674:PGM133741 PQI132674:PQI133741 QAE132674:QAE133741 QKA132674:QKA133741 QTW132674:QTW133741 RDS132674:RDS133741 RNO132674:RNO133741 RXK132674:RXK133741 SHG132674:SHG133741 SRC132674:SRC133741 TAY132674:TAY133741 TKU132674:TKU133741 TUQ132674:TUQ133741 UEM132674:UEM133741 UOI132674:UOI133741 UYE132674:UYE133741 VIA132674:VIA133741 VRW132674:VRW133741 WBS132674:WBS133741 WLO132674:WLO133741 WVK132674:WVK133741 D198211:D199278 IY198210:IY199277 SU198210:SU199277 ACQ198210:ACQ199277 AMM198210:AMM199277 AWI198210:AWI199277 BGE198210:BGE199277 BQA198210:BQA199277 BZW198210:BZW199277 CJS198210:CJS199277 CTO198210:CTO199277 DDK198210:DDK199277 DNG198210:DNG199277 DXC198210:DXC199277 EGY198210:EGY199277 EQU198210:EQU199277 FAQ198210:FAQ199277 FKM198210:FKM199277 FUI198210:FUI199277 GEE198210:GEE199277 GOA198210:GOA199277 GXW198210:GXW199277 HHS198210:HHS199277 HRO198210:HRO199277 IBK198210:IBK199277 ILG198210:ILG199277 IVC198210:IVC199277 JEY198210:JEY199277 JOU198210:JOU199277 JYQ198210:JYQ199277 KIM198210:KIM199277 KSI198210:KSI199277 LCE198210:LCE199277 LMA198210:LMA199277 LVW198210:LVW199277 MFS198210:MFS199277 MPO198210:MPO199277 MZK198210:MZK199277 NJG198210:NJG199277 NTC198210:NTC199277 OCY198210:OCY199277 OMU198210:OMU199277 OWQ198210:OWQ199277 PGM198210:PGM199277 PQI198210:PQI199277 QAE198210:QAE199277 QKA198210:QKA199277 QTW198210:QTW199277 RDS198210:RDS199277 RNO198210:RNO199277 RXK198210:RXK199277 SHG198210:SHG199277 SRC198210:SRC199277 TAY198210:TAY199277 TKU198210:TKU199277 TUQ198210:TUQ199277 UEM198210:UEM199277 UOI198210:UOI199277 UYE198210:UYE199277 VIA198210:VIA199277 VRW198210:VRW199277 WBS198210:WBS199277 WLO198210:WLO199277 WVK198210:WVK199277 D263747:D264814 IY263746:IY264813 SU263746:SU264813 ACQ263746:ACQ264813 AMM263746:AMM264813 AWI263746:AWI264813 BGE263746:BGE264813 BQA263746:BQA264813 BZW263746:BZW264813 CJS263746:CJS264813 CTO263746:CTO264813 DDK263746:DDK264813 DNG263746:DNG264813 DXC263746:DXC264813 EGY263746:EGY264813 EQU263746:EQU264813 FAQ263746:FAQ264813 FKM263746:FKM264813 FUI263746:FUI264813 GEE263746:GEE264813 GOA263746:GOA264813 GXW263746:GXW264813 HHS263746:HHS264813 HRO263746:HRO264813 IBK263746:IBK264813 ILG263746:ILG264813 IVC263746:IVC264813 JEY263746:JEY264813 JOU263746:JOU264813 JYQ263746:JYQ264813 KIM263746:KIM264813 KSI263746:KSI264813 LCE263746:LCE264813 LMA263746:LMA264813 LVW263746:LVW264813 MFS263746:MFS264813 MPO263746:MPO264813 MZK263746:MZK264813 NJG263746:NJG264813 NTC263746:NTC264813 OCY263746:OCY264813 OMU263746:OMU264813 OWQ263746:OWQ264813 PGM263746:PGM264813 PQI263746:PQI264813 QAE263746:QAE264813 QKA263746:QKA264813 QTW263746:QTW264813 RDS263746:RDS264813 RNO263746:RNO264813 RXK263746:RXK264813 SHG263746:SHG264813 SRC263746:SRC264813 TAY263746:TAY264813 TKU263746:TKU264813 TUQ263746:TUQ264813 UEM263746:UEM264813 UOI263746:UOI264813 UYE263746:UYE264813 VIA263746:VIA264813 VRW263746:VRW264813 WBS263746:WBS264813 WLO263746:WLO264813 WVK263746:WVK264813 D329283:D330350 IY329282:IY330349 SU329282:SU330349 ACQ329282:ACQ330349 AMM329282:AMM330349 AWI329282:AWI330349 BGE329282:BGE330349 BQA329282:BQA330349 BZW329282:BZW330349 CJS329282:CJS330349 CTO329282:CTO330349 DDK329282:DDK330349 DNG329282:DNG330349 DXC329282:DXC330349 EGY329282:EGY330349 EQU329282:EQU330349 FAQ329282:FAQ330349 FKM329282:FKM330349 FUI329282:FUI330349 GEE329282:GEE330349 GOA329282:GOA330349 GXW329282:GXW330349 HHS329282:HHS330349 HRO329282:HRO330349 IBK329282:IBK330349 ILG329282:ILG330349 IVC329282:IVC330349 JEY329282:JEY330349 JOU329282:JOU330349 JYQ329282:JYQ330349 KIM329282:KIM330349 KSI329282:KSI330349 LCE329282:LCE330349 LMA329282:LMA330349 LVW329282:LVW330349 MFS329282:MFS330349 MPO329282:MPO330349 MZK329282:MZK330349 NJG329282:NJG330349 NTC329282:NTC330349 OCY329282:OCY330349 OMU329282:OMU330349 OWQ329282:OWQ330349 PGM329282:PGM330349 PQI329282:PQI330349 QAE329282:QAE330349 QKA329282:QKA330349 QTW329282:QTW330349 RDS329282:RDS330349 RNO329282:RNO330349 RXK329282:RXK330349 SHG329282:SHG330349 SRC329282:SRC330349 TAY329282:TAY330349 TKU329282:TKU330349 TUQ329282:TUQ330349 UEM329282:UEM330349 UOI329282:UOI330349 UYE329282:UYE330349 VIA329282:VIA330349 VRW329282:VRW330349 WBS329282:WBS330349 WLO329282:WLO330349 WVK329282:WVK330349 D394819:D395886 IY394818:IY395885 SU394818:SU395885 ACQ394818:ACQ395885 AMM394818:AMM395885 AWI394818:AWI395885 BGE394818:BGE395885 BQA394818:BQA395885 BZW394818:BZW395885 CJS394818:CJS395885 CTO394818:CTO395885 DDK394818:DDK395885 DNG394818:DNG395885 DXC394818:DXC395885 EGY394818:EGY395885 EQU394818:EQU395885 FAQ394818:FAQ395885 FKM394818:FKM395885 FUI394818:FUI395885 GEE394818:GEE395885 GOA394818:GOA395885 GXW394818:GXW395885 HHS394818:HHS395885 HRO394818:HRO395885 IBK394818:IBK395885 ILG394818:ILG395885 IVC394818:IVC395885 JEY394818:JEY395885 JOU394818:JOU395885 JYQ394818:JYQ395885 KIM394818:KIM395885 KSI394818:KSI395885 LCE394818:LCE395885 LMA394818:LMA395885 LVW394818:LVW395885 MFS394818:MFS395885 MPO394818:MPO395885 MZK394818:MZK395885 NJG394818:NJG395885 NTC394818:NTC395885 OCY394818:OCY395885 OMU394818:OMU395885 OWQ394818:OWQ395885 PGM394818:PGM395885 PQI394818:PQI395885 QAE394818:QAE395885 QKA394818:QKA395885 QTW394818:QTW395885 RDS394818:RDS395885 RNO394818:RNO395885 RXK394818:RXK395885 SHG394818:SHG395885 SRC394818:SRC395885 TAY394818:TAY395885 TKU394818:TKU395885 TUQ394818:TUQ395885 UEM394818:UEM395885 UOI394818:UOI395885 UYE394818:UYE395885 VIA394818:VIA395885 VRW394818:VRW395885 WBS394818:WBS395885 WLO394818:WLO395885 WVK394818:WVK395885 D460355:D461422 IY460354:IY461421 SU460354:SU461421 ACQ460354:ACQ461421 AMM460354:AMM461421 AWI460354:AWI461421 BGE460354:BGE461421 BQA460354:BQA461421 BZW460354:BZW461421 CJS460354:CJS461421 CTO460354:CTO461421 DDK460354:DDK461421 DNG460354:DNG461421 DXC460354:DXC461421 EGY460354:EGY461421 EQU460354:EQU461421 FAQ460354:FAQ461421 FKM460354:FKM461421 FUI460354:FUI461421 GEE460354:GEE461421 GOA460354:GOA461421 GXW460354:GXW461421 HHS460354:HHS461421 HRO460354:HRO461421 IBK460354:IBK461421 ILG460354:ILG461421 IVC460354:IVC461421 JEY460354:JEY461421 JOU460354:JOU461421 JYQ460354:JYQ461421 KIM460354:KIM461421 KSI460354:KSI461421 LCE460354:LCE461421 LMA460354:LMA461421 LVW460354:LVW461421 MFS460354:MFS461421 MPO460354:MPO461421 MZK460354:MZK461421 NJG460354:NJG461421 NTC460354:NTC461421 OCY460354:OCY461421 OMU460354:OMU461421 OWQ460354:OWQ461421 PGM460354:PGM461421 PQI460354:PQI461421 QAE460354:QAE461421 QKA460354:QKA461421 QTW460354:QTW461421 RDS460354:RDS461421 RNO460354:RNO461421 RXK460354:RXK461421 SHG460354:SHG461421 SRC460354:SRC461421 TAY460354:TAY461421 TKU460354:TKU461421 TUQ460354:TUQ461421 UEM460354:UEM461421 UOI460354:UOI461421 UYE460354:UYE461421 VIA460354:VIA461421 VRW460354:VRW461421 WBS460354:WBS461421 WLO460354:WLO461421 WVK460354:WVK461421 D525891:D526958 IY525890:IY526957 SU525890:SU526957 ACQ525890:ACQ526957 AMM525890:AMM526957 AWI525890:AWI526957 BGE525890:BGE526957 BQA525890:BQA526957 BZW525890:BZW526957 CJS525890:CJS526957 CTO525890:CTO526957 DDK525890:DDK526957 DNG525890:DNG526957 DXC525890:DXC526957 EGY525890:EGY526957 EQU525890:EQU526957 FAQ525890:FAQ526957 FKM525890:FKM526957 FUI525890:FUI526957 GEE525890:GEE526957 GOA525890:GOA526957 GXW525890:GXW526957 HHS525890:HHS526957 HRO525890:HRO526957 IBK525890:IBK526957 ILG525890:ILG526957 IVC525890:IVC526957 JEY525890:JEY526957 JOU525890:JOU526957 JYQ525890:JYQ526957 KIM525890:KIM526957 KSI525890:KSI526957 LCE525890:LCE526957 LMA525890:LMA526957 LVW525890:LVW526957 MFS525890:MFS526957 MPO525890:MPO526957 MZK525890:MZK526957 NJG525890:NJG526957 NTC525890:NTC526957 OCY525890:OCY526957 OMU525890:OMU526957 OWQ525890:OWQ526957 PGM525890:PGM526957 PQI525890:PQI526957 QAE525890:QAE526957 QKA525890:QKA526957 QTW525890:QTW526957 RDS525890:RDS526957 RNO525890:RNO526957 RXK525890:RXK526957 SHG525890:SHG526957 SRC525890:SRC526957 TAY525890:TAY526957 TKU525890:TKU526957 TUQ525890:TUQ526957 UEM525890:UEM526957 UOI525890:UOI526957 UYE525890:UYE526957 VIA525890:VIA526957 VRW525890:VRW526957 WBS525890:WBS526957 WLO525890:WLO526957 WVK525890:WVK526957 D591427:D592494 IY591426:IY592493 SU591426:SU592493 ACQ591426:ACQ592493 AMM591426:AMM592493 AWI591426:AWI592493 BGE591426:BGE592493 BQA591426:BQA592493 BZW591426:BZW592493 CJS591426:CJS592493 CTO591426:CTO592493 DDK591426:DDK592493 DNG591426:DNG592493 DXC591426:DXC592493 EGY591426:EGY592493 EQU591426:EQU592493 FAQ591426:FAQ592493 FKM591426:FKM592493 FUI591426:FUI592493 GEE591426:GEE592493 GOA591426:GOA592493 GXW591426:GXW592493 HHS591426:HHS592493 HRO591426:HRO592493 IBK591426:IBK592493 ILG591426:ILG592493 IVC591426:IVC592493 JEY591426:JEY592493 JOU591426:JOU592493 JYQ591426:JYQ592493 KIM591426:KIM592493 KSI591426:KSI592493 LCE591426:LCE592493 LMA591426:LMA592493 LVW591426:LVW592493 MFS591426:MFS592493 MPO591426:MPO592493 MZK591426:MZK592493 NJG591426:NJG592493 NTC591426:NTC592493 OCY591426:OCY592493 OMU591426:OMU592493 OWQ591426:OWQ592493 PGM591426:PGM592493 PQI591426:PQI592493 QAE591426:QAE592493 QKA591426:QKA592493 QTW591426:QTW592493 RDS591426:RDS592493 RNO591426:RNO592493 RXK591426:RXK592493 SHG591426:SHG592493 SRC591426:SRC592493 TAY591426:TAY592493 TKU591426:TKU592493 TUQ591426:TUQ592493 UEM591426:UEM592493 UOI591426:UOI592493 UYE591426:UYE592493 VIA591426:VIA592493 VRW591426:VRW592493 WBS591426:WBS592493 WLO591426:WLO592493 WVK591426:WVK592493 D656963:D658030 IY656962:IY658029 SU656962:SU658029 ACQ656962:ACQ658029 AMM656962:AMM658029 AWI656962:AWI658029 BGE656962:BGE658029 BQA656962:BQA658029 BZW656962:BZW658029 CJS656962:CJS658029 CTO656962:CTO658029 DDK656962:DDK658029 DNG656962:DNG658029 DXC656962:DXC658029 EGY656962:EGY658029 EQU656962:EQU658029 FAQ656962:FAQ658029 FKM656962:FKM658029 FUI656962:FUI658029 GEE656962:GEE658029 GOA656962:GOA658029 GXW656962:GXW658029 HHS656962:HHS658029 HRO656962:HRO658029 IBK656962:IBK658029 ILG656962:ILG658029 IVC656962:IVC658029 JEY656962:JEY658029 JOU656962:JOU658029 JYQ656962:JYQ658029 KIM656962:KIM658029 KSI656962:KSI658029 LCE656962:LCE658029 LMA656962:LMA658029 LVW656962:LVW658029 MFS656962:MFS658029 MPO656962:MPO658029 MZK656962:MZK658029 NJG656962:NJG658029 NTC656962:NTC658029 OCY656962:OCY658029 OMU656962:OMU658029 OWQ656962:OWQ658029 PGM656962:PGM658029 PQI656962:PQI658029 QAE656962:QAE658029 QKA656962:QKA658029 QTW656962:QTW658029 RDS656962:RDS658029 RNO656962:RNO658029 RXK656962:RXK658029 SHG656962:SHG658029 SRC656962:SRC658029 TAY656962:TAY658029 TKU656962:TKU658029 TUQ656962:TUQ658029 UEM656962:UEM658029 UOI656962:UOI658029 UYE656962:UYE658029 VIA656962:VIA658029 VRW656962:VRW658029 WBS656962:WBS658029 WLO656962:WLO658029 WVK656962:WVK658029 D722499:D723566 IY722498:IY723565 SU722498:SU723565 ACQ722498:ACQ723565 AMM722498:AMM723565 AWI722498:AWI723565 BGE722498:BGE723565 BQA722498:BQA723565 BZW722498:BZW723565 CJS722498:CJS723565 CTO722498:CTO723565 DDK722498:DDK723565 DNG722498:DNG723565 DXC722498:DXC723565 EGY722498:EGY723565 EQU722498:EQU723565 FAQ722498:FAQ723565 FKM722498:FKM723565 FUI722498:FUI723565 GEE722498:GEE723565 GOA722498:GOA723565 GXW722498:GXW723565 HHS722498:HHS723565 HRO722498:HRO723565 IBK722498:IBK723565 ILG722498:ILG723565 IVC722498:IVC723565 JEY722498:JEY723565 JOU722498:JOU723565 JYQ722498:JYQ723565 KIM722498:KIM723565 KSI722498:KSI723565 LCE722498:LCE723565 LMA722498:LMA723565 LVW722498:LVW723565 MFS722498:MFS723565 MPO722498:MPO723565 MZK722498:MZK723565 NJG722498:NJG723565 NTC722498:NTC723565 OCY722498:OCY723565 OMU722498:OMU723565 OWQ722498:OWQ723565 PGM722498:PGM723565 PQI722498:PQI723565 QAE722498:QAE723565 QKA722498:QKA723565 QTW722498:QTW723565 RDS722498:RDS723565 RNO722498:RNO723565 RXK722498:RXK723565 SHG722498:SHG723565 SRC722498:SRC723565 TAY722498:TAY723565 TKU722498:TKU723565 TUQ722498:TUQ723565 UEM722498:UEM723565 UOI722498:UOI723565 UYE722498:UYE723565 VIA722498:VIA723565 VRW722498:VRW723565 WBS722498:WBS723565 WLO722498:WLO723565 WVK722498:WVK723565 D788035:D789102 IY788034:IY789101 SU788034:SU789101 ACQ788034:ACQ789101 AMM788034:AMM789101 AWI788034:AWI789101 BGE788034:BGE789101 BQA788034:BQA789101 BZW788034:BZW789101 CJS788034:CJS789101 CTO788034:CTO789101 DDK788034:DDK789101 DNG788034:DNG789101 DXC788034:DXC789101 EGY788034:EGY789101 EQU788034:EQU789101 FAQ788034:FAQ789101 FKM788034:FKM789101 FUI788034:FUI789101 GEE788034:GEE789101 GOA788034:GOA789101 GXW788034:GXW789101 HHS788034:HHS789101 HRO788034:HRO789101 IBK788034:IBK789101 ILG788034:ILG789101 IVC788034:IVC789101 JEY788034:JEY789101 JOU788034:JOU789101 JYQ788034:JYQ789101 KIM788034:KIM789101 KSI788034:KSI789101 LCE788034:LCE789101 LMA788034:LMA789101 LVW788034:LVW789101 MFS788034:MFS789101 MPO788034:MPO789101 MZK788034:MZK789101 NJG788034:NJG789101 NTC788034:NTC789101 OCY788034:OCY789101 OMU788034:OMU789101 OWQ788034:OWQ789101 PGM788034:PGM789101 PQI788034:PQI789101 QAE788034:QAE789101 QKA788034:QKA789101 QTW788034:QTW789101 RDS788034:RDS789101 RNO788034:RNO789101 RXK788034:RXK789101 SHG788034:SHG789101 SRC788034:SRC789101 TAY788034:TAY789101 TKU788034:TKU789101 TUQ788034:TUQ789101 UEM788034:UEM789101 UOI788034:UOI789101 UYE788034:UYE789101 VIA788034:VIA789101 VRW788034:VRW789101 WBS788034:WBS789101 WLO788034:WLO789101 WVK788034:WVK789101 D853571:D854638 IY853570:IY854637 SU853570:SU854637 ACQ853570:ACQ854637 AMM853570:AMM854637 AWI853570:AWI854637 BGE853570:BGE854637 BQA853570:BQA854637 BZW853570:BZW854637 CJS853570:CJS854637 CTO853570:CTO854637 DDK853570:DDK854637 DNG853570:DNG854637 DXC853570:DXC854637 EGY853570:EGY854637 EQU853570:EQU854637 FAQ853570:FAQ854637 FKM853570:FKM854637 FUI853570:FUI854637 GEE853570:GEE854637 GOA853570:GOA854637 GXW853570:GXW854637 HHS853570:HHS854637 HRO853570:HRO854637 IBK853570:IBK854637 ILG853570:ILG854637 IVC853570:IVC854637 JEY853570:JEY854637 JOU853570:JOU854637 JYQ853570:JYQ854637 KIM853570:KIM854637 KSI853570:KSI854637 LCE853570:LCE854637 LMA853570:LMA854637 LVW853570:LVW854637 MFS853570:MFS854637 MPO853570:MPO854637 MZK853570:MZK854637 NJG853570:NJG854637 NTC853570:NTC854637 OCY853570:OCY854637 OMU853570:OMU854637 OWQ853570:OWQ854637 PGM853570:PGM854637 PQI853570:PQI854637 QAE853570:QAE854637 QKA853570:QKA854637 QTW853570:QTW854637 RDS853570:RDS854637 RNO853570:RNO854637 RXK853570:RXK854637 SHG853570:SHG854637 SRC853570:SRC854637 TAY853570:TAY854637 TKU853570:TKU854637 TUQ853570:TUQ854637 UEM853570:UEM854637 UOI853570:UOI854637 UYE853570:UYE854637 VIA853570:VIA854637 VRW853570:VRW854637 WBS853570:WBS854637 WLO853570:WLO854637 WVK853570:WVK854637 D919107:D920174 IY919106:IY920173 SU919106:SU920173 ACQ919106:ACQ920173 AMM919106:AMM920173 AWI919106:AWI920173 BGE919106:BGE920173 BQA919106:BQA920173 BZW919106:BZW920173 CJS919106:CJS920173 CTO919106:CTO920173 DDK919106:DDK920173 DNG919106:DNG920173 DXC919106:DXC920173 EGY919106:EGY920173 EQU919106:EQU920173 FAQ919106:FAQ920173 FKM919106:FKM920173 FUI919106:FUI920173 GEE919106:GEE920173 GOA919106:GOA920173 GXW919106:GXW920173 HHS919106:HHS920173 HRO919106:HRO920173 IBK919106:IBK920173 ILG919106:ILG920173 IVC919106:IVC920173 JEY919106:JEY920173 JOU919106:JOU920173 JYQ919106:JYQ920173 KIM919106:KIM920173 KSI919106:KSI920173 LCE919106:LCE920173 LMA919106:LMA920173 LVW919106:LVW920173 MFS919106:MFS920173 MPO919106:MPO920173 MZK919106:MZK920173 NJG919106:NJG920173 NTC919106:NTC920173 OCY919106:OCY920173 OMU919106:OMU920173 OWQ919106:OWQ920173 PGM919106:PGM920173 PQI919106:PQI920173 QAE919106:QAE920173 QKA919106:QKA920173 QTW919106:QTW920173 RDS919106:RDS920173 RNO919106:RNO920173 RXK919106:RXK920173 SHG919106:SHG920173 SRC919106:SRC920173 TAY919106:TAY920173 TKU919106:TKU920173 TUQ919106:TUQ920173 UEM919106:UEM920173 UOI919106:UOI920173 UYE919106:UYE920173 VIA919106:VIA920173 VRW919106:VRW920173 WBS919106:WBS920173 WLO919106:WLO920173 WVK919106:WVK920173 D984643:D985710 IY984642:IY985709 SU984642:SU985709 ACQ984642:ACQ985709 AMM984642:AMM985709 AWI984642:AWI985709 BGE984642:BGE985709 BQA984642:BQA985709 BZW984642:BZW985709 CJS984642:CJS985709 CTO984642:CTO985709 DDK984642:DDK985709 DNG984642:DNG985709 DXC984642:DXC985709 EGY984642:EGY985709 EQU984642:EQU985709 FAQ984642:FAQ985709 FKM984642:FKM985709 FUI984642:FUI985709 GEE984642:GEE985709 GOA984642:GOA985709 GXW984642:GXW985709 HHS984642:HHS985709 HRO984642:HRO985709 IBK984642:IBK985709 ILG984642:ILG985709 IVC984642:IVC985709 JEY984642:JEY985709 JOU984642:JOU985709 JYQ984642:JYQ985709 KIM984642:KIM985709 KSI984642:KSI985709 LCE984642:LCE985709 LMA984642:LMA985709 LVW984642:LVW985709 MFS984642:MFS985709 MPO984642:MPO985709 MZK984642:MZK985709 NJG984642:NJG985709 NTC984642:NTC985709 OCY984642:OCY985709 OMU984642:OMU985709 OWQ984642:OWQ985709 PGM984642:PGM985709 PQI984642:PQI985709 QAE984642:QAE985709 QKA984642:QKA985709 QTW984642:QTW985709 RDS984642:RDS985709 RNO984642:RNO985709 RXK984642:RXK985709 SHG984642:SHG985709 SRC984642:SRC985709 TAY984642:TAY985709 TKU984642:TKU985709 TUQ984642:TUQ985709 UEM984642:UEM985709 UOI984642:UOI985709 UYE984642:UYE985709 VIA984642:VIA985709 VRW984642:VRW985709 WBS984642:WBS985709 WLO984642:WLO985709 D1449:D1452 D1552:D1559 IY1551:IY1558 SU1551:SU1558 ACQ1551:ACQ1558 AMM1551:AMM1558 AWI1551:AWI1558 BGE1551:BGE1558 BQA1551:BQA1558 BZW1551:BZW1558 CJS1551:CJS1558 CTO1551:CTO1558 DDK1551:DDK1558 DNG1551:DNG1558 DXC1551:DXC1558 EGY1551:EGY1558 EQU1551:EQU1558 FAQ1551:FAQ1558 FKM1551:FKM1558 FUI1551:FUI1558 GEE1551:GEE1558 GOA1551:GOA1558 GXW1551:GXW1558 HHS1551:HHS1558 HRO1551:HRO1558 IBK1551:IBK1558 ILG1551:ILG1558 IVC1551:IVC1558 JEY1551:JEY1558 JOU1551:JOU1558 JYQ1551:JYQ1558 KIM1551:KIM1558 KSI1551:KSI1558 LCE1551:LCE1558 LMA1551:LMA1558 LVW1551:LVW1558 MFS1551:MFS1558 MPO1551:MPO1558 MZK1551:MZK1558 NJG1551:NJG1558 NTC1551:NTC1558 OCY1551:OCY1558 OMU1551:OMU1558 OWQ1551:OWQ1558 PGM1551:PGM1558 PQI1551:PQI1558 QAE1551:QAE1558 QKA1551:QKA1558 QTW1551:QTW1558 RDS1551:RDS1558 RNO1551:RNO1558 RXK1551:RXK1558 SHG1551:SHG1558 SRC1551:SRC1558 TAY1551:TAY1558 TKU1551:TKU1558 TUQ1551:TUQ1558 UEM1551:UEM1558 UOI1551:UOI1558 UYE1551:UYE1558 VIA1551:VIA1558 VRW1551:VRW1558 WBS1551:WBS1558 WLO1551:WLO1558 WVK1551:WVK1558 D1582:D1583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2022-06-01T05:34:25Z</cp:lastPrinted>
  <dcterms:created xsi:type="dcterms:W3CDTF">2005-10-04T00:19:14Z</dcterms:created>
  <dcterms:modified xsi:type="dcterms:W3CDTF">2022-06-01T05:34:59Z</dcterms:modified>
</cp:coreProperties>
</file>